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M:\Accounts-Head\Ashish.S\2023-24\Payroll\"/>
    </mc:Choice>
  </mc:AlternateContent>
  <bookViews>
    <workbookView xWindow="0" yWindow="0" windowWidth="21600" windowHeight="10305"/>
  </bookViews>
  <sheets>
    <sheet name="Summary" sheetId="7" r:id="rId1"/>
    <sheet name="Salary" sheetId="1" r:id="rId2"/>
    <sheet name="Axis to Axis" sheetId="3" r:id="rId3"/>
    <sheet name="Axis to Other" sheetId="6" r:id="rId4"/>
  </sheets>
  <definedNames>
    <definedName name="_xlnm._FilterDatabase" localSheetId="1" hidden="1">Salary!$1:$177</definedName>
  </definedNames>
  <calcPr calcId="152511"/>
  <pivotCaches>
    <pivotCache cacheId="4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5" i="7" l="1"/>
  <c r="H14" i="7"/>
  <c r="AW162" i="1" l="1"/>
  <c r="AW104" i="1"/>
  <c r="AW132" i="1"/>
  <c r="AW101" i="1"/>
  <c r="B25" i="7"/>
  <c r="AW46" i="1" l="1"/>
  <c r="AW45" i="1"/>
  <c r="AW119" i="1" l="1"/>
  <c r="BG71" i="1" l="1"/>
  <c r="BE71" i="1"/>
  <c r="AO71" i="1"/>
  <c r="AR71" i="1" s="1"/>
  <c r="AL71" i="1"/>
  <c r="AQ71" i="1" s="1"/>
  <c r="AT71" i="1" s="1"/>
  <c r="AV71" i="1" s="1"/>
  <c r="BA71" i="1" s="1"/>
  <c r="BG72" i="1"/>
  <c r="BE72" i="1"/>
  <c r="AO72" i="1"/>
  <c r="AR72" i="1" s="1"/>
  <c r="AL72" i="1"/>
  <c r="AQ72" i="1" s="1"/>
  <c r="AT72" i="1" s="1"/>
  <c r="AV72" i="1" s="1"/>
  <c r="BA72" i="1" s="1"/>
  <c r="BF71" i="1" l="1"/>
  <c r="BF72" i="1"/>
  <c r="AW167" i="1"/>
  <c r="AH181" i="1"/>
  <c r="AI181" i="1" s="1"/>
  <c r="BR169" i="1"/>
  <c r="BG169" i="1"/>
  <c r="BE169" i="1"/>
  <c r="AO169" i="1"/>
  <c r="AR169" i="1" s="1"/>
  <c r="AL169" i="1"/>
  <c r="AQ169" i="1" s="1"/>
  <c r="AT169" i="1" s="1"/>
  <c r="AV169" i="1" s="1"/>
  <c r="BA169" i="1" s="1"/>
  <c r="BR170" i="1"/>
  <c r="BG170" i="1"/>
  <c r="BE170" i="1"/>
  <c r="AO170" i="1"/>
  <c r="AR170" i="1" s="1"/>
  <c r="AL170" i="1"/>
  <c r="AQ170" i="1" s="1"/>
  <c r="AT170" i="1" s="1"/>
  <c r="AV170" i="1" s="1"/>
  <c r="BA170" i="1" s="1"/>
  <c r="BF169" i="1" l="1"/>
  <c r="BF170" i="1"/>
  <c r="BG176" i="1" l="1"/>
  <c r="BE176" i="1"/>
  <c r="AO176" i="1"/>
  <c r="AR176" i="1" s="1"/>
  <c r="AL176" i="1"/>
  <c r="AQ176" i="1" s="1"/>
  <c r="AT176" i="1" s="1"/>
  <c r="AV176" i="1" s="1"/>
  <c r="BA176" i="1" s="1"/>
  <c r="BG161" i="1"/>
  <c r="BE161" i="1"/>
  <c r="AO161" i="1"/>
  <c r="AR161" i="1" s="1"/>
  <c r="AL161" i="1"/>
  <c r="AQ161" i="1" s="1"/>
  <c r="AT161" i="1" s="1"/>
  <c r="AV161" i="1" s="1"/>
  <c r="BA161" i="1" s="1"/>
  <c r="BF176" i="1" l="1"/>
  <c r="BF161" i="1"/>
  <c r="BG100" i="1" l="1"/>
  <c r="BE100" i="1"/>
  <c r="AO100" i="1"/>
  <c r="AR100" i="1" s="1"/>
  <c r="AL100" i="1"/>
  <c r="AQ100" i="1" s="1"/>
  <c r="AT100" i="1" s="1"/>
  <c r="AV100" i="1" s="1"/>
  <c r="BA100" i="1" s="1"/>
  <c r="BG101" i="1"/>
  <c r="BE101" i="1"/>
  <c r="AO101" i="1"/>
  <c r="AR101" i="1" s="1"/>
  <c r="AL101" i="1"/>
  <c r="AQ101" i="1" s="1"/>
  <c r="AT101" i="1" s="1"/>
  <c r="AV101" i="1" s="1"/>
  <c r="BA101" i="1" s="1"/>
  <c r="BF101" i="1" l="1"/>
  <c r="BF100" i="1"/>
  <c r="BG131" i="1"/>
  <c r="BE131" i="1"/>
  <c r="AO131" i="1"/>
  <c r="AR131" i="1" s="1"/>
  <c r="AL131" i="1"/>
  <c r="AQ131" i="1" s="1"/>
  <c r="AT131" i="1" s="1"/>
  <c r="AV131" i="1" s="1"/>
  <c r="BA131" i="1" s="1"/>
  <c r="BG132" i="1"/>
  <c r="BE132" i="1"/>
  <c r="AO132" i="1"/>
  <c r="AR132" i="1" s="1"/>
  <c r="AL132" i="1"/>
  <c r="AQ132" i="1" s="1"/>
  <c r="AT132" i="1" s="1"/>
  <c r="AV132" i="1" s="1"/>
  <c r="BA132" i="1" s="1"/>
  <c r="BG133" i="1"/>
  <c r="BE133" i="1"/>
  <c r="AO133" i="1"/>
  <c r="AR133" i="1" s="1"/>
  <c r="AL133" i="1"/>
  <c r="AQ133" i="1" s="1"/>
  <c r="AT133" i="1" s="1"/>
  <c r="AV133" i="1" s="1"/>
  <c r="BA133" i="1" s="1"/>
  <c r="BG134" i="1"/>
  <c r="BE134" i="1"/>
  <c r="AO134" i="1"/>
  <c r="AR134" i="1" s="1"/>
  <c r="AL134" i="1"/>
  <c r="AQ134" i="1" s="1"/>
  <c r="AT134" i="1" s="1"/>
  <c r="AV134" i="1" s="1"/>
  <c r="BA134" i="1" s="1"/>
  <c r="BF132" i="1" l="1"/>
  <c r="BF134" i="1"/>
  <c r="BF131" i="1"/>
  <c r="BF133" i="1"/>
  <c r="AZ75" i="1" l="1"/>
  <c r="BG73" i="1"/>
  <c r="BE73" i="1"/>
  <c r="AO73" i="1"/>
  <c r="AR73" i="1" s="1"/>
  <c r="AL73" i="1"/>
  <c r="AQ73" i="1" s="1"/>
  <c r="AT73" i="1" s="1"/>
  <c r="AV73" i="1" s="1"/>
  <c r="BA73" i="1" s="1"/>
  <c r="BF73" i="1" l="1"/>
  <c r="AL17" i="1"/>
  <c r="BG45" i="1" l="1"/>
  <c r="BE45" i="1"/>
  <c r="AO45" i="1"/>
  <c r="AR45" i="1" s="1"/>
  <c r="AL45" i="1"/>
  <c r="AQ45" i="1" s="1"/>
  <c r="AT45" i="1" s="1"/>
  <c r="AV45" i="1" s="1"/>
  <c r="BA45" i="1" s="1"/>
  <c r="BG46" i="1"/>
  <c r="BE46" i="1"/>
  <c r="AO46" i="1"/>
  <c r="AR46" i="1" s="1"/>
  <c r="AL46" i="1"/>
  <c r="AQ46" i="1" s="1"/>
  <c r="AT46" i="1" s="1"/>
  <c r="AV46" i="1" s="1"/>
  <c r="BA46" i="1" s="1"/>
  <c r="BG47" i="1"/>
  <c r="BE47" i="1"/>
  <c r="AO47" i="1"/>
  <c r="AR47" i="1" s="1"/>
  <c r="AL47" i="1"/>
  <c r="AQ47" i="1" s="1"/>
  <c r="AT47" i="1" s="1"/>
  <c r="AV47" i="1" s="1"/>
  <c r="BA47" i="1" s="1"/>
  <c r="BG48" i="1"/>
  <c r="BE48" i="1"/>
  <c r="AO48" i="1"/>
  <c r="AR48" i="1" s="1"/>
  <c r="AL48" i="1"/>
  <c r="AQ48" i="1" s="1"/>
  <c r="AT48" i="1" s="1"/>
  <c r="AV48" i="1" s="1"/>
  <c r="BA48" i="1" s="1"/>
  <c r="BG44" i="1"/>
  <c r="BE44" i="1"/>
  <c r="AO44" i="1"/>
  <c r="AR44" i="1" s="1"/>
  <c r="AL44" i="1"/>
  <c r="AQ44" i="1" s="1"/>
  <c r="AT44" i="1" s="1"/>
  <c r="AV44" i="1" s="1"/>
  <c r="BA44" i="1" s="1"/>
  <c r="BF44" i="1" l="1"/>
  <c r="BF46" i="1"/>
  <c r="BF45" i="1"/>
  <c r="BF47" i="1"/>
  <c r="BF48" i="1"/>
  <c r="AO177" i="1" l="1"/>
  <c r="AO175" i="1"/>
  <c r="AO174" i="1"/>
  <c r="AO173" i="1"/>
  <c r="AO172" i="1"/>
  <c r="AO171" i="1"/>
  <c r="AO168" i="1"/>
  <c r="AO167" i="1"/>
  <c r="AO166" i="1"/>
  <c r="AO165" i="1"/>
  <c r="AO164" i="1"/>
  <c r="AO163" i="1"/>
  <c r="AO162" i="1"/>
  <c r="AO160" i="1"/>
  <c r="AO159" i="1"/>
  <c r="AO158" i="1"/>
  <c r="AO157" i="1"/>
  <c r="AO156" i="1"/>
  <c r="AO155" i="1"/>
  <c r="AO154" i="1"/>
  <c r="AO153" i="1"/>
  <c r="AO152" i="1"/>
  <c r="AO151" i="1"/>
  <c r="AO150" i="1"/>
  <c r="AO149" i="1"/>
  <c r="AO148" i="1"/>
  <c r="AO147" i="1"/>
  <c r="AO146" i="1"/>
  <c r="AO145" i="1"/>
  <c r="AO144" i="1"/>
  <c r="AO143" i="1"/>
  <c r="AO142" i="1"/>
  <c r="AO141" i="1"/>
  <c r="AO140" i="1"/>
  <c r="AO139" i="1"/>
  <c r="AO138" i="1"/>
  <c r="AO137" i="1"/>
  <c r="AO136" i="1"/>
  <c r="AO135" i="1"/>
  <c r="AO130" i="1"/>
  <c r="AO129" i="1"/>
  <c r="AO128" i="1"/>
  <c r="AO127" i="1"/>
  <c r="AO126" i="1"/>
  <c r="AO125" i="1"/>
  <c r="AO124" i="1"/>
  <c r="AO123" i="1"/>
  <c r="AO122" i="1"/>
  <c r="AO121" i="1"/>
  <c r="AO120" i="1"/>
  <c r="AO119" i="1"/>
  <c r="AO118" i="1"/>
  <c r="AO117" i="1"/>
  <c r="AO116" i="1"/>
  <c r="AO115" i="1"/>
  <c r="AO114" i="1"/>
  <c r="AO113" i="1"/>
  <c r="AO112" i="1"/>
  <c r="AO111" i="1"/>
  <c r="AO110" i="1"/>
  <c r="AO109" i="1"/>
  <c r="AO108" i="1"/>
  <c r="AO107" i="1"/>
  <c r="AO106" i="1"/>
  <c r="AO105" i="1"/>
  <c r="AO104" i="1"/>
  <c r="AO103" i="1"/>
  <c r="AO102" i="1"/>
  <c r="AO99" i="1"/>
  <c r="AO98" i="1"/>
  <c r="AO97" i="1"/>
  <c r="AO96" i="1"/>
  <c r="AO95" i="1"/>
  <c r="AO94" i="1"/>
  <c r="AO93" i="1"/>
  <c r="AO92" i="1"/>
  <c r="AO91" i="1"/>
  <c r="AO90" i="1"/>
  <c r="AO89" i="1"/>
  <c r="AO88" i="1"/>
  <c r="AO87" i="1"/>
  <c r="AO86" i="1"/>
  <c r="AO85" i="1"/>
  <c r="AO84" i="1"/>
  <c r="AO83" i="1"/>
  <c r="AO82" i="1"/>
  <c r="AO81" i="1"/>
  <c r="AO80" i="1"/>
  <c r="AO79" i="1"/>
  <c r="AO78" i="1"/>
  <c r="AO77" i="1"/>
  <c r="AO76" i="1"/>
  <c r="AO75" i="1"/>
  <c r="AO74" i="1"/>
  <c r="AO70" i="1"/>
  <c r="AO69" i="1"/>
  <c r="AO68" i="1"/>
  <c r="AO67" i="1"/>
  <c r="AO66" i="1"/>
  <c r="AO65" i="1"/>
  <c r="AO64" i="1"/>
  <c r="AO63" i="1"/>
  <c r="AO62" i="1"/>
  <c r="AO61" i="1"/>
  <c r="AO60" i="1"/>
  <c r="AO59" i="1"/>
  <c r="AO58" i="1"/>
  <c r="AO57" i="1"/>
  <c r="AO56" i="1"/>
  <c r="AO55" i="1"/>
  <c r="AO54" i="1"/>
  <c r="AO53" i="1"/>
  <c r="AO52" i="1"/>
  <c r="AO51" i="1"/>
  <c r="AO50" i="1"/>
  <c r="AO49" i="1"/>
  <c r="AO43" i="1"/>
  <c r="AO42" i="1"/>
  <c r="AO41" i="1"/>
  <c r="AO40" i="1"/>
  <c r="AO39" i="1"/>
  <c r="AO38" i="1"/>
  <c r="AO37" i="1"/>
  <c r="AO36" i="1"/>
  <c r="AO35" i="1"/>
  <c r="AO34" i="1"/>
  <c r="AO33" i="1"/>
  <c r="AO32" i="1"/>
  <c r="AO31" i="1"/>
  <c r="AO30" i="1"/>
  <c r="AO29" i="1"/>
  <c r="AO28" i="1"/>
  <c r="AO27" i="1"/>
  <c r="AO26" i="1"/>
  <c r="AO25" i="1"/>
  <c r="AO24" i="1"/>
  <c r="AO23" i="1"/>
  <c r="AO22" i="1"/>
  <c r="AO21" i="1"/>
  <c r="AO20" i="1"/>
  <c r="AO19" i="1"/>
  <c r="AO18" i="1"/>
  <c r="AO17" i="1"/>
  <c r="AO16" i="1"/>
  <c r="AO15" i="1"/>
  <c r="AO14" i="1"/>
  <c r="AO13" i="1"/>
  <c r="AO12" i="1"/>
  <c r="AO11" i="1"/>
  <c r="AO10" i="1"/>
  <c r="AO9" i="1"/>
  <c r="AO8" i="1"/>
  <c r="AO7" i="1"/>
  <c r="AO6" i="1"/>
  <c r="AO5" i="1"/>
  <c r="AO4" i="1"/>
  <c r="AO3" i="1"/>
  <c r="AO2" i="1"/>
  <c r="AL105" i="1"/>
  <c r="FWN118" i="1" l="1"/>
  <c r="FWJ118" i="1"/>
  <c r="BG118" i="1"/>
  <c r="BE118" i="1"/>
  <c r="AR118" i="1"/>
  <c r="AL118" i="1"/>
  <c r="AQ118" i="1" s="1"/>
  <c r="AT118" i="1" s="1"/>
  <c r="AV118" i="1" s="1"/>
  <c r="BA118" i="1" s="1"/>
  <c r="FWN119" i="1"/>
  <c r="FWJ119" i="1"/>
  <c r="BG119" i="1"/>
  <c r="BE119" i="1"/>
  <c r="AR119" i="1"/>
  <c r="AL119" i="1"/>
  <c r="AQ119" i="1" s="1"/>
  <c r="AT119" i="1" s="1"/>
  <c r="AV119" i="1" s="1"/>
  <c r="BA119" i="1" s="1"/>
  <c r="FWN120" i="1"/>
  <c r="FWJ120" i="1"/>
  <c r="BG120" i="1"/>
  <c r="BE120" i="1"/>
  <c r="AR120" i="1"/>
  <c r="AL120" i="1"/>
  <c r="AQ120" i="1" s="1"/>
  <c r="AT120" i="1" s="1"/>
  <c r="AV120" i="1" s="1"/>
  <c r="BA120" i="1" s="1"/>
  <c r="FWN121" i="1"/>
  <c r="FWJ121" i="1"/>
  <c r="BG121" i="1"/>
  <c r="BE121" i="1"/>
  <c r="AR121" i="1"/>
  <c r="AL121" i="1"/>
  <c r="AQ121" i="1" s="1"/>
  <c r="AT121" i="1" s="1"/>
  <c r="AV121" i="1" s="1"/>
  <c r="BA121" i="1" s="1"/>
  <c r="FWN122" i="1"/>
  <c r="FWJ122" i="1"/>
  <c r="BG122" i="1"/>
  <c r="BE122" i="1"/>
  <c r="AR122" i="1"/>
  <c r="AL122" i="1"/>
  <c r="AQ122" i="1" s="1"/>
  <c r="AT122" i="1" s="1"/>
  <c r="AV122" i="1" s="1"/>
  <c r="BA122" i="1" s="1"/>
  <c r="FWN123" i="1"/>
  <c r="FWJ123" i="1"/>
  <c r="BG123" i="1"/>
  <c r="BE123" i="1"/>
  <c r="AR123" i="1"/>
  <c r="AL123" i="1"/>
  <c r="AQ123" i="1" s="1"/>
  <c r="AT123" i="1" s="1"/>
  <c r="AV123" i="1" s="1"/>
  <c r="BA123" i="1" s="1"/>
  <c r="BF122" i="1" l="1"/>
  <c r="BF120" i="1"/>
  <c r="BF119" i="1"/>
  <c r="BF118" i="1"/>
  <c r="BF123" i="1"/>
  <c r="BF121" i="1"/>
  <c r="D111" i="3"/>
  <c r="BG174" i="1"/>
  <c r="BE174" i="1"/>
  <c r="AR174" i="1"/>
  <c r="AL174" i="1"/>
  <c r="AQ174" i="1" s="1"/>
  <c r="AT174" i="1" s="1"/>
  <c r="AV174" i="1" s="1"/>
  <c r="BA174" i="1" s="1"/>
  <c r="BF174" i="1" l="1"/>
  <c r="BG99" i="1" l="1"/>
  <c r="BE99" i="1"/>
  <c r="AR99" i="1"/>
  <c r="AL99" i="1"/>
  <c r="AQ99" i="1" s="1"/>
  <c r="AT99" i="1" s="1"/>
  <c r="AV99" i="1" s="1"/>
  <c r="BA99" i="1" s="1"/>
  <c r="BF99" i="1" l="1"/>
  <c r="BE154" i="1"/>
  <c r="BE153" i="1"/>
  <c r="BE152" i="1"/>
  <c r="BG152" i="1"/>
  <c r="AR152" i="1"/>
  <c r="AL152" i="1"/>
  <c r="BG153" i="1"/>
  <c r="AR153" i="1"/>
  <c r="AL153" i="1"/>
  <c r="AQ153" i="1" s="1"/>
  <c r="AT153" i="1" s="1"/>
  <c r="AV153" i="1" s="1"/>
  <c r="BA153" i="1" s="1"/>
  <c r="AQ152" i="1" l="1"/>
  <c r="AT152" i="1" s="1"/>
  <c r="AV152" i="1" s="1"/>
  <c r="BA152" i="1" s="1"/>
  <c r="BF152" i="1" s="1"/>
  <c r="BF153" i="1"/>
  <c r="BG130" i="1" l="1"/>
  <c r="BE130" i="1"/>
  <c r="AR130" i="1"/>
  <c r="AL130" i="1"/>
  <c r="AQ130" i="1" s="1"/>
  <c r="AT130" i="1" s="1"/>
  <c r="AV130" i="1" s="1"/>
  <c r="BA130" i="1" s="1"/>
  <c r="BG135" i="1"/>
  <c r="BE135" i="1"/>
  <c r="AR135" i="1"/>
  <c r="AL135" i="1"/>
  <c r="AQ135" i="1" s="1"/>
  <c r="AT135" i="1" s="1"/>
  <c r="AV135" i="1" s="1"/>
  <c r="BA135" i="1" s="1"/>
  <c r="BF130" i="1" l="1"/>
  <c r="BF135" i="1"/>
  <c r="BG86" i="1"/>
  <c r="BE86" i="1"/>
  <c r="AR86" i="1"/>
  <c r="AL86" i="1"/>
  <c r="AQ86" i="1" s="1"/>
  <c r="AT86" i="1" s="1"/>
  <c r="AV86" i="1" s="1"/>
  <c r="BA86" i="1" s="1"/>
  <c r="BG87" i="1"/>
  <c r="BE87" i="1"/>
  <c r="AR87" i="1"/>
  <c r="AL87" i="1"/>
  <c r="AQ87" i="1" s="1"/>
  <c r="AT87" i="1" s="1"/>
  <c r="AV87" i="1" s="1"/>
  <c r="BA87" i="1" s="1"/>
  <c r="BG64" i="1"/>
  <c r="BE64" i="1"/>
  <c r="AR64" i="1"/>
  <c r="AL64" i="1"/>
  <c r="AQ64" i="1" s="1"/>
  <c r="AT64" i="1" s="1"/>
  <c r="AV64" i="1" s="1"/>
  <c r="BA64" i="1" s="1"/>
  <c r="BG65" i="1"/>
  <c r="BE65" i="1"/>
  <c r="AR65" i="1"/>
  <c r="AL65" i="1"/>
  <c r="AQ65" i="1" s="1"/>
  <c r="AT65" i="1" s="1"/>
  <c r="AV65" i="1" s="1"/>
  <c r="BA65" i="1" s="1"/>
  <c r="BG66" i="1"/>
  <c r="BE66" i="1"/>
  <c r="AR66" i="1"/>
  <c r="AL66" i="1"/>
  <c r="AQ66" i="1" s="1"/>
  <c r="AT66" i="1" s="1"/>
  <c r="AV66" i="1" s="1"/>
  <c r="BA66" i="1" s="1"/>
  <c r="BG67" i="1"/>
  <c r="BE67" i="1"/>
  <c r="AR67" i="1"/>
  <c r="AL67" i="1"/>
  <c r="AQ67" i="1" s="1"/>
  <c r="AT67" i="1" s="1"/>
  <c r="AV67" i="1" s="1"/>
  <c r="BA67" i="1" s="1"/>
  <c r="BG68" i="1"/>
  <c r="BE68" i="1"/>
  <c r="AR68" i="1"/>
  <c r="AL68" i="1"/>
  <c r="AQ68" i="1" s="1"/>
  <c r="AT68" i="1" s="1"/>
  <c r="AV68" i="1" s="1"/>
  <c r="BA68" i="1" s="1"/>
  <c r="BG69" i="1"/>
  <c r="BE69" i="1"/>
  <c r="AR69" i="1"/>
  <c r="AL69" i="1"/>
  <c r="AQ69" i="1" s="1"/>
  <c r="AT69" i="1" s="1"/>
  <c r="AV69" i="1" s="1"/>
  <c r="BA69" i="1" s="1"/>
  <c r="BF86" i="1" l="1"/>
  <c r="BF87" i="1"/>
  <c r="BF65" i="1"/>
  <c r="BF69" i="1"/>
  <c r="BF66" i="1"/>
  <c r="BF67" i="1"/>
  <c r="BF64" i="1"/>
  <c r="BF68" i="1"/>
  <c r="BG39" i="1" l="1"/>
  <c r="BE39" i="1"/>
  <c r="AR39" i="1"/>
  <c r="AL39" i="1"/>
  <c r="AQ39" i="1" s="1"/>
  <c r="AT39" i="1" s="1"/>
  <c r="AV39" i="1" s="1"/>
  <c r="BA39" i="1" s="1"/>
  <c r="BG40" i="1"/>
  <c r="BE40" i="1"/>
  <c r="AR40" i="1"/>
  <c r="AL40" i="1"/>
  <c r="AQ40" i="1" s="1"/>
  <c r="AT40" i="1" s="1"/>
  <c r="AV40" i="1" s="1"/>
  <c r="BA40" i="1" s="1"/>
  <c r="BG41" i="1"/>
  <c r="BE41" i="1"/>
  <c r="AR41" i="1"/>
  <c r="AL41" i="1"/>
  <c r="AQ41" i="1" s="1"/>
  <c r="AT41" i="1" s="1"/>
  <c r="AV41" i="1" s="1"/>
  <c r="BA41" i="1" s="1"/>
  <c r="BG42" i="1"/>
  <c r="BE42" i="1"/>
  <c r="AR42" i="1"/>
  <c r="AL42" i="1"/>
  <c r="AQ42" i="1" s="1"/>
  <c r="AT42" i="1" s="1"/>
  <c r="AV42" i="1" s="1"/>
  <c r="BA42" i="1" s="1"/>
  <c r="BG43" i="1"/>
  <c r="BE43" i="1"/>
  <c r="AR43" i="1"/>
  <c r="AL43" i="1"/>
  <c r="AQ43" i="1" s="1"/>
  <c r="AT43" i="1" s="1"/>
  <c r="AV43" i="1" s="1"/>
  <c r="BA43" i="1" s="1"/>
  <c r="BG49" i="1"/>
  <c r="BE49" i="1"/>
  <c r="AR49" i="1"/>
  <c r="AL49" i="1"/>
  <c r="AQ49" i="1" s="1"/>
  <c r="AT49" i="1" s="1"/>
  <c r="AV49" i="1" s="1"/>
  <c r="BA49" i="1" s="1"/>
  <c r="BF49" i="1" l="1"/>
  <c r="BF41" i="1"/>
  <c r="BF42" i="1"/>
  <c r="BF39" i="1"/>
  <c r="BF40" i="1"/>
  <c r="BF43" i="1"/>
  <c r="BG160" i="1" l="1"/>
  <c r="BE160" i="1"/>
  <c r="AR160" i="1"/>
  <c r="AL160" i="1"/>
  <c r="AT160" i="1" s="1"/>
  <c r="AV160" i="1" s="1"/>
  <c r="BA160" i="1" s="1"/>
  <c r="BF160" i="1" l="1"/>
  <c r="AQ105" i="1" l="1"/>
  <c r="AL106" i="1"/>
  <c r="AQ106" i="1" s="1"/>
  <c r="AL107" i="1"/>
  <c r="AQ107" i="1" s="1"/>
  <c r="AL108" i="1"/>
  <c r="AQ108" i="1" s="1"/>
  <c r="AL109" i="1"/>
  <c r="AQ109" i="1" s="1"/>
  <c r="AL110" i="1"/>
  <c r="AQ110" i="1" s="1"/>
  <c r="AL111" i="1"/>
  <c r="AQ111" i="1" s="1"/>
  <c r="AL112" i="1"/>
  <c r="AQ112" i="1" s="1"/>
  <c r="AL113" i="1"/>
  <c r="AQ113" i="1" s="1"/>
  <c r="AL114" i="1"/>
  <c r="AQ114" i="1" s="1"/>
  <c r="AL115" i="1"/>
  <c r="AQ115" i="1" s="1"/>
  <c r="AL116" i="1"/>
  <c r="AQ116" i="1" s="1"/>
  <c r="AL117" i="1"/>
  <c r="AQ117" i="1" s="1"/>
  <c r="AT117" i="1" s="1"/>
  <c r="AV117" i="1" s="1"/>
  <c r="BA117" i="1" s="1"/>
  <c r="FWN117" i="1"/>
  <c r="FWJ117" i="1"/>
  <c r="BG117" i="1"/>
  <c r="BE117" i="1"/>
  <c r="AR117" i="1"/>
  <c r="BF117" i="1" l="1"/>
  <c r="BG129" i="1" l="1"/>
  <c r="BE129" i="1"/>
  <c r="AR129" i="1"/>
  <c r="AL129" i="1"/>
  <c r="BP106" i="1"/>
  <c r="BO106" i="1"/>
  <c r="AQ129" i="1" l="1"/>
  <c r="AT129" i="1" s="1"/>
  <c r="AV129" i="1" s="1"/>
  <c r="BA129" i="1" s="1"/>
  <c r="BF129" i="1" s="1"/>
  <c r="BR171" i="1" l="1"/>
  <c r="BQ166" i="1"/>
  <c r="FWN124" i="1" l="1"/>
  <c r="FWJ124" i="1"/>
  <c r="BG84" i="1"/>
  <c r="BE84" i="1"/>
  <c r="AR84" i="1"/>
  <c r="AL84" i="1"/>
  <c r="BG85" i="1"/>
  <c r="BE85" i="1"/>
  <c r="AR85" i="1"/>
  <c r="AL85" i="1"/>
  <c r="BG70" i="1"/>
  <c r="BE70" i="1"/>
  <c r="AR70" i="1"/>
  <c r="AL70" i="1"/>
  <c r="BG60" i="1"/>
  <c r="BE60" i="1"/>
  <c r="AR60" i="1"/>
  <c r="AL60" i="1"/>
  <c r="BG61" i="1"/>
  <c r="BE61" i="1"/>
  <c r="AR61" i="1"/>
  <c r="AL61" i="1"/>
  <c r="BG62" i="1"/>
  <c r="BE62" i="1"/>
  <c r="AR62" i="1"/>
  <c r="AL62" i="1"/>
  <c r="BG63" i="1"/>
  <c r="BE63" i="1"/>
  <c r="AR63" i="1"/>
  <c r="AL63" i="1"/>
  <c r="AQ85" i="1" l="1"/>
  <c r="AT85" i="1" s="1"/>
  <c r="AV85" i="1" s="1"/>
  <c r="BA85" i="1" s="1"/>
  <c r="BF85" i="1" s="1"/>
  <c r="AQ84" i="1"/>
  <c r="AT84" i="1" s="1"/>
  <c r="AV84" i="1" s="1"/>
  <c r="BA84" i="1" s="1"/>
  <c r="BF84" i="1" s="1"/>
  <c r="AQ61" i="1"/>
  <c r="AT61" i="1" s="1"/>
  <c r="AV61" i="1" s="1"/>
  <c r="BA61" i="1" s="1"/>
  <c r="BF61" i="1" s="1"/>
  <c r="AQ60" i="1"/>
  <c r="AT60" i="1" s="1"/>
  <c r="AV60" i="1" s="1"/>
  <c r="BA60" i="1" s="1"/>
  <c r="BF60" i="1" s="1"/>
  <c r="AQ62" i="1"/>
  <c r="AT62" i="1" s="1"/>
  <c r="AV62" i="1" s="1"/>
  <c r="BA62" i="1" s="1"/>
  <c r="BF62" i="1" s="1"/>
  <c r="AQ70" i="1"/>
  <c r="AT70" i="1" s="1"/>
  <c r="AV70" i="1" s="1"/>
  <c r="BA70" i="1" s="1"/>
  <c r="BF70" i="1" s="1"/>
  <c r="AQ63" i="1"/>
  <c r="AT63" i="1" s="1"/>
  <c r="AV63" i="1" s="1"/>
  <c r="BA63" i="1" s="1"/>
  <c r="BF63" i="1" s="1"/>
  <c r="BG175" i="1" l="1"/>
  <c r="BE175" i="1"/>
  <c r="AR175" i="1"/>
  <c r="AL175" i="1"/>
  <c r="BG38" i="1"/>
  <c r="BE38" i="1"/>
  <c r="AR38" i="1"/>
  <c r="AL38" i="1"/>
  <c r="BG36" i="1"/>
  <c r="BE36" i="1"/>
  <c r="AR36" i="1"/>
  <c r="AL36" i="1"/>
  <c r="BG37" i="1"/>
  <c r="BE37" i="1"/>
  <c r="AR37" i="1"/>
  <c r="AL37" i="1"/>
  <c r="AQ36" i="1" l="1"/>
  <c r="AT36" i="1" s="1"/>
  <c r="AV36" i="1" s="1"/>
  <c r="BA36" i="1" s="1"/>
  <c r="BF36" i="1" s="1"/>
  <c r="AQ37" i="1"/>
  <c r="AT37" i="1" s="1"/>
  <c r="AV37" i="1" s="1"/>
  <c r="BA37" i="1" s="1"/>
  <c r="BF37" i="1" s="1"/>
  <c r="AQ175" i="1"/>
  <c r="AT175" i="1" s="1"/>
  <c r="AV175" i="1" s="1"/>
  <c r="BA175" i="1" s="1"/>
  <c r="BF175" i="1" s="1"/>
  <c r="AQ38" i="1"/>
  <c r="AT38" i="1" s="1"/>
  <c r="AV38" i="1" s="1"/>
  <c r="BA38" i="1" s="1"/>
  <c r="BF38" i="1" s="1"/>
  <c r="BG112" i="1"/>
  <c r="BE112" i="1"/>
  <c r="AR112" i="1"/>
  <c r="AT112" i="1"/>
  <c r="AV112" i="1" s="1"/>
  <c r="BG113" i="1"/>
  <c r="BE113" i="1"/>
  <c r="AR113" i="1"/>
  <c r="AT113" i="1"/>
  <c r="AV113" i="1" s="1"/>
  <c r="BG114" i="1"/>
  <c r="BE114" i="1"/>
  <c r="AR114" i="1"/>
  <c r="AT114" i="1"/>
  <c r="AV114" i="1" s="1"/>
  <c r="BG115" i="1"/>
  <c r="BE115" i="1"/>
  <c r="AR115" i="1"/>
  <c r="AT115" i="1"/>
  <c r="AV115" i="1" s="1"/>
  <c r="BA115" i="1" s="1"/>
  <c r="BG116" i="1"/>
  <c r="BE116" i="1"/>
  <c r="AR116" i="1"/>
  <c r="AT116" i="1"/>
  <c r="AV116" i="1" s="1"/>
  <c r="BG124" i="1"/>
  <c r="BE124" i="1"/>
  <c r="AR124" i="1"/>
  <c r="AL124" i="1"/>
  <c r="AQ124" i="1" l="1"/>
  <c r="AT124" i="1" s="1"/>
  <c r="AV124" i="1" s="1"/>
  <c r="BA113" i="1"/>
  <c r="BF113" i="1" s="1"/>
  <c r="BA114" i="1"/>
  <c r="BF114" i="1" s="1"/>
  <c r="BF115" i="1"/>
  <c r="BA116" i="1"/>
  <c r="BF116" i="1" s="1"/>
  <c r="BA112" i="1"/>
  <c r="BF112" i="1" s="1"/>
  <c r="BA124" i="1" l="1"/>
  <c r="BF124" i="1" s="1"/>
  <c r="H1" i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2" i="1"/>
  <c r="AQ2" i="1" s="1"/>
  <c r="AR2" i="1"/>
  <c r="BE2" i="1"/>
  <c r="BG2" i="1"/>
  <c r="AL3" i="1"/>
  <c r="AQ3" i="1" s="1"/>
  <c r="AR3" i="1"/>
  <c r="BE3" i="1"/>
  <c r="BG3" i="1"/>
  <c r="AL4" i="1"/>
  <c r="AQ4" i="1" s="1"/>
  <c r="AR4" i="1"/>
  <c r="BE4" i="1"/>
  <c r="BG4" i="1"/>
  <c r="AL5" i="1"/>
  <c r="AQ5" i="1" s="1"/>
  <c r="AR5" i="1"/>
  <c r="BE5" i="1"/>
  <c r="BG5" i="1"/>
  <c r="AL6" i="1"/>
  <c r="AQ6" i="1" s="1"/>
  <c r="AR6" i="1"/>
  <c r="BE6" i="1"/>
  <c r="BG6" i="1"/>
  <c r="AL7" i="1"/>
  <c r="AQ7" i="1" s="1"/>
  <c r="AR7" i="1"/>
  <c r="BE7" i="1"/>
  <c r="BG7" i="1"/>
  <c r="AL8" i="1"/>
  <c r="AQ8" i="1" s="1"/>
  <c r="AR8" i="1"/>
  <c r="BE8" i="1"/>
  <c r="BG8" i="1"/>
  <c r="AL9" i="1"/>
  <c r="AQ9" i="1" s="1"/>
  <c r="AR9" i="1"/>
  <c r="BE9" i="1"/>
  <c r="BG9" i="1"/>
  <c r="AL10" i="1"/>
  <c r="AQ10" i="1" s="1"/>
  <c r="AR10" i="1"/>
  <c r="BE10" i="1"/>
  <c r="BG10" i="1"/>
  <c r="AL11" i="1"/>
  <c r="AQ11" i="1" s="1"/>
  <c r="AR11" i="1"/>
  <c r="BE11" i="1"/>
  <c r="BG11" i="1"/>
  <c r="AL12" i="1"/>
  <c r="AQ12" i="1" s="1"/>
  <c r="AR12" i="1"/>
  <c r="BE12" i="1"/>
  <c r="BG12" i="1"/>
  <c r="AL13" i="1"/>
  <c r="AQ13" i="1" s="1"/>
  <c r="AR13" i="1"/>
  <c r="BE13" i="1"/>
  <c r="BG13" i="1"/>
  <c r="AL14" i="1"/>
  <c r="AQ14" i="1" s="1"/>
  <c r="AR14" i="1"/>
  <c r="BE14" i="1"/>
  <c r="BG14" i="1"/>
  <c r="AL15" i="1"/>
  <c r="AQ15" i="1" s="1"/>
  <c r="AR15" i="1"/>
  <c r="BE15" i="1"/>
  <c r="BG15" i="1"/>
  <c r="AL16" i="1"/>
  <c r="AQ16" i="1" s="1"/>
  <c r="AR16" i="1"/>
  <c r="BE16" i="1"/>
  <c r="BG16" i="1"/>
  <c r="AQ17" i="1"/>
  <c r="AR17" i="1"/>
  <c r="BE17" i="1"/>
  <c r="BG17" i="1"/>
  <c r="AL18" i="1"/>
  <c r="AQ18" i="1" s="1"/>
  <c r="AR18" i="1"/>
  <c r="BE18" i="1"/>
  <c r="BG18" i="1"/>
  <c r="AL19" i="1"/>
  <c r="AQ19" i="1" s="1"/>
  <c r="AR19" i="1"/>
  <c r="BE19" i="1"/>
  <c r="BG19" i="1"/>
  <c r="AL20" i="1"/>
  <c r="AQ20" i="1" s="1"/>
  <c r="AR20" i="1"/>
  <c r="BE20" i="1"/>
  <c r="BG20" i="1"/>
  <c r="AL21" i="1"/>
  <c r="AQ21" i="1" s="1"/>
  <c r="AR21" i="1"/>
  <c r="BE21" i="1"/>
  <c r="BG21" i="1"/>
  <c r="AL22" i="1"/>
  <c r="AQ22" i="1" s="1"/>
  <c r="AR22" i="1"/>
  <c r="BE22" i="1"/>
  <c r="BG22" i="1"/>
  <c r="AL23" i="1"/>
  <c r="AQ23" i="1" s="1"/>
  <c r="AR23" i="1"/>
  <c r="BE23" i="1"/>
  <c r="BG23" i="1"/>
  <c r="AL24" i="1"/>
  <c r="AQ24" i="1" s="1"/>
  <c r="AR24" i="1"/>
  <c r="BE24" i="1"/>
  <c r="BG24" i="1"/>
  <c r="AL25" i="1"/>
  <c r="AQ25" i="1" s="1"/>
  <c r="AR25" i="1"/>
  <c r="BE25" i="1"/>
  <c r="BG25" i="1"/>
  <c r="AL26" i="1"/>
  <c r="AQ26" i="1" s="1"/>
  <c r="AR26" i="1"/>
  <c r="BE26" i="1"/>
  <c r="BG26" i="1"/>
  <c r="AL27" i="1"/>
  <c r="AQ27" i="1" s="1"/>
  <c r="AR27" i="1"/>
  <c r="BE27" i="1"/>
  <c r="BG27" i="1"/>
  <c r="AL28" i="1"/>
  <c r="AQ28" i="1" s="1"/>
  <c r="AR28" i="1"/>
  <c r="BE28" i="1"/>
  <c r="BG28" i="1"/>
  <c r="AL29" i="1"/>
  <c r="AQ29" i="1" s="1"/>
  <c r="AR29" i="1"/>
  <c r="BE29" i="1"/>
  <c r="BG29" i="1"/>
  <c r="AL30" i="1"/>
  <c r="AQ30" i="1" s="1"/>
  <c r="AR30" i="1"/>
  <c r="BE30" i="1"/>
  <c r="BG30" i="1"/>
  <c r="AL31" i="1"/>
  <c r="AQ31" i="1" s="1"/>
  <c r="AR31" i="1"/>
  <c r="BE31" i="1"/>
  <c r="BG31" i="1"/>
  <c r="AL32" i="1"/>
  <c r="AQ32" i="1" s="1"/>
  <c r="AR32" i="1"/>
  <c r="BE32" i="1"/>
  <c r="BG32" i="1"/>
  <c r="AL33" i="1"/>
  <c r="AQ33" i="1" s="1"/>
  <c r="AR33" i="1"/>
  <c r="BE33" i="1"/>
  <c r="BG33" i="1"/>
  <c r="AL34" i="1"/>
  <c r="AQ34" i="1" s="1"/>
  <c r="AR34" i="1"/>
  <c r="BE34" i="1"/>
  <c r="BG34" i="1"/>
  <c r="AL35" i="1"/>
  <c r="AQ35" i="1" s="1"/>
  <c r="AR35" i="1"/>
  <c r="BE35" i="1"/>
  <c r="BG35" i="1"/>
  <c r="AL50" i="1"/>
  <c r="AQ50" i="1" s="1"/>
  <c r="AR50" i="1"/>
  <c r="BE50" i="1"/>
  <c r="BG50" i="1"/>
  <c r="AL51" i="1"/>
  <c r="AQ51" i="1" s="1"/>
  <c r="AR51" i="1"/>
  <c r="BE51" i="1"/>
  <c r="BG51" i="1"/>
  <c r="AL52" i="1"/>
  <c r="AQ52" i="1" s="1"/>
  <c r="AR52" i="1"/>
  <c r="BE52" i="1"/>
  <c r="BG52" i="1"/>
  <c r="AL53" i="1"/>
  <c r="AQ53" i="1" s="1"/>
  <c r="AR53" i="1"/>
  <c r="BE53" i="1"/>
  <c r="BG53" i="1"/>
  <c r="AL54" i="1"/>
  <c r="AQ54" i="1" s="1"/>
  <c r="AR54" i="1"/>
  <c r="BE54" i="1"/>
  <c r="BG54" i="1"/>
  <c r="AL55" i="1"/>
  <c r="AQ55" i="1" s="1"/>
  <c r="AR55" i="1"/>
  <c r="BE55" i="1"/>
  <c r="BG55" i="1"/>
  <c r="AL56" i="1"/>
  <c r="AQ56" i="1" s="1"/>
  <c r="AR56" i="1"/>
  <c r="BE56" i="1"/>
  <c r="BG56" i="1"/>
  <c r="AL57" i="1"/>
  <c r="AQ57" i="1" s="1"/>
  <c r="AR57" i="1"/>
  <c r="BE57" i="1"/>
  <c r="BG57" i="1"/>
  <c r="AL58" i="1"/>
  <c r="AQ58" i="1" s="1"/>
  <c r="AR58" i="1"/>
  <c r="BE58" i="1"/>
  <c r="BG58" i="1"/>
  <c r="AL59" i="1"/>
  <c r="AQ59" i="1" s="1"/>
  <c r="AR59" i="1"/>
  <c r="BE59" i="1"/>
  <c r="BG59" i="1"/>
  <c r="AL74" i="1"/>
  <c r="AQ74" i="1" s="1"/>
  <c r="AR74" i="1"/>
  <c r="BE74" i="1"/>
  <c r="BG74" i="1"/>
  <c r="AL75" i="1"/>
  <c r="AQ75" i="1" s="1"/>
  <c r="AR75" i="1"/>
  <c r="BE75" i="1"/>
  <c r="BG75" i="1"/>
  <c r="AL76" i="1"/>
  <c r="AQ76" i="1" s="1"/>
  <c r="AR76" i="1"/>
  <c r="BE76" i="1"/>
  <c r="BG76" i="1"/>
  <c r="AL77" i="1"/>
  <c r="AQ77" i="1" s="1"/>
  <c r="AR77" i="1"/>
  <c r="BE77" i="1"/>
  <c r="BG77" i="1"/>
  <c r="AL78" i="1"/>
  <c r="AQ78" i="1" s="1"/>
  <c r="AR78" i="1"/>
  <c r="BE78" i="1"/>
  <c r="BG78" i="1"/>
  <c r="AL79" i="1"/>
  <c r="AQ79" i="1" s="1"/>
  <c r="AR79" i="1"/>
  <c r="BE79" i="1"/>
  <c r="BG79" i="1"/>
  <c r="AL80" i="1"/>
  <c r="AQ80" i="1" s="1"/>
  <c r="AR80" i="1"/>
  <c r="BE80" i="1"/>
  <c r="BG80" i="1"/>
  <c r="AL81" i="1"/>
  <c r="AQ81" i="1" s="1"/>
  <c r="AR81" i="1"/>
  <c r="BE81" i="1"/>
  <c r="BG81" i="1"/>
  <c r="AL82" i="1"/>
  <c r="AQ82" i="1" s="1"/>
  <c r="AR82" i="1"/>
  <c r="BE82" i="1"/>
  <c r="BG82" i="1"/>
  <c r="AL83" i="1"/>
  <c r="AQ83" i="1" s="1"/>
  <c r="AR83" i="1"/>
  <c r="BE83" i="1"/>
  <c r="BG83" i="1"/>
  <c r="AL88" i="1"/>
  <c r="AQ88" i="1" s="1"/>
  <c r="AR88" i="1"/>
  <c r="BE88" i="1"/>
  <c r="BG88" i="1"/>
  <c r="AL89" i="1"/>
  <c r="AQ89" i="1" s="1"/>
  <c r="AR89" i="1"/>
  <c r="BE89" i="1"/>
  <c r="BG89" i="1"/>
  <c r="AL90" i="1"/>
  <c r="AQ90" i="1" s="1"/>
  <c r="AR90" i="1"/>
  <c r="BE90" i="1"/>
  <c r="BG90" i="1"/>
  <c r="AL91" i="1"/>
  <c r="AQ91" i="1" s="1"/>
  <c r="AR91" i="1"/>
  <c r="BE91" i="1"/>
  <c r="BG91" i="1"/>
  <c r="AL92" i="1"/>
  <c r="AQ92" i="1" s="1"/>
  <c r="AR92" i="1"/>
  <c r="BE92" i="1"/>
  <c r="BG92" i="1"/>
  <c r="AL93" i="1"/>
  <c r="AQ93" i="1" s="1"/>
  <c r="AR93" i="1"/>
  <c r="BE93" i="1"/>
  <c r="BG93" i="1"/>
  <c r="AL94" i="1"/>
  <c r="AQ94" i="1" s="1"/>
  <c r="AR94" i="1"/>
  <c r="BE94" i="1"/>
  <c r="BG94" i="1"/>
  <c r="AL95" i="1"/>
  <c r="AQ95" i="1" s="1"/>
  <c r="AR95" i="1"/>
  <c r="BE95" i="1"/>
  <c r="BG95" i="1"/>
  <c r="AL96" i="1"/>
  <c r="AQ96" i="1" s="1"/>
  <c r="AR96" i="1"/>
  <c r="BE96" i="1"/>
  <c r="BG96" i="1"/>
  <c r="AL97" i="1"/>
  <c r="AQ97" i="1" s="1"/>
  <c r="AR97" i="1"/>
  <c r="BE97" i="1"/>
  <c r="BG97" i="1"/>
  <c r="AL98" i="1"/>
  <c r="AQ98" i="1" s="1"/>
  <c r="AR98" i="1"/>
  <c r="BE98" i="1"/>
  <c r="BG98" i="1"/>
  <c r="AL102" i="1"/>
  <c r="AQ102" i="1" s="1"/>
  <c r="AR102" i="1"/>
  <c r="BE102" i="1"/>
  <c r="BG102" i="1"/>
  <c r="AL103" i="1"/>
  <c r="AQ103" i="1" s="1"/>
  <c r="AR103" i="1"/>
  <c r="BE103" i="1"/>
  <c r="BG103" i="1"/>
  <c r="AL104" i="1"/>
  <c r="AQ104" i="1" s="1"/>
  <c r="AR104" i="1"/>
  <c r="BE104" i="1"/>
  <c r="BG104" i="1"/>
  <c r="AR105" i="1"/>
  <c r="BE105" i="1"/>
  <c r="BG105" i="1"/>
  <c r="AR106" i="1"/>
  <c r="BE106" i="1"/>
  <c r="BG106" i="1"/>
  <c r="AR107" i="1"/>
  <c r="BE107" i="1"/>
  <c r="BG107" i="1"/>
  <c r="AR108" i="1"/>
  <c r="BE108" i="1"/>
  <c r="BG108" i="1"/>
  <c r="AR109" i="1"/>
  <c r="BE109" i="1"/>
  <c r="BG109" i="1"/>
  <c r="AR110" i="1"/>
  <c r="BE110" i="1"/>
  <c r="BG110" i="1"/>
  <c r="AR111" i="1"/>
  <c r="BE111" i="1"/>
  <c r="BG111" i="1"/>
  <c r="AL125" i="1"/>
  <c r="AQ125" i="1" s="1"/>
  <c r="AR125" i="1"/>
  <c r="BE125" i="1"/>
  <c r="BG125" i="1"/>
  <c r="AL126" i="1"/>
  <c r="AQ126" i="1" s="1"/>
  <c r="AR126" i="1"/>
  <c r="BE126" i="1"/>
  <c r="BG126" i="1"/>
  <c r="AL127" i="1"/>
  <c r="AQ127" i="1" s="1"/>
  <c r="AR127" i="1"/>
  <c r="BE127" i="1"/>
  <c r="BG127" i="1"/>
  <c r="AL128" i="1"/>
  <c r="AR128" i="1"/>
  <c r="BE128" i="1"/>
  <c r="BG128" i="1"/>
  <c r="AL136" i="1"/>
  <c r="AQ136" i="1" s="1"/>
  <c r="AR136" i="1"/>
  <c r="BE136" i="1"/>
  <c r="BG136" i="1"/>
  <c r="AL137" i="1"/>
  <c r="AQ137" i="1" s="1"/>
  <c r="AR137" i="1"/>
  <c r="BE137" i="1"/>
  <c r="BG137" i="1"/>
  <c r="AL138" i="1"/>
  <c r="AQ138" i="1" s="1"/>
  <c r="AR138" i="1"/>
  <c r="BE138" i="1"/>
  <c r="BG138" i="1"/>
  <c r="AL139" i="1"/>
  <c r="AQ139" i="1" s="1"/>
  <c r="AR139" i="1"/>
  <c r="BE139" i="1"/>
  <c r="BG139" i="1"/>
  <c r="AL140" i="1"/>
  <c r="AQ140" i="1" s="1"/>
  <c r="AR140" i="1"/>
  <c r="BE140" i="1"/>
  <c r="BG140" i="1"/>
  <c r="AL141" i="1"/>
  <c r="AQ141" i="1" s="1"/>
  <c r="AR141" i="1"/>
  <c r="BE141" i="1"/>
  <c r="BG141" i="1"/>
  <c r="AL142" i="1"/>
  <c r="AQ142" i="1" s="1"/>
  <c r="AR142" i="1"/>
  <c r="BE142" i="1"/>
  <c r="BG142" i="1"/>
  <c r="AL143" i="1"/>
  <c r="AQ143" i="1" s="1"/>
  <c r="AR143" i="1"/>
  <c r="BE143" i="1"/>
  <c r="BG143" i="1"/>
  <c r="AL144" i="1"/>
  <c r="AQ144" i="1" s="1"/>
  <c r="AR144" i="1"/>
  <c r="BE144" i="1"/>
  <c r="BG144" i="1"/>
  <c r="AL145" i="1"/>
  <c r="AQ145" i="1" s="1"/>
  <c r="AR145" i="1"/>
  <c r="BE145" i="1"/>
  <c r="BG145" i="1"/>
  <c r="AL146" i="1"/>
  <c r="AQ146" i="1" s="1"/>
  <c r="AR146" i="1"/>
  <c r="BE146" i="1"/>
  <c r="BG146" i="1"/>
  <c r="AL147" i="1"/>
  <c r="AQ147" i="1" s="1"/>
  <c r="AR147" i="1"/>
  <c r="BE147" i="1"/>
  <c r="BG147" i="1"/>
  <c r="AL148" i="1"/>
  <c r="AQ148" i="1" s="1"/>
  <c r="AR148" i="1"/>
  <c r="BE148" i="1"/>
  <c r="BG148" i="1"/>
  <c r="AL149" i="1"/>
  <c r="AQ149" i="1" s="1"/>
  <c r="AR149" i="1"/>
  <c r="BE149" i="1"/>
  <c r="BG149" i="1"/>
  <c r="AL150" i="1"/>
  <c r="AR150" i="1"/>
  <c r="BE150" i="1"/>
  <c r="BG150" i="1"/>
  <c r="AL151" i="1"/>
  <c r="AQ151" i="1" s="1"/>
  <c r="AR151" i="1"/>
  <c r="BE151" i="1"/>
  <c r="BG151" i="1"/>
  <c r="AL154" i="1"/>
  <c r="AQ154" i="1" s="1"/>
  <c r="AR154" i="1"/>
  <c r="BG154" i="1"/>
  <c r="AL155" i="1"/>
  <c r="AQ155" i="1" s="1"/>
  <c r="AR155" i="1"/>
  <c r="BE155" i="1"/>
  <c r="BG155" i="1"/>
  <c r="AL156" i="1"/>
  <c r="AQ156" i="1" s="1"/>
  <c r="AR156" i="1"/>
  <c r="BE156" i="1"/>
  <c r="BG156" i="1"/>
  <c r="AL157" i="1"/>
  <c r="AQ157" i="1" s="1"/>
  <c r="AR157" i="1"/>
  <c r="BE157" i="1"/>
  <c r="BG157" i="1"/>
  <c r="AL158" i="1"/>
  <c r="AQ158" i="1" s="1"/>
  <c r="AR158" i="1"/>
  <c r="BE158" i="1"/>
  <c r="BG158" i="1"/>
  <c r="AL159" i="1"/>
  <c r="AQ159" i="1" s="1"/>
  <c r="AR159" i="1"/>
  <c r="BE159" i="1"/>
  <c r="BG159" i="1"/>
  <c r="AL162" i="1"/>
  <c r="AQ162" i="1" s="1"/>
  <c r="AR162" i="1"/>
  <c r="BE162" i="1"/>
  <c r="BG162" i="1"/>
  <c r="AL163" i="1"/>
  <c r="AQ163" i="1" s="1"/>
  <c r="AR163" i="1"/>
  <c r="BE163" i="1"/>
  <c r="BG163" i="1"/>
  <c r="AL164" i="1"/>
  <c r="AQ164" i="1" s="1"/>
  <c r="AR164" i="1"/>
  <c r="BE164" i="1"/>
  <c r="BG164" i="1"/>
  <c r="AL165" i="1"/>
  <c r="AQ165" i="1" s="1"/>
  <c r="AR165" i="1"/>
  <c r="BE165" i="1"/>
  <c r="BG165" i="1"/>
  <c r="AL166" i="1"/>
  <c r="AQ166" i="1" s="1"/>
  <c r="AR166" i="1"/>
  <c r="BE166" i="1"/>
  <c r="BG166" i="1"/>
  <c r="AL167" i="1"/>
  <c r="AQ167" i="1" s="1"/>
  <c r="AR167" i="1"/>
  <c r="BE167" i="1"/>
  <c r="BG167" i="1"/>
  <c r="AL168" i="1"/>
  <c r="AQ168" i="1" s="1"/>
  <c r="AR168" i="1"/>
  <c r="BE168" i="1"/>
  <c r="BG168" i="1"/>
  <c r="AL171" i="1"/>
  <c r="AQ171" i="1" s="1"/>
  <c r="AR171" i="1"/>
  <c r="BE171" i="1"/>
  <c r="BG171" i="1"/>
  <c r="AL172" i="1"/>
  <c r="AQ172" i="1" s="1"/>
  <c r="AR172" i="1"/>
  <c r="BE172" i="1"/>
  <c r="BG172" i="1"/>
  <c r="AL173" i="1"/>
  <c r="AQ173" i="1" s="1"/>
  <c r="AR173" i="1"/>
  <c r="BE173" i="1"/>
  <c r="BG173" i="1"/>
  <c r="AL177" i="1"/>
  <c r="AQ177" i="1" s="1"/>
  <c r="AR177" i="1"/>
  <c r="BE177" i="1"/>
  <c r="BG177" i="1"/>
  <c r="AU180" i="1"/>
  <c r="AX180" i="1"/>
  <c r="AY180" i="1"/>
  <c r="BB180" i="1"/>
  <c r="BC180" i="1"/>
  <c r="BD180" i="1"/>
  <c r="AQ150" i="1" l="1"/>
  <c r="AT150" i="1" s="1"/>
  <c r="AV150" i="1" s="1"/>
  <c r="BA150" i="1" s="1"/>
  <c r="BF150" i="1" s="1"/>
  <c r="AT177" i="1"/>
  <c r="AV177" i="1" s="1"/>
  <c r="BA177" i="1" s="1"/>
  <c r="BF177" i="1" s="1"/>
  <c r="AT74" i="1"/>
  <c r="AV74" i="1" s="1"/>
  <c r="BA74" i="1" s="1"/>
  <c r="BF74" i="1" s="1"/>
  <c r="AT55" i="1"/>
  <c r="AV55" i="1" s="1"/>
  <c r="BA55" i="1" s="1"/>
  <c r="BF55" i="1" s="1"/>
  <c r="AT35" i="1"/>
  <c r="AV35" i="1" s="1"/>
  <c r="BA35" i="1" s="1"/>
  <c r="BF35" i="1" s="1"/>
  <c r="AT32" i="1"/>
  <c r="AV32" i="1" s="1"/>
  <c r="BA32" i="1" s="1"/>
  <c r="BF32" i="1" s="1"/>
  <c r="AT29" i="1"/>
  <c r="AV29" i="1" s="1"/>
  <c r="BA29" i="1" s="1"/>
  <c r="BF29" i="1" s="1"/>
  <c r="AT24" i="1"/>
  <c r="AV24" i="1" s="1"/>
  <c r="BA24" i="1" s="1"/>
  <c r="BF24" i="1" s="1"/>
  <c r="AT21" i="1"/>
  <c r="AV21" i="1" s="1"/>
  <c r="BA21" i="1" s="1"/>
  <c r="BF21" i="1" s="1"/>
  <c r="AT18" i="1"/>
  <c r="AV18" i="1" s="1"/>
  <c r="BA18" i="1" s="1"/>
  <c r="BF18" i="1" s="1"/>
  <c r="AT15" i="1"/>
  <c r="AV15" i="1" s="1"/>
  <c r="BA15" i="1" s="1"/>
  <c r="BF15" i="1" s="1"/>
  <c r="AT12" i="1"/>
  <c r="AV12" i="1" s="1"/>
  <c r="BA12" i="1" s="1"/>
  <c r="BF12" i="1" s="1"/>
  <c r="AT9" i="1"/>
  <c r="AV9" i="1" s="1"/>
  <c r="BA9" i="1" s="1"/>
  <c r="BF9" i="1" s="1"/>
  <c r="AT6" i="1"/>
  <c r="AV6" i="1" s="1"/>
  <c r="BA6" i="1" s="1"/>
  <c r="BF6" i="1" s="1"/>
  <c r="AT3" i="1"/>
  <c r="AV3" i="1" s="1"/>
  <c r="BA3" i="1" s="1"/>
  <c r="BF3" i="1" s="1"/>
  <c r="AT166" i="1"/>
  <c r="AV166" i="1" s="1"/>
  <c r="BA166" i="1" s="1"/>
  <c r="BF166" i="1" s="1"/>
  <c r="AT163" i="1"/>
  <c r="AV163" i="1" s="1"/>
  <c r="BA163" i="1" s="1"/>
  <c r="BF163" i="1" s="1"/>
  <c r="AT159" i="1"/>
  <c r="AV159" i="1" s="1"/>
  <c r="BA159" i="1" s="1"/>
  <c r="BF159" i="1" s="1"/>
  <c r="AT156" i="1"/>
  <c r="AV156" i="1" s="1"/>
  <c r="BA156" i="1" s="1"/>
  <c r="BF156" i="1" s="1"/>
  <c r="AT154" i="1"/>
  <c r="AV154" i="1" s="1"/>
  <c r="BA154" i="1" s="1"/>
  <c r="BF154" i="1" s="1"/>
  <c r="AT142" i="1"/>
  <c r="AV142" i="1" s="1"/>
  <c r="BA142" i="1" s="1"/>
  <c r="BF142" i="1" s="1"/>
  <c r="AT139" i="1"/>
  <c r="AV139" i="1" s="1"/>
  <c r="BA139" i="1" s="1"/>
  <c r="BF139" i="1" s="1"/>
  <c r="AT136" i="1"/>
  <c r="AV136" i="1" s="1"/>
  <c r="BA136" i="1" s="1"/>
  <c r="BF136" i="1" s="1"/>
  <c r="AT125" i="1"/>
  <c r="AV125" i="1" s="1"/>
  <c r="BA125" i="1" s="1"/>
  <c r="BF125" i="1" s="1"/>
  <c r="AT102" i="1"/>
  <c r="AV102" i="1" s="1"/>
  <c r="BA102" i="1" s="1"/>
  <c r="BF102" i="1" s="1"/>
  <c r="AT96" i="1"/>
  <c r="AV96" i="1" s="1"/>
  <c r="BA96" i="1" s="1"/>
  <c r="BF96" i="1" s="1"/>
  <c r="AT92" i="1"/>
  <c r="AV92" i="1" s="1"/>
  <c r="BA92" i="1" s="1"/>
  <c r="BF92" i="1" s="1"/>
  <c r="AT145" i="1"/>
  <c r="AV145" i="1" s="1"/>
  <c r="BA145" i="1" s="1"/>
  <c r="BF145" i="1" s="1"/>
  <c r="AT83" i="1"/>
  <c r="AV83" i="1" s="1"/>
  <c r="BA83" i="1" s="1"/>
  <c r="BF83" i="1" s="1"/>
  <c r="AT77" i="1"/>
  <c r="AV77" i="1" s="1"/>
  <c r="BA77" i="1" s="1"/>
  <c r="BF77" i="1" s="1"/>
  <c r="AT58" i="1"/>
  <c r="AV58" i="1" s="1"/>
  <c r="BA58" i="1" s="1"/>
  <c r="BF58" i="1" s="1"/>
  <c r="AT52" i="1"/>
  <c r="AV52" i="1" s="1"/>
  <c r="BA52" i="1" s="1"/>
  <c r="BF52" i="1" s="1"/>
  <c r="AT147" i="1"/>
  <c r="AV147" i="1" s="1"/>
  <c r="BA147" i="1" s="1"/>
  <c r="BF147" i="1" s="1"/>
  <c r="AT137" i="1"/>
  <c r="AV137" i="1" s="1"/>
  <c r="BA137" i="1" s="1"/>
  <c r="BF137" i="1" s="1"/>
  <c r="AT126" i="1"/>
  <c r="AV126" i="1" s="1"/>
  <c r="BA126" i="1" s="1"/>
  <c r="BF126" i="1" s="1"/>
  <c r="AT110" i="1"/>
  <c r="AV110" i="1" s="1"/>
  <c r="BA110" i="1" s="1"/>
  <c r="BF110" i="1" s="1"/>
  <c r="AT108" i="1"/>
  <c r="AV108" i="1" s="1"/>
  <c r="BA108" i="1" s="1"/>
  <c r="BF108" i="1" s="1"/>
  <c r="AT105" i="1"/>
  <c r="AV105" i="1" s="1"/>
  <c r="BA105" i="1" s="1"/>
  <c r="BF105" i="1" s="1"/>
  <c r="AT89" i="1"/>
  <c r="AV89" i="1" s="1"/>
  <c r="BA89" i="1" s="1"/>
  <c r="BF89" i="1" s="1"/>
  <c r="AT81" i="1"/>
  <c r="AV81" i="1" s="1"/>
  <c r="BA81" i="1" s="1"/>
  <c r="BF81" i="1" s="1"/>
  <c r="AT80" i="1"/>
  <c r="AV80" i="1" s="1"/>
  <c r="BA80" i="1" s="1"/>
  <c r="BF80" i="1" s="1"/>
  <c r="AT78" i="1"/>
  <c r="AV78" i="1" s="1"/>
  <c r="BA78" i="1" s="1"/>
  <c r="BF78" i="1" s="1"/>
  <c r="AT75" i="1"/>
  <c r="AV75" i="1" s="1"/>
  <c r="BA75" i="1" s="1"/>
  <c r="BF75" i="1" s="1"/>
  <c r="AT59" i="1"/>
  <c r="AV59" i="1" s="1"/>
  <c r="BA59" i="1" s="1"/>
  <c r="BF59" i="1" s="1"/>
  <c r="AT56" i="1"/>
  <c r="AV56" i="1" s="1"/>
  <c r="BA56" i="1" s="1"/>
  <c r="BF56" i="1" s="1"/>
  <c r="AT53" i="1"/>
  <c r="AV53" i="1" s="1"/>
  <c r="BA53" i="1" s="1"/>
  <c r="BF53" i="1" s="1"/>
  <c r="AT50" i="1"/>
  <c r="AV50" i="1" s="1"/>
  <c r="BA50" i="1" s="1"/>
  <c r="BF50" i="1" s="1"/>
  <c r="AT33" i="1"/>
  <c r="AV33" i="1" s="1"/>
  <c r="BA33" i="1" s="1"/>
  <c r="BF33" i="1" s="1"/>
  <c r="AT30" i="1"/>
  <c r="AV30" i="1" s="1"/>
  <c r="BA30" i="1" s="1"/>
  <c r="BF30" i="1" s="1"/>
  <c r="AT27" i="1"/>
  <c r="AV27" i="1" s="1"/>
  <c r="BA27" i="1" s="1"/>
  <c r="BF27" i="1" s="1"/>
  <c r="AT25" i="1"/>
  <c r="AV25" i="1" s="1"/>
  <c r="BA25" i="1" s="1"/>
  <c r="BF25" i="1" s="1"/>
  <c r="AT22" i="1"/>
  <c r="AV22" i="1" s="1"/>
  <c r="BA22" i="1" s="1"/>
  <c r="BF22" i="1" s="1"/>
  <c r="AT19" i="1"/>
  <c r="AV19" i="1" s="1"/>
  <c r="BA19" i="1" s="1"/>
  <c r="BF19" i="1" s="1"/>
  <c r="AT16" i="1"/>
  <c r="AV16" i="1" s="1"/>
  <c r="BA16" i="1" s="1"/>
  <c r="BF16" i="1" s="1"/>
  <c r="AT13" i="1"/>
  <c r="AV13" i="1" s="1"/>
  <c r="BA13" i="1" s="1"/>
  <c r="BF13" i="1" s="1"/>
  <c r="AT10" i="1"/>
  <c r="AV10" i="1" s="1"/>
  <c r="BA10" i="1" s="1"/>
  <c r="BF10" i="1" s="1"/>
  <c r="AT7" i="1"/>
  <c r="AV7" i="1" s="1"/>
  <c r="BA7" i="1" s="1"/>
  <c r="BF7" i="1" s="1"/>
  <c r="AT4" i="1"/>
  <c r="AV4" i="1" s="1"/>
  <c r="BA4" i="1" s="1"/>
  <c r="BF4" i="1" s="1"/>
  <c r="AT149" i="1"/>
  <c r="AV149" i="1" s="1"/>
  <c r="BA149" i="1" s="1"/>
  <c r="BF149" i="1" s="1"/>
  <c r="AT104" i="1"/>
  <c r="AV104" i="1" s="1"/>
  <c r="BA104" i="1" s="1"/>
  <c r="BF104" i="1" s="1"/>
  <c r="AT79" i="1"/>
  <c r="AV79" i="1" s="1"/>
  <c r="BA79" i="1" s="1"/>
  <c r="BF79" i="1" s="1"/>
  <c r="AT171" i="1"/>
  <c r="AV171" i="1" s="1"/>
  <c r="BA171" i="1" s="1"/>
  <c r="BF171" i="1" s="1"/>
  <c r="AT162" i="1"/>
  <c r="AV162" i="1" s="1"/>
  <c r="BA162" i="1" s="1"/>
  <c r="BF162" i="1" s="1"/>
  <c r="AT140" i="1"/>
  <c r="AV140" i="1" s="1"/>
  <c r="BA140" i="1" s="1"/>
  <c r="BF140" i="1" s="1"/>
  <c r="AT127" i="1"/>
  <c r="AV127" i="1" s="1"/>
  <c r="BA127" i="1" s="1"/>
  <c r="BF127" i="1" s="1"/>
  <c r="AT97" i="1"/>
  <c r="AV97" i="1" s="1"/>
  <c r="BA97" i="1" s="1"/>
  <c r="BF97" i="1" s="1"/>
  <c r="AT93" i="1"/>
  <c r="AV93" i="1" s="1"/>
  <c r="BA93" i="1" s="1"/>
  <c r="BF93" i="1" s="1"/>
  <c r="AT90" i="1"/>
  <c r="AV90" i="1" s="1"/>
  <c r="BA90" i="1" s="1"/>
  <c r="BF90" i="1" s="1"/>
  <c r="AT109" i="1"/>
  <c r="AV109" i="1" s="1"/>
  <c r="BA109" i="1" s="1"/>
  <c r="BF109" i="1" s="1"/>
  <c r="AT95" i="1"/>
  <c r="AV95" i="1" s="1"/>
  <c r="BA95" i="1" s="1"/>
  <c r="BF95" i="1" s="1"/>
  <c r="AT167" i="1"/>
  <c r="AV167" i="1" s="1"/>
  <c r="BA167" i="1" s="1"/>
  <c r="BF167" i="1" s="1"/>
  <c r="AT146" i="1"/>
  <c r="AV146" i="1" s="1"/>
  <c r="BA146" i="1" s="1"/>
  <c r="BF146" i="1" s="1"/>
  <c r="AT107" i="1"/>
  <c r="AV107" i="1" s="1"/>
  <c r="BA107" i="1" s="1"/>
  <c r="BF107" i="1" s="1"/>
  <c r="AT94" i="1"/>
  <c r="AV94" i="1" s="1"/>
  <c r="BA94" i="1" s="1"/>
  <c r="BF94" i="1" s="1"/>
  <c r="AT82" i="1"/>
  <c r="AV82" i="1" s="1"/>
  <c r="BA82" i="1" s="1"/>
  <c r="BF82" i="1" s="1"/>
  <c r="AT76" i="1"/>
  <c r="AV76" i="1" s="1"/>
  <c r="BA76" i="1" s="1"/>
  <c r="BF76" i="1" s="1"/>
  <c r="AT57" i="1"/>
  <c r="AV57" i="1" s="1"/>
  <c r="BA57" i="1" s="1"/>
  <c r="BF57" i="1" s="1"/>
  <c r="AT54" i="1"/>
  <c r="AV54" i="1" s="1"/>
  <c r="BA54" i="1" s="1"/>
  <c r="BF54" i="1" s="1"/>
  <c r="AT51" i="1"/>
  <c r="AV51" i="1" s="1"/>
  <c r="BA51" i="1" s="1"/>
  <c r="BF51" i="1" s="1"/>
  <c r="AT34" i="1"/>
  <c r="AV34" i="1" s="1"/>
  <c r="BA34" i="1" s="1"/>
  <c r="BF34" i="1" s="1"/>
  <c r="AT31" i="1"/>
  <c r="AV31" i="1" s="1"/>
  <c r="BA31" i="1" s="1"/>
  <c r="BF31" i="1" s="1"/>
  <c r="AT28" i="1"/>
  <c r="AV28" i="1" s="1"/>
  <c r="BA28" i="1" s="1"/>
  <c r="BF28" i="1" s="1"/>
  <c r="AT26" i="1"/>
  <c r="AV26" i="1" s="1"/>
  <c r="BA26" i="1" s="1"/>
  <c r="BF26" i="1" s="1"/>
  <c r="AT23" i="1"/>
  <c r="AV23" i="1" s="1"/>
  <c r="BA23" i="1" s="1"/>
  <c r="BF23" i="1" s="1"/>
  <c r="AT20" i="1"/>
  <c r="AV20" i="1" s="1"/>
  <c r="BA20" i="1" s="1"/>
  <c r="BF20" i="1" s="1"/>
  <c r="AT17" i="1"/>
  <c r="AV17" i="1" s="1"/>
  <c r="BA17" i="1" s="1"/>
  <c r="BF17" i="1" s="1"/>
  <c r="AT14" i="1"/>
  <c r="AV14" i="1" s="1"/>
  <c r="BA14" i="1" s="1"/>
  <c r="BF14" i="1" s="1"/>
  <c r="AT11" i="1"/>
  <c r="AV11" i="1" s="1"/>
  <c r="BA11" i="1" s="1"/>
  <c r="BF11" i="1" s="1"/>
  <c r="AT8" i="1"/>
  <c r="AV8" i="1" s="1"/>
  <c r="BA8" i="1" s="1"/>
  <c r="BF8" i="1" s="1"/>
  <c r="AT5" i="1"/>
  <c r="AV5" i="1" s="1"/>
  <c r="BA5" i="1" s="1"/>
  <c r="BF5" i="1" s="1"/>
  <c r="AT2" i="1"/>
  <c r="AV2" i="1" s="1"/>
  <c r="AT173" i="1"/>
  <c r="AV173" i="1" s="1"/>
  <c r="BA173" i="1" s="1"/>
  <c r="BF173" i="1" s="1"/>
  <c r="AT88" i="1"/>
  <c r="AV88" i="1" s="1"/>
  <c r="BA88" i="1" s="1"/>
  <c r="BF88" i="1" s="1"/>
  <c r="AT164" i="1"/>
  <c r="AV164" i="1" s="1"/>
  <c r="BA164" i="1" s="1"/>
  <c r="BF164" i="1" s="1"/>
  <c r="AT157" i="1"/>
  <c r="AV157" i="1" s="1"/>
  <c r="BA157" i="1" s="1"/>
  <c r="BF157" i="1" s="1"/>
  <c r="AT143" i="1"/>
  <c r="AV143" i="1" s="1"/>
  <c r="BA143" i="1" s="1"/>
  <c r="BF143" i="1" s="1"/>
  <c r="AT155" i="1"/>
  <c r="AV155" i="1" s="1"/>
  <c r="BA155" i="1" s="1"/>
  <c r="BF155" i="1" s="1"/>
  <c r="AT148" i="1"/>
  <c r="AV148" i="1" s="1"/>
  <c r="BA148" i="1" s="1"/>
  <c r="BF148" i="1" s="1"/>
  <c r="AT144" i="1"/>
  <c r="AV144" i="1" s="1"/>
  <c r="BA144" i="1" s="1"/>
  <c r="BF144" i="1" s="1"/>
  <c r="AT138" i="1"/>
  <c r="AV138" i="1" s="1"/>
  <c r="BA138" i="1" s="1"/>
  <c r="BF138" i="1" s="1"/>
  <c r="AT111" i="1"/>
  <c r="AV111" i="1" s="1"/>
  <c r="BA111" i="1" s="1"/>
  <c r="BF111" i="1" s="1"/>
  <c r="AT106" i="1"/>
  <c r="AV106" i="1" s="1"/>
  <c r="BA106" i="1" s="1"/>
  <c r="BF106" i="1" s="1"/>
  <c r="AT172" i="1"/>
  <c r="AV172" i="1" s="1"/>
  <c r="BA172" i="1" s="1"/>
  <c r="BF172" i="1" s="1"/>
  <c r="AT168" i="1"/>
  <c r="AV168" i="1" s="1"/>
  <c r="BA168" i="1" s="1"/>
  <c r="BF168" i="1" s="1"/>
  <c r="AT165" i="1"/>
  <c r="AV165" i="1" s="1"/>
  <c r="BA165" i="1" s="1"/>
  <c r="BF165" i="1" s="1"/>
  <c r="AT158" i="1"/>
  <c r="AV158" i="1" s="1"/>
  <c r="BA158" i="1" s="1"/>
  <c r="BF158" i="1" s="1"/>
  <c r="AT151" i="1"/>
  <c r="AV151" i="1" s="1"/>
  <c r="BA151" i="1" s="1"/>
  <c r="BF151" i="1" s="1"/>
  <c r="AT141" i="1"/>
  <c r="AV141" i="1" s="1"/>
  <c r="BA141" i="1" s="1"/>
  <c r="BF141" i="1" s="1"/>
  <c r="AT128" i="1"/>
  <c r="AV128" i="1" s="1"/>
  <c r="BA128" i="1" s="1"/>
  <c r="BF128" i="1" s="1"/>
  <c r="AT103" i="1"/>
  <c r="AV103" i="1" s="1"/>
  <c r="BA103" i="1" s="1"/>
  <c r="BF103" i="1" s="1"/>
  <c r="AT98" i="1"/>
  <c r="AV98" i="1" s="1"/>
  <c r="BA98" i="1" s="1"/>
  <c r="BF98" i="1" s="1"/>
  <c r="AT91" i="1"/>
  <c r="AV91" i="1" s="1"/>
  <c r="BA91" i="1" s="1"/>
  <c r="BF91" i="1" s="1"/>
  <c r="BE180" i="1"/>
  <c r="BA2" i="1" l="1"/>
  <c r="BF2" i="1" s="1"/>
  <c r="AV180" i="1"/>
  <c r="BF180" i="1" l="1"/>
  <c r="BA180" i="1"/>
  <c r="E55" i="6"/>
</calcChain>
</file>

<file path=xl/comments1.xml><?xml version="1.0" encoding="utf-8"?>
<comments xmlns="http://schemas.openxmlformats.org/spreadsheetml/2006/main">
  <authors>
    <author>Ashish Shivale</author>
    <author>Abhishek Sengar</author>
  </authors>
  <commentList>
    <comment ref="AW71" authorId="0" shapeId="0">
      <text>
        <r>
          <rPr>
            <b/>
            <sz val="9"/>
            <color indexed="81"/>
            <rFont val="Tahoma"/>
            <charset val="1"/>
          </rPr>
          <t>Ashish Shivale:</t>
        </r>
        <r>
          <rPr>
            <sz val="9"/>
            <color indexed="81"/>
            <rFont val="Tahoma"/>
            <charset val="1"/>
          </rPr>
          <t xml:space="preserve">
Leave Balance Adjusted</t>
        </r>
      </text>
    </comment>
    <comment ref="AW72" authorId="0" shapeId="0">
      <text>
        <r>
          <rPr>
            <b/>
            <sz val="9"/>
            <color indexed="81"/>
            <rFont val="Tahoma"/>
            <charset val="1"/>
          </rPr>
          <t>Ashish Shivale:</t>
        </r>
        <r>
          <rPr>
            <sz val="9"/>
            <color indexed="81"/>
            <rFont val="Tahoma"/>
            <charset val="1"/>
          </rPr>
          <t xml:space="preserve">
Leave Balance Adjusted</t>
        </r>
      </text>
    </comment>
    <comment ref="V152" authorId="1" shapeId="0">
      <text>
        <r>
          <rPr>
            <b/>
            <sz val="9"/>
            <color indexed="81"/>
            <rFont val="Tahoma"/>
            <family val="2"/>
          </rPr>
          <t>Abhishek Sengar:</t>
        </r>
        <r>
          <rPr>
            <sz val="9"/>
            <color indexed="81"/>
            <rFont val="Tahoma"/>
            <family val="2"/>
          </rPr>
          <t xml:space="preserve">
Paid Leave As Per Pending Leave
</t>
        </r>
      </text>
    </comment>
    <comment ref="W152" authorId="1" shapeId="0">
      <text>
        <r>
          <rPr>
            <b/>
            <sz val="9"/>
            <color indexed="81"/>
            <rFont val="Tahoma"/>
            <family val="2"/>
          </rPr>
          <t>Abhishek Sengar:</t>
        </r>
        <r>
          <rPr>
            <sz val="9"/>
            <color indexed="81"/>
            <rFont val="Tahoma"/>
            <family val="2"/>
          </rPr>
          <t xml:space="preserve">
Paid Leave As Per Pending Leave
</t>
        </r>
      </text>
    </comment>
    <comment ref="X152" authorId="1" shapeId="0">
      <text>
        <r>
          <rPr>
            <b/>
            <sz val="9"/>
            <color indexed="81"/>
            <rFont val="Tahoma"/>
            <family val="2"/>
          </rPr>
          <t>Abhishek Sengar:</t>
        </r>
        <r>
          <rPr>
            <sz val="9"/>
            <color indexed="81"/>
            <rFont val="Tahoma"/>
            <family val="2"/>
          </rPr>
          <t xml:space="preserve">
Paid Leave As Per Pending Leave
</t>
        </r>
      </text>
    </comment>
    <comment ref="Y152" authorId="1" shapeId="0">
      <text>
        <r>
          <rPr>
            <b/>
            <sz val="9"/>
            <color indexed="81"/>
            <rFont val="Tahoma"/>
            <family val="2"/>
          </rPr>
          <t>Abhishek Sengar:</t>
        </r>
        <r>
          <rPr>
            <sz val="9"/>
            <color indexed="81"/>
            <rFont val="Tahoma"/>
            <family val="2"/>
          </rPr>
          <t xml:space="preserve">
Paid Leave As Per Pending Leave
</t>
        </r>
      </text>
    </comment>
    <comment ref="Z152" authorId="1" shapeId="0">
      <text>
        <r>
          <rPr>
            <b/>
            <sz val="9"/>
            <color indexed="81"/>
            <rFont val="Tahoma"/>
            <family val="2"/>
          </rPr>
          <t>Abhishek Sengar:</t>
        </r>
        <r>
          <rPr>
            <sz val="9"/>
            <color indexed="81"/>
            <rFont val="Tahoma"/>
            <family val="2"/>
          </rPr>
          <t xml:space="preserve">
Paid Leave As Per Pending Leave
</t>
        </r>
      </text>
    </comment>
    <comment ref="AC152" authorId="1" shapeId="0">
      <text>
        <r>
          <rPr>
            <b/>
            <sz val="9"/>
            <color indexed="81"/>
            <rFont val="Tahoma"/>
            <family val="2"/>
          </rPr>
          <t>Abhishek Sengar:</t>
        </r>
        <r>
          <rPr>
            <sz val="9"/>
            <color indexed="81"/>
            <rFont val="Tahoma"/>
            <family val="2"/>
          </rPr>
          <t xml:space="preserve">
Paid Leave As Per Pending Leave
</t>
        </r>
      </text>
    </comment>
    <comment ref="AD152" authorId="1" shapeId="0">
      <text>
        <r>
          <rPr>
            <b/>
            <sz val="9"/>
            <color indexed="81"/>
            <rFont val="Tahoma"/>
            <family val="2"/>
          </rPr>
          <t>Abhishek Sengar:</t>
        </r>
        <r>
          <rPr>
            <sz val="9"/>
            <color indexed="81"/>
            <rFont val="Tahoma"/>
            <family val="2"/>
          </rPr>
          <t xml:space="preserve">
Paid Leave As Per Pending Leave
</t>
        </r>
      </text>
    </comment>
    <comment ref="AE152" authorId="1" shapeId="0">
      <text>
        <r>
          <rPr>
            <b/>
            <sz val="9"/>
            <color indexed="81"/>
            <rFont val="Tahoma"/>
            <family val="2"/>
          </rPr>
          <t>Abhishek Sengar:</t>
        </r>
        <r>
          <rPr>
            <sz val="9"/>
            <color indexed="81"/>
            <rFont val="Tahoma"/>
            <family val="2"/>
          </rPr>
          <t xml:space="preserve">
Paid Leave As Per Pending Leave
</t>
        </r>
      </text>
    </comment>
    <comment ref="AF152" authorId="1" shapeId="0">
      <text>
        <r>
          <rPr>
            <b/>
            <sz val="9"/>
            <color indexed="81"/>
            <rFont val="Tahoma"/>
            <family val="2"/>
          </rPr>
          <t>Abhishek Sengar:</t>
        </r>
        <r>
          <rPr>
            <sz val="9"/>
            <color indexed="81"/>
            <rFont val="Tahoma"/>
            <family val="2"/>
          </rPr>
          <t xml:space="preserve">
Paid Leave As Per Pending Leave
</t>
        </r>
      </text>
    </comment>
    <comment ref="AG152" authorId="1" shapeId="0">
      <text>
        <r>
          <rPr>
            <b/>
            <sz val="9"/>
            <color indexed="81"/>
            <rFont val="Tahoma"/>
            <family val="2"/>
          </rPr>
          <t>Abhishek Sengar:</t>
        </r>
        <r>
          <rPr>
            <sz val="9"/>
            <color indexed="81"/>
            <rFont val="Tahoma"/>
            <family val="2"/>
          </rPr>
          <t xml:space="preserve">
Paid Leave As Per Pending Leave
</t>
        </r>
      </text>
    </comment>
    <comment ref="V172" authorId="0" shapeId="0">
      <text>
        <r>
          <rPr>
            <b/>
            <sz val="9"/>
            <color indexed="81"/>
            <rFont val="Tahoma"/>
            <family val="2"/>
          </rPr>
          <t>Ashish Shivale:</t>
        </r>
        <r>
          <rPr>
            <sz val="9"/>
            <color indexed="81"/>
            <rFont val="Tahoma"/>
            <family val="2"/>
          </rPr>
          <t xml:space="preserve">
SL
</t>
        </r>
      </text>
    </comment>
    <comment ref="W172" authorId="0" shapeId="0">
      <text>
        <r>
          <rPr>
            <b/>
            <sz val="9"/>
            <color indexed="81"/>
            <rFont val="Tahoma"/>
            <family val="2"/>
          </rPr>
          <t>Ashish Shivale:</t>
        </r>
        <r>
          <rPr>
            <sz val="9"/>
            <color indexed="81"/>
            <rFont val="Tahoma"/>
            <family val="2"/>
          </rPr>
          <t xml:space="preserve">
SL
</t>
        </r>
      </text>
    </comment>
    <comment ref="X172" authorId="0" shapeId="0">
      <text>
        <r>
          <rPr>
            <b/>
            <sz val="9"/>
            <color indexed="81"/>
            <rFont val="Tahoma"/>
            <family val="2"/>
          </rPr>
          <t>Ashish Shivale:</t>
        </r>
        <r>
          <rPr>
            <sz val="9"/>
            <color indexed="81"/>
            <rFont val="Tahoma"/>
            <family val="2"/>
          </rPr>
          <t xml:space="preserve">
SL
</t>
        </r>
      </text>
    </comment>
    <comment ref="Y172" authorId="0" shapeId="0">
      <text>
        <r>
          <rPr>
            <b/>
            <sz val="9"/>
            <color indexed="81"/>
            <rFont val="Tahoma"/>
            <family val="2"/>
          </rPr>
          <t>Ashish Shivale:</t>
        </r>
        <r>
          <rPr>
            <sz val="9"/>
            <color indexed="81"/>
            <rFont val="Tahoma"/>
            <family val="2"/>
          </rPr>
          <t xml:space="preserve">
SL
</t>
        </r>
      </text>
    </comment>
    <comment ref="Z172" authorId="0" shapeId="0">
      <text>
        <r>
          <rPr>
            <b/>
            <sz val="9"/>
            <color indexed="81"/>
            <rFont val="Tahoma"/>
            <family val="2"/>
          </rPr>
          <t>Ashish Shivale:</t>
        </r>
        <r>
          <rPr>
            <sz val="9"/>
            <color indexed="81"/>
            <rFont val="Tahoma"/>
            <family val="2"/>
          </rPr>
          <t xml:space="preserve">
SL
</t>
        </r>
      </text>
    </comment>
  </commentList>
</comments>
</file>

<file path=xl/sharedStrings.xml><?xml version="1.0" encoding="utf-8"?>
<sst xmlns="http://schemas.openxmlformats.org/spreadsheetml/2006/main" count="7136" uniqueCount="609">
  <si>
    <t>Employee Name</t>
  </si>
  <si>
    <t>Date Of Joining</t>
  </si>
  <si>
    <t>Designation</t>
  </si>
  <si>
    <t>Team / Management</t>
  </si>
  <si>
    <t>Status (Active/De-Active/Hold)</t>
  </si>
  <si>
    <t>TOTAL (Leave + HalfDay)</t>
  </si>
  <si>
    <t>Last Month Balance Leave(Op. Bal)</t>
  </si>
  <si>
    <t>Current Month Paid Leave(Available Leave)</t>
  </si>
  <si>
    <t>Leave Deduction(Paid Leave)</t>
  </si>
  <si>
    <t>Unpaid Leaves</t>
  </si>
  <si>
    <t>CF Leave</t>
  </si>
  <si>
    <t>DAYS of the Month</t>
  </si>
  <si>
    <t xml:space="preserve">Actual Present Days </t>
  </si>
  <si>
    <t>Monthly Salary</t>
  </si>
  <si>
    <t>Gross Salary</t>
  </si>
  <si>
    <t>Last Month Pending Salary/Training Stipend/Reimbursement</t>
  </si>
  <si>
    <t>Referral Amount</t>
  </si>
  <si>
    <t>Monthly Production Incentive</t>
  </si>
  <si>
    <t>OT</t>
  </si>
  <si>
    <t>Total Earning</t>
  </si>
  <si>
    <t>Employee's contribution to PF</t>
  </si>
  <si>
    <t>Employee Contribution  to ESIC</t>
  </si>
  <si>
    <t>Profession Tax</t>
  </si>
  <si>
    <t>Total Deduction</t>
  </si>
  <si>
    <t xml:space="preserve">Net Salary </t>
  </si>
  <si>
    <t>Account Number</t>
  </si>
  <si>
    <t>ISFC Code</t>
  </si>
  <si>
    <t>Bank Name</t>
  </si>
  <si>
    <t>Remark</t>
  </si>
  <si>
    <t>Akash Jadhav</t>
  </si>
  <si>
    <t>LGE</t>
  </si>
  <si>
    <t>Active</t>
  </si>
  <si>
    <t>Ankita Meshram</t>
  </si>
  <si>
    <t>David Londhe</t>
  </si>
  <si>
    <t>Durgesh Angirwal</t>
  </si>
  <si>
    <t>Elias Naidu</t>
  </si>
  <si>
    <t>Maroof Shaikh</t>
  </si>
  <si>
    <t>Mathew Swami</t>
  </si>
  <si>
    <t>Mohsin Patel</t>
  </si>
  <si>
    <t>Neha Murti</t>
  </si>
  <si>
    <t>Shreyash Bhosale</t>
  </si>
  <si>
    <t>Tejas Salgaonkar</t>
  </si>
  <si>
    <t>Tejas Tapadia</t>
  </si>
  <si>
    <t>Vaibhav Shelar</t>
  </si>
  <si>
    <t>Vijay Rawani</t>
  </si>
  <si>
    <t>Vinod Sonar</t>
  </si>
  <si>
    <t>Yasin Shaikh</t>
  </si>
  <si>
    <t>Other Bank</t>
  </si>
  <si>
    <t>UTIB0000110</t>
  </si>
  <si>
    <t>Axis Bank</t>
  </si>
  <si>
    <t>UTIB0001032</t>
  </si>
  <si>
    <t>UTIB0000073</t>
  </si>
  <si>
    <t>Umer Shaikh</t>
  </si>
  <si>
    <t>Research Analyst</t>
  </si>
  <si>
    <t>CDQA-DAY</t>
  </si>
  <si>
    <t>Rushikesh Kadam</t>
  </si>
  <si>
    <t>Amaan Shaikh</t>
  </si>
  <si>
    <t>Arjun Kabir </t>
  </si>
  <si>
    <t>Sajid Shaikh</t>
  </si>
  <si>
    <t>HDFC0000539</t>
  </si>
  <si>
    <t>Nabeel Shaikh</t>
  </si>
  <si>
    <t>UTIB0001893</t>
  </si>
  <si>
    <t>CDQA-NIGHT</t>
  </si>
  <si>
    <t>Shrikant Khade</t>
  </si>
  <si>
    <t>Rohit Randive</t>
  </si>
  <si>
    <t>AXIS Bank</t>
  </si>
  <si>
    <t>Manoj Kattimani</t>
  </si>
  <si>
    <t>James Dsouza</t>
  </si>
  <si>
    <t>Vishal Gajhdane</t>
  </si>
  <si>
    <t>Mausuf Shaikh</t>
  </si>
  <si>
    <t>Muzammil Shaikh</t>
  </si>
  <si>
    <t>Team Leader</t>
  </si>
  <si>
    <t>QA</t>
  </si>
  <si>
    <t>Quality Analyst</t>
  </si>
  <si>
    <t>Swapnil Kangane</t>
  </si>
  <si>
    <t>Ajit Raut</t>
  </si>
  <si>
    <t>Desktop Executive</t>
  </si>
  <si>
    <t>IT Department</t>
  </si>
  <si>
    <t>Vikas Londhe</t>
  </si>
  <si>
    <t>CD DAY</t>
  </si>
  <si>
    <t xml:space="preserve">Data Associate </t>
  </si>
  <si>
    <t>Yeshu Karbile</t>
  </si>
  <si>
    <t>Namrata Pawale</t>
  </si>
  <si>
    <t>Delivery Associate</t>
  </si>
  <si>
    <t>Deliveries</t>
  </si>
  <si>
    <t xml:space="preserve">Arbaaz Shaikh </t>
  </si>
  <si>
    <t>Abhishek Sengar</t>
  </si>
  <si>
    <t>Laxman Eskpally</t>
  </si>
  <si>
    <t>Email Marketing</t>
  </si>
  <si>
    <t>Email Marketing Executive</t>
  </si>
  <si>
    <t>Dhiraj Londhe</t>
  </si>
  <si>
    <t>Ravi Kabugade</t>
  </si>
  <si>
    <t>Abhijeet Jamdade</t>
  </si>
  <si>
    <t>Simran Patekar</t>
  </si>
  <si>
    <t>Mudassar Ansari</t>
  </si>
  <si>
    <t>Vishal Dalwekar</t>
  </si>
  <si>
    <t>UI Developer</t>
  </si>
  <si>
    <t>Digital Marketing</t>
  </si>
  <si>
    <t>Jayvardhan Lokhande</t>
  </si>
  <si>
    <t>Sneha Meshram</t>
  </si>
  <si>
    <t>Omkar Pardeshi</t>
  </si>
  <si>
    <t>Vaibhav Rajewale</t>
  </si>
  <si>
    <t>Housekeeping</t>
  </si>
  <si>
    <t>Admin Team</t>
  </si>
  <si>
    <t>Yunus Shaikh</t>
  </si>
  <si>
    <t>Rekha Bukka</t>
  </si>
  <si>
    <t>Office Admin</t>
  </si>
  <si>
    <t>Arun Kumar</t>
  </si>
  <si>
    <t>VP</t>
  </si>
  <si>
    <t>Management</t>
  </si>
  <si>
    <t>Brenden Dsouza</t>
  </si>
  <si>
    <t>Shahebaz Khan</t>
  </si>
  <si>
    <t>Ubed Shaikh</t>
  </si>
  <si>
    <t>Prabjyot Singh</t>
  </si>
  <si>
    <t>Sohail Khan</t>
  </si>
  <si>
    <t>Lead Generation</t>
  </si>
  <si>
    <t>UTIB0000404</t>
  </si>
  <si>
    <t>055190200025161</t>
  </si>
  <si>
    <t>YESB0000551</t>
  </si>
  <si>
    <t>YESB0000585</t>
  </si>
  <si>
    <t>Pangea Global Services</t>
  </si>
  <si>
    <t>Axis to Axis Bank Sheet</t>
  </si>
  <si>
    <t>Net Salary</t>
  </si>
  <si>
    <t>Total</t>
  </si>
  <si>
    <t>IFSC</t>
  </si>
  <si>
    <t>ICIC0000581</t>
  </si>
  <si>
    <t>IDFB0041359</t>
  </si>
  <si>
    <t>KKBK0001769</t>
  </si>
  <si>
    <t>Saif Shaikh</t>
  </si>
  <si>
    <t>Shubham Mandal</t>
  </si>
  <si>
    <t>Rohit Davrung</t>
  </si>
  <si>
    <t>Edwin Joseph</t>
  </si>
  <si>
    <t>Muskan Altaf Shaikh</t>
  </si>
  <si>
    <t>Shafeed Sayyed</t>
  </si>
  <si>
    <t>Zeeshan Khan</t>
  </si>
  <si>
    <t>Shreyash Acharya</t>
  </si>
  <si>
    <t>Moin Khan</t>
  </si>
  <si>
    <t>Sanjay Asaware</t>
  </si>
  <si>
    <t>Sr.IT Admin</t>
  </si>
  <si>
    <t>Chetna Thorat</t>
  </si>
  <si>
    <t>Rushikesh Shirodkar</t>
  </si>
  <si>
    <t>Junaid Shaikh</t>
  </si>
  <si>
    <t>Sachin Kamble</t>
  </si>
  <si>
    <t>Santosh Sude</t>
  </si>
  <si>
    <t>Shoeb Shaikh</t>
  </si>
  <si>
    <t>Darshan Dune</t>
  </si>
  <si>
    <t>Waheed Chitapure</t>
  </si>
  <si>
    <t>Komal Gottiprati</t>
  </si>
  <si>
    <t>WordPress Developer</t>
  </si>
  <si>
    <t>Sunil Kamble</t>
  </si>
  <si>
    <t>Accounts Executive</t>
  </si>
  <si>
    <t>Accounts</t>
  </si>
  <si>
    <t>Raju Kumar</t>
  </si>
  <si>
    <t>HDFC0000149</t>
  </si>
  <si>
    <t>UTIB0003182</t>
  </si>
  <si>
    <t>UTIB0000073 </t>
  </si>
  <si>
    <t>058101543716</t>
  </si>
  <si>
    <t>IDFB0041357</t>
  </si>
  <si>
    <t>Rahil Karbhari</t>
  </si>
  <si>
    <t>Ritesh karambe</t>
  </si>
  <si>
    <t>Harshwardhan Ingle</t>
  </si>
  <si>
    <t>Mayur Bhalerao</t>
  </si>
  <si>
    <t>Sahil Mulani</t>
  </si>
  <si>
    <t>SCBL0036050</t>
  </si>
  <si>
    <t>MAHB0000954</t>
  </si>
  <si>
    <t>KKBK0001773</t>
  </si>
  <si>
    <t>Name</t>
  </si>
  <si>
    <t>Shekhar Lohani</t>
  </si>
  <si>
    <t>ICIC0001961</t>
  </si>
  <si>
    <t>Zain Khan</t>
  </si>
  <si>
    <t>Anil Wagh</t>
  </si>
  <si>
    <t>Steven Motiwel</t>
  </si>
  <si>
    <t>Kaushik Singh</t>
  </si>
  <si>
    <t>Abhay Sengar</t>
  </si>
  <si>
    <t>Mustafa Shaikh</t>
  </si>
  <si>
    <t>Tahir Ali</t>
  </si>
  <si>
    <t>SRCB0000352</t>
  </si>
  <si>
    <t>ICIC0007397</t>
  </si>
  <si>
    <t>INDB0000307</t>
  </si>
  <si>
    <t>INDB0001002</t>
  </si>
  <si>
    <t>UTIB0000269</t>
  </si>
  <si>
    <t>Sr.No.</t>
  </si>
  <si>
    <t>Hendryson Murthy</t>
  </si>
  <si>
    <t>06-Spt-22</t>
  </si>
  <si>
    <t>L</t>
  </si>
  <si>
    <t>P</t>
  </si>
  <si>
    <t>Weekend</t>
  </si>
  <si>
    <t>HF</t>
  </si>
  <si>
    <t>Ashiya Shaikh</t>
  </si>
  <si>
    <t>Preeti Gole</t>
  </si>
  <si>
    <t>Bilal khan</t>
  </si>
  <si>
    <t>Mazhar yalal</t>
  </si>
  <si>
    <t>huzair Shaikh</t>
  </si>
  <si>
    <t>Arshan Shaikh</t>
  </si>
  <si>
    <t>Zaid Khan</t>
  </si>
  <si>
    <t>Rafique Shaikh</t>
  </si>
  <si>
    <t>Aniket Kamble</t>
  </si>
  <si>
    <t>Koustubh Ajarekar</t>
  </si>
  <si>
    <t>Virendra Wagh</t>
  </si>
  <si>
    <t>Khaled Sayyed</t>
  </si>
  <si>
    <t>Sumit Dawre</t>
  </si>
  <si>
    <t>922010036137857</t>
  </si>
  <si>
    <t>922010036136867</t>
  </si>
  <si>
    <t>922010036137831</t>
  </si>
  <si>
    <t>922010036136854</t>
  </si>
  <si>
    <t>922010036136883</t>
  </si>
  <si>
    <t>922010036138591</t>
  </si>
  <si>
    <t>Nimit Pillay</t>
  </si>
  <si>
    <t>Nawaneet Kumar Ray</t>
  </si>
  <si>
    <t>Amruta Kashid</t>
  </si>
  <si>
    <t>921010054463368</t>
  </si>
  <si>
    <t>921010054463371</t>
  </si>
  <si>
    <t>921010054463151</t>
  </si>
  <si>
    <t>Omkar Yadav</t>
  </si>
  <si>
    <t>Rehan Bagwan</t>
  </si>
  <si>
    <t>Prajakta Salvi</t>
  </si>
  <si>
    <t>Mayuri Pawar</t>
  </si>
  <si>
    <t>Suraj Almedia</t>
  </si>
  <si>
    <t>1445629269</t>
  </si>
  <si>
    <t>KKBK0001771</t>
  </si>
  <si>
    <t>Dheeraj Katake</t>
  </si>
  <si>
    <t>922010036136993</t>
  </si>
  <si>
    <t>Ratna MG</t>
  </si>
  <si>
    <t>Nitin Rahane</t>
  </si>
  <si>
    <t>PHP Developer</t>
  </si>
  <si>
    <t>Akhil Choudhari</t>
  </si>
  <si>
    <t>Neha Sharma</t>
  </si>
  <si>
    <t>Yogeshwari Kokate</t>
  </si>
  <si>
    <t>Sagar Kulkarni</t>
  </si>
  <si>
    <t>Fazal Memon</t>
  </si>
  <si>
    <t>10095096683</t>
  </si>
  <si>
    <t>IDFB0041358</t>
  </si>
  <si>
    <t>0261101067325</t>
  </si>
  <si>
    <t>CNRB0000261</t>
  </si>
  <si>
    <t>10072631585</t>
  </si>
  <si>
    <t>50100476386814</t>
  </si>
  <si>
    <t>FDRL0005555</t>
  </si>
  <si>
    <t>FDRL0007777</t>
  </si>
  <si>
    <t>Larsen D'cunha</t>
  </si>
  <si>
    <t>Balkrishna Dhumal</t>
  </si>
  <si>
    <t>Sushant Upase</t>
  </si>
  <si>
    <t>Milind Shivaji Gaikwad</t>
  </si>
  <si>
    <t>KKBK0001764</t>
  </si>
  <si>
    <t xml:space="preserve"> </t>
  </si>
  <si>
    <t>Total- Leave Available for the Month</t>
  </si>
  <si>
    <t>CD Night</t>
  </si>
  <si>
    <t>Ali Syed</t>
  </si>
  <si>
    <t>Sumit Tulsidas Saste</t>
  </si>
  <si>
    <t>ICIC0006464</t>
  </si>
  <si>
    <t>Ameen Shaikh</t>
  </si>
  <si>
    <t>Ganesh Naik</t>
  </si>
  <si>
    <t>Parvez Momin</t>
  </si>
  <si>
    <t>Khajaamin Nagansur</t>
  </si>
  <si>
    <t>922010055167556</t>
  </si>
  <si>
    <t>Director</t>
  </si>
  <si>
    <t>BARB0VJPATP</t>
  </si>
  <si>
    <t>Anurag Thapa</t>
  </si>
  <si>
    <t>920010064605995</t>
  </si>
  <si>
    <t>Axis to Other Bank Sheet</t>
  </si>
  <si>
    <t>Priyanka Kumari</t>
  </si>
  <si>
    <t>Atharva Waichal</t>
  </si>
  <si>
    <t>Michael Gangmei</t>
  </si>
  <si>
    <t>Jokim Choure</t>
  </si>
  <si>
    <t>Santosh Sonar</t>
  </si>
  <si>
    <t>Vishwanath Manikam</t>
  </si>
  <si>
    <t>Fahad Sayed</t>
  </si>
  <si>
    <t>Moses Thomas</t>
  </si>
  <si>
    <t>Vishal Jangam</t>
  </si>
  <si>
    <t>Riku Singh</t>
  </si>
  <si>
    <t>50100329611733</t>
  </si>
  <si>
    <t>HDFC0009351</t>
  </si>
  <si>
    <t>922010062615754</t>
  </si>
  <si>
    <t>919010083930960</t>
  </si>
  <si>
    <t>UTIB0000315</t>
  </si>
  <si>
    <t>9040501066219</t>
  </si>
  <si>
    <t>COSB0000904</t>
  </si>
  <si>
    <t>321702010228493</t>
  </si>
  <si>
    <t>UBIN0532177</t>
  </si>
  <si>
    <t>50100531726810</t>
  </si>
  <si>
    <t>HDFC000900</t>
  </si>
  <si>
    <t>22911522286</t>
  </si>
  <si>
    <t>922010037160443</t>
  </si>
  <si>
    <t>922010037160456</t>
  </si>
  <si>
    <t>Renuka Trimukhe</t>
  </si>
  <si>
    <t>Pankaj Dev</t>
  </si>
  <si>
    <t>KKBK0001775</t>
  </si>
  <si>
    <t>Ashish Shivale</t>
  </si>
  <si>
    <t>Tejal Rikibe</t>
  </si>
  <si>
    <t>Milind Dabholkar</t>
  </si>
  <si>
    <t>Ashish Kushwaha</t>
  </si>
  <si>
    <t>Amit Sharma</t>
  </si>
  <si>
    <t>Sagar Jagtap</t>
  </si>
  <si>
    <t>HR Assistant Manager</t>
  </si>
  <si>
    <t>HR</t>
  </si>
  <si>
    <t>IDFB0041433</t>
  </si>
  <si>
    <t>921010005316523</t>
  </si>
  <si>
    <t>921010024333611</t>
  </si>
  <si>
    <t>920010059433831</t>
  </si>
  <si>
    <t>920010059433873</t>
  </si>
  <si>
    <t>918010050159384</t>
  </si>
  <si>
    <t>921010000655092</t>
  </si>
  <si>
    <t>921010024333556</t>
  </si>
  <si>
    <t>921010042880740</t>
  </si>
  <si>
    <t>921010003935890</t>
  </si>
  <si>
    <t>918010103680483</t>
  </si>
  <si>
    <t>920010064606057</t>
  </si>
  <si>
    <t>921010042880216</t>
  </si>
  <si>
    <t>921010011611865</t>
  </si>
  <si>
    <t>921010001571230</t>
  </si>
  <si>
    <t>50100260618746</t>
  </si>
  <si>
    <t>058101543001</t>
  </si>
  <si>
    <t>50100405796577</t>
  </si>
  <si>
    <t>881036552115</t>
  </si>
  <si>
    <t>100 7263 8434</t>
  </si>
  <si>
    <t>2412870370</t>
  </si>
  <si>
    <t>6060 0201 0016 928</t>
  </si>
  <si>
    <t>50100341746431</t>
  </si>
  <si>
    <t>KKBK0001772</t>
  </si>
  <si>
    <t>HDFC0001578</t>
  </si>
  <si>
    <t>HDFC0000039</t>
  </si>
  <si>
    <t>DBSS0IN0811</t>
  </si>
  <si>
    <t>INDB0000002</t>
  </si>
  <si>
    <t>UBIN0560600</t>
  </si>
  <si>
    <t>SDINTENT ANALYTICS PRIVATE LIMITED</t>
  </si>
  <si>
    <t>UTIB0000305</t>
  </si>
  <si>
    <t>UTIB0003141</t>
  </si>
  <si>
    <t>Employee Id</t>
  </si>
  <si>
    <t>PGS-683</t>
  </si>
  <si>
    <t>PGS-870</t>
  </si>
  <si>
    <t>PGS-412</t>
  </si>
  <si>
    <t>PGS-863</t>
  </si>
  <si>
    <t>NA</t>
  </si>
  <si>
    <t>PGS-403</t>
  </si>
  <si>
    <t>PGS-655</t>
  </si>
  <si>
    <t>PGS-530</t>
  </si>
  <si>
    <t>PGS-556</t>
  </si>
  <si>
    <t>PGS-399</t>
  </si>
  <si>
    <t>PGS-424</t>
  </si>
  <si>
    <t>PGS-426</t>
  </si>
  <si>
    <t>PGS-531</t>
  </si>
  <si>
    <t>PGS-218</t>
  </si>
  <si>
    <t>PGS-225</t>
  </si>
  <si>
    <t>PGS-542</t>
  </si>
  <si>
    <t>PGS-229</t>
  </si>
  <si>
    <t>PGS-573</t>
  </si>
  <si>
    <t>PGS-230</t>
  </si>
  <si>
    <t>PGS-279</t>
  </si>
  <si>
    <t>PGS-293</t>
  </si>
  <si>
    <t>PGS-425</t>
  </si>
  <si>
    <t>PGS-692</t>
  </si>
  <si>
    <t>PGS-736</t>
  </si>
  <si>
    <t>PGS-740</t>
  </si>
  <si>
    <t>PGS-728</t>
  </si>
  <si>
    <t>PGS-720</t>
  </si>
  <si>
    <t>PGS-841</t>
  </si>
  <si>
    <t>PGS-700</t>
  </si>
  <si>
    <t>PGS-268</t>
  </si>
  <si>
    <t>PGS-866</t>
  </si>
  <si>
    <t>PGS-868</t>
  </si>
  <si>
    <t>PGS-278</t>
  </si>
  <si>
    <t>PGS-875</t>
  </si>
  <si>
    <t>PGS-876</t>
  </si>
  <si>
    <t>PGS-877</t>
  </si>
  <si>
    <t>PGS-610</t>
  </si>
  <si>
    <t>PGS-660</t>
  </si>
  <si>
    <t>PGS-665</t>
  </si>
  <si>
    <t>PGS-666</t>
  </si>
  <si>
    <t>PGS-685</t>
  </si>
  <si>
    <t>PGS-704</t>
  </si>
  <si>
    <t>PGS-731</t>
  </si>
  <si>
    <t>PGS-783</t>
  </si>
  <si>
    <t>PGS-822</t>
  </si>
  <si>
    <t>PGS-844</t>
  </si>
  <si>
    <t>PGS-515</t>
  </si>
  <si>
    <t>PGS-595</t>
  </si>
  <si>
    <t>PGS-546</t>
  </si>
  <si>
    <t>PGS-602</t>
  </si>
  <si>
    <t>PGS-545</t>
  </si>
  <si>
    <t>PGS-684</t>
  </si>
  <si>
    <t>PGS-769</t>
  </si>
  <si>
    <t>PGS-791</t>
  </si>
  <si>
    <t>PGS-796</t>
  </si>
  <si>
    <t>PGS-797</t>
  </si>
  <si>
    <t>PGS-881</t>
  </si>
  <si>
    <t>PGS-817</t>
  </si>
  <si>
    <t>PGS-92</t>
  </si>
  <si>
    <t>PGS-505</t>
  </si>
  <si>
    <t>PGS-798</t>
  </si>
  <si>
    <t>PGS-813</t>
  </si>
  <si>
    <t>PGS-830</t>
  </si>
  <si>
    <t>PGS-832</t>
  </si>
  <si>
    <t>PGS-845</t>
  </si>
  <si>
    <t>PGS-846</t>
  </si>
  <si>
    <t>PGS-847</t>
  </si>
  <si>
    <t>PGS-848</t>
  </si>
  <si>
    <t>PGS-879</t>
  </si>
  <si>
    <t>PGS-97</t>
  </si>
  <si>
    <t>PGS-732</t>
  </si>
  <si>
    <t>PGS-313</t>
  </si>
  <si>
    <t>PGS-358</t>
  </si>
  <si>
    <t>PGS-742</t>
  </si>
  <si>
    <t>PGS-743</t>
  </si>
  <si>
    <t>PGS-787</t>
  </si>
  <si>
    <t>PGS-803</t>
  </si>
  <si>
    <t>PGS-815</t>
  </si>
  <si>
    <t>PGS-801</t>
  </si>
  <si>
    <t>PGS-802</t>
  </si>
  <si>
    <t>PGS-821</t>
  </si>
  <si>
    <t>PGS-857</t>
  </si>
  <si>
    <t>PGS-860</t>
  </si>
  <si>
    <t>PGS-855</t>
  </si>
  <si>
    <t>PGS-862</t>
  </si>
  <si>
    <t>PGS-625</t>
  </si>
  <si>
    <t>PGS-577</t>
  </si>
  <si>
    <t>PGS-808</t>
  </si>
  <si>
    <t>PGS-750</t>
  </si>
  <si>
    <t>PGS-770</t>
  </si>
  <si>
    <t>PGS-351</t>
  </si>
  <si>
    <t>PGS-431</t>
  </si>
  <si>
    <t>PGS-430</t>
  </si>
  <si>
    <t>PGS-519</t>
  </si>
  <si>
    <t>PGS-599</t>
  </si>
  <si>
    <t>PGS-778</t>
  </si>
  <si>
    <t>PGS-712</t>
  </si>
  <si>
    <t>PGS-833</t>
  </si>
  <si>
    <t>PGS-851</t>
  </si>
  <si>
    <t>PGS-854</t>
  </si>
  <si>
    <t>PGS-869</t>
  </si>
  <si>
    <t>PGS-526</t>
  </si>
  <si>
    <t>PGS-663</t>
  </si>
  <si>
    <t>PGS-707</t>
  </si>
  <si>
    <t>PGS-726</t>
  </si>
  <si>
    <t>PGS-752</t>
  </si>
  <si>
    <t>PGS-843</t>
  </si>
  <si>
    <t>PGS-578</t>
  </si>
  <si>
    <t>PGS-540</t>
  </si>
  <si>
    <t>PGS-306</t>
  </si>
  <si>
    <t>PGS-623</t>
  </si>
  <si>
    <t>PGS-772</t>
  </si>
  <si>
    <t>PGS-437</t>
  </si>
  <si>
    <t>PGS-849</t>
  </si>
  <si>
    <t>PGS-865</t>
  </si>
  <si>
    <t>PGS-786</t>
  </si>
  <si>
    <t>Data Analytics</t>
  </si>
  <si>
    <t>Imran Mehdi</t>
  </si>
  <si>
    <t>PGS-874</t>
  </si>
  <si>
    <t>Komal Vannam</t>
  </si>
  <si>
    <t>Samiksha  Jadhav</t>
  </si>
  <si>
    <t>Sameer Shaikh</t>
  </si>
  <si>
    <t>shambala deshmukh</t>
  </si>
  <si>
    <t>PGS-886</t>
  </si>
  <si>
    <t>PGS-887</t>
  </si>
  <si>
    <t>PGS-889</t>
  </si>
  <si>
    <t>PGS-891</t>
  </si>
  <si>
    <t>Reynold Pillai</t>
  </si>
  <si>
    <t>Ankeet More</t>
  </si>
  <si>
    <t>Aniket Rathod</t>
  </si>
  <si>
    <t>Dilip Pokale</t>
  </si>
  <si>
    <t>Vaibhav Raut</t>
  </si>
  <si>
    <t>Aditya Ghadge</t>
  </si>
  <si>
    <t>SCBL0036091</t>
  </si>
  <si>
    <t>UTIB0003142</t>
  </si>
  <si>
    <t>50100428284017</t>
  </si>
  <si>
    <t>HDFC0004187</t>
  </si>
  <si>
    <t>923010001869227</t>
  </si>
  <si>
    <t>923010001870748</t>
  </si>
  <si>
    <t>50100399102727</t>
  </si>
  <si>
    <t>HDFC0000486</t>
  </si>
  <si>
    <t>UTIB0004832</t>
  </si>
  <si>
    <t>Snehal Sawant</t>
  </si>
  <si>
    <t>Ajay Randive</t>
  </si>
  <si>
    <t>Danish Pathan</t>
  </si>
  <si>
    <t>Shubham Gholap</t>
  </si>
  <si>
    <t>41270305101</t>
  </si>
  <si>
    <t>SBIN0003472</t>
  </si>
  <si>
    <t>053716310004001</t>
  </si>
  <si>
    <t>BKID0000537</t>
  </si>
  <si>
    <t>923010001869474</t>
  </si>
  <si>
    <t>739701502226</t>
  </si>
  <si>
    <t>ICIC0009397</t>
  </si>
  <si>
    <t>Mohammed Zahid Shaikh</t>
  </si>
  <si>
    <t>Ubed Parvez Shaikh</t>
  </si>
  <si>
    <t>309014158168</t>
  </si>
  <si>
    <t>RATN0000157</t>
  </si>
  <si>
    <t>Arzaan Shaikh</t>
  </si>
  <si>
    <t>309015869775</t>
  </si>
  <si>
    <t>RATN0000358</t>
  </si>
  <si>
    <t>BKID0000502</t>
  </si>
  <si>
    <t>Sohail Ysuf Khan</t>
  </si>
  <si>
    <t>UTIN0000073</t>
  </si>
  <si>
    <t>Bhushan Babar</t>
  </si>
  <si>
    <t>Saad mulla</t>
  </si>
  <si>
    <t>2026 0304592</t>
  </si>
  <si>
    <t>SBIN0015285</t>
  </si>
  <si>
    <t>Indraneel Joshi</t>
  </si>
  <si>
    <t>HDFC0003126</t>
  </si>
  <si>
    <t xml:space="preserve">Jason Vashum </t>
  </si>
  <si>
    <t>Nagalingyo Vashum</t>
  </si>
  <si>
    <t>Rahim shaikh</t>
  </si>
  <si>
    <t>Yash Shedge</t>
  </si>
  <si>
    <t>Siddhant Tarpe</t>
  </si>
  <si>
    <t>Sumit Sarser</t>
  </si>
  <si>
    <t>922010062615761</t>
  </si>
  <si>
    <t>649301518550</t>
  </si>
  <si>
    <t>ICIC0006493</t>
  </si>
  <si>
    <t>922010019369910</t>
  </si>
  <si>
    <t>27011850466</t>
  </si>
  <si>
    <t>923010003626325</t>
  </si>
  <si>
    <t>922010030786619</t>
  </si>
  <si>
    <t>50100216184312</t>
  </si>
  <si>
    <t>Apeksha Bhandare</t>
  </si>
  <si>
    <t>Farah Patel</t>
  </si>
  <si>
    <t>Aminuddin Qazi</t>
  </si>
  <si>
    <t>Pankaj Zurange</t>
  </si>
  <si>
    <t>Juhi zodey</t>
  </si>
  <si>
    <t>Aimen Jamadar</t>
  </si>
  <si>
    <t>Axis bank</t>
  </si>
  <si>
    <t>ICIC0001475</t>
  </si>
  <si>
    <t>ICIC0006240</t>
  </si>
  <si>
    <t>Sumer Pardeshi</t>
  </si>
  <si>
    <t>Purabh Ovhal</t>
  </si>
  <si>
    <t>050810110013796</t>
  </si>
  <si>
    <t>BKID0000508</t>
  </si>
  <si>
    <t>Vipul Vijay shelke</t>
  </si>
  <si>
    <t>Abhishek Shivaji Kardile</t>
  </si>
  <si>
    <t>Chetan Jadhavar</t>
  </si>
  <si>
    <t>PGS-922</t>
  </si>
  <si>
    <t>50100407635155</t>
  </si>
  <si>
    <t>UTIB0001954</t>
  </si>
  <si>
    <t>Sr.Data Analytics</t>
  </si>
  <si>
    <t>SBIN0013527</t>
  </si>
  <si>
    <t>komal Gaikwad</t>
  </si>
  <si>
    <t>Priyanka Kamble</t>
  </si>
  <si>
    <t>Aamrin Shaikh</t>
  </si>
  <si>
    <t>Mohd. Mushtaq Shaikh</t>
  </si>
  <si>
    <t>Parvez Shaikh</t>
  </si>
  <si>
    <t>PGS-924</t>
  </si>
  <si>
    <t>PGS-934</t>
  </si>
  <si>
    <t>PGS-940</t>
  </si>
  <si>
    <t>PGS-956</t>
  </si>
  <si>
    <t>PGS-957</t>
  </si>
  <si>
    <t>PGS-958</t>
  </si>
  <si>
    <t>p</t>
  </si>
  <si>
    <t>159156737320</t>
  </si>
  <si>
    <t>Zafeer Khan</t>
  </si>
  <si>
    <t>Qamar Shaikh</t>
  </si>
  <si>
    <t xml:space="preserve">Smruti Pawar  </t>
  </si>
  <si>
    <t>Vishakha Sonawane</t>
  </si>
  <si>
    <t>Anmol Gaikwad</t>
  </si>
  <si>
    <t>1.5</t>
  </si>
  <si>
    <t>1</t>
  </si>
  <si>
    <t>2</t>
  </si>
  <si>
    <t>0</t>
  </si>
  <si>
    <t>2.5</t>
  </si>
  <si>
    <t>3</t>
  </si>
  <si>
    <t>7</t>
  </si>
  <si>
    <t>3.5</t>
  </si>
  <si>
    <t>50100198500460</t>
  </si>
  <si>
    <t>HDFC0000029</t>
  </si>
  <si>
    <t>55550119628079</t>
  </si>
  <si>
    <t>923010001019707</t>
  </si>
  <si>
    <t>9446957152</t>
  </si>
  <si>
    <t>KKBK0001802</t>
  </si>
  <si>
    <t>50100578331669</t>
  </si>
  <si>
    <t>P(1 hr OT)</t>
  </si>
  <si>
    <t>P(2 Hr-OT)</t>
  </si>
  <si>
    <t xml:space="preserve"> Sohail Shaikh</t>
  </si>
  <si>
    <t>Ganesh Aute</t>
  </si>
  <si>
    <t>Lukman Khan</t>
  </si>
  <si>
    <t>Safa Sayyed</t>
  </si>
  <si>
    <t>050210110016910</t>
  </si>
  <si>
    <t>Rohit Gore</t>
  </si>
  <si>
    <t>Yash Dhage</t>
  </si>
  <si>
    <t>PGS-943</t>
  </si>
  <si>
    <t>PGS-954</t>
  </si>
  <si>
    <t>309012455173</t>
  </si>
  <si>
    <t>RATN0000076</t>
  </si>
  <si>
    <t>IDFD0041359</t>
  </si>
  <si>
    <t>KKBK0001986</t>
  </si>
  <si>
    <t>SBIN0001974</t>
  </si>
  <si>
    <t>100110973475</t>
  </si>
  <si>
    <t>INDB0001586</t>
  </si>
  <si>
    <t>100181215764</t>
  </si>
  <si>
    <t>Pratiksha Biradar</t>
  </si>
  <si>
    <t>Swekcha Tiwari</t>
  </si>
  <si>
    <t>CD And CDQA</t>
  </si>
  <si>
    <t>Samiksha Jadhav</t>
  </si>
  <si>
    <t>Sarita pujari</t>
  </si>
  <si>
    <t>PGS-959</t>
  </si>
  <si>
    <t>PGS-960</t>
  </si>
  <si>
    <t>0751053000002583</t>
  </si>
  <si>
    <t>SIBL0000751</t>
  </si>
  <si>
    <t>SCBL0036046</t>
  </si>
  <si>
    <t>Hr Executive</t>
  </si>
  <si>
    <t>2 Shift OT</t>
  </si>
  <si>
    <t>3 shift OT</t>
  </si>
  <si>
    <t>1007263 8434</t>
  </si>
  <si>
    <t>467702010517827</t>
  </si>
  <si>
    <t>UBIN0546771</t>
  </si>
  <si>
    <t>50100483427423</t>
  </si>
  <si>
    <t>HDFC0001210</t>
  </si>
  <si>
    <t>881036325566</t>
  </si>
  <si>
    <t xml:space="preserve">  </t>
  </si>
  <si>
    <t>Row Labels</t>
  </si>
  <si>
    <t>Grand Total</t>
  </si>
  <si>
    <t xml:space="preserve">Sum of Net Salary </t>
  </si>
  <si>
    <t>Column Labels</t>
  </si>
  <si>
    <t>Preeti Bajpayee</t>
  </si>
  <si>
    <t>HDFC0003814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</si>
</sst>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 * #,##0.00_ ;_ * \-#,##0.00_ ;_ * &quot;-&quot;??_ ;_ @_ "/>
    <numFmt numFmtId="164" formatCode="_(* #,##0.00_);_(* \(#,##0.00\);_(* &quot;-&quot;??_);_(@_)"/>
    <numFmt numFmtId="165" formatCode="[$-409]d\-mmm;@"/>
    <numFmt numFmtId="166" formatCode="_(* #,##0_);_(* \(#,##0\);_(* &quot;-&quot;??_);_(@_)"/>
    <numFmt numFmtId="167" formatCode="[$-409]d\-mmm\-yy;@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theme="2" tint="-0.89999084444715716"/>
      <name val="Calibri"/>
      <family val="2"/>
      <scheme val="minor"/>
    </font>
    <font>
      <sz val="11"/>
      <color theme="2" tint="-0.89999084444715716"/>
      <name val="Calibri"/>
      <family val="2"/>
      <scheme val="minor"/>
    </font>
    <font>
      <b/>
      <sz val="13"/>
      <name val="Calibri"/>
      <family val="2"/>
      <scheme val="minor"/>
    </font>
    <font>
      <b/>
      <sz val="14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b/>
      <sz val="11"/>
      <name val="Cambria"/>
      <family val="1"/>
    </font>
    <font>
      <b/>
      <sz val="11"/>
      <color theme="1"/>
      <name val="Cambria"/>
      <family val="1"/>
    </font>
    <font>
      <b/>
      <sz val="10"/>
      <name val="Cambria"/>
      <family val="1"/>
    </font>
    <font>
      <b/>
      <sz val="10"/>
      <color theme="5" tint="-0.249977111117893"/>
      <name val="Cambria"/>
      <family val="1"/>
    </font>
    <font>
      <b/>
      <sz val="11"/>
      <color theme="5" tint="-0.249977111117893"/>
      <name val="Cambria"/>
      <family val="1"/>
    </font>
    <font>
      <sz val="11"/>
      <color rgb="FF161616"/>
      <name val="Calibri"/>
      <family val="2"/>
      <scheme val="minor"/>
    </font>
    <font>
      <b/>
      <sz val="11"/>
      <color rgb="FF161616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21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505050"/>
      </left>
      <right/>
      <top style="thin">
        <color rgb="FF505050"/>
      </top>
      <bottom style="thin">
        <color rgb="FF505050"/>
      </bottom>
      <diagonal/>
    </border>
    <border>
      <left style="thin">
        <color rgb="FF505050"/>
      </left>
      <right/>
      <top style="thin">
        <color rgb="FF50505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12" fillId="0" borderId="0"/>
  </cellStyleXfs>
  <cellXfs count="370">
    <xf numFmtId="0" fontId="0" fillId="0" borderId="0" xfId="0"/>
    <xf numFmtId="0" fontId="2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5" fillId="4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5" fillId="3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5" fontId="5" fillId="7" borderId="1" xfId="0" applyNumberFormat="1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4" borderId="0" xfId="0" applyFill="1" applyAlignment="1">
      <alignment horizontal="center"/>
    </xf>
    <xf numFmtId="0" fontId="2" fillId="4" borderId="0" xfId="0" applyFont="1" applyFill="1" applyAlignment="1">
      <alignment horizontal="center"/>
    </xf>
    <xf numFmtId="164" fontId="2" fillId="4" borderId="0" xfId="1" applyFont="1" applyFill="1" applyAlignment="1">
      <alignment horizontal="center"/>
    </xf>
    <xf numFmtId="15" fontId="5" fillId="0" borderId="1" xfId="0" applyNumberFormat="1" applyFont="1" applyBorder="1" applyAlignment="1">
      <alignment horizontal="center"/>
    </xf>
    <xf numFmtId="1" fontId="5" fillId="0" borderId="1" xfId="0" applyNumberFormat="1" applyFont="1" applyBorder="1" applyAlignment="1">
      <alignment horizontal="center"/>
    </xf>
    <xf numFmtId="0" fontId="2" fillId="0" borderId="0" xfId="0" applyFont="1"/>
    <xf numFmtId="164" fontId="0" fillId="0" borderId="0" xfId="1" applyFont="1"/>
    <xf numFmtId="164" fontId="5" fillId="4" borderId="1" xfId="1" applyFont="1" applyFill="1" applyBorder="1" applyAlignment="1">
      <alignment horizontal="center"/>
    </xf>
    <xf numFmtId="164" fontId="5" fillId="0" borderId="1" xfId="1" applyFont="1" applyBorder="1" applyAlignment="1">
      <alignment horizontal="center"/>
    </xf>
    <xf numFmtId="0" fontId="5" fillId="0" borderId="0" xfId="0" applyFont="1"/>
    <xf numFmtId="0" fontId="6" fillId="3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7" fillId="4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164" fontId="7" fillId="0" borderId="1" xfId="1" applyFont="1" applyBorder="1" applyAlignment="1">
      <alignment horizontal="center"/>
    </xf>
    <xf numFmtId="0" fontId="7" fillId="0" borderId="0" xfId="0" applyFont="1"/>
    <xf numFmtId="0" fontId="6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 applyProtection="1">
      <alignment horizontal="center" vertical="center"/>
      <protection locked="0"/>
    </xf>
    <xf numFmtId="165" fontId="6" fillId="2" borderId="1" xfId="0" applyNumberFormat="1" applyFont="1" applyFill="1" applyBorder="1" applyAlignment="1" applyProtection="1">
      <alignment horizontal="center" vertical="center"/>
      <protection locked="0"/>
    </xf>
    <xf numFmtId="165" fontId="6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6" fillId="2" borderId="1" xfId="0" applyFont="1" applyFill="1" applyBorder="1" applyAlignment="1" applyProtection="1">
      <alignment horizontal="center" vertical="center" wrapText="1"/>
      <protection locked="0"/>
    </xf>
    <xf numFmtId="164" fontId="6" fillId="2" borderId="1" xfId="1" applyFont="1" applyFill="1" applyBorder="1" applyAlignment="1" applyProtection="1">
      <alignment horizontal="center" vertical="center"/>
      <protection locked="0"/>
    </xf>
    <xf numFmtId="164" fontId="6" fillId="2" borderId="1" xfId="1" applyFont="1" applyFill="1" applyBorder="1" applyAlignment="1" applyProtection="1">
      <alignment horizontal="center" vertical="center" wrapText="1"/>
      <protection locked="0"/>
    </xf>
    <xf numFmtId="1" fontId="6" fillId="2" borderId="1" xfId="0" applyNumberFormat="1" applyFont="1" applyFill="1" applyBorder="1" applyAlignment="1" applyProtection="1">
      <alignment horizontal="center" vertical="center"/>
      <protection locked="0"/>
    </xf>
    <xf numFmtId="0" fontId="6" fillId="4" borderId="1" xfId="0" applyFont="1" applyFill="1" applyBorder="1" applyAlignment="1">
      <alignment horizontal="center"/>
    </xf>
    <xf numFmtId="164" fontId="6" fillId="4" borderId="1" xfId="1" applyFont="1" applyFill="1" applyBorder="1" applyAlignment="1">
      <alignment horizontal="center"/>
    </xf>
    <xf numFmtId="1" fontId="6" fillId="0" borderId="0" xfId="0" applyNumberFormat="1" applyFont="1" applyAlignment="1">
      <alignment horizontal="center"/>
    </xf>
    <xf numFmtId="1" fontId="6" fillId="0" borderId="1" xfId="0" applyNumberFormat="1" applyFont="1" applyBorder="1" applyAlignment="1">
      <alignment horizontal="center"/>
    </xf>
    <xf numFmtId="0" fontId="6" fillId="0" borderId="0" xfId="0" applyFont="1" applyAlignment="1">
      <alignment horizontal="center"/>
    </xf>
    <xf numFmtId="15" fontId="6" fillId="7" borderId="1" xfId="0" applyNumberFormat="1" applyFont="1" applyFill="1" applyBorder="1" applyAlignment="1">
      <alignment horizontal="center"/>
    </xf>
    <xf numFmtId="15" fontId="6" fillId="0" borderId="1" xfId="0" applyNumberFormat="1" applyFont="1" applyBorder="1" applyAlignment="1">
      <alignment horizontal="center"/>
    </xf>
    <xf numFmtId="15" fontId="7" fillId="0" borderId="1" xfId="0" quotePrefix="1" applyNumberFormat="1" applyFont="1" applyBorder="1" applyAlignment="1">
      <alignment horizontal="center"/>
    </xf>
    <xf numFmtId="1" fontId="5" fillId="0" borderId="0" xfId="0" applyNumberFormat="1" applyFont="1" applyAlignment="1">
      <alignment horizontal="center"/>
    </xf>
    <xf numFmtId="0" fontId="5" fillId="0" borderId="1" xfId="0" applyFont="1" applyBorder="1"/>
    <xf numFmtId="0" fontId="6" fillId="7" borderId="1" xfId="0" applyFont="1" applyFill="1" applyBorder="1" applyAlignment="1">
      <alignment horizontal="center"/>
    </xf>
    <xf numFmtId="0" fontId="6" fillId="9" borderId="1" xfId="0" applyFont="1" applyFill="1" applyBorder="1" applyAlignment="1">
      <alignment horizontal="center"/>
    </xf>
    <xf numFmtId="164" fontId="6" fillId="0" borderId="1" xfId="1" applyFont="1" applyBorder="1" applyAlignment="1">
      <alignment horizontal="center"/>
    </xf>
    <xf numFmtId="0" fontId="6" fillId="11" borderId="1" xfId="0" applyFont="1" applyFill="1" applyBorder="1" applyAlignment="1">
      <alignment horizontal="center"/>
    </xf>
    <xf numFmtId="0" fontId="6" fillId="0" borderId="0" xfId="0" applyFont="1"/>
    <xf numFmtId="0" fontId="3" fillId="0" borderId="1" xfId="0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0" fontId="3" fillId="0" borderId="0" xfId="0" applyFont="1"/>
    <xf numFmtId="0" fontId="5" fillId="0" borderId="0" xfId="0" applyFont="1" applyAlignment="1">
      <alignment horizontal="center"/>
    </xf>
    <xf numFmtId="0" fontId="5" fillId="0" borderId="2" xfId="0" applyFont="1" applyBorder="1" applyAlignment="1">
      <alignment horizontal="center"/>
    </xf>
    <xf numFmtId="3" fontId="6" fillId="4" borderId="1" xfId="0" applyNumberFormat="1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164" fontId="3" fillId="4" borderId="1" xfId="1" applyFont="1" applyFill="1" applyBorder="1" applyAlignment="1">
      <alignment horizontal="center"/>
    </xf>
    <xf numFmtId="0" fontId="8" fillId="4" borderId="1" xfId="0" applyFont="1" applyFill="1" applyBorder="1" applyAlignment="1">
      <alignment horizontal="center" vertical="center"/>
    </xf>
    <xf numFmtId="0" fontId="4" fillId="4" borderId="0" xfId="0" applyFont="1" applyFill="1"/>
    <xf numFmtId="15" fontId="3" fillId="7" borderId="1" xfId="0" applyNumberFormat="1" applyFont="1" applyFill="1" applyBorder="1" applyAlignment="1">
      <alignment horizontal="center"/>
    </xf>
    <xf numFmtId="15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164" fontId="3" fillId="0" borderId="1" xfId="1" applyFont="1" applyBorder="1" applyAlignment="1">
      <alignment horizontal="center"/>
    </xf>
    <xf numFmtId="0" fontId="3" fillId="0" borderId="0" xfId="0" applyFont="1" applyAlignment="1">
      <alignment horizontal="center"/>
    </xf>
    <xf numFmtId="1" fontId="3" fillId="0" borderId="1" xfId="0" quotePrefix="1" applyNumberFormat="1" applyFont="1" applyBorder="1" applyAlignment="1">
      <alignment horizontal="center"/>
    </xf>
    <xf numFmtId="167" fontId="6" fillId="4" borderId="1" xfId="0" applyNumberFormat="1" applyFont="1" applyFill="1" applyBorder="1" applyAlignment="1">
      <alignment horizontal="center"/>
    </xf>
    <xf numFmtId="167" fontId="3" fillId="4" borderId="1" xfId="0" applyNumberFormat="1" applyFont="1" applyFill="1" applyBorder="1" applyAlignment="1">
      <alignment horizontal="center"/>
    </xf>
    <xf numFmtId="167" fontId="5" fillId="0" borderId="1" xfId="0" applyNumberFormat="1" applyFont="1" applyBorder="1" applyAlignment="1">
      <alignment horizontal="center"/>
    </xf>
    <xf numFmtId="167" fontId="2" fillId="0" borderId="0" xfId="0" applyNumberFormat="1" applyFont="1" applyAlignment="1">
      <alignment horizontal="center"/>
    </xf>
    <xf numFmtId="0" fontId="4" fillId="0" borderId="1" xfId="0" applyFont="1" applyBorder="1" applyAlignment="1">
      <alignment horizontal="center" vertical="center"/>
    </xf>
    <xf numFmtId="167" fontId="0" fillId="0" borderId="0" xfId="0" applyNumberFormat="1"/>
    <xf numFmtId="167" fontId="5" fillId="0" borderId="1" xfId="0" applyNumberFormat="1" applyFont="1" applyBorder="1" applyAlignment="1">
      <alignment horizontal="center" vertical="center"/>
    </xf>
    <xf numFmtId="164" fontId="2" fillId="4" borderId="1" xfId="1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 vertical="top"/>
    </xf>
    <xf numFmtId="0" fontId="3" fillId="0" borderId="5" xfId="0" applyFont="1" applyBorder="1" applyAlignment="1">
      <alignment horizontal="center"/>
    </xf>
    <xf numFmtId="1" fontId="3" fillId="0" borderId="7" xfId="0" applyNumberFormat="1" applyFont="1" applyBorder="1" applyAlignment="1">
      <alignment horizontal="center" wrapText="1"/>
    </xf>
    <xf numFmtId="0" fontId="3" fillId="0" borderId="4" xfId="0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1" fontId="3" fillId="0" borderId="1" xfId="0" applyNumberFormat="1" applyFont="1" applyBorder="1" applyAlignment="1">
      <alignment horizontal="center" wrapText="1"/>
    </xf>
    <xf numFmtId="0" fontId="3" fillId="0" borderId="1" xfId="0" quotePrefix="1" applyFont="1" applyBorder="1" applyAlignment="1">
      <alignment horizontal="center"/>
    </xf>
    <xf numFmtId="3" fontId="6" fillId="0" borderId="1" xfId="0" applyNumberFormat="1" applyFont="1" applyBorder="1" applyAlignment="1">
      <alignment horizontal="center"/>
    </xf>
    <xf numFmtId="15" fontId="5" fillId="13" borderId="1" xfId="0" applyNumberFormat="1" applyFont="1" applyFill="1" applyBorder="1" applyAlignment="1">
      <alignment horizontal="center"/>
    </xf>
    <xf numFmtId="0" fontId="3" fillId="14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167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4" fillId="0" borderId="0" xfId="0" applyFont="1" applyAlignment="1">
      <alignment horizontal="center"/>
    </xf>
    <xf numFmtId="167" fontId="3" fillId="0" borderId="1" xfId="0" applyNumberFormat="1" applyFont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 vertical="top"/>
    </xf>
    <xf numFmtId="0" fontId="4" fillId="0" borderId="1" xfId="0" applyFont="1" applyBorder="1" applyAlignment="1">
      <alignment horizontal="center"/>
    </xf>
    <xf numFmtId="164" fontId="4" fillId="0" borderId="1" xfId="1" applyFont="1" applyBorder="1" applyAlignment="1">
      <alignment horizontal="center"/>
    </xf>
    <xf numFmtId="0" fontId="4" fillId="0" borderId="0" xfId="0" applyFont="1"/>
    <xf numFmtId="1" fontId="3" fillId="0" borderId="0" xfId="0" applyNumberFormat="1" applyFont="1" applyAlignment="1">
      <alignment horizontal="center"/>
    </xf>
    <xf numFmtId="0" fontId="5" fillId="8" borderId="1" xfId="0" applyFont="1" applyFill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/>
    </xf>
    <xf numFmtId="0" fontId="3" fillId="12" borderId="1" xfId="0" applyFont="1" applyFill="1" applyBorder="1" applyAlignment="1">
      <alignment horizontal="center"/>
    </xf>
    <xf numFmtId="0" fontId="3" fillId="12" borderId="1" xfId="0" applyFont="1" applyFill="1" applyBorder="1" applyAlignment="1">
      <alignment horizontal="center" vertical="center"/>
    </xf>
    <xf numFmtId="3" fontId="3" fillId="0" borderId="1" xfId="0" applyNumberFormat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3" fillId="4" borderId="0" xfId="0" applyFont="1" applyFill="1"/>
    <xf numFmtId="0" fontId="8" fillId="0" borderId="13" xfId="0" applyFont="1" applyBorder="1" applyAlignment="1">
      <alignment horizontal="center" vertical="center"/>
    </xf>
    <xf numFmtId="164" fontId="8" fillId="4" borderId="14" xfId="1" applyFont="1" applyFill="1" applyBorder="1" applyAlignment="1">
      <alignment horizontal="center" vertical="center"/>
    </xf>
    <xf numFmtId="0" fontId="3" fillId="0" borderId="13" xfId="0" applyFont="1" applyBorder="1" applyAlignment="1">
      <alignment horizontal="center"/>
    </xf>
    <xf numFmtId="0" fontId="3" fillId="0" borderId="1" xfId="0" applyFont="1" applyBorder="1" applyAlignment="1">
      <alignment horizontal="center" vertical="top"/>
    </xf>
    <xf numFmtId="0" fontId="3" fillId="0" borderId="2" xfId="0" applyFont="1" applyBorder="1" applyAlignment="1">
      <alignment horizontal="center"/>
    </xf>
    <xf numFmtId="0" fontId="3" fillId="9" borderId="1" xfId="0" applyFont="1" applyFill="1" applyBorder="1" applyAlignment="1">
      <alignment horizontal="center"/>
    </xf>
    <xf numFmtId="1" fontId="3" fillId="0" borderId="4" xfId="0" applyNumberFormat="1" applyFont="1" applyBorder="1" applyAlignment="1">
      <alignment horizontal="center"/>
    </xf>
    <xf numFmtId="15" fontId="3" fillId="9" borderId="1" xfId="0" applyNumberFormat="1" applyFont="1" applyFill="1" applyBorder="1" applyAlignment="1">
      <alignment horizontal="center"/>
    </xf>
    <xf numFmtId="0" fontId="3" fillId="0" borderId="3" xfId="0" applyFont="1" applyBorder="1"/>
    <xf numFmtId="1" fontId="3" fillId="0" borderId="1" xfId="0" applyNumberFormat="1" applyFont="1" applyBorder="1" applyAlignment="1">
      <alignment horizontal="center" vertical="center"/>
    </xf>
    <xf numFmtId="15" fontId="11" fillId="0" borderId="1" xfId="0" applyNumberFormat="1" applyFont="1" applyBorder="1" applyAlignment="1">
      <alignment horizontal="center"/>
    </xf>
    <xf numFmtId="0" fontId="14" fillId="14" borderId="1" xfId="0" applyFont="1" applyFill="1" applyBorder="1" applyAlignment="1">
      <alignment horizontal="center"/>
    </xf>
    <xf numFmtId="0" fontId="13" fillId="0" borderId="1" xfId="0" applyFont="1" applyBorder="1" applyAlignment="1">
      <alignment horizontal="center"/>
    </xf>
    <xf numFmtId="15" fontId="2" fillId="0" borderId="1" xfId="0" applyNumberFormat="1" applyFont="1" applyBorder="1" applyAlignment="1">
      <alignment horizontal="center"/>
    </xf>
    <xf numFmtId="15" fontId="2" fillId="7" borderId="1" xfId="0" applyNumberFormat="1" applyFont="1" applyFill="1" applyBorder="1" applyAlignment="1">
      <alignment horizontal="center"/>
    </xf>
    <xf numFmtId="0" fontId="16" fillId="10" borderId="1" xfId="0" applyFont="1" applyFill="1" applyBorder="1" applyAlignment="1">
      <alignment horizontal="center"/>
    </xf>
    <xf numFmtId="167" fontId="16" fillId="0" borderId="1" xfId="0" applyNumberFormat="1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167" fontId="2" fillId="4" borderId="1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164" fontId="2" fillId="0" borderId="1" xfId="1" applyFont="1" applyBorder="1" applyAlignment="1">
      <alignment horizontal="center"/>
    </xf>
    <xf numFmtId="1" fontId="2" fillId="0" borderId="4" xfId="0" applyNumberFormat="1" applyFon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1" fontId="3" fillId="0" borderId="6" xfId="0" applyNumberFormat="1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1" fontId="3" fillId="4" borderId="1" xfId="0" applyNumberFormat="1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 vertical="center"/>
    </xf>
    <xf numFmtId="164" fontId="6" fillId="4" borderId="1" xfId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164" fontId="3" fillId="4" borderId="1" xfId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0" xfId="0" applyFill="1"/>
    <xf numFmtId="164" fontId="2" fillId="4" borderId="0" xfId="1" applyFont="1" applyFill="1"/>
    <xf numFmtId="15" fontId="13" fillId="0" borderId="1" xfId="0" applyNumberFormat="1" applyFont="1" applyBorder="1" applyAlignment="1">
      <alignment horizontal="center"/>
    </xf>
    <xf numFmtId="15" fontId="3" fillId="4" borderId="1" xfId="0" applyNumberFormat="1" applyFont="1" applyFill="1" applyBorder="1" applyAlignment="1">
      <alignment horizontal="center"/>
    </xf>
    <xf numFmtId="15" fontId="3" fillId="13" borderId="1" xfId="0" applyNumberFormat="1" applyFont="1" applyFill="1" applyBorder="1" applyAlignment="1">
      <alignment horizontal="center"/>
    </xf>
    <xf numFmtId="0" fontId="5" fillId="0" borderId="2" xfId="0" applyFont="1" applyBorder="1"/>
    <xf numFmtId="0" fontId="5" fillId="0" borderId="5" xfId="0" applyFont="1" applyBorder="1" applyAlignment="1">
      <alignment horizontal="center"/>
    </xf>
    <xf numFmtId="164" fontId="5" fillId="0" borderId="1" xfId="1" applyFont="1" applyBorder="1" applyAlignment="1">
      <alignment horizontal="center" vertical="center"/>
    </xf>
    <xf numFmtId="0" fontId="3" fillId="4" borderId="8" xfId="0" applyFont="1" applyFill="1" applyBorder="1" applyAlignment="1">
      <alignment horizontal="center"/>
    </xf>
    <xf numFmtId="49" fontId="3" fillId="4" borderId="1" xfId="0" applyNumberFormat="1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/>
    </xf>
    <xf numFmtId="167" fontId="5" fillId="4" borderId="1" xfId="0" applyNumberFormat="1" applyFont="1" applyFill="1" applyBorder="1" applyAlignment="1">
      <alignment horizontal="center"/>
    </xf>
    <xf numFmtId="164" fontId="5" fillId="4" borderId="1" xfId="1" applyFont="1" applyFill="1" applyBorder="1" applyAlignment="1">
      <alignment horizontal="center" vertical="center"/>
    </xf>
    <xf numFmtId="1" fontId="3" fillId="0" borderId="5" xfId="0" applyNumberFormat="1" applyFont="1" applyBorder="1" applyAlignment="1">
      <alignment horizontal="center"/>
    </xf>
    <xf numFmtId="1" fontId="19" fillId="0" borderId="1" xfId="0" applyNumberFormat="1" applyFont="1" applyBorder="1" applyAlignment="1">
      <alignment horizontal="center" vertical="center"/>
    </xf>
    <xf numFmtId="0" fontId="6" fillId="0" borderId="5" xfId="0" applyFont="1" applyBorder="1" applyAlignment="1">
      <alignment horizontal="center"/>
    </xf>
    <xf numFmtId="1" fontId="3" fillId="0" borderId="2" xfId="0" applyNumberFormat="1" applyFont="1" applyBorder="1" applyAlignment="1">
      <alignment horizontal="center"/>
    </xf>
    <xf numFmtId="0" fontId="3" fillId="0" borderId="17" xfId="0" applyFont="1" applyBorder="1" applyAlignment="1">
      <alignment horizontal="center" wrapText="1"/>
    </xf>
    <xf numFmtId="0" fontId="18" fillId="0" borderId="1" xfId="0" applyFont="1" applyBorder="1" applyAlignment="1">
      <alignment horizontal="center" vertical="center"/>
    </xf>
    <xf numFmtId="0" fontId="3" fillId="4" borderId="4" xfId="0" applyFont="1" applyFill="1" applyBorder="1" applyAlignment="1">
      <alignment horizontal="center"/>
    </xf>
    <xf numFmtId="1" fontId="3" fillId="4" borderId="2" xfId="0" applyNumberFormat="1" applyFont="1" applyFill="1" applyBorder="1" applyAlignment="1">
      <alignment horizontal="center"/>
    </xf>
    <xf numFmtId="1" fontId="3" fillId="4" borderId="5" xfId="0" applyNumberFormat="1" applyFont="1" applyFill="1" applyBorder="1" applyAlignment="1">
      <alignment horizontal="center"/>
    </xf>
    <xf numFmtId="1" fontId="3" fillId="4" borderId="7" xfId="0" applyNumberFormat="1" applyFont="1" applyFill="1" applyBorder="1" applyAlignment="1">
      <alignment horizontal="center" wrapText="1"/>
    </xf>
    <xf numFmtId="1" fontId="3" fillId="4" borderId="4" xfId="0" applyNumberFormat="1" applyFont="1" applyFill="1" applyBorder="1" applyAlignment="1">
      <alignment horizontal="center"/>
    </xf>
    <xf numFmtId="1" fontId="3" fillId="4" borderId="1" xfId="0" applyNumberFormat="1" applyFont="1" applyFill="1" applyBorder="1" applyAlignment="1">
      <alignment horizontal="center" wrapText="1"/>
    </xf>
    <xf numFmtId="1" fontId="3" fillId="4" borderId="1" xfId="0" applyNumberFormat="1" applyFont="1" applyFill="1" applyBorder="1" applyAlignment="1">
      <alignment horizontal="center" vertical="center"/>
    </xf>
    <xf numFmtId="1" fontId="3" fillId="4" borderId="0" xfId="0" applyNumberFormat="1" applyFont="1" applyFill="1" applyAlignment="1">
      <alignment horizontal="center"/>
    </xf>
    <xf numFmtId="1" fontId="3" fillId="4" borderId="15" xfId="0" applyNumberFormat="1" applyFont="1" applyFill="1" applyBorder="1" applyAlignment="1">
      <alignment horizontal="center"/>
    </xf>
    <xf numFmtId="164" fontId="3" fillId="4" borderId="9" xfId="0" applyNumberFormat="1" applyFont="1" applyFill="1" applyBorder="1" applyAlignment="1">
      <alignment horizontal="center"/>
    </xf>
    <xf numFmtId="0" fontId="8" fillId="4" borderId="4" xfId="0" applyFont="1" applyFill="1" applyBorder="1" applyAlignment="1">
      <alignment horizontal="center" vertical="center"/>
    </xf>
    <xf numFmtId="0" fontId="3" fillId="4" borderId="19" xfId="0" applyFont="1" applyFill="1" applyBorder="1" applyAlignment="1">
      <alignment horizontal="center"/>
    </xf>
    <xf numFmtId="1" fontId="3" fillId="4" borderId="4" xfId="0" applyNumberFormat="1" applyFont="1" applyFill="1" applyBorder="1" applyAlignment="1">
      <alignment horizontal="center" vertical="center"/>
    </xf>
    <xf numFmtId="1" fontId="3" fillId="4" borderId="21" xfId="0" applyNumberFormat="1" applyFont="1" applyFill="1" applyBorder="1" applyAlignment="1">
      <alignment horizontal="center"/>
    </xf>
    <xf numFmtId="1" fontId="3" fillId="4" borderId="20" xfId="0" applyNumberFormat="1" applyFont="1" applyFill="1" applyBorder="1" applyAlignment="1">
      <alignment horizontal="center"/>
    </xf>
    <xf numFmtId="1" fontId="3" fillId="4" borderId="22" xfId="0" applyNumberFormat="1" applyFont="1" applyFill="1" applyBorder="1" applyAlignment="1">
      <alignment horizontal="center" wrapText="1"/>
    </xf>
    <xf numFmtId="15" fontId="4" fillId="0" borderId="1" xfId="0" applyNumberFormat="1" applyFont="1" applyBorder="1" applyAlignment="1">
      <alignment horizontal="center"/>
    </xf>
    <xf numFmtId="0" fontId="1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top"/>
    </xf>
    <xf numFmtId="0" fontId="17" fillId="0" borderId="1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20" fillId="0" borderId="1" xfId="0" applyFont="1" applyBorder="1" applyAlignment="1">
      <alignment horizontal="center" vertical="center"/>
    </xf>
    <xf numFmtId="1" fontId="3" fillId="0" borderId="15" xfId="0" applyNumberFormat="1" applyFont="1" applyBorder="1" applyAlignment="1">
      <alignment horizontal="center"/>
    </xf>
    <xf numFmtId="164" fontId="3" fillId="0" borderId="1" xfId="1" applyFont="1" applyFill="1" applyBorder="1" applyAlignment="1">
      <alignment horizontal="center"/>
    </xf>
    <xf numFmtId="164" fontId="6" fillId="0" borderId="1" xfId="1" applyFont="1" applyFill="1" applyBorder="1" applyAlignment="1">
      <alignment horizontal="center" vertical="center"/>
    </xf>
    <xf numFmtId="164" fontId="6" fillId="0" borderId="1" xfId="1" applyFont="1" applyFill="1" applyBorder="1" applyAlignment="1">
      <alignment horizontal="center"/>
    </xf>
    <xf numFmtId="0" fontId="19" fillId="0" borderId="1" xfId="0" applyFont="1" applyBorder="1" applyAlignment="1">
      <alignment horizontal="center" vertical="center"/>
    </xf>
    <xf numFmtId="0" fontId="6" fillId="10" borderId="1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6" fillId="10" borderId="1" xfId="0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17" fillId="0" borderId="1" xfId="0" applyFont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/>
    </xf>
    <xf numFmtId="1" fontId="11" fillId="0" borderId="1" xfId="0" applyNumberFormat="1" applyFont="1" applyBorder="1" applyAlignment="1">
      <alignment horizontal="center"/>
    </xf>
    <xf numFmtId="0" fontId="15" fillId="10" borderId="1" xfId="0" applyFont="1" applyFill="1" applyBorder="1" applyAlignment="1">
      <alignment horizontal="center"/>
    </xf>
    <xf numFmtId="167" fontId="15" fillId="0" borderId="1" xfId="0" applyNumberFormat="1" applyFont="1" applyBorder="1" applyAlignment="1">
      <alignment horizontal="center" vertical="center"/>
    </xf>
    <xf numFmtId="0" fontId="3" fillId="12" borderId="1" xfId="0" applyFont="1" applyFill="1" applyBorder="1" applyAlignment="1">
      <alignment horizontal="center" vertical="top"/>
    </xf>
    <xf numFmtId="1" fontId="3" fillId="0" borderId="16" xfId="0" applyNumberFormat="1" applyFont="1" applyBorder="1" applyAlignment="1">
      <alignment horizontal="center"/>
    </xf>
    <xf numFmtId="0" fontId="11" fillId="0" borderId="16" xfId="0" applyFont="1" applyBorder="1" applyAlignment="1">
      <alignment horizontal="center"/>
    </xf>
    <xf numFmtId="15" fontId="5" fillId="5" borderId="1" xfId="0" applyNumberFormat="1" applyFont="1" applyFill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3" xfId="0" applyFont="1" applyBorder="1" applyAlignment="1">
      <alignment horizontal="center"/>
    </xf>
    <xf numFmtId="164" fontId="5" fillId="0" borderId="1" xfId="1" applyFont="1" applyFill="1" applyBorder="1" applyAlignment="1">
      <alignment horizontal="center" vertical="center"/>
    </xf>
    <xf numFmtId="164" fontId="5" fillId="0" borderId="1" xfId="1" applyFont="1" applyFill="1" applyBorder="1" applyAlignment="1">
      <alignment horizontal="center"/>
    </xf>
    <xf numFmtId="1" fontId="5" fillId="0" borderId="1" xfId="0" applyNumberFormat="1" applyFont="1" applyBorder="1" applyAlignment="1">
      <alignment horizontal="center" vertical="center"/>
    </xf>
    <xf numFmtId="0" fontId="5" fillId="0" borderId="3" xfId="0" applyFont="1" applyBorder="1" applyAlignment="1">
      <alignment horizontal="center"/>
    </xf>
    <xf numFmtId="15" fontId="17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/>
    </xf>
    <xf numFmtId="0" fontId="5" fillId="0" borderId="1" xfId="0" applyFont="1" applyBorder="1" applyAlignment="1">
      <alignment horizontal="center" wrapText="1"/>
    </xf>
    <xf numFmtId="0" fontId="3" fillId="15" borderId="1" xfId="0" applyFont="1" applyFill="1" applyBorder="1" applyAlignment="1">
      <alignment horizontal="center"/>
    </xf>
    <xf numFmtId="0" fontId="6" fillId="15" borderId="1" xfId="0" applyFont="1" applyFill="1" applyBorder="1" applyAlignment="1">
      <alignment horizontal="center" vertical="center"/>
    </xf>
    <xf numFmtId="0" fontId="3" fillId="15" borderId="1" xfId="0" applyFont="1" applyFill="1" applyBorder="1" applyAlignment="1">
      <alignment horizontal="center" vertical="center"/>
    </xf>
    <xf numFmtId="0" fontId="6" fillId="15" borderId="1" xfId="0" applyFont="1" applyFill="1" applyBorder="1" applyAlignment="1">
      <alignment horizontal="center"/>
    </xf>
    <xf numFmtId="0" fontId="5" fillId="15" borderId="1" xfId="0" applyFont="1" applyFill="1" applyBorder="1" applyAlignment="1">
      <alignment horizontal="center"/>
    </xf>
    <xf numFmtId="166" fontId="3" fillId="4" borderId="1" xfId="1" applyNumberFormat="1" applyFont="1" applyFill="1" applyBorder="1" applyAlignment="1">
      <alignment horizontal="center"/>
    </xf>
    <xf numFmtId="164" fontId="2" fillId="0" borderId="0" xfId="1" applyFont="1" applyBorder="1"/>
    <xf numFmtId="0" fontId="3" fillId="4" borderId="21" xfId="0" applyFont="1" applyFill="1" applyBorder="1" applyAlignment="1">
      <alignment horizontal="center"/>
    </xf>
    <xf numFmtId="0" fontId="3" fillId="4" borderId="20" xfId="0" applyFont="1" applyFill="1" applyBorder="1" applyAlignment="1">
      <alignment horizontal="center"/>
    </xf>
    <xf numFmtId="166" fontId="3" fillId="4" borderId="9" xfId="0" applyNumberFormat="1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/>
    </xf>
    <xf numFmtId="15" fontId="6" fillId="7" borderId="4" xfId="0" applyNumberFormat="1" applyFont="1" applyFill="1" applyBorder="1" applyAlignment="1">
      <alignment horizontal="center"/>
    </xf>
    <xf numFmtId="15" fontId="3" fillId="7" borderId="4" xfId="0" applyNumberFormat="1" applyFont="1" applyFill="1" applyBorder="1" applyAlignment="1">
      <alignment horizontal="center"/>
    </xf>
    <xf numFmtId="15" fontId="2" fillId="7" borderId="4" xfId="0" applyNumberFormat="1" applyFont="1" applyFill="1" applyBorder="1" applyAlignment="1">
      <alignment horizontal="center"/>
    </xf>
    <xf numFmtId="15" fontId="5" fillId="7" borderId="4" xfId="0" applyNumberFormat="1" applyFont="1" applyFill="1" applyBorder="1" applyAlignment="1">
      <alignment horizontal="center"/>
    </xf>
    <xf numFmtId="15" fontId="3" fillId="13" borderId="4" xfId="0" applyNumberFormat="1" applyFont="1" applyFill="1" applyBorder="1" applyAlignment="1">
      <alignment horizontal="center"/>
    </xf>
    <xf numFmtId="0" fontId="3" fillId="8" borderId="4" xfId="0" applyFont="1" applyFill="1" applyBorder="1" applyAlignment="1">
      <alignment horizontal="center"/>
    </xf>
    <xf numFmtId="0" fontId="3" fillId="8" borderId="4" xfId="0" applyFont="1" applyFill="1" applyBorder="1" applyAlignment="1">
      <alignment horizontal="center" vertical="top"/>
    </xf>
    <xf numFmtId="0" fontId="3" fillId="8" borderId="4" xfId="0" applyFont="1" applyFill="1" applyBorder="1" applyAlignment="1">
      <alignment horizontal="center" vertical="center"/>
    </xf>
    <xf numFmtId="0" fontId="5" fillId="8" borderId="4" xfId="0" applyFont="1" applyFill="1" applyBorder="1" applyAlignment="1">
      <alignment horizontal="center" vertical="center"/>
    </xf>
    <xf numFmtId="0" fontId="6" fillId="7" borderId="4" xfId="0" applyFont="1" applyFill="1" applyBorder="1" applyAlignment="1">
      <alignment horizontal="center"/>
    </xf>
    <xf numFmtId="0" fontId="14" fillId="14" borderId="4" xfId="0" applyFont="1" applyFill="1" applyBorder="1" applyAlignment="1">
      <alignment horizontal="center"/>
    </xf>
    <xf numFmtId="0" fontId="6" fillId="9" borderId="4" xfId="0" applyFont="1" applyFill="1" applyBorder="1" applyAlignment="1">
      <alignment horizontal="center"/>
    </xf>
    <xf numFmtId="0" fontId="3" fillId="9" borderId="4" xfId="0" applyFont="1" applyFill="1" applyBorder="1" applyAlignment="1">
      <alignment horizontal="center"/>
    </xf>
    <xf numFmtId="15" fontId="3" fillId="9" borderId="4" xfId="0" applyNumberFormat="1" applyFont="1" applyFill="1" applyBorder="1" applyAlignment="1">
      <alignment horizontal="center"/>
    </xf>
    <xf numFmtId="15" fontId="5" fillId="13" borderId="4" xfId="0" applyNumberFormat="1" applyFont="1" applyFill="1" applyBorder="1" applyAlignment="1">
      <alignment horizontal="center"/>
    </xf>
    <xf numFmtId="0" fontId="6" fillId="11" borderId="4" xfId="0" applyFont="1" applyFill="1" applyBorder="1" applyAlignment="1">
      <alignment horizontal="center"/>
    </xf>
    <xf numFmtId="0" fontId="3" fillId="14" borderId="4" xfId="0" applyFont="1" applyFill="1" applyBorder="1" applyAlignment="1">
      <alignment horizontal="center"/>
    </xf>
    <xf numFmtId="0" fontId="3" fillId="10" borderId="4" xfId="0" applyFont="1" applyFill="1" applyBorder="1" applyAlignment="1">
      <alignment horizontal="center"/>
    </xf>
    <xf numFmtId="0" fontId="15" fillId="10" borderId="4" xfId="0" applyFont="1" applyFill="1" applyBorder="1" applyAlignment="1">
      <alignment horizontal="center"/>
    </xf>
    <xf numFmtId="0" fontId="16" fillId="10" borderId="4" xfId="0" applyFont="1" applyFill="1" applyBorder="1" applyAlignment="1">
      <alignment horizontal="center"/>
    </xf>
    <xf numFmtId="0" fontId="3" fillId="12" borderId="4" xfId="0" applyFont="1" applyFill="1" applyBorder="1" applyAlignment="1">
      <alignment horizontal="center"/>
    </xf>
    <xf numFmtId="0" fontId="3" fillId="12" borderId="4" xfId="0" applyFont="1" applyFill="1" applyBorder="1" applyAlignment="1">
      <alignment horizontal="center" vertical="center"/>
    </xf>
    <xf numFmtId="0" fontId="3" fillId="12" borderId="4" xfId="0" applyFont="1" applyFill="1" applyBorder="1" applyAlignment="1">
      <alignment horizontal="center" vertical="top"/>
    </xf>
    <xf numFmtId="0" fontId="5" fillId="0" borderId="4" xfId="0" applyFont="1" applyBorder="1" applyAlignment="1">
      <alignment horizontal="center"/>
    </xf>
    <xf numFmtId="167" fontId="6" fillId="2" borderId="5" xfId="0" applyNumberFormat="1" applyFont="1" applyFill="1" applyBorder="1" applyAlignment="1" applyProtection="1">
      <alignment horizontal="center" vertical="center"/>
      <protection locked="0"/>
    </xf>
    <xf numFmtId="15" fontId="3" fillId="10" borderId="4" xfId="0" applyNumberFormat="1" applyFont="1" applyFill="1" applyBorder="1" applyAlignment="1">
      <alignment horizontal="center"/>
    </xf>
    <xf numFmtId="1" fontId="11" fillId="10" borderId="1" xfId="0" applyNumberFormat="1" applyFont="1" applyFill="1" applyBorder="1" applyAlignment="1">
      <alignment horizontal="center"/>
    </xf>
    <xf numFmtId="15" fontId="5" fillId="0" borderId="1" xfId="0" applyNumberFormat="1" applyFont="1" applyFill="1" applyBorder="1" applyAlignment="1">
      <alignment horizontal="center"/>
    </xf>
    <xf numFmtId="15" fontId="2" fillId="0" borderId="1" xfId="0" applyNumberFormat="1" applyFont="1" applyFill="1" applyBorder="1" applyAlignment="1">
      <alignment horizontal="center"/>
    </xf>
    <xf numFmtId="0" fontId="17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/>
    </xf>
    <xf numFmtId="15" fontId="3" fillId="0" borderId="1" xfId="0" applyNumberFormat="1" applyFont="1" applyFill="1" applyBorder="1" applyAlignment="1">
      <alignment horizontal="center"/>
    </xf>
    <xf numFmtId="43" fontId="7" fillId="0" borderId="1" xfId="0" applyNumberFormat="1" applyFont="1" applyBorder="1" applyAlignment="1">
      <alignment horizontal="center"/>
    </xf>
    <xf numFmtId="43" fontId="4" fillId="0" borderId="1" xfId="0" applyNumberFormat="1" applyFont="1" applyBorder="1" applyAlignment="1">
      <alignment horizontal="center"/>
    </xf>
    <xf numFmtId="15" fontId="5" fillId="6" borderId="1" xfId="0" applyNumberFormat="1" applyFont="1" applyFill="1" applyBorder="1" applyAlignment="1">
      <alignment horizontal="center"/>
    </xf>
    <xf numFmtId="15" fontId="5" fillId="6" borderId="4" xfId="0" applyNumberFormat="1" applyFont="1" applyFill="1" applyBorder="1" applyAlignment="1">
      <alignment horizontal="center"/>
    </xf>
    <xf numFmtId="0" fontId="5" fillId="6" borderId="3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15" fontId="2" fillId="6" borderId="1" xfId="0" applyNumberFormat="1" applyFont="1" applyFill="1" applyBorder="1" applyAlignment="1">
      <alignment horizontal="center"/>
    </xf>
    <xf numFmtId="0" fontId="17" fillId="6" borderId="1" xfId="0" applyFont="1" applyFill="1" applyBorder="1" applyAlignment="1">
      <alignment horizontal="center"/>
    </xf>
    <xf numFmtId="15" fontId="3" fillId="6" borderId="1" xfId="0" applyNumberFormat="1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/>
    </xf>
    <xf numFmtId="164" fontId="5" fillId="6" borderId="1" xfId="1" applyFont="1" applyFill="1" applyBorder="1" applyAlignment="1">
      <alignment horizontal="center"/>
    </xf>
    <xf numFmtId="164" fontId="5" fillId="6" borderId="1" xfId="1" applyFont="1" applyFill="1" applyBorder="1" applyAlignment="1">
      <alignment horizontal="center" vertical="center"/>
    </xf>
    <xf numFmtId="164" fontId="6" fillId="6" borderId="1" xfId="1" applyFont="1" applyFill="1" applyBorder="1" applyAlignment="1">
      <alignment horizontal="center"/>
    </xf>
    <xf numFmtId="0" fontId="5" fillId="6" borderId="1" xfId="0" quotePrefix="1" applyFont="1" applyFill="1" applyBorder="1" applyAlignment="1">
      <alignment horizontal="center"/>
    </xf>
    <xf numFmtId="0" fontId="0" fillId="6" borderId="0" xfId="0" applyFill="1"/>
    <xf numFmtId="43" fontId="3" fillId="0" borderId="1" xfId="0" applyNumberFormat="1" applyFont="1" applyBorder="1" applyAlignment="1">
      <alignment horizontal="center"/>
    </xf>
    <xf numFmtId="166" fontId="6" fillId="2" borderId="1" xfId="1" applyNumberFormat="1" applyFont="1" applyFill="1" applyBorder="1" applyAlignment="1" applyProtection="1">
      <alignment horizontal="center" vertical="center"/>
      <protection locked="0"/>
    </xf>
    <xf numFmtId="166" fontId="6" fillId="0" borderId="1" xfId="1" applyNumberFormat="1" applyFont="1" applyBorder="1" applyAlignment="1">
      <alignment horizontal="center"/>
    </xf>
    <xf numFmtId="166" fontId="6" fillId="4" borderId="1" xfId="1" applyNumberFormat="1" applyFont="1" applyFill="1" applyBorder="1" applyAlignment="1">
      <alignment horizontal="center"/>
    </xf>
    <xf numFmtId="166" fontId="3" fillId="0" borderId="1" xfId="1" applyNumberFormat="1" applyFont="1" applyBorder="1" applyAlignment="1">
      <alignment horizontal="center"/>
    </xf>
    <xf numFmtId="166" fontId="3" fillId="0" borderId="1" xfId="1" applyNumberFormat="1" applyFont="1" applyFill="1" applyBorder="1" applyAlignment="1">
      <alignment horizontal="center"/>
    </xf>
    <xf numFmtId="166" fontId="2" fillId="0" borderId="1" xfId="1" applyNumberFormat="1" applyFont="1" applyBorder="1" applyAlignment="1">
      <alignment horizontal="center"/>
    </xf>
    <xf numFmtId="166" fontId="3" fillId="10" borderId="1" xfId="1" applyNumberFormat="1" applyFont="1" applyFill="1" applyBorder="1" applyAlignment="1">
      <alignment horizontal="center"/>
    </xf>
    <xf numFmtId="166" fontId="5" fillId="0" borderId="1" xfId="1" applyNumberFormat="1" applyFont="1" applyBorder="1" applyAlignment="1">
      <alignment horizontal="center"/>
    </xf>
    <xf numFmtId="166" fontId="4" fillId="0" borderId="1" xfId="1" applyNumberFormat="1" applyFont="1" applyBorder="1" applyAlignment="1">
      <alignment horizontal="center"/>
    </xf>
    <xf numFmtId="166" fontId="5" fillId="6" borderId="1" xfId="1" applyNumberFormat="1" applyFont="1" applyFill="1" applyBorder="1" applyAlignment="1">
      <alignment horizontal="center"/>
    </xf>
    <xf numFmtId="166" fontId="7" fillId="0" borderId="1" xfId="1" applyNumberFormat="1" applyFont="1" applyBorder="1" applyAlignment="1">
      <alignment horizontal="center"/>
    </xf>
    <xf numFmtId="166" fontId="3" fillId="0" borderId="2" xfId="1" applyNumberFormat="1" applyFont="1" applyBorder="1" applyAlignment="1">
      <alignment horizontal="center"/>
    </xf>
    <xf numFmtId="166" fontId="3" fillId="0" borderId="2" xfId="1" applyNumberFormat="1" applyFont="1" applyFill="1" applyBorder="1" applyAlignment="1">
      <alignment horizontal="center"/>
    </xf>
    <xf numFmtId="166" fontId="5" fillId="0" borderId="2" xfId="1" applyNumberFormat="1" applyFont="1" applyBorder="1" applyAlignment="1">
      <alignment horizontal="center"/>
    </xf>
    <xf numFmtId="166" fontId="2" fillId="4" borderId="1" xfId="1" applyNumberFormat="1" applyFont="1" applyFill="1" applyBorder="1" applyAlignment="1">
      <alignment horizontal="center"/>
    </xf>
    <xf numFmtId="166" fontId="0" fillId="0" borderId="0" xfId="1" applyNumberFormat="1" applyFont="1"/>
    <xf numFmtId="166" fontId="6" fillId="2" borderId="1" xfId="1" applyNumberFormat="1" applyFont="1" applyFill="1" applyBorder="1" applyAlignment="1" applyProtection="1">
      <alignment horizontal="center" vertical="center" wrapText="1"/>
      <protection locked="0"/>
    </xf>
    <xf numFmtId="166" fontId="5" fillId="4" borderId="1" xfId="1" applyNumberFormat="1" applyFont="1" applyFill="1" applyBorder="1" applyAlignment="1">
      <alignment horizontal="center"/>
    </xf>
    <xf numFmtId="166" fontId="5" fillId="0" borderId="1" xfId="1" applyNumberFormat="1" applyFont="1" applyFill="1" applyBorder="1" applyAlignment="1">
      <alignment horizontal="center"/>
    </xf>
    <xf numFmtId="166" fontId="7" fillId="4" borderId="1" xfId="1" applyNumberFormat="1" applyFont="1" applyFill="1" applyBorder="1" applyAlignment="1">
      <alignment horizontal="center"/>
    </xf>
    <xf numFmtId="166" fontId="0" fillId="4" borderId="0" xfId="1" applyNumberFormat="1" applyFont="1" applyFill="1" applyAlignment="1">
      <alignment horizontal="center"/>
    </xf>
    <xf numFmtId="15" fontId="13" fillId="6" borderId="1" xfId="0" applyNumberFormat="1" applyFont="1" applyFill="1" applyBorder="1" applyAlignment="1">
      <alignment horizontal="center"/>
    </xf>
    <xf numFmtId="166" fontId="3" fillId="6" borderId="1" xfId="1" applyNumberFormat="1" applyFont="1" applyFill="1" applyBorder="1" applyAlignment="1">
      <alignment horizontal="center"/>
    </xf>
    <xf numFmtId="0" fontId="3" fillId="6" borderId="0" xfId="0" applyFont="1" applyFill="1"/>
    <xf numFmtId="0" fontId="2" fillId="6" borderId="1" xfId="0" applyFont="1" applyFill="1" applyBorder="1" applyAlignment="1">
      <alignment horizontal="center"/>
    </xf>
    <xf numFmtId="0" fontId="5" fillId="6" borderId="4" xfId="0" applyFont="1" applyFill="1" applyBorder="1" applyAlignment="1">
      <alignment horizontal="center"/>
    </xf>
    <xf numFmtId="167" fontId="5" fillId="6" borderId="1" xfId="0" applyNumberFormat="1" applyFont="1" applyFill="1" applyBorder="1" applyAlignment="1">
      <alignment horizontal="center"/>
    </xf>
    <xf numFmtId="1" fontId="5" fillId="6" borderId="1" xfId="0" applyNumberFormat="1" applyFont="1" applyFill="1" applyBorder="1" applyAlignment="1">
      <alignment horizontal="center" vertical="center"/>
    </xf>
    <xf numFmtId="15" fontId="3" fillId="16" borderId="4" xfId="0" applyNumberFormat="1" applyFont="1" applyFill="1" applyBorder="1" applyAlignment="1">
      <alignment horizontal="center"/>
    </xf>
    <xf numFmtId="1" fontId="2" fillId="6" borderId="1" xfId="0" applyNumberFormat="1" applyFont="1" applyFill="1" applyBorder="1" applyAlignment="1">
      <alignment horizontal="center"/>
    </xf>
    <xf numFmtId="0" fontId="2" fillId="6" borderId="0" xfId="0" applyFont="1" applyFill="1" applyAlignment="1">
      <alignment horizontal="center"/>
    </xf>
    <xf numFmtId="1" fontId="2" fillId="0" borderId="0" xfId="0" applyNumberFormat="1" applyFont="1" applyFill="1" applyAlignment="1">
      <alignment horizontal="center"/>
    </xf>
    <xf numFmtId="0" fontId="3" fillId="10" borderId="3" xfId="0" applyFont="1" applyFill="1" applyBorder="1" applyAlignment="1">
      <alignment horizontal="center"/>
    </xf>
    <xf numFmtId="0" fontId="5" fillId="10" borderId="3" xfId="0" applyFont="1" applyFill="1" applyBorder="1" applyAlignment="1">
      <alignment horizontal="center"/>
    </xf>
    <xf numFmtId="0" fontId="6" fillId="10" borderId="3" xfId="0" applyFont="1" applyFill="1" applyBorder="1" applyAlignment="1">
      <alignment horizontal="center"/>
    </xf>
    <xf numFmtId="15" fontId="3" fillId="10" borderId="3" xfId="0" applyNumberFormat="1" applyFont="1" applyFill="1" applyBorder="1" applyAlignment="1">
      <alignment horizontal="center"/>
    </xf>
    <xf numFmtId="15" fontId="6" fillId="10" borderId="3" xfId="0" applyNumberFormat="1" applyFont="1" applyFill="1" applyBorder="1" applyAlignment="1">
      <alignment horizontal="center"/>
    </xf>
    <xf numFmtId="15" fontId="2" fillId="10" borderId="3" xfId="0" applyNumberFormat="1" applyFont="1" applyFill="1" applyBorder="1" applyAlignment="1">
      <alignment horizontal="center"/>
    </xf>
    <xf numFmtId="15" fontId="5" fillId="10" borderId="3" xfId="0" applyNumberFormat="1" applyFont="1" applyFill="1" applyBorder="1" applyAlignment="1">
      <alignment horizontal="center"/>
    </xf>
    <xf numFmtId="0" fontId="3" fillId="10" borderId="3" xfId="0" applyFont="1" applyFill="1" applyBorder="1" applyAlignment="1">
      <alignment horizontal="center" vertical="center"/>
    </xf>
    <xf numFmtId="0" fontId="5" fillId="10" borderId="3" xfId="0" applyFont="1" applyFill="1" applyBorder="1" applyAlignment="1">
      <alignment horizontal="center" vertical="center"/>
    </xf>
    <xf numFmtId="15" fontId="13" fillId="0" borderId="1" xfId="0" applyNumberFormat="1" applyFont="1" applyFill="1" applyBorder="1" applyAlignment="1">
      <alignment horizontal="center"/>
    </xf>
    <xf numFmtId="0" fontId="6" fillId="6" borderId="4" xfId="0" applyFont="1" applyFill="1" applyBorder="1" applyAlignment="1">
      <alignment horizontal="center"/>
    </xf>
    <xf numFmtId="167" fontId="6" fillId="6" borderId="1" xfId="0" applyNumberFormat="1" applyFont="1" applyFill="1" applyBorder="1" applyAlignment="1">
      <alignment horizontal="center"/>
    </xf>
    <xf numFmtId="0" fontId="6" fillId="6" borderId="3" xfId="0" applyFont="1" applyFill="1" applyBorder="1" applyAlignment="1">
      <alignment horizontal="center"/>
    </xf>
    <xf numFmtId="0" fontId="7" fillId="6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164" fontId="6" fillId="6" borderId="1" xfId="1" applyFont="1" applyFill="1" applyBorder="1" applyAlignment="1">
      <alignment horizontal="center" vertical="center"/>
    </xf>
    <xf numFmtId="166" fontId="6" fillId="6" borderId="1" xfId="1" applyNumberFormat="1" applyFont="1" applyFill="1" applyBorder="1" applyAlignment="1">
      <alignment horizontal="center"/>
    </xf>
    <xf numFmtId="0" fontId="7" fillId="6" borderId="1" xfId="0" applyFont="1" applyFill="1" applyBorder="1" applyAlignment="1">
      <alignment horizontal="center"/>
    </xf>
    <xf numFmtId="0" fontId="7" fillId="6" borderId="0" xfId="0" applyFont="1" applyFill="1"/>
    <xf numFmtId="49" fontId="3" fillId="4" borderId="1" xfId="0" quotePrefix="1" applyNumberFormat="1" applyFont="1" applyFill="1" applyBorder="1" applyAlignment="1">
      <alignment horizontal="center"/>
    </xf>
    <xf numFmtId="0" fontId="15" fillId="0" borderId="1" xfId="0" applyFont="1" applyFill="1" applyBorder="1" applyAlignment="1"/>
    <xf numFmtId="0" fontId="0" fillId="0" borderId="1" xfId="0" pivotButton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" xfId="0" pivotButton="1" applyBorder="1"/>
    <xf numFmtId="0" fontId="0" fillId="0" borderId="1" xfId="0" applyBorder="1"/>
    <xf numFmtId="0" fontId="3" fillId="5" borderId="3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15" fontId="2" fillId="5" borderId="1" xfId="0" applyNumberFormat="1" applyFont="1" applyFill="1" applyBorder="1" applyAlignment="1">
      <alignment horizontal="center"/>
    </xf>
    <xf numFmtId="15" fontId="13" fillId="5" borderId="1" xfId="0" applyNumberFormat="1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15" fontId="3" fillId="5" borderId="1" xfId="0" applyNumberFormat="1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 vertical="center"/>
    </xf>
    <xf numFmtId="164" fontId="3" fillId="5" borderId="1" xfId="1" applyFont="1" applyFill="1" applyBorder="1" applyAlignment="1">
      <alignment horizontal="center"/>
    </xf>
    <xf numFmtId="166" fontId="3" fillId="5" borderId="1" xfId="1" applyNumberFormat="1" applyFont="1" applyFill="1" applyBorder="1" applyAlignment="1">
      <alignment horizontal="center"/>
    </xf>
    <xf numFmtId="1" fontId="3" fillId="5" borderId="1" xfId="0" applyNumberFormat="1" applyFont="1" applyFill="1" applyBorder="1" applyAlignment="1">
      <alignment horizontal="center"/>
    </xf>
    <xf numFmtId="0" fontId="3" fillId="5" borderId="0" xfId="0" applyFont="1" applyFill="1"/>
    <xf numFmtId="0" fontId="9" fillId="6" borderId="10" xfId="0" applyFont="1" applyFill="1" applyBorder="1" applyAlignment="1">
      <alignment horizontal="center"/>
    </xf>
    <xf numFmtId="0" fontId="9" fillId="6" borderId="11" xfId="0" applyFont="1" applyFill="1" applyBorder="1" applyAlignment="1">
      <alignment horizontal="center"/>
    </xf>
    <xf numFmtId="0" fontId="9" fillId="6" borderId="12" xfId="0" applyFont="1" applyFill="1" applyBorder="1" applyAlignment="1">
      <alignment horizontal="center"/>
    </xf>
    <xf numFmtId="0" fontId="10" fillId="11" borderId="13" xfId="0" applyFont="1" applyFill="1" applyBorder="1" applyAlignment="1">
      <alignment horizontal="center"/>
    </xf>
    <xf numFmtId="0" fontId="10" fillId="11" borderId="1" xfId="0" applyFont="1" applyFill="1" applyBorder="1" applyAlignment="1">
      <alignment horizontal="center"/>
    </xf>
    <xf numFmtId="0" fontId="10" fillId="11" borderId="14" xfId="0" applyFont="1" applyFill="1" applyBorder="1" applyAlignment="1">
      <alignment horizontal="center"/>
    </xf>
    <xf numFmtId="0" fontId="9" fillId="6" borderId="18" xfId="0" applyFont="1" applyFill="1" applyBorder="1" applyAlignment="1">
      <alignment horizontal="center"/>
    </xf>
    <xf numFmtId="0" fontId="10" fillId="11" borderId="4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167" fontId="3" fillId="5" borderId="1" xfId="0" applyNumberFormat="1" applyFont="1" applyFill="1" applyBorder="1" applyAlignment="1">
      <alignment horizontal="center" vertical="center"/>
    </xf>
    <xf numFmtId="0" fontId="13" fillId="5" borderId="1" xfId="0" applyFont="1" applyFill="1" applyBorder="1" applyAlignment="1">
      <alignment horizontal="center"/>
    </xf>
    <xf numFmtId="164" fontId="3" fillId="5" borderId="1" xfId="1" applyFont="1" applyFill="1" applyBorder="1" applyAlignment="1">
      <alignment horizontal="center" vertical="center"/>
    </xf>
    <xf numFmtId="0" fontId="3" fillId="5" borderId="1" xfId="0" applyFont="1" applyFill="1" applyBorder="1"/>
    <xf numFmtId="0" fontId="3" fillId="0" borderId="1" xfId="0" applyFont="1" applyFill="1" applyBorder="1" applyAlignment="1">
      <alignment horizontal="center" vertical="top"/>
    </xf>
    <xf numFmtId="0" fontId="3" fillId="0" borderId="4" xfId="0" applyFont="1" applyFill="1" applyBorder="1" applyAlignment="1">
      <alignment horizontal="center" vertical="top"/>
    </xf>
    <xf numFmtId="167" fontId="3" fillId="0" borderId="1" xfId="0" applyNumberFormat="1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 vertical="center"/>
    </xf>
    <xf numFmtId="166" fontId="6" fillId="0" borderId="1" xfId="1" applyNumberFormat="1" applyFont="1" applyFill="1" applyBorder="1" applyAlignment="1">
      <alignment horizontal="center"/>
    </xf>
    <xf numFmtId="43" fontId="3" fillId="0" borderId="1" xfId="0" applyNumberFormat="1" applyFont="1" applyFill="1" applyBorder="1" applyAlignment="1">
      <alignment horizontal="center"/>
    </xf>
    <xf numFmtId="1" fontId="3" fillId="0" borderId="1" xfId="0" applyNumberFormat="1" applyFont="1" applyFill="1" applyBorder="1" applyAlignment="1">
      <alignment horizontal="center"/>
    </xf>
    <xf numFmtId="0" fontId="3" fillId="0" borderId="0" xfId="0" applyFont="1" applyFill="1"/>
  </cellXfs>
  <cellStyles count="3">
    <cellStyle name="Comma" xfId="1" builtinId="3"/>
    <cellStyle name="Normal" xfId="0" builtinId="0"/>
    <cellStyle name="Normal 2" xfId="2"/>
  </cellStyles>
  <dxfs count="316">
    <dxf>
      <numFmt numFmtId="2" formatCode="0.00"/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shish Shivale" refreshedDate="45047.831815162041" createdVersion="5" refreshedVersion="5" minRefreshableVersion="3" recordCount="176">
  <cacheSource type="worksheet">
    <worksheetSource ref="A1:BK177" sheet="Salary"/>
  </cacheSource>
  <cacheFields count="63">
    <cacheField name="Employee Id" numFmtId="0">
      <sharedItems/>
    </cacheField>
    <cacheField name="Employee Name" numFmtId="0">
      <sharedItems/>
    </cacheField>
    <cacheField name="Date Of Joining" numFmtId="0">
      <sharedItems containsDate="1" containsMixedTypes="1" minDate="2019-06-10T00:00:00" maxDate="2023-04-18T00:00:00"/>
    </cacheField>
    <cacheField name="Designation" numFmtId="0">
      <sharedItems/>
    </cacheField>
    <cacheField name="Team / Management" numFmtId="0">
      <sharedItems count="15">
        <s v="Lead Generation"/>
        <s v="CDQA-DAY"/>
        <s v="CDQA-NIGHT"/>
        <s v="Digital Marketing"/>
        <s v="QA"/>
        <s v="IT Department"/>
        <s v="CD DAY"/>
        <s v="CD Night"/>
        <s v="Deliveries"/>
        <s v="Email Marketing"/>
        <s v="Admin Team"/>
        <s v="HR"/>
        <s v="Accounts"/>
        <s v="Management"/>
        <s v="CD And CDQA"/>
      </sharedItems>
    </cacheField>
    <cacheField name="Status (Active/De-Active/Hold)" numFmtId="0">
      <sharedItems/>
    </cacheField>
    <cacheField name="26-Mar" numFmtId="0">
      <sharedItems/>
    </cacheField>
    <cacheField name="27-Mar" numFmtId="0">
      <sharedItems/>
    </cacheField>
    <cacheField name="28-Mar" numFmtId="0">
      <sharedItems/>
    </cacheField>
    <cacheField name="29-Mar" numFmtId="0">
      <sharedItems/>
    </cacheField>
    <cacheField name="30-Mar" numFmtId="0">
      <sharedItems/>
    </cacheField>
    <cacheField name="31-Mar" numFmtId="0">
      <sharedItems/>
    </cacheField>
    <cacheField name="1-Apr" numFmtId="0">
      <sharedItems/>
    </cacheField>
    <cacheField name="2-Apr" numFmtId="0">
      <sharedItems/>
    </cacheField>
    <cacheField name="3-Apr" numFmtId="0">
      <sharedItems/>
    </cacheField>
    <cacheField name="4-Apr" numFmtId="0">
      <sharedItems/>
    </cacheField>
    <cacheField name="5-Apr" numFmtId="0">
      <sharedItems/>
    </cacheField>
    <cacheField name="6-Apr" numFmtId="0">
      <sharedItems/>
    </cacheField>
    <cacheField name="7-Apr" numFmtId="0">
      <sharedItems/>
    </cacheField>
    <cacheField name="8-Apr" numFmtId="0">
      <sharedItems/>
    </cacheField>
    <cacheField name="9-Apr" numFmtId="0">
      <sharedItems/>
    </cacheField>
    <cacheField name="10-Apr" numFmtId="0">
      <sharedItems/>
    </cacheField>
    <cacheField name="11-Apr" numFmtId="0">
      <sharedItems/>
    </cacheField>
    <cacheField name="12-Apr" numFmtId="0">
      <sharedItems/>
    </cacheField>
    <cacheField name="13-Apr" numFmtId="0">
      <sharedItems/>
    </cacheField>
    <cacheField name="14-Apr" numFmtId="0">
      <sharedItems/>
    </cacheField>
    <cacheField name="15-Apr" numFmtId="0">
      <sharedItems/>
    </cacheField>
    <cacheField name="16-Apr" numFmtId="0">
      <sharedItems/>
    </cacheField>
    <cacheField name="17-Apr" numFmtId="0">
      <sharedItems/>
    </cacheField>
    <cacheField name="18-Apr" numFmtId="0">
      <sharedItems/>
    </cacheField>
    <cacheField name="19-Apr" numFmtId="0">
      <sharedItems/>
    </cacheField>
    <cacheField name="20-Apr" numFmtId="0">
      <sharedItems/>
    </cacheField>
    <cacheField name="21-Apr" numFmtId="0">
      <sharedItems/>
    </cacheField>
    <cacheField name="22-Apr" numFmtId="0">
      <sharedItems/>
    </cacheField>
    <cacheField name="23-Apr" numFmtId="0">
      <sharedItems/>
    </cacheField>
    <cacheField name="24-Apr" numFmtId="0">
      <sharedItems/>
    </cacheField>
    <cacheField name="25-Apr" numFmtId="0">
      <sharedItems/>
    </cacheField>
    <cacheField name="TOTAL (Leave + HalfDay)" numFmtId="0">
      <sharedItems containsSemiMixedTypes="0" containsString="0" containsNumber="1" minValue="0" maxValue="23"/>
    </cacheField>
    <cacheField name="Last Month Balance Leave(Op. Bal)" numFmtId="0">
      <sharedItems containsSemiMixedTypes="0" containsString="0" containsNumber="1" minValue="0" maxValue="21"/>
    </cacheField>
    <cacheField name="Current Month Paid Leave(Available Leave)" numFmtId="0">
      <sharedItems containsSemiMixedTypes="0" containsString="0" containsNumber="1" minValue="0" maxValue="1.5"/>
    </cacheField>
    <cacheField name="Total- Leave Available for the Month" numFmtId="0">
      <sharedItems containsSemiMixedTypes="0" containsString="0" containsNumber="1" minValue="0" maxValue="22.5"/>
    </cacheField>
    <cacheField name="Leave Deduction(Paid Leave)" numFmtId="0">
      <sharedItems containsMixedTypes="1" containsNumber="1" minValue="0" maxValue="8.5"/>
    </cacheField>
    <cacheField name="Unpaid Leaves" numFmtId="0">
      <sharedItems containsSemiMixedTypes="0" containsString="0" containsNumber="1" minValue="0" maxValue="23"/>
    </cacheField>
    <cacheField name="CF Leave" numFmtId="0">
      <sharedItems containsSemiMixedTypes="0" containsString="0" containsNumber="1" minValue="0" maxValue="22.5"/>
    </cacheField>
    <cacheField name="DAYS of the Month" numFmtId="0">
      <sharedItems containsSemiMixedTypes="0" containsString="0" containsNumber="1" containsInteger="1" minValue="31" maxValue="31"/>
    </cacheField>
    <cacheField name="Actual Present Days " numFmtId="0">
      <sharedItems containsSemiMixedTypes="0" containsString="0" containsNumber="1" minValue="8" maxValue="31"/>
    </cacheField>
    <cacheField name="Monthly Salary" numFmtId="164">
      <sharedItems containsSemiMixedTypes="0" containsString="0" containsNumber="1" containsInteger="1" minValue="8000" maxValue="200000"/>
    </cacheField>
    <cacheField name="Gross Salary" numFmtId="164">
      <sharedItems containsSemiMixedTypes="0" containsString="0" containsNumber="1" containsInteger="1" minValue="5161" maxValue="200000"/>
    </cacheField>
    <cacheField name="Last Month Pending Salary/Training Stipend/Reimbursement" numFmtId="0">
      <sharedItems containsString="0" containsBlank="1" containsNumber="1" containsInteger="1" minValue="700" maxValue="5867"/>
    </cacheField>
    <cacheField name="Referral Amount" numFmtId="0">
      <sharedItems containsString="0" containsBlank="1" containsNumber="1" containsInteger="1" minValue="0" maxValue="10000"/>
    </cacheField>
    <cacheField name="Monthly Production Incentive" numFmtId="0">
      <sharedItems containsString="0" containsBlank="1" containsNumber="1" containsInteger="1" minValue="-5000" maxValue="10000"/>
    </cacheField>
    <cacheField name="OT" numFmtId="0">
      <sharedItems containsString="0" containsBlank="1" containsNumber="1" containsInteger="1" minValue="50" maxValue="1600"/>
    </cacheField>
    <cacheField name="Total Earning" numFmtId="166">
      <sharedItems containsSemiMixedTypes="0" containsString="0" containsNumber="1" containsInteger="1" minValue="7741" maxValue="200000"/>
    </cacheField>
    <cacheField name="Employee's contribution to PF" numFmtId="0">
      <sharedItems containsNonDate="0" containsString="0" containsBlank="1"/>
    </cacheField>
    <cacheField name="Employee Contribution  to ESIC" numFmtId="0">
      <sharedItems containsBlank="1"/>
    </cacheField>
    <cacheField name="Profession Tax" numFmtId="0">
      <sharedItems containsSemiMixedTypes="0" containsString="0" containsNumber="1" containsInteger="1" minValue="200" maxValue="200"/>
    </cacheField>
    <cacheField name="Total Deduction" numFmtId="0">
      <sharedItems containsSemiMixedTypes="0" containsString="0" containsNumber="1" containsInteger="1" minValue="200" maxValue="200"/>
    </cacheField>
    <cacheField name="Net Salary " numFmtId="164">
      <sharedItems containsSemiMixedTypes="0" containsString="0" containsNumber="1" containsInteger="1" minValue="7541" maxValue="199800"/>
    </cacheField>
    <cacheField name="Employee Name2" numFmtId="0">
      <sharedItems/>
    </cacheField>
    <cacheField name="Account Number" numFmtId="0">
      <sharedItems containsMixedTypes="1" containsNumber="1" containsInteger="1" minValue="1645262396" maxValue="923010007754910"/>
    </cacheField>
    <cacheField name="ISFC Code" numFmtId="0">
      <sharedItems containsMixedTypes="1" containsNumber="1" containsInteger="1" minValue="0" maxValue="0"/>
    </cacheField>
    <cacheField name="Bank Name" numFmtId="0">
      <sharedItems count="2">
        <s v="Axis Bank"/>
        <s v="Other Bank"/>
      </sharedItems>
    </cacheField>
    <cacheField name="Remark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76">
  <r>
    <s v="PGS-403"/>
    <s v="Ankita Meshram"/>
    <d v="2021-03-26T00:00:00"/>
    <s v="LGE"/>
    <x v="0"/>
    <s v="Active"/>
    <s v="Weekend"/>
    <s v="P"/>
    <s v="P"/>
    <s v="P"/>
    <s v="L"/>
    <s v="P"/>
    <s v="Weekend"/>
    <s v="Weekend"/>
    <s v="HF"/>
    <s v="L"/>
    <s v="P"/>
    <s v="P"/>
    <s v="P"/>
    <s v="Weekend"/>
    <s v="Weekend"/>
    <s v="P"/>
    <s v="P"/>
    <s v="P"/>
    <s v="L"/>
    <s v="P"/>
    <s v="Weekend"/>
    <s v="Weekend"/>
    <s v="P"/>
    <s v="P"/>
    <s v="P"/>
    <s v="L"/>
    <s v="P"/>
    <s v="Weekend"/>
    <s v="Weekend"/>
    <s v="P"/>
    <s v="L"/>
    <n v="5.5"/>
    <n v="0"/>
    <n v="1.5"/>
    <n v="1.5"/>
    <s v="1.5"/>
    <n v="4"/>
    <n v="0"/>
    <n v="31"/>
    <n v="27"/>
    <n v="36000"/>
    <n v="31354"/>
    <m/>
    <m/>
    <m/>
    <m/>
    <n v="31354"/>
    <m/>
    <m/>
    <n v="200"/>
    <n v="200"/>
    <n v="31154"/>
    <s v="Ankita Meshram"/>
    <n v="922010037159841"/>
    <s v="UTIB0000073"/>
    <x v="0"/>
    <m/>
  </r>
  <r>
    <s v="PGS-655"/>
    <s v="Brenden Dsouza"/>
    <d v="2022-03-08T00:00:00"/>
    <s v="LGE"/>
    <x v="0"/>
    <s v="Active"/>
    <s v="Weekend"/>
    <s v="P"/>
    <s v="P"/>
    <s v="P"/>
    <s v="P"/>
    <s v="P"/>
    <s v="Weekend"/>
    <s v="Weekend"/>
    <s v="P"/>
    <s v="P"/>
    <s v="P"/>
    <s v="P"/>
    <s v="P"/>
    <s v="Weekend"/>
    <s v="Weekend"/>
    <s v="P"/>
    <s v="P"/>
    <s v="L"/>
    <s v="P"/>
    <s v="P"/>
    <s v="Weekend"/>
    <s v="Weekend"/>
    <s v="P"/>
    <s v="P"/>
    <s v="P"/>
    <s v="P"/>
    <s v="P"/>
    <s v="Weekend"/>
    <s v="Weekend"/>
    <s v="P"/>
    <s v="P"/>
    <n v="1"/>
    <n v="2"/>
    <n v="1.5"/>
    <n v="3.5"/>
    <s v="1"/>
    <n v="0"/>
    <n v="2.5"/>
    <n v="31"/>
    <n v="31"/>
    <n v="33000"/>
    <n v="33000"/>
    <m/>
    <m/>
    <m/>
    <m/>
    <n v="33000"/>
    <m/>
    <m/>
    <n v="200"/>
    <n v="200"/>
    <n v="32800"/>
    <s v="Brenden Dsouza"/>
    <n v="922010014653029"/>
    <s v="UTIB0000110"/>
    <x v="0"/>
    <m/>
  </r>
  <r>
    <s v="PGS-530"/>
    <s v="David Londhe"/>
    <d v="2021-08-30T00:00:00"/>
    <s v="LGE"/>
    <x v="0"/>
    <s v="Active"/>
    <s v="Weekend"/>
    <s v="P"/>
    <s v="P"/>
    <s v="P"/>
    <s v="P"/>
    <s v="P"/>
    <s v="Weekend"/>
    <s v="Weekend"/>
    <s v="P"/>
    <s v="P"/>
    <s v="P"/>
    <s v="P"/>
    <s v="P"/>
    <s v="Weekend"/>
    <s v="Weekend"/>
    <s v="P"/>
    <s v="P"/>
    <s v="P"/>
    <s v="P"/>
    <s v="P"/>
    <s v="Weekend"/>
    <s v="Weekend"/>
    <s v="P"/>
    <s v="P"/>
    <s v="P"/>
    <s v="P"/>
    <s v="P"/>
    <s v="Weekend"/>
    <s v="Weekend"/>
    <s v="P"/>
    <s v="L"/>
    <n v="1"/>
    <n v="7.5"/>
    <n v="1.5"/>
    <n v="9"/>
    <s v="1"/>
    <n v="0"/>
    <n v="8"/>
    <n v="31"/>
    <n v="31"/>
    <n v="37000"/>
    <n v="37000"/>
    <m/>
    <n v="0"/>
    <m/>
    <n v="400"/>
    <n v="37400"/>
    <m/>
    <m/>
    <n v="200"/>
    <n v="200"/>
    <n v="37200"/>
    <s v="David Londhe"/>
    <n v="2412998999"/>
    <s v="KKBK0001772"/>
    <x v="1"/>
    <m/>
  </r>
  <r>
    <s v="PGS-556"/>
    <s v="Durgesh Angirwal"/>
    <d v="2021-10-11T00:00:00"/>
    <s v="LGE"/>
    <x v="0"/>
    <s v="Active"/>
    <s v="Weekend"/>
    <s v="P"/>
    <s v="P"/>
    <s v="P"/>
    <s v="P"/>
    <s v="P"/>
    <s v="Weekend"/>
    <s v="Weekend"/>
    <s v="P"/>
    <s v="P"/>
    <s v="P"/>
    <s v="P"/>
    <s v="L"/>
    <s v="Weekend"/>
    <s v="Weekend"/>
    <s v="P"/>
    <s v="P"/>
    <s v="P"/>
    <s v="P"/>
    <s v="P"/>
    <s v="Weekend"/>
    <s v="Weekend"/>
    <s v="P"/>
    <s v="P"/>
    <s v="P"/>
    <s v="P"/>
    <s v="P"/>
    <s v="Weekend"/>
    <s v="Weekend"/>
    <s v="P"/>
    <s v="L"/>
    <n v="2"/>
    <n v="2.5"/>
    <n v="1.5"/>
    <n v="4"/>
    <s v="2"/>
    <n v="0"/>
    <n v="2"/>
    <n v="31"/>
    <n v="31"/>
    <n v="44000"/>
    <n v="44000"/>
    <m/>
    <m/>
    <m/>
    <m/>
    <n v="44000"/>
    <m/>
    <m/>
    <n v="200"/>
    <n v="200"/>
    <n v="43800"/>
    <s v="Durgesh Angirwal"/>
    <n v="921010044569803"/>
    <s v="UTIB0000073"/>
    <x v="0"/>
    <m/>
  </r>
  <r>
    <s v="PGS-399"/>
    <s v="Elias Naidu"/>
    <d v="2021-03-15T00:00:00"/>
    <s v="LGE"/>
    <x v="0"/>
    <s v="Active"/>
    <s v="Weekend"/>
    <s v="P"/>
    <s v="P"/>
    <s v="P"/>
    <s v="P"/>
    <s v="P"/>
    <s v="Weekend"/>
    <s v="Weekend"/>
    <s v="P"/>
    <s v="P"/>
    <s v="P"/>
    <s v="P"/>
    <s v="P"/>
    <s v="Weekend"/>
    <s v="Weekend"/>
    <s v="P"/>
    <s v="P"/>
    <s v="P"/>
    <s v="P"/>
    <s v="P"/>
    <s v="Weekend"/>
    <s v="Weekend"/>
    <s v="P"/>
    <s v="L"/>
    <s v="P"/>
    <s v="P"/>
    <s v="P"/>
    <s v="Weekend"/>
    <s v="Weekend"/>
    <s v="P"/>
    <s v="P"/>
    <n v="1"/>
    <n v="2"/>
    <n v="1.5"/>
    <n v="3.5"/>
    <s v="1"/>
    <n v="0"/>
    <n v="2.5"/>
    <n v="31"/>
    <n v="31"/>
    <n v="48000"/>
    <n v="48000"/>
    <m/>
    <n v="2500"/>
    <m/>
    <m/>
    <n v="50500"/>
    <m/>
    <m/>
    <n v="200"/>
    <n v="200"/>
    <n v="50300"/>
    <s v="Elias Naidu"/>
    <s v="50100260618746"/>
    <s v="HDFC0001578"/>
    <x v="1"/>
    <m/>
  </r>
  <r>
    <s v="PGS-424"/>
    <s v="Maroof Shaikh"/>
    <d v="2021-04-07T00:00:00"/>
    <s v="LGE"/>
    <x v="0"/>
    <s v="Active"/>
    <s v="Weekend"/>
    <s v="L"/>
    <s v="L"/>
    <s v="HF"/>
    <s v="L"/>
    <s v="HF"/>
    <s v="Weekend"/>
    <s v="Weekend"/>
    <s v="L"/>
    <s v="L"/>
    <s v="L"/>
    <s v="L"/>
    <s v="L"/>
    <s v="Weekend"/>
    <s v="Weekend"/>
    <s v="L"/>
    <s v="P"/>
    <s v="HF"/>
    <s v="P"/>
    <s v="P"/>
    <s v="Weekend"/>
    <s v="Weekend"/>
    <s v="P"/>
    <s v="P"/>
    <s v="L"/>
    <s v="P"/>
    <s v="L"/>
    <s v="Weekend"/>
    <s v="Weekend"/>
    <s v="L"/>
    <s v="L"/>
    <n v="14.5"/>
    <n v="0"/>
    <n v="1.5"/>
    <n v="1.5"/>
    <s v="1.5"/>
    <n v="13"/>
    <n v="0"/>
    <n v="31"/>
    <n v="18"/>
    <n v="37000"/>
    <n v="21483"/>
    <m/>
    <m/>
    <m/>
    <m/>
    <n v="21483"/>
    <m/>
    <m/>
    <n v="200"/>
    <n v="200"/>
    <n v="21283"/>
    <s v="Maroof Shaikh"/>
    <s v="921010005316523"/>
    <n v="0"/>
    <x v="0"/>
    <m/>
  </r>
  <r>
    <s v="PGS-426"/>
    <s v="Mathew Swami"/>
    <d v="2021-04-07T00:00:00"/>
    <s v="LGE"/>
    <x v="0"/>
    <s v="Active"/>
    <s v="Weekend"/>
    <s v="P"/>
    <s v="P"/>
    <s v="P"/>
    <s v="P"/>
    <s v="P"/>
    <s v="Weekend"/>
    <s v="Weekend"/>
    <s v="P"/>
    <s v="P"/>
    <s v="P"/>
    <s v="HF"/>
    <s v="P"/>
    <s v="Weekend"/>
    <s v="Weekend"/>
    <s v="L"/>
    <s v="P"/>
    <s v="P"/>
    <s v="P"/>
    <s v="P"/>
    <s v="Weekend"/>
    <s v="Weekend"/>
    <s v="P"/>
    <s v="P"/>
    <s v="L"/>
    <s v="P"/>
    <s v="P"/>
    <s v="Weekend"/>
    <s v="Weekend"/>
    <s v="L"/>
    <s v="L"/>
    <n v="4.5"/>
    <n v="0"/>
    <n v="1.5"/>
    <n v="1.5"/>
    <s v="1.5"/>
    <n v="3"/>
    <n v="0"/>
    <n v="31"/>
    <n v="28"/>
    <n v="40000"/>
    <n v="36129"/>
    <m/>
    <m/>
    <m/>
    <m/>
    <n v="36129"/>
    <m/>
    <m/>
    <n v="200"/>
    <n v="200"/>
    <n v="35929"/>
    <s v="Mathew Swami"/>
    <n v="923010007754910"/>
    <s v="UTIB0001954"/>
    <x v="0"/>
    <m/>
  </r>
  <r>
    <s v="PGS-531"/>
    <s v="Mohsin Patel"/>
    <d v="2021-06-20T00:00:00"/>
    <s v="LGE"/>
    <x v="0"/>
    <s v="Active"/>
    <s v="Weekend"/>
    <s v="P"/>
    <s v="P"/>
    <s v="P"/>
    <s v="P"/>
    <s v="P"/>
    <s v="Weekend"/>
    <s v="Weekend"/>
    <s v="HF"/>
    <s v="P"/>
    <s v="P"/>
    <s v="P"/>
    <s v="P"/>
    <s v="Weekend"/>
    <s v="Weekend"/>
    <s v="HF"/>
    <s v="P"/>
    <s v="P"/>
    <s v="P"/>
    <s v="P"/>
    <s v="Weekend"/>
    <s v="Weekend"/>
    <s v="P"/>
    <s v="P"/>
    <s v="P"/>
    <s v="P"/>
    <s v="P"/>
    <s v="Weekend"/>
    <s v="Weekend"/>
    <s v="L"/>
    <s v="HF"/>
    <n v="2.5"/>
    <n v="0"/>
    <n v="1.5"/>
    <n v="1.5"/>
    <s v="1.5"/>
    <n v="1"/>
    <n v="0"/>
    <n v="31"/>
    <n v="30"/>
    <n v="35000"/>
    <n v="33870"/>
    <m/>
    <m/>
    <m/>
    <m/>
    <n v="33870"/>
    <m/>
    <m/>
    <n v="200"/>
    <n v="200"/>
    <n v="33670"/>
    <s v="Mohsin Patel"/>
    <s v="921010024333611"/>
    <n v="0"/>
    <x v="0"/>
    <m/>
  </r>
  <r>
    <s v="PGS-218"/>
    <s v="Neha Murti"/>
    <d v="2020-09-15T00:00:00"/>
    <s v="LGE"/>
    <x v="0"/>
    <s v="Active"/>
    <s v="Weekend"/>
    <s v="P"/>
    <s v="P"/>
    <s v="P"/>
    <s v="L"/>
    <s v="P"/>
    <s v="Weekend"/>
    <s v="Weekend"/>
    <s v="P"/>
    <s v="P"/>
    <s v="P"/>
    <s v="P"/>
    <s v="P"/>
    <s v="Weekend"/>
    <s v="Weekend"/>
    <s v="P"/>
    <s v="P"/>
    <s v="P"/>
    <s v="P"/>
    <s v="P"/>
    <s v="Weekend"/>
    <s v="Weekend"/>
    <s v="P"/>
    <s v="P"/>
    <s v="P"/>
    <s v="P"/>
    <s v="P"/>
    <s v="Weekend"/>
    <s v="Weekend"/>
    <s v="P"/>
    <s v="P"/>
    <n v="1"/>
    <n v="0"/>
    <n v="1.5"/>
    <n v="1.5"/>
    <s v="1"/>
    <n v="0"/>
    <n v="0.5"/>
    <n v="31"/>
    <n v="31"/>
    <n v="41000"/>
    <n v="41000"/>
    <m/>
    <n v="0"/>
    <m/>
    <n v="300"/>
    <n v="41300"/>
    <m/>
    <m/>
    <n v="200"/>
    <n v="200"/>
    <n v="41100"/>
    <s v="Neha Murti"/>
    <s v="920010059433831"/>
    <n v="0"/>
    <x v="0"/>
    <m/>
  </r>
  <r>
    <s v="PGS-225"/>
    <s v="Shreyash Bhosale"/>
    <d v="2020-08-06T00:00:00"/>
    <s v="LGE"/>
    <x v="0"/>
    <s v="Active"/>
    <s v="Weekend"/>
    <s v="P"/>
    <s v="P"/>
    <s v="P"/>
    <s v="P"/>
    <s v="P"/>
    <s v="Weekend"/>
    <s v="Weekend"/>
    <s v="P"/>
    <s v="P"/>
    <s v="P"/>
    <s v="P"/>
    <s v="P"/>
    <s v="Weekend"/>
    <s v="Weekend"/>
    <s v="P"/>
    <s v="P"/>
    <s v="P"/>
    <s v="P"/>
    <s v="P"/>
    <s v="Weekend"/>
    <s v="Weekend"/>
    <s v="P"/>
    <s v="P"/>
    <s v="P"/>
    <s v="P"/>
    <s v="P"/>
    <s v="Weekend"/>
    <s v="Weekend"/>
    <s v="P"/>
    <s v="L"/>
    <n v="1"/>
    <n v="2"/>
    <n v="1.5"/>
    <n v="3.5"/>
    <s v="1"/>
    <n v="0"/>
    <n v="2.5"/>
    <n v="31"/>
    <n v="31"/>
    <n v="28000"/>
    <n v="28000"/>
    <m/>
    <m/>
    <m/>
    <m/>
    <n v="28000"/>
    <m/>
    <m/>
    <n v="200"/>
    <n v="200"/>
    <n v="27800"/>
    <s v="Shreyash Bhosale"/>
    <s v="920010059433873"/>
    <n v="0"/>
    <x v="0"/>
    <m/>
  </r>
  <r>
    <s v="PGS-542"/>
    <s v="Suraj Almedia"/>
    <d v="2021-09-27T00:00:00"/>
    <s v="LGE"/>
    <x v="0"/>
    <s v="Active"/>
    <s v="Weekend"/>
    <s v="P"/>
    <s v="P"/>
    <s v="P"/>
    <s v="P"/>
    <s v="P"/>
    <s v="Weekend"/>
    <s v="Weekend"/>
    <s v="P"/>
    <s v="P"/>
    <s v="P"/>
    <s v="P"/>
    <s v="P"/>
    <s v="Weekend"/>
    <s v="Weekend"/>
    <s v="P"/>
    <s v="P"/>
    <s v="P"/>
    <s v="P"/>
    <s v="P"/>
    <s v="Weekend"/>
    <s v="Weekend"/>
    <s v="P"/>
    <s v="P"/>
    <s v="P"/>
    <s v="P"/>
    <s v="P"/>
    <s v="Weekend"/>
    <s v="Weekend"/>
    <s v="P"/>
    <s v="P"/>
    <n v="0"/>
    <n v="0"/>
    <n v="1.5"/>
    <n v="1.5"/>
    <s v="0"/>
    <n v="0"/>
    <n v="1.5"/>
    <n v="31"/>
    <n v="31"/>
    <n v="35000"/>
    <n v="35000"/>
    <m/>
    <m/>
    <m/>
    <m/>
    <n v="35000"/>
    <m/>
    <m/>
    <n v="200"/>
    <n v="200"/>
    <n v="34800"/>
    <s v="Suraj Almedia"/>
    <n v="921010037961016"/>
    <n v="0"/>
    <x v="0"/>
    <m/>
  </r>
  <r>
    <s v="PGS-229"/>
    <s v="Tejas Salgaonkar"/>
    <d v="2020-06-30T00:00:00"/>
    <s v="LGE"/>
    <x v="0"/>
    <s v="Active"/>
    <s v="Weekend"/>
    <s v="P"/>
    <s v="P"/>
    <s v="P"/>
    <s v="P"/>
    <s v="P"/>
    <s v="Weekend"/>
    <s v="Weekend"/>
    <s v="P"/>
    <s v="P"/>
    <s v="P"/>
    <s v="P"/>
    <s v="P"/>
    <s v="Weekend"/>
    <s v="Weekend"/>
    <s v="L"/>
    <s v="P"/>
    <s v="P"/>
    <s v="P"/>
    <s v="P"/>
    <s v="Weekend"/>
    <s v="Weekend"/>
    <s v="P"/>
    <s v="P"/>
    <s v="P"/>
    <s v="P"/>
    <s v="P"/>
    <s v="Weekend"/>
    <s v="Weekend"/>
    <s v="P"/>
    <s v="P"/>
    <n v="1"/>
    <n v="2.5"/>
    <n v="1.5"/>
    <n v="4"/>
    <s v="1"/>
    <n v="0"/>
    <n v="3"/>
    <n v="31"/>
    <n v="31"/>
    <n v="35000"/>
    <n v="35000"/>
    <m/>
    <m/>
    <m/>
    <m/>
    <n v="35000"/>
    <m/>
    <m/>
    <n v="200"/>
    <n v="200"/>
    <n v="34800"/>
    <s v="Tejas Salgaonkar"/>
    <n v="55550102134085"/>
    <s v="FDRL0005555"/>
    <x v="1"/>
    <m/>
  </r>
  <r>
    <s v="PGS-573"/>
    <s v="Tejas Tapadia"/>
    <d v="2021-11-02T00:00:00"/>
    <s v="LGE"/>
    <x v="0"/>
    <s v="Active"/>
    <s v="Weekend"/>
    <s v="P"/>
    <s v="P"/>
    <s v="P"/>
    <s v="P"/>
    <s v="P"/>
    <s v="Weekend"/>
    <s v="Weekend"/>
    <s v="P"/>
    <s v="P"/>
    <s v="P"/>
    <s v="P"/>
    <s v="P"/>
    <s v="Weekend"/>
    <s v="Weekend"/>
    <s v="P"/>
    <s v="HF"/>
    <s v="L"/>
    <s v="P"/>
    <s v="P"/>
    <s v="Weekend"/>
    <s v="Weekend"/>
    <s v="P"/>
    <s v="P"/>
    <s v="P"/>
    <s v="P"/>
    <s v="P"/>
    <s v="Weekend"/>
    <s v="Weekend"/>
    <s v="P"/>
    <s v="P"/>
    <n v="1.5"/>
    <n v="0"/>
    <n v="1.5"/>
    <n v="1.5"/>
    <s v="1.5"/>
    <n v="0"/>
    <n v="0"/>
    <n v="31"/>
    <n v="31"/>
    <n v="42000"/>
    <n v="42000"/>
    <m/>
    <m/>
    <m/>
    <m/>
    <n v="42000"/>
    <m/>
    <m/>
    <n v="200"/>
    <n v="200"/>
    <n v="41800"/>
    <s v="Tejas Tapadia"/>
    <s v="058101543001"/>
    <s v="ICIC0000581"/>
    <x v="1"/>
    <m/>
  </r>
  <r>
    <s v="PGS-230"/>
    <s v="Vaibhav Shelar"/>
    <d v="2020-07-06T00:00:00"/>
    <s v="LGE"/>
    <x v="0"/>
    <s v="Active"/>
    <s v="Weekend"/>
    <s v="P"/>
    <s v="P"/>
    <s v="P"/>
    <s v="P"/>
    <s v="P"/>
    <s v="Weekend"/>
    <s v="Weekend"/>
    <s v="P"/>
    <s v="P"/>
    <s v="L"/>
    <s v="P"/>
    <s v="P"/>
    <s v="Weekend"/>
    <s v="Weekend"/>
    <s v="P"/>
    <s v="P"/>
    <s v="P"/>
    <s v="P"/>
    <s v="P"/>
    <s v="Weekend"/>
    <s v="Weekend"/>
    <s v="P"/>
    <s v="P"/>
    <s v="P"/>
    <s v="P"/>
    <s v="P"/>
    <s v="Weekend"/>
    <s v="Weekend"/>
    <s v="P"/>
    <s v="P"/>
    <n v="1"/>
    <n v="7"/>
    <n v="1.5"/>
    <n v="8.5"/>
    <s v="1"/>
    <n v="0"/>
    <n v="7.5"/>
    <n v="31"/>
    <n v="31"/>
    <n v="42000"/>
    <n v="42000"/>
    <m/>
    <m/>
    <m/>
    <m/>
    <n v="42000"/>
    <m/>
    <m/>
    <n v="200"/>
    <n v="200"/>
    <n v="41800"/>
    <s v="Vaibhav Shelar"/>
    <s v="50100405796577"/>
    <s v="HDFC0000039"/>
    <x v="1"/>
    <m/>
  </r>
  <r>
    <s v="PGS-279"/>
    <s v="Vijay Rawani"/>
    <d v="2021-01-05T00:00:00"/>
    <s v="LGE"/>
    <x v="0"/>
    <s v="Active"/>
    <s v="Weekend"/>
    <s v="P"/>
    <s v="P"/>
    <s v="P"/>
    <s v="P"/>
    <s v="P"/>
    <s v="Weekend"/>
    <s v="Weekend"/>
    <s v="P"/>
    <s v="P"/>
    <s v="P"/>
    <s v="P"/>
    <s v="P"/>
    <s v="Weekend"/>
    <s v="Weekend"/>
    <s v="P"/>
    <s v="P"/>
    <s v="P"/>
    <s v="P"/>
    <s v="P"/>
    <s v="Weekend"/>
    <s v="Weekend"/>
    <s v="P"/>
    <s v="P"/>
    <s v="P"/>
    <s v="P"/>
    <s v="P"/>
    <s v="Weekend"/>
    <s v="Weekend"/>
    <s v="P"/>
    <s v="P"/>
    <n v="0"/>
    <n v="7.5"/>
    <n v="1.5"/>
    <n v="9"/>
    <s v="0"/>
    <n v="0"/>
    <n v="9"/>
    <n v="31"/>
    <n v="31"/>
    <n v="38000"/>
    <n v="38000"/>
    <m/>
    <m/>
    <m/>
    <m/>
    <n v="38000"/>
    <m/>
    <m/>
    <n v="200"/>
    <n v="200"/>
    <n v="37800"/>
    <s v="Vijay Rawani"/>
    <s v="918010050159384"/>
    <n v="0"/>
    <x v="0"/>
    <m/>
  </r>
  <r>
    <s v="PGS-293"/>
    <s v="Vinod Sonar"/>
    <d v="2021-01-14T00:00:00"/>
    <s v="LGE"/>
    <x v="0"/>
    <s v="Active"/>
    <s v="Weekend"/>
    <s v="P"/>
    <s v="P"/>
    <s v="P"/>
    <s v="P"/>
    <s v="P"/>
    <s v="Weekend"/>
    <s v="Weekend"/>
    <s v="L"/>
    <s v="P"/>
    <s v="P"/>
    <s v="P"/>
    <s v="L"/>
    <s v="Weekend"/>
    <s v="Weekend"/>
    <s v="HF"/>
    <s v="P"/>
    <s v="P"/>
    <s v="P"/>
    <s v="P"/>
    <s v="Weekend"/>
    <s v="Weekend"/>
    <s v="P"/>
    <s v="P"/>
    <s v="P"/>
    <s v="P"/>
    <s v="P"/>
    <s v="Weekend"/>
    <s v="Weekend"/>
    <s v="P"/>
    <s v="P"/>
    <n v="2.5"/>
    <n v="1"/>
    <n v="1.5"/>
    <n v="2.5"/>
    <s v="2.5"/>
    <n v="0"/>
    <n v="0"/>
    <n v="31"/>
    <n v="31"/>
    <n v="46000"/>
    <n v="46000"/>
    <m/>
    <m/>
    <m/>
    <m/>
    <n v="46000"/>
    <m/>
    <m/>
    <n v="200"/>
    <n v="200"/>
    <n v="45800"/>
    <s v="Vinod Sonar"/>
    <s v="921010000655092"/>
    <n v="0"/>
    <x v="0"/>
    <m/>
  </r>
  <r>
    <s v="PGS-425"/>
    <s v="Yasin Shaikh"/>
    <d v="2021-04-07T00:00:00"/>
    <s v="LGE"/>
    <x v="0"/>
    <s v="Active"/>
    <s v="Weekend"/>
    <s v="P"/>
    <s v="P"/>
    <s v="P"/>
    <s v="P"/>
    <s v="P"/>
    <s v="Weekend"/>
    <s v="Weekend"/>
    <s v="P"/>
    <s v="P"/>
    <s v="P"/>
    <s v="P"/>
    <s v="P"/>
    <s v="Weekend"/>
    <s v="Weekend"/>
    <s v="P"/>
    <s v="P"/>
    <s v="P"/>
    <s v="P"/>
    <s v="P"/>
    <s v="Weekend"/>
    <s v="Weekend"/>
    <s v="P"/>
    <s v="P"/>
    <s v="P"/>
    <s v="P"/>
    <s v="L"/>
    <s v="Weekend"/>
    <s v="Weekend"/>
    <s v="P"/>
    <s v="P"/>
    <n v="1"/>
    <n v="0.5"/>
    <n v="1.5"/>
    <n v="2"/>
    <s v="1"/>
    <n v="0"/>
    <n v="1"/>
    <n v="31"/>
    <n v="31"/>
    <n v="40000"/>
    <n v="40000"/>
    <m/>
    <m/>
    <m/>
    <m/>
    <n v="40000"/>
    <m/>
    <m/>
    <n v="200"/>
    <n v="200"/>
    <n v="39800"/>
    <s v="Yasin Shaikh"/>
    <n v="921010012197308"/>
    <n v="0"/>
    <x v="0"/>
    <m/>
  </r>
  <r>
    <s v="PGS-692"/>
    <s v="Saif Shaikh"/>
    <d v="2022-05-09T00:00:00"/>
    <s v="LGE"/>
    <x v="0"/>
    <s v="Active"/>
    <s v="Weekend"/>
    <s v="P"/>
    <s v="P"/>
    <s v="P"/>
    <s v="P"/>
    <s v="P"/>
    <s v="Weekend"/>
    <s v="Weekend"/>
    <s v="P"/>
    <s v="P"/>
    <s v="P"/>
    <s v="P"/>
    <s v="P"/>
    <s v="Weekend"/>
    <s v="Weekend"/>
    <s v="P"/>
    <s v="P"/>
    <s v="P"/>
    <s v="P"/>
    <s v="P"/>
    <s v="Weekend"/>
    <s v="Weekend"/>
    <s v="P"/>
    <s v="P"/>
    <s v="P"/>
    <s v="P"/>
    <s v="P"/>
    <s v="Weekend"/>
    <s v="Weekend"/>
    <s v="L"/>
    <s v="P"/>
    <n v="1"/>
    <n v="4.5"/>
    <n v="1.5"/>
    <n v="6"/>
    <s v="1"/>
    <n v="0"/>
    <n v="5"/>
    <n v="31"/>
    <n v="31"/>
    <n v="36000"/>
    <n v="36000"/>
    <m/>
    <m/>
    <m/>
    <m/>
    <n v="36000"/>
    <m/>
    <m/>
    <n v="200"/>
    <n v="200"/>
    <n v="35800"/>
    <s v="Saif Shaikh"/>
    <n v="921010054461362"/>
    <s v="UTIB0000073"/>
    <x v="0"/>
    <m/>
  </r>
  <r>
    <s v="PGS-736"/>
    <s v="Edwin Joseph"/>
    <d v="2022-06-08T00:00:00"/>
    <s v="LGE"/>
    <x v="0"/>
    <s v="Active"/>
    <s v="Weekend"/>
    <s v="P"/>
    <s v="P"/>
    <s v="P"/>
    <s v="P"/>
    <s v="P"/>
    <s v="Weekend"/>
    <s v="Weekend"/>
    <s v="L"/>
    <s v="P"/>
    <s v="P"/>
    <s v="P"/>
    <s v="L"/>
    <s v="Weekend"/>
    <s v="Weekend"/>
    <s v="L"/>
    <s v="L"/>
    <s v="P"/>
    <s v="P"/>
    <s v="P"/>
    <s v="Weekend"/>
    <s v="Weekend"/>
    <s v="P"/>
    <s v="P"/>
    <s v="P"/>
    <s v="P"/>
    <s v="P"/>
    <s v="Weekend"/>
    <s v="Weekend"/>
    <s v="P"/>
    <s v="L"/>
    <n v="5"/>
    <n v="0"/>
    <n v="1.5"/>
    <n v="1.5"/>
    <s v="1.5"/>
    <n v="3.5"/>
    <n v="0"/>
    <n v="31"/>
    <n v="27.5"/>
    <n v="44000"/>
    <n v="39032"/>
    <m/>
    <m/>
    <m/>
    <m/>
    <n v="39032"/>
    <m/>
    <m/>
    <n v="200"/>
    <n v="200"/>
    <n v="38832"/>
    <s v="Edwin Joseph"/>
    <n v="921010054462527"/>
    <s v="UTIB0000073"/>
    <x v="0"/>
    <m/>
  </r>
  <r>
    <s v="PGS-740"/>
    <s v="Muskan Altaf Shaikh"/>
    <d v="2022-06-09T00:00:00"/>
    <s v="LGE"/>
    <x v="0"/>
    <s v="Active"/>
    <s v="Weekend"/>
    <s v="P"/>
    <s v="P"/>
    <s v="P"/>
    <s v="P"/>
    <s v="P"/>
    <s v="Weekend"/>
    <s v="Weekend"/>
    <s v="P"/>
    <s v="P"/>
    <s v="L"/>
    <s v="L"/>
    <s v="L"/>
    <s v="Weekend"/>
    <s v="Weekend"/>
    <s v="P"/>
    <s v="P"/>
    <s v="P"/>
    <s v="P"/>
    <s v="P"/>
    <s v="Weekend"/>
    <s v="Weekend"/>
    <s v="P"/>
    <s v="P"/>
    <s v="P"/>
    <s v="P"/>
    <s v="P"/>
    <s v="Weekend"/>
    <s v="Weekend"/>
    <s v="P"/>
    <s v="P"/>
    <n v="3"/>
    <n v="6"/>
    <n v="1.5"/>
    <n v="7.5"/>
    <s v="3"/>
    <n v="0"/>
    <n v="4.5"/>
    <n v="31"/>
    <n v="31"/>
    <n v="43000"/>
    <n v="43000"/>
    <m/>
    <m/>
    <m/>
    <m/>
    <n v="43000"/>
    <m/>
    <m/>
    <n v="200"/>
    <n v="200"/>
    <n v="42800"/>
    <s v="Muskan Altaf Shaikh"/>
    <n v="918010038143350"/>
    <s v="UTIB0003182"/>
    <x v="0"/>
    <m/>
  </r>
  <r>
    <s v="PGS-728"/>
    <s v="Shafeed Sayyed"/>
    <d v="2022-06-02T00:00:00"/>
    <s v="LGE"/>
    <x v="0"/>
    <s v="Active"/>
    <s v="Weekend"/>
    <s v="P"/>
    <s v="P"/>
    <s v="P"/>
    <s v="P"/>
    <s v="P"/>
    <s v="Weekend"/>
    <s v="Weekend"/>
    <s v="P"/>
    <s v="P"/>
    <s v="L"/>
    <s v="L"/>
    <s v="L"/>
    <s v="Weekend"/>
    <s v="Weekend"/>
    <s v="P"/>
    <s v="P"/>
    <s v="P"/>
    <s v="P"/>
    <s v="P"/>
    <s v="Weekend"/>
    <s v="Weekend"/>
    <s v="P"/>
    <s v="P"/>
    <s v="P"/>
    <s v="P"/>
    <s v="P"/>
    <s v="Weekend"/>
    <s v="Weekend"/>
    <s v="P"/>
    <s v="P"/>
    <n v="3"/>
    <n v="6"/>
    <n v="1.5"/>
    <n v="7.5"/>
    <s v="3"/>
    <n v="0"/>
    <n v="4.5"/>
    <n v="31"/>
    <n v="31"/>
    <n v="43000"/>
    <n v="43000"/>
    <m/>
    <m/>
    <m/>
    <m/>
    <n v="43000"/>
    <m/>
    <m/>
    <n v="200"/>
    <n v="200"/>
    <n v="42800"/>
    <s v="Shafeed Sayyed"/>
    <n v="921010054462064"/>
    <s v="UTIB0000073"/>
    <x v="0"/>
    <m/>
  </r>
  <r>
    <s v="PGS-720"/>
    <s v="Zeeshan Khan"/>
    <d v="2022-05-30T00:00:00"/>
    <s v="LGE"/>
    <x v="0"/>
    <s v="Active"/>
    <s v="Weekend"/>
    <s v="P"/>
    <s v="P"/>
    <s v="P"/>
    <s v="P"/>
    <s v="P"/>
    <s v="Weekend"/>
    <s v="Weekend"/>
    <s v="P"/>
    <s v="P"/>
    <s v="L"/>
    <s v="P"/>
    <s v="P"/>
    <s v="Weekend"/>
    <s v="Weekend"/>
    <s v="P"/>
    <s v="P"/>
    <s v="P"/>
    <s v="P"/>
    <s v="P"/>
    <s v="Weekend"/>
    <s v="Weekend"/>
    <s v="P"/>
    <s v="P"/>
    <s v="P"/>
    <s v="P"/>
    <s v="P"/>
    <s v="Weekend"/>
    <s v="Weekend"/>
    <s v="L"/>
    <s v="L"/>
    <n v="3"/>
    <n v="1"/>
    <n v="1.5"/>
    <n v="2.5"/>
    <s v="2.5"/>
    <n v="0.5"/>
    <n v="0"/>
    <n v="31"/>
    <n v="30.5"/>
    <n v="35000"/>
    <n v="34435"/>
    <m/>
    <m/>
    <m/>
    <m/>
    <n v="34435"/>
    <m/>
    <m/>
    <n v="200"/>
    <n v="200"/>
    <n v="34235"/>
    <s v="Zeeshan Khan"/>
    <n v="921010054462048"/>
    <s v="UTIB0000073"/>
    <x v="0"/>
    <m/>
  </r>
  <r>
    <s v="PGS-841"/>
    <s v="Ratna MG"/>
    <d v="2022-10-03T00:00:00"/>
    <s v="LGE"/>
    <x v="0"/>
    <s v="Active"/>
    <s v="Weekend"/>
    <s v="L"/>
    <s v="L"/>
    <s v="L"/>
    <s v="L"/>
    <s v="L"/>
    <s v="Weekend"/>
    <s v="Weekend"/>
    <s v="L"/>
    <s v="L"/>
    <s v="P"/>
    <s v="P"/>
    <s v="P"/>
    <s v="Weekend"/>
    <s v="Weekend"/>
    <s v="P"/>
    <s v="P"/>
    <s v="P"/>
    <s v="P"/>
    <s v="P"/>
    <s v="Weekend"/>
    <s v="Weekend"/>
    <s v="P"/>
    <s v="P"/>
    <s v="P"/>
    <s v="P"/>
    <s v="P"/>
    <s v="Weekend"/>
    <s v="Weekend"/>
    <s v="P"/>
    <s v="P"/>
    <n v="7"/>
    <n v="6"/>
    <n v="1.5"/>
    <n v="7.5"/>
    <s v="7"/>
    <n v="0"/>
    <n v="0.5"/>
    <n v="31"/>
    <n v="31"/>
    <n v="45000"/>
    <n v="45000"/>
    <m/>
    <n v="10000"/>
    <m/>
    <n v="800"/>
    <n v="55800"/>
    <m/>
    <m/>
    <n v="200"/>
    <n v="200"/>
    <n v="55600"/>
    <s v="Ratna MG"/>
    <n v="922010038620719"/>
    <s v="UTIB0000073"/>
    <x v="0"/>
    <m/>
  </r>
  <r>
    <s v="PGS-700"/>
    <s v="Shreyash Acharya"/>
    <d v="2022-05-17T00:00:00"/>
    <s v="LGE"/>
    <x v="0"/>
    <s v="Active"/>
    <s v="Weekend"/>
    <s v="P"/>
    <s v="P"/>
    <s v="P"/>
    <s v="P"/>
    <s v="P"/>
    <s v="Weekend"/>
    <s v="Weekend"/>
    <s v="P"/>
    <s v="P"/>
    <s v="P"/>
    <s v="P"/>
    <s v="P"/>
    <s v="Weekend"/>
    <s v="Weekend"/>
    <s v="P"/>
    <s v="P"/>
    <s v="P"/>
    <s v="P"/>
    <s v="P"/>
    <s v="Weekend"/>
    <s v="Weekend"/>
    <s v="P"/>
    <s v="P"/>
    <s v="P"/>
    <s v="P"/>
    <s v="P"/>
    <s v="Weekend"/>
    <s v="Weekend"/>
    <s v="P"/>
    <s v="P"/>
    <n v="0"/>
    <n v="7.5"/>
    <n v="1.5"/>
    <n v="9"/>
    <s v="0"/>
    <n v="0"/>
    <n v="9"/>
    <n v="31"/>
    <n v="31"/>
    <n v="42000"/>
    <n v="42000"/>
    <m/>
    <m/>
    <m/>
    <m/>
    <n v="42000"/>
    <m/>
    <m/>
    <n v="200"/>
    <n v="200"/>
    <n v="41800"/>
    <s v="Shreyash Acharya"/>
    <n v="922010023157543"/>
    <s v="UTIB0000073 "/>
    <x v="0"/>
    <m/>
  </r>
  <r>
    <s v="PGS-268"/>
    <s v="Akash Jadhav"/>
    <d v="2020-11-25T00:00:00"/>
    <s v="LGE"/>
    <x v="0"/>
    <s v="Active"/>
    <s v="Weekend"/>
    <s v="P"/>
    <s v="P"/>
    <s v="P"/>
    <s v="P"/>
    <s v="P"/>
    <s v="Weekend"/>
    <s v="Weekend"/>
    <s v="P"/>
    <s v="P"/>
    <s v="P"/>
    <s v="P"/>
    <s v="P"/>
    <s v="Weekend"/>
    <s v="Weekend"/>
    <s v="P"/>
    <s v="P"/>
    <s v="P"/>
    <s v="P"/>
    <s v="P"/>
    <s v="Weekend"/>
    <s v="Weekend"/>
    <s v="P"/>
    <s v="P"/>
    <s v="P"/>
    <s v="P"/>
    <s v="P"/>
    <s v="Weekend"/>
    <s v="Weekend"/>
    <s v="P"/>
    <s v="P"/>
    <n v="0"/>
    <n v="15.5"/>
    <n v="1.5"/>
    <n v="17"/>
    <s v="0"/>
    <n v="0"/>
    <n v="17"/>
    <n v="31"/>
    <n v="31"/>
    <n v="34000"/>
    <n v="34000"/>
    <m/>
    <m/>
    <m/>
    <m/>
    <n v="34000"/>
    <m/>
    <m/>
    <n v="200"/>
    <n v="200"/>
    <n v="33800"/>
    <s v="Akash Jadhav"/>
    <s v="881036552115"/>
    <s v="DBSS0IN0811"/>
    <x v="1"/>
    <m/>
  </r>
  <r>
    <s v="PGS-866"/>
    <s v="Atharva Waichal"/>
    <d v="2023-01-05T00:00:00"/>
    <s v="QA"/>
    <x v="0"/>
    <s v="Active"/>
    <s v="Weekend"/>
    <s v="P"/>
    <s v="P"/>
    <s v="P"/>
    <s v="P"/>
    <s v="P"/>
    <s v="Weekend"/>
    <s v="Weekend"/>
    <s v="P"/>
    <s v="P"/>
    <s v="P"/>
    <s v="P"/>
    <s v="P"/>
    <s v="Weekend"/>
    <s v="Weekend"/>
    <s v="P"/>
    <s v="P"/>
    <s v="P"/>
    <s v="P"/>
    <s v="P"/>
    <s v="Weekend"/>
    <s v="Weekend"/>
    <s v="P"/>
    <s v="P"/>
    <s v="P"/>
    <s v="P"/>
    <s v="P"/>
    <s v="Weekend"/>
    <s v="Weekend"/>
    <s v="P"/>
    <s v="P"/>
    <n v="0"/>
    <n v="4.5"/>
    <n v="1.5"/>
    <n v="6"/>
    <s v="0"/>
    <n v="0"/>
    <n v="6"/>
    <n v="31"/>
    <n v="31"/>
    <n v="32200"/>
    <n v="32200"/>
    <m/>
    <m/>
    <m/>
    <m/>
    <n v="32200"/>
    <m/>
    <m/>
    <n v="200"/>
    <n v="200"/>
    <n v="32000"/>
    <s v="Atharva Waichal"/>
    <s v="922010062615754"/>
    <s v="UTIB0000073"/>
    <x v="0"/>
    <m/>
  </r>
  <r>
    <s v="PGS-868"/>
    <s v="Michael Gangmei"/>
    <d v="2023-01-09T00:00:00"/>
    <s v="LGE"/>
    <x v="0"/>
    <s v="Active"/>
    <s v="Weekend"/>
    <s v="P"/>
    <s v="P"/>
    <s v="P"/>
    <s v="P"/>
    <s v="P"/>
    <s v="Weekend"/>
    <s v="Weekend"/>
    <s v="P"/>
    <s v="P"/>
    <s v="P"/>
    <s v="P"/>
    <s v="L"/>
    <s v="Weekend"/>
    <s v="Weekend"/>
    <s v="P"/>
    <s v="P"/>
    <s v="P"/>
    <s v="P"/>
    <s v="P"/>
    <s v="Weekend"/>
    <s v="Weekend"/>
    <s v="L"/>
    <s v="P"/>
    <s v="P"/>
    <s v="P"/>
    <s v="P"/>
    <s v="Weekend"/>
    <s v="Weekend"/>
    <s v="P"/>
    <s v="P"/>
    <n v="2"/>
    <n v="4.5"/>
    <n v="1.5"/>
    <n v="6"/>
    <s v="2"/>
    <n v="0"/>
    <n v="4"/>
    <n v="31"/>
    <n v="31"/>
    <n v="41000"/>
    <n v="41000"/>
    <m/>
    <m/>
    <m/>
    <m/>
    <n v="41000"/>
    <m/>
    <m/>
    <n v="200"/>
    <n v="200"/>
    <n v="40800"/>
    <s v="Michael Gangmei"/>
    <s v="922010062615761"/>
    <s v="UTIB0000073"/>
    <x v="0"/>
    <m/>
  </r>
  <r>
    <s v="PGS-278"/>
    <s v="Anurag Thapa"/>
    <d v="2021-01-03T00:00:00"/>
    <s v="LGE"/>
    <x v="0"/>
    <s v="Active"/>
    <s v="Weekend"/>
    <s v="P"/>
    <s v="P"/>
    <s v="P"/>
    <s v="P"/>
    <s v="P"/>
    <s v="Weekend"/>
    <s v="Weekend"/>
    <s v="L"/>
    <s v="P"/>
    <s v="P"/>
    <s v="P"/>
    <s v="P"/>
    <s v="Weekend"/>
    <s v="Weekend"/>
    <s v="P"/>
    <s v="P"/>
    <s v="P"/>
    <s v="P"/>
    <s v="P"/>
    <s v="Weekend"/>
    <s v="Weekend"/>
    <s v="P"/>
    <s v="P"/>
    <s v="P"/>
    <s v="P"/>
    <s v="L"/>
    <s v="Weekend"/>
    <s v="Weekend"/>
    <s v="P"/>
    <s v="P"/>
    <n v="2"/>
    <n v="0.5"/>
    <n v="1.5"/>
    <n v="2"/>
    <s v="2"/>
    <n v="0"/>
    <n v="0"/>
    <n v="31"/>
    <n v="31"/>
    <n v="38000"/>
    <n v="38000"/>
    <m/>
    <m/>
    <m/>
    <m/>
    <n v="38000"/>
    <m/>
    <m/>
    <n v="200"/>
    <n v="200"/>
    <n v="37800"/>
    <s v="Anurag Thapa"/>
    <s v="919010083930960"/>
    <s v="UTIB0000315"/>
    <x v="0"/>
    <m/>
  </r>
  <r>
    <s v="PGS-870"/>
    <s v="Jokim Choure"/>
    <d v="2020-11-16T00:00:00"/>
    <s v="LGE"/>
    <x v="0"/>
    <s v="Active"/>
    <s v="Weekend"/>
    <s v="L"/>
    <s v="P"/>
    <s v="P"/>
    <s v="P"/>
    <s v="P"/>
    <s v="Weekend"/>
    <s v="Weekend"/>
    <s v="L"/>
    <s v="L"/>
    <s v="P"/>
    <s v="HF"/>
    <s v="L"/>
    <s v="Weekend"/>
    <s v="Weekend"/>
    <s v="L"/>
    <s v="P"/>
    <s v="P"/>
    <s v="HF"/>
    <s v="P"/>
    <s v="Weekend"/>
    <s v="Weekend"/>
    <s v="HF"/>
    <s v="P"/>
    <s v="P"/>
    <s v="P"/>
    <s v="P"/>
    <s v="Weekend"/>
    <s v="Weekend"/>
    <s v="P"/>
    <s v="P"/>
    <n v="6.5"/>
    <n v="0"/>
    <n v="1.5"/>
    <n v="1.5"/>
    <n v="1.5"/>
    <n v="5"/>
    <n v="0"/>
    <n v="31"/>
    <n v="26"/>
    <n v="40000"/>
    <n v="33548"/>
    <m/>
    <m/>
    <m/>
    <m/>
    <n v="33548"/>
    <m/>
    <m/>
    <n v="200"/>
    <n v="200"/>
    <n v="33348"/>
    <s v="Jokim Choure"/>
    <s v="9040501066219"/>
    <s v="COSB0000904"/>
    <x v="1"/>
    <m/>
  </r>
  <r>
    <s v="PGS-412"/>
    <s v="Santosh Sonar"/>
    <d v="2021-03-29T00:00:00"/>
    <s v="LGE"/>
    <x v="0"/>
    <s v="Active"/>
    <s v="Weekend"/>
    <s v="L"/>
    <s v="P"/>
    <s v="P"/>
    <s v="P"/>
    <s v="P"/>
    <s v="Weekend"/>
    <s v="Weekend"/>
    <s v="L"/>
    <s v="P"/>
    <s v="P"/>
    <s v="P"/>
    <s v="L"/>
    <s v="Weekend"/>
    <s v="Weekend"/>
    <s v="P"/>
    <s v="HF"/>
    <s v="P"/>
    <s v="P"/>
    <s v="P"/>
    <s v="Weekend"/>
    <s v="Weekend"/>
    <s v="P"/>
    <s v="P"/>
    <s v="P"/>
    <s v="P"/>
    <s v="P"/>
    <s v="Weekend"/>
    <s v="Weekend"/>
    <s v="L"/>
    <s v="L"/>
    <n v="5.5"/>
    <n v="0"/>
    <n v="1.5"/>
    <n v="1.5"/>
    <n v="1.5"/>
    <n v="4"/>
    <n v="0"/>
    <n v="31"/>
    <n v="27"/>
    <n v="40000"/>
    <n v="34838"/>
    <m/>
    <m/>
    <m/>
    <m/>
    <n v="34838"/>
    <m/>
    <m/>
    <n v="200"/>
    <n v="200"/>
    <n v="34638"/>
    <s v="Santosh Sonar"/>
    <s v="321702010228493"/>
    <s v="UBIN0532177"/>
    <x v="1"/>
    <m/>
  </r>
  <r>
    <s v="PGS-875"/>
    <s v="Vishwanath Manikam"/>
    <d v="2023-01-13T00:00:00"/>
    <s v="LGE"/>
    <x v="0"/>
    <s v="Active"/>
    <s v="Weekend"/>
    <s v="P"/>
    <s v="P"/>
    <s v="L"/>
    <s v="P"/>
    <s v="P"/>
    <s v="Weekend"/>
    <s v="Weekend"/>
    <s v="P"/>
    <s v="P"/>
    <s v="P"/>
    <s v="P"/>
    <s v="L"/>
    <s v="Weekend"/>
    <s v="Weekend"/>
    <s v="HF"/>
    <s v="P"/>
    <s v="P"/>
    <s v="P"/>
    <s v="P"/>
    <s v="Weekend"/>
    <s v="Weekend"/>
    <s v="P"/>
    <s v="L"/>
    <s v="P"/>
    <s v="P"/>
    <s v="P"/>
    <s v="Weekend"/>
    <s v="Weekend"/>
    <s v="P"/>
    <s v="P"/>
    <n v="3.5"/>
    <n v="4.5"/>
    <n v="1.5"/>
    <n v="6"/>
    <s v="3.5"/>
    <n v="0"/>
    <n v="2.5"/>
    <n v="31"/>
    <n v="31"/>
    <n v="45000"/>
    <n v="45000"/>
    <m/>
    <m/>
    <m/>
    <m/>
    <n v="45000"/>
    <m/>
    <m/>
    <n v="200"/>
    <n v="200"/>
    <n v="44800"/>
    <s v="Vishwanath Manikam"/>
    <s v="50100531726810"/>
    <s v="HDFC000900"/>
    <x v="1"/>
    <m/>
  </r>
  <r>
    <s v="PGS-876"/>
    <s v="Reynold Pillai"/>
    <d v="2023-02-08T00:00:00"/>
    <s v="LGE"/>
    <x v="0"/>
    <s v="Active"/>
    <s v="Weekend"/>
    <s v="P"/>
    <s v="P"/>
    <s v="P"/>
    <s v="P"/>
    <s v="P"/>
    <s v="Weekend"/>
    <s v="Weekend"/>
    <s v="L"/>
    <s v="L"/>
    <s v="L"/>
    <s v="L"/>
    <s v="L"/>
    <s v="Weekend"/>
    <s v="Weekend"/>
    <s v="L"/>
    <s v="L"/>
    <s v="L"/>
    <s v="P"/>
    <s v="P"/>
    <s v="Weekend"/>
    <s v="Weekend"/>
    <s v="P"/>
    <s v="P"/>
    <s v="P"/>
    <s v="P"/>
    <s v="P"/>
    <s v="Weekend"/>
    <s v="Weekend"/>
    <s v="P"/>
    <s v="P"/>
    <n v="8"/>
    <n v="0"/>
    <n v="1.5"/>
    <n v="1.5"/>
    <s v="0"/>
    <n v="8"/>
    <n v="1.5"/>
    <n v="31"/>
    <n v="23"/>
    <n v="30000"/>
    <n v="22258"/>
    <m/>
    <m/>
    <m/>
    <m/>
    <n v="22258"/>
    <m/>
    <m/>
    <n v="200"/>
    <n v="200"/>
    <n v="22058"/>
    <s v="Reynold Pillai"/>
    <n v="27011914588"/>
    <s v="SCBL0036091"/>
    <x v="1"/>
    <m/>
  </r>
  <r>
    <s v="PGS-877"/>
    <s v="Ankeet More"/>
    <d v="2023-02-09T00:00:00"/>
    <s v="LGE"/>
    <x v="0"/>
    <s v="Active"/>
    <s v="Weekend"/>
    <s v="P"/>
    <s v="P"/>
    <s v="P"/>
    <s v="P"/>
    <s v="P"/>
    <s v="Weekend"/>
    <s v="Weekend"/>
    <s v="P"/>
    <s v="P"/>
    <s v="P"/>
    <s v="P"/>
    <s v="P"/>
    <s v="Weekend"/>
    <s v="Weekend"/>
    <s v="P"/>
    <s v="P"/>
    <s v="P"/>
    <s v="P"/>
    <s v="L"/>
    <s v="Weekend"/>
    <s v="Weekend"/>
    <s v="P"/>
    <s v="P"/>
    <s v="P"/>
    <s v="P"/>
    <s v="P"/>
    <s v="Weekend"/>
    <s v="Weekend"/>
    <s v="P"/>
    <s v="P"/>
    <n v="1"/>
    <n v="0"/>
    <n v="1.5"/>
    <n v="1.5"/>
    <s v="0"/>
    <n v="1"/>
    <n v="1.5"/>
    <n v="31"/>
    <n v="30"/>
    <n v="29000"/>
    <n v="28064"/>
    <m/>
    <m/>
    <m/>
    <m/>
    <n v="28064"/>
    <m/>
    <m/>
    <n v="200"/>
    <n v="200"/>
    <n v="27864"/>
    <s v="Ankeet More"/>
    <n v="922010055124397"/>
    <s v="UTIB0003142"/>
    <x v="0"/>
    <m/>
  </r>
  <r>
    <s v=" "/>
    <s v="Aniket Rathod"/>
    <d v="2021-06-21T00:00:00"/>
    <s v="LGE"/>
    <x v="0"/>
    <s v="Active"/>
    <s v="Weekend"/>
    <s v="P"/>
    <s v="P"/>
    <s v="P"/>
    <s v="P"/>
    <s v="P"/>
    <s v="Weekend"/>
    <s v="Weekend"/>
    <s v="L"/>
    <s v="L"/>
    <s v="P"/>
    <s v="P"/>
    <s v="L"/>
    <s v="Weekend"/>
    <s v="Weekend"/>
    <s v="P"/>
    <s v="P"/>
    <s v="P"/>
    <s v="P"/>
    <s v="P"/>
    <s v="Weekend"/>
    <s v="Weekend"/>
    <s v="P"/>
    <s v="P"/>
    <s v="P"/>
    <s v="P"/>
    <s v="P"/>
    <s v="Weekend"/>
    <s v="Weekend"/>
    <s v="P"/>
    <s v="P"/>
    <n v="3"/>
    <n v="0"/>
    <n v="1.5"/>
    <n v="1.5"/>
    <s v="0"/>
    <n v="3"/>
    <n v="1.5"/>
    <n v="31"/>
    <n v="28"/>
    <n v="31000"/>
    <n v="28000"/>
    <m/>
    <m/>
    <m/>
    <m/>
    <n v="28000"/>
    <m/>
    <m/>
    <n v="200"/>
    <n v="200"/>
    <n v="27800"/>
    <s v="Aniket Rathod"/>
    <s v="50100428284017"/>
    <s v="HDFC0004187"/>
    <x v="1"/>
    <m/>
  </r>
  <r>
    <s v=" "/>
    <s v="Dilip Pokale"/>
    <d v="2023-02-16T00:00:00"/>
    <s v="QA"/>
    <x v="0"/>
    <s v="Active"/>
    <s v="Weekend"/>
    <s v="P"/>
    <s v="P"/>
    <s v="P"/>
    <s v="P"/>
    <s v="P"/>
    <s v="Weekend"/>
    <s v="Weekend"/>
    <s v="P"/>
    <s v="P"/>
    <s v="P"/>
    <s v="P"/>
    <s v="P"/>
    <s v="Weekend"/>
    <s v="Weekend"/>
    <s v="P"/>
    <s v="P"/>
    <s v="P"/>
    <s v="P"/>
    <s v="P"/>
    <s v="Weekend"/>
    <s v="Weekend"/>
    <s v="P"/>
    <s v="P"/>
    <s v="P"/>
    <s v="P"/>
    <s v="P"/>
    <s v="Weekend"/>
    <s v="Weekend"/>
    <s v="P"/>
    <s v="P"/>
    <n v="0"/>
    <n v="0"/>
    <n v="1.5"/>
    <n v="1.5"/>
    <s v="0"/>
    <n v="0"/>
    <n v="1.5"/>
    <n v="31"/>
    <n v="31"/>
    <n v="30200"/>
    <n v="30200"/>
    <m/>
    <m/>
    <m/>
    <m/>
    <n v="30200"/>
    <m/>
    <m/>
    <n v="200"/>
    <n v="200"/>
    <n v="30000"/>
    <s v="Dilip Pokale"/>
    <s v="923010001869227"/>
    <s v="UTIB0000073"/>
    <x v="0"/>
    <m/>
  </r>
  <r>
    <s v=" "/>
    <s v="Vaibhav Raut"/>
    <d v="2023-02-16T00:00:00"/>
    <s v="QA"/>
    <x v="0"/>
    <s v="Active"/>
    <s v="Weekend"/>
    <s v="P"/>
    <s v="P"/>
    <s v="P"/>
    <s v="P"/>
    <s v="P"/>
    <s v="Weekend"/>
    <s v="Weekend"/>
    <s v="P"/>
    <s v="P"/>
    <s v="P"/>
    <s v="P"/>
    <s v="P"/>
    <s v="Weekend"/>
    <s v="Weekend"/>
    <s v="P"/>
    <s v="P"/>
    <s v="L"/>
    <s v="P"/>
    <s v="P"/>
    <s v="Weekend"/>
    <s v="Weekend"/>
    <s v="P"/>
    <s v="P"/>
    <s v="P"/>
    <s v="P"/>
    <s v="P"/>
    <s v="Weekend"/>
    <s v="Weekend"/>
    <s v="P"/>
    <s v="P"/>
    <n v="1"/>
    <n v="0"/>
    <n v="1.5"/>
    <n v="1.5"/>
    <n v="0"/>
    <n v="1"/>
    <n v="1.5"/>
    <n v="31"/>
    <n v="30"/>
    <n v="30200"/>
    <n v="29225"/>
    <m/>
    <m/>
    <m/>
    <m/>
    <n v="29225"/>
    <m/>
    <m/>
    <n v="200"/>
    <n v="200"/>
    <n v="29025"/>
    <s v="Vaibhav Raut"/>
    <s v="923010001870748"/>
    <s v="UTIB0000073"/>
    <x v="0"/>
    <m/>
  </r>
  <r>
    <s v=" "/>
    <s v="Aditya Ghadge"/>
    <d v="2023-02-17T00:00:00"/>
    <s v="LGE"/>
    <x v="0"/>
    <s v="Active"/>
    <s v="Weekend"/>
    <s v="P"/>
    <s v="P"/>
    <s v="P"/>
    <s v="P"/>
    <s v="P"/>
    <s v="Weekend"/>
    <s v="Weekend"/>
    <s v="P"/>
    <s v="P"/>
    <s v="P"/>
    <s v="P"/>
    <s v="L"/>
    <s v="Weekend"/>
    <s v="Weekend"/>
    <s v="P"/>
    <s v="P"/>
    <s v="HF"/>
    <s v="P"/>
    <s v="P"/>
    <s v="Weekend"/>
    <s v="Weekend"/>
    <s v="P"/>
    <s v="P"/>
    <s v="P"/>
    <s v="P"/>
    <s v="P"/>
    <s v="Weekend"/>
    <s v="Weekend"/>
    <s v="P"/>
    <s v="P"/>
    <n v="1.5"/>
    <n v="0"/>
    <n v="1.5"/>
    <n v="1.5"/>
    <s v="0"/>
    <n v="1.5"/>
    <n v="1.5"/>
    <n v="31"/>
    <n v="29.5"/>
    <n v="42000"/>
    <n v="39967"/>
    <m/>
    <m/>
    <m/>
    <m/>
    <n v="39967"/>
    <m/>
    <m/>
    <n v="200"/>
    <n v="200"/>
    <n v="39767"/>
    <s v="Aditya Ghadge"/>
    <s v="50100399102727"/>
    <s v="HDFC0000539"/>
    <x v="1"/>
    <m/>
  </r>
  <r>
    <s v=" "/>
    <s v="Jason Vashum "/>
    <d v="2023-02-21T00:00:00"/>
    <s v="LGE"/>
    <x v="0"/>
    <s v="Active"/>
    <s v="Weekend"/>
    <s v="P"/>
    <s v="P"/>
    <s v="P"/>
    <s v="P"/>
    <s v="P"/>
    <s v="Weekend"/>
    <s v="Weekend"/>
    <s v="P"/>
    <s v="P"/>
    <s v="P"/>
    <s v="P"/>
    <s v="P"/>
    <s v="Weekend"/>
    <s v="Weekend"/>
    <s v="P"/>
    <s v="P"/>
    <s v="P"/>
    <s v="P"/>
    <s v="P"/>
    <s v="Weekend"/>
    <s v="Weekend"/>
    <s v="P"/>
    <s v="P"/>
    <s v="P"/>
    <s v="P"/>
    <s v="P"/>
    <s v="Weekend"/>
    <s v="Weekend"/>
    <s v="P"/>
    <s v="P"/>
    <n v="0"/>
    <n v="0"/>
    <n v="1.5"/>
    <n v="1.5"/>
    <s v="0"/>
    <n v="0"/>
    <n v="1.5"/>
    <n v="31"/>
    <n v="31"/>
    <n v="31000"/>
    <n v="31000"/>
    <m/>
    <m/>
    <m/>
    <m/>
    <n v="31000"/>
    <m/>
    <m/>
    <n v="200"/>
    <n v="200"/>
    <n v="30800"/>
    <s v="Jason Vashum "/>
    <s v="649301518550"/>
    <s v="ICIC0006493"/>
    <x v="1"/>
    <m/>
  </r>
  <r>
    <s v=" "/>
    <s v="Nagalingyo Vashum"/>
    <d v="2023-02-21T00:00:00"/>
    <s v="LGE"/>
    <x v="0"/>
    <s v="Active"/>
    <s v="Weekend"/>
    <s v="P"/>
    <s v="P"/>
    <s v="P"/>
    <s v="P"/>
    <s v="P"/>
    <s v="Weekend"/>
    <s v="Weekend"/>
    <s v="P"/>
    <s v="P"/>
    <s v="P"/>
    <s v="P"/>
    <s v="L"/>
    <s v="Weekend"/>
    <s v="Weekend"/>
    <s v="P"/>
    <s v="P"/>
    <s v="P"/>
    <s v="P"/>
    <s v="P"/>
    <s v="Weekend"/>
    <s v="Weekend"/>
    <s v="P"/>
    <s v="P"/>
    <s v="P"/>
    <s v="P"/>
    <s v="P"/>
    <s v="Weekend"/>
    <s v="Weekend"/>
    <s v="P"/>
    <s v="P"/>
    <n v="1"/>
    <n v="0"/>
    <n v="1.5"/>
    <n v="1.5"/>
    <s v="0"/>
    <n v="1"/>
    <n v="1.5"/>
    <n v="31"/>
    <n v="30"/>
    <n v="28000"/>
    <n v="27096"/>
    <m/>
    <m/>
    <m/>
    <m/>
    <n v="27096"/>
    <m/>
    <m/>
    <n v="200"/>
    <n v="200"/>
    <n v="26896"/>
    <s v="Nagalingyo Vashum"/>
    <s v="922010019369910"/>
    <s v="UTIB0000073"/>
    <x v="0"/>
    <m/>
  </r>
  <r>
    <s v=" "/>
    <s v="Rahim shaikh"/>
    <d v="2023-02-21T00:00:00"/>
    <s v="LGE"/>
    <x v="0"/>
    <s v="Active"/>
    <s v="Weekend"/>
    <s v="P"/>
    <s v="L"/>
    <s v="L"/>
    <s v="P"/>
    <s v="P"/>
    <s v="Weekend"/>
    <s v="Weekend"/>
    <s v="P"/>
    <s v="P"/>
    <s v="P"/>
    <s v="P"/>
    <s v="P"/>
    <s v="Weekend"/>
    <s v="Weekend"/>
    <s v="P"/>
    <s v="HF"/>
    <s v="P"/>
    <s v="L"/>
    <s v="P"/>
    <s v="Weekend"/>
    <s v="Weekend"/>
    <s v="P"/>
    <s v="P"/>
    <s v="P"/>
    <s v="P"/>
    <s v="P"/>
    <s v="Weekend"/>
    <s v="Weekend"/>
    <s v="L"/>
    <s v="P"/>
    <n v="4.5"/>
    <n v="0"/>
    <n v="1.5"/>
    <n v="1.5"/>
    <s v="0"/>
    <n v="4.5"/>
    <n v="1.5"/>
    <n v="31"/>
    <n v="26.5"/>
    <n v="28000"/>
    <n v="23935"/>
    <n v="3643"/>
    <m/>
    <m/>
    <m/>
    <n v="27578"/>
    <m/>
    <m/>
    <n v="200"/>
    <n v="200"/>
    <n v="27378"/>
    <s v="Rahim shaikh"/>
    <s v="27011850466"/>
    <s v="SCBL0036091"/>
    <x v="1"/>
    <m/>
  </r>
  <r>
    <s v=" "/>
    <s v="Yash Shedge"/>
    <d v="2023-02-27T00:00:00"/>
    <s v="LGE"/>
    <x v="0"/>
    <s v="Active"/>
    <s v="Weekend"/>
    <s v="P"/>
    <s v="P"/>
    <s v="P"/>
    <s v="P"/>
    <s v="P"/>
    <s v="Weekend"/>
    <s v="Weekend"/>
    <s v="P"/>
    <s v="P"/>
    <s v="P"/>
    <s v="P"/>
    <s v="P"/>
    <s v="Weekend"/>
    <s v="Weekend"/>
    <s v="P"/>
    <s v="P"/>
    <s v="P"/>
    <s v="P"/>
    <s v="P"/>
    <s v="Weekend"/>
    <s v="Weekend"/>
    <s v="P"/>
    <s v="P"/>
    <s v="P"/>
    <s v="P"/>
    <s v="P"/>
    <s v="Weekend"/>
    <s v="Weekend"/>
    <s v="P"/>
    <s v="P"/>
    <n v="0"/>
    <n v="0"/>
    <n v="1.5"/>
    <n v="1.5"/>
    <s v="0"/>
    <n v="0"/>
    <n v="1.5"/>
    <n v="31"/>
    <n v="31"/>
    <n v="38000"/>
    <n v="38000"/>
    <m/>
    <m/>
    <m/>
    <m/>
    <n v="38000"/>
    <m/>
    <m/>
    <n v="200"/>
    <n v="200"/>
    <n v="37800"/>
    <s v="Yash Shedge"/>
    <s v="923010003626325"/>
    <s v="UTIB0000073"/>
    <x v="0"/>
    <m/>
  </r>
  <r>
    <s v=" "/>
    <s v="Siddhant Tarpe"/>
    <d v="2023-03-08T00:00:00"/>
    <s v="LGE"/>
    <x v="0"/>
    <s v="Active"/>
    <s v="Weekend"/>
    <s v="P"/>
    <s v="L"/>
    <s v="P"/>
    <s v="P"/>
    <s v="P"/>
    <s v="Weekend"/>
    <s v="Weekend"/>
    <s v="P"/>
    <s v="P"/>
    <s v="P"/>
    <s v="P"/>
    <s v="P"/>
    <s v="Weekend"/>
    <s v="Weekend"/>
    <s v="P"/>
    <s v="P"/>
    <s v="P"/>
    <s v="P"/>
    <s v="L"/>
    <s v="Weekend"/>
    <s v="Weekend"/>
    <s v="L"/>
    <s v="P"/>
    <s v="P"/>
    <s v="P"/>
    <s v="P"/>
    <s v="Weekend"/>
    <s v="Weekend"/>
    <s v="P"/>
    <s v="P"/>
    <n v="3"/>
    <n v="0"/>
    <n v="1.5"/>
    <n v="1.5"/>
    <s v="0"/>
    <n v="3"/>
    <n v="1.5"/>
    <n v="31"/>
    <n v="28"/>
    <n v="27000"/>
    <n v="24387"/>
    <m/>
    <m/>
    <m/>
    <m/>
    <n v="24387"/>
    <m/>
    <m/>
    <n v="200"/>
    <n v="200"/>
    <n v="24187"/>
    <s v="Siddhant Tarpe"/>
    <s v="922010030786619"/>
    <s v="UTIB0004832"/>
    <x v="0"/>
    <m/>
  </r>
  <r>
    <s v=" "/>
    <s v="Sumit Sarser"/>
    <d v="2023-03-15T00:00:00"/>
    <s v="LGE"/>
    <x v="0"/>
    <s v="Active"/>
    <s v="Weekend"/>
    <s v="P"/>
    <s v="P"/>
    <s v="P"/>
    <s v="P"/>
    <s v="P"/>
    <s v="Weekend"/>
    <s v="Weekend"/>
    <s v="P"/>
    <s v="L"/>
    <s v="P"/>
    <s v="P"/>
    <s v="P"/>
    <s v="Weekend"/>
    <s v="Weekend"/>
    <s v="P"/>
    <s v="P"/>
    <s v="P"/>
    <s v="L"/>
    <s v="HF"/>
    <s v="Weekend"/>
    <s v="Weekend"/>
    <s v="P"/>
    <s v="P"/>
    <s v="P"/>
    <s v="P"/>
    <s v="P"/>
    <s v="Weekend"/>
    <s v="Weekend"/>
    <s v="P"/>
    <s v="P"/>
    <n v="2.5"/>
    <n v="0"/>
    <n v="1.5"/>
    <n v="1.5"/>
    <s v="0"/>
    <n v="2.5"/>
    <n v="1.5"/>
    <n v="31"/>
    <n v="28.5"/>
    <n v="38000"/>
    <n v="34935"/>
    <m/>
    <m/>
    <m/>
    <m/>
    <n v="34935"/>
    <m/>
    <m/>
    <n v="200"/>
    <n v="200"/>
    <n v="34735"/>
    <s v="Sumit Sarser"/>
    <s v="50100216184312"/>
    <s v="HDFC0000539"/>
    <x v="1"/>
    <m/>
  </r>
  <r>
    <s v=" "/>
    <s v="Zafeer Khan"/>
    <d v="2023-03-23T00:00:00"/>
    <s v="LGE"/>
    <x v="0"/>
    <s v="Active"/>
    <s v="Weekend"/>
    <s v="L"/>
    <s v="P"/>
    <s v="P"/>
    <s v="P"/>
    <s v="P"/>
    <s v="Weekend"/>
    <s v="Weekend"/>
    <s v="P"/>
    <s v="P"/>
    <s v="P"/>
    <s v="P"/>
    <s v="P"/>
    <s v="Weekend"/>
    <s v="Weekend"/>
    <s v="P"/>
    <s v="P"/>
    <s v="HF"/>
    <s v="P"/>
    <s v="P"/>
    <s v="Weekend"/>
    <s v="Weekend"/>
    <s v="P"/>
    <s v="P"/>
    <s v="P"/>
    <s v="P"/>
    <s v="P"/>
    <s v="Weekend"/>
    <s v="Weekend"/>
    <s v="P"/>
    <s v="P"/>
    <n v="1.5"/>
    <n v="0"/>
    <n v="1.5"/>
    <n v="1.5"/>
    <s v="0"/>
    <n v="1.5"/>
    <n v="1.5"/>
    <n v="31"/>
    <n v="29.5"/>
    <n v="35000"/>
    <n v="33306"/>
    <n v="3750"/>
    <m/>
    <m/>
    <m/>
    <n v="37056"/>
    <m/>
    <m/>
    <n v="200"/>
    <n v="200"/>
    <n v="36856"/>
    <s v="Zafeer Khan"/>
    <s v="50100198500460"/>
    <s v="HDFC0000029"/>
    <x v="1"/>
    <m/>
  </r>
  <r>
    <s v=" "/>
    <s v="Qamar Shaikh"/>
    <d v="2023-03-23T00:00:00"/>
    <s v="LGE"/>
    <x v="0"/>
    <s v="Active"/>
    <s v="Weekend"/>
    <s v="L"/>
    <s v="L"/>
    <s v="P"/>
    <s v="P"/>
    <s v="P"/>
    <s v="Weekend"/>
    <s v="Weekend"/>
    <s v="P"/>
    <s v="P"/>
    <s v="P"/>
    <s v="P"/>
    <s v="P"/>
    <s v="Weekend"/>
    <s v="Weekend"/>
    <s v="P"/>
    <s v="P"/>
    <s v="P"/>
    <s v="L"/>
    <s v="L"/>
    <s v="Weekend"/>
    <s v="Weekend"/>
    <s v="L"/>
    <s v="P"/>
    <s v="P"/>
    <s v="P"/>
    <s v="P"/>
    <s v="Weekend"/>
    <s v="Weekend"/>
    <s v="P"/>
    <s v="P"/>
    <n v="5"/>
    <n v="0"/>
    <n v="1.5"/>
    <n v="1.5"/>
    <s v="0"/>
    <n v="5"/>
    <n v="1.5"/>
    <n v="31"/>
    <n v="26"/>
    <n v="28000"/>
    <n v="23483"/>
    <n v="3000"/>
    <m/>
    <m/>
    <m/>
    <n v="26483"/>
    <m/>
    <m/>
    <n v="200"/>
    <n v="200"/>
    <n v="26283"/>
    <s v="Qamar Shaikh"/>
    <s v="55550119628079"/>
    <s v="FDRL0005555"/>
    <x v="1"/>
    <m/>
  </r>
  <r>
    <s v=" "/>
    <s v="Smruti Pawar  "/>
    <d v="2023-03-27T00:00:00"/>
    <s v="LGE"/>
    <x v="0"/>
    <s v="Active"/>
    <s v="Weekend"/>
    <s v="P"/>
    <s v="P"/>
    <s v="P"/>
    <s v="P"/>
    <s v="P"/>
    <s v="Weekend"/>
    <s v="Weekend"/>
    <s v="P"/>
    <s v="P"/>
    <s v="P"/>
    <s v="P"/>
    <s v="L"/>
    <s v="Weekend"/>
    <s v="Weekend"/>
    <s v="P"/>
    <s v="P"/>
    <s v="P"/>
    <s v="P"/>
    <s v="P"/>
    <s v="Weekend"/>
    <s v="Weekend"/>
    <s v="P"/>
    <s v="P"/>
    <s v="P"/>
    <s v="P"/>
    <s v="P"/>
    <s v="Weekend"/>
    <s v="Weekend"/>
    <s v="P"/>
    <s v="P"/>
    <n v="1"/>
    <n v="0"/>
    <n v="1.5"/>
    <n v="1.5"/>
    <s v="0"/>
    <n v="1"/>
    <n v="1.5"/>
    <n v="31"/>
    <n v="30"/>
    <n v="36000"/>
    <n v="34838"/>
    <m/>
    <m/>
    <m/>
    <m/>
    <n v="34838"/>
    <m/>
    <m/>
    <n v="200"/>
    <n v="200"/>
    <n v="34638"/>
    <s v="Smruti Pawar  "/>
    <s v="923010001019707"/>
    <s v="UTIB0000073"/>
    <x v="0"/>
    <m/>
  </r>
  <r>
    <s v=" "/>
    <s v="Vishakha Sonawane"/>
    <d v="2023-04-03T00:00:00"/>
    <s v="LGE"/>
    <x v="0"/>
    <s v="Active"/>
    <s v="L"/>
    <s v="L"/>
    <s v="L"/>
    <s v="L"/>
    <s v="L"/>
    <s v="L"/>
    <s v="L"/>
    <s v="L"/>
    <s v="P"/>
    <s v="P"/>
    <s v="P"/>
    <s v="P"/>
    <s v="P"/>
    <s v="Weekend"/>
    <s v="Weekend"/>
    <s v="P"/>
    <s v="P"/>
    <s v="P"/>
    <s v="HF"/>
    <s v="P"/>
    <s v="Weekend"/>
    <s v="Weekend"/>
    <s v="P"/>
    <s v="P"/>
    <s v="P"/>
    <s v="P"/>
    <s v="P"/>
    <s v="Weekend"/>
    <s v="Weekend"/>
    <s v="P"/>
    <s v="P"/>
    <n v="8.5"/>
    <n v="0"/>
    <n v="1.5"/>
    <n v="1.5"/>
    <s v="0"/>
    <n v="8.5"/>
    <n v="1.5"/>
    <n v="31"/>
    <n v="22.5"/>
    <n v="45000"/>
    <n v="32661"/>
    <m/>
    <m/>
    <m/>
    <m/>
    <n v="32661"/>
    <m/>
    <m/>
    <n v="200"/>
    <n v="200"/>
    <n v="32461"/>
    <s v="Vishakha Sonawane"/>
    <s v="9446957152"/>
    <s v="KKBK0001802"/>
    <x v="1"/>
    <m/>
  </r>
  <r>
    <s v=" "/>
    <s v="Anmol Gaikwad"/>
    <d v="2023-04-04T00:00:00"/>
    <s v="LGE"/>
    <x v="0"/>
    <s v="Active"/>
    <s v="L"/>
    <s v="L"/>
    <s v="L"/>
    <s v="L"/>
    <s v="L"/>
    <s v="L"/>
    <s v="L"/>
    <s v="L"/>
    <s v="L"/>
    <s v="P"/>
    <s v="P"/>
    <s v="P"/>
    <s v="P"/>
    <s v="Weekend"/>
    <s v="Weekend"/>
    <s v="P"/>
    <s v="P"/>
    <s v="P"/>
    <s v="L"/>
    <s v="L"/>
    <s v="Weekend"/>
    <s v="Weekend"/>
    <s v="P"/>
    <s v="P"/>
    <s v="P"/>
    <s v="P"/>
    <s v="P"/>
    <s v="Weekend"/>
    <s v="Weekend"/>
    <s v="P"/>
    <s v="P"/>
    <n v="11"/>
    <n v="0"/>
    <n v="1.5"/>
    <n v="1.5"/>
    <s v="0"/>
    <n v="11"/>
    <n v="1.5"/>
    <n v="31"/>
    <n v="20"/>
    <n v="34000"/>
    <n v="21935"/>
    <m/>
    <m/>
    <m/>
    <m/>
    <n v="21935"/>
    <m/>
    <m/>
    <n v="200"/>
    <n v="200"/>
    <n v="21735"/>
    <s v="Anmol Gaikwad"/>
    <s v="50100578331669"/>
    <s v="HDFC0001578"/>
    <x v="1"/>
    <m/>
  </r>
  <r>
    <s v="PGS-610"/>
    <s v="Arjun Kabir "/>
    <d v="2021-12-14T00:00:00"/>
    <s v="Research Analyst"/>
    <x v="1"/>
    <s v="Active"/>
    <s v="Weekend"/>
    <s v="P"/>
    <s v="P"/>
    <s v="P"/>
    <s v="P"/>
    <s v="P"/>
    <s v="Weekend"/>
    <s v="Weekend"/>
    <s v="P"/>
    <s v="P"/>
    <s v="P"/>
    <s v="P"/>
    <s v="P"/>
    <s v="Weekend"/>
    <s v="Weekend"/>
    <s v="HF"/>
    <s v="P"/>
    <s v="P"/>
    <s v="P"/>
    <s v="P"/>
    <s v="Weekend"/>
    <s v="Weekend"/>
    <s v="P"/>
    <s v="P"/>
    <s v="HF"/>
    <s v="P"/>
    <s v="P"/>
    <s v="Weekend"/>
    <s v="Weekend"/>
    <s v="P"/>
    <s v="HF"/>
    <n v="1.5"/>
    <n v="8.5"/>
    <n v="1.5"/>
    <n v="10"/>
    <n v="1.5"/>
    <n v="0"/>
    <n v="8.5"/>
    <n v="31"/>
    <n v="31"/>
    <n v="23000"/>
    <n v="23000"/>
    <m/>
    <m/>
    <m/>
    <m/>
    <n v="23000"/>
    <m/>
    <m/>
    <n v="200"/>
    <n v="200"/>
    <n v="22800"/>
    <s v="Arjun Kabir "/>
    <n v="100131258230"/>
    <s v="INDB0000002"/>
    <x v="1"/>
    <m/>
  </r>
  <r>
    <s v="PGS-660"/>
    <s v="Sajid Shaikh"/>
    <d v="2022-03-10T00:00:00"/>
    <s v="Research Analyst"/>
    <x v="1"/>
    <s v="Active"/>
    <s v="Weekend"/>
    <s v="P"/>
    <s v="P"/>
    <s v="P"/>
    <s v="L"/>
    <s v="L"/>
    <s v="Weekend"/>
    <s v="Weekend"/>
    <s v="P"/>
    <s v="P"/>
    <s v="P"/>
    <s v="P"/>
    <s v="P"/>
    <s v="Weekend"/>
    <s v="Weekend"/>
    <s v="P"/>
    <s v="P"/>
    <s v="P"/>
    <s v="P"/>
    <s v="P"/>
    <s v="Weekend"/>
    <s v="Weekend"/>
    <s v="P"/>
    <s v="P"/>
    <s v="P"/>
    <s v="P"/>
    <s v="P"/>
    <s v="Weekend"/>
    <s v="Weekend"/>
    <s v="P"/>
    <s v="P"/>
    <n v="2"/>
    <n v="4.5"/>
    <n v="1.5"/>
    <n v="6"/>
    <n v="2"/>
    <n v="0"/>
    <n v="4"/>
    <n v="31"/>
    <n v="31"/>
    <n v="25000"/>
    <n v="25000"/>
    <m/>
    <m/>
    <m/>
    <m/>
    <n v="25000"/>
    <m/>
    <m/>
    <n v="200"/>
    <n v="200"/>
    <n v="24800"/>
    <s v="Sajid Shaikh"/>
    <n v="50100373961805"/>
    <s v="HDFC0000539"/>
    <x v="1"/>
    <m/>
  </r>
  <r>
    <s v="PGS-665"/>
    <s v="Nabeel Shaikh"/>
    <d v="2022-03-17T00:00:00"/>
    <s v="Research Analyst"/>
    <x v="1"/>
    <s v="Active"/>
    <s v="Weekend"/>
    <s v="P"/>
    <s v="P"/>
    <s v="P"/>
    <s v="P"/>
    <s v="P"/>
    <s v="Weekend"/>
    <s v="Weekend"/>
    <s v="P"/>
    <s v="P"/>
    <s v="P"/>
    <s v="P"/>
    <s v="P"/>
    <s v="Weekend"/>
    <s v="Weekend"/>
    <s v="P"/>
    <s v="HF"/>
    <s v="P"/>
    <s v="P"/>
    <s v="P"/>
    <s v="Weekend"/>
    <s v="Weekend"/>
    <s v="P"/>
    <s v="P"/>
    <s v="P"/>
    <s v="P"/>
    <s v="P"/>
    <s v="Weekend"/>
    <s v="Weekend"/>
    <s v="P"/>
    <s v="P"/>
    <n v="0.5"/>
    <n v="3"/>
    <n v="1.5"/>
    <n v="4.5"/>
    <n v="0.5"/>
    <n v="0"/>
    <n v="4"/>
    <n v="31"/>
    <n v="31"/>
    <n v="22000"/>
    <n v="22000"/>
    <m/>
    <m/>
    <m/>
    <m/>
    <n v="22000"/>
    <m/>
    <m/>
    <n v="200"/>
    <n v="200"/>
    <n v="21800"/>
    <s v="Nabeel Shaikh"/>
    <n v="921010042868582"/>
    <s v="UTIB0001893"/>
    <x v="0"/>
    <m/>
  </r>
  <r>
    <s v="PGS-666"/>
    <s v="Shahebaz Khan"/>
    <d v="2022-03-21T00:00:00"/>
    <s v="Research Analyst"/>
    <x v="1"/>
    <s v="Active"/>
    <s v="Weekend"/>
    <s v="L"/>
    <s v="L"/>
    <s v="L"/>
    <s v="P"/>
    <s v="P"/>
    <s v="Weekend"/>
    <s v="Weekend"/>
    <s v="P"/>
    <s v="P"/>
    <s v="P"/>
    <s v="P"/>
    <s v="P"/>
    <s v="Weekend"/>
    <s v="Weekend"/>
    <s v="P"/>
    <s v="P"/>
    <s v="P"/>
    <s v="P"/>
    <s v="P"/>
    <s v="Weekend"/>
    <s v="Weekend"/>
    <s v="P"/>
    <s v="P"/>
    <s v="P"/>
    <s v="P"/>
    <s v="P"/>
    <s v="Weekend"/>
    <s v="Weekend"/>
    <s v="P"/>
    <s v="P"/>
    <n v="3"/>
    <n v="17"/>
    <n v="1.5"/>
    <n v="18.5"/>
    <n v="3"/>
    <n v="0"/>
    <n v="15.5"/>
    <n v="31"/>
    <n v="31"/>
    <n v="22000"/>
    <n v="22000"/>
    <m/>
    <m/>
    <m/>
    <m/>
    <n v="22000"/>
    <m/>
    <m/>
    <n v="200"/>
    <n v="200"/>
    <n v="21800"/>
    <s v="Shahebaz Khan"/>
    <n v="921010013120237"/>
    <s v="UTIB0000404"/>
    <x v="0"/>
    <m/>
  </r>
  <r>
    <s v="PGS-683"/>
    <s v="Prabjyot Singh"/>
    <d v="2022-04-13T00:00:00"/>
    <s v="Research Analyst"/>
    <x v="1"/>
    <s v="Active"/>
    <s v="Weekend"/>
    <s v="P"/>
    <s v="P"/>
    <s v="P"/>
    <s v="P"/>
    <s v="P"/>
    <s v="Weekend"/>
    <s v="Weekend"/>
    <s v="P"/>
    <s v="P"/>
    <s v="P"/>
    <s v="P"/>
    <s v="HF"/>
    <s v="Weekend"/>
    <s v="Weekend"/>
    <s v="P"/>
    <s v="P"/>
    <s v="P"/>
    <s v="P"/>
    <s v="P"/>
    <s v="Weekend"/>
    <s v="Weekend"/>
    <s v="HF"/>
    <s v="P"/>
    <s v="P"/>
    <s v="P"/>
    <s v="P"/>
    <s v="Weekend"/>
    <s v="Weekend"/>
    <s v="P"/>
    <s v="P"/>
    <n v="1"/>
    <n v="0"/>
    <n v="1.5"/>
    <n v="1.5"/>
    <n v="1"/>
    <n v="0"/>
    <n v="0.5"/>
    <n v="31"/>
    <n v="31"/>
    <n v="23000"/>
    <n v="23000"/>
    <m/>
    <n v="10000"/>
    <m/>
    <m/>
    <n v="33000"/>
    <m/>
    <m/>
    <n v="200"/>
    <n v="200"/>
    <n v="32800"/>
    <s v="Prabjyot Singh"/>
    <n v="922010023155246"/>
    <s v="UTIB0000073"/>
    <x v="0"/>
    <m/>
  </r>
  <r>
    <s v="PGS-685"/>
    <s v="Sohail Ysuf Khan"/>
    <d v="2022-04-18T00:00:00"/>
    <s v="Research Analyst"/>
    <x v="1"/>
    <s v="Active"/>
    <s v="Weekend"/>
    <s v="P"/>
    <s v="P"/>
    <s v="P"/>
    <s v="P"/>
    <s v="P"/>
    <s v="Weekend"/>
    <s v="Weekend"/>
    <s v="P"/>
    <s v="P"/>
    <s v="P"/>
    <s v="P"/>
    <s v="P"/>
    <s v="Weekend"/>
    <s v="Weekend"/>
    <s v="P"/>
    <s v="P"/>
    <s v="P"/>
    <s v="P"/>
    <s v="P"/>
    <s v="Weekend"/>
    <s v="Weekend"/>
    <s v="L"/>
    <s v="P"/>
    <s v="P"/>
    <s v="P"/>
    <s v="P"/>
    <s v="Weekend"/>
    <s v="Weekend"/>
    <s v="P"/>
    <s v="P"/>
    <n v="1"/>
    <n v="9"/>
    <n v="1.5"/>
    <n v="10.5"/>
    <n v="1"/>
    <n v="0"/>
    <n v="9.5"/>
    <n v="31"/>
    <n v="31"/>
    <n v="25000"/>
    <n v="25000"/>
    <m/>
    <n v="10000"/>
    <m/>
    <m/>
    <n v="35000"/>
    <m/>
    <m/>
    <n v="200"/>
    <n v="200"/>
    <n v="34800"/>
    <s v="Sohail Ysuf Khan"/>
    <s v="055190200025161"/>
    <s v="YESB0000551"/>
    <x v="1"/>
    <m/>
  </r>
  <r>
    <s v="PGS-704"/>
    <s v="Shubham Mandal"/>
    <d v="2022-05-18T00:00:00"/>
    <s v="Research Analyst"/>
    <x v="1"/>
    <s v="Active"/>
    <s v="Weekend"/>
    <s v="P"/>
    <s v="P"/>
    <s v="P"/>
    <s v="L"/>
    <s v="HF"/>
    <s v="Weekend"/>
    <s v="Weekend"/>
    <s v="P"/>
    <s v="P"/>
    <s v="P"/>
    <s v="P"/>
    <s v="P"/>
    <s v="Weekend"/>
    <s v="Weekend"/>
    <s v="HF"/>
    <s v="P"/>
    <s v="P"/>
    <s v="P"/>
    <s v="P"/>
    <s v="Weekend"/>
    <s v="Weekend"/>
    <s v="HF"/>
    <s v="P"/>
    <s v="P"/>
    <s v="P"/>
    <s v="P"/>
    <s v="Weekend"/>
    <s v="Weekend"/>
    <s v="P"/>
    <s v="P"/>
    <n v="2.5"/>
    <n v="3.5"/>
    <n v="1.5"/>
    <n v="5"/>
    <n v="2.5"/>
    <n v="0"/>
    <n v="2.5"/>
    <n v="31"/>
    <n v="31"/>
    <n v="20000"/>
    <n v="20000"/>
    <m/>
    <m/>
    <m/>
    <m/>
    <n v="20000"/>
    <m/>
    <m/>
    <n v="200"/>
    <n v="200"/>
    <n v="19800"/>
    <s v="Shubham Mandal"/>
    <n v="922010023155220"/>
    <s v="UTIB0000073 "/>
    <x v="0"/>
    <m/>
  </r>
  <r>
    <s v="PGS-731"/>
    <s v="Moin Khan"/>
    <d v="2022-06-03T00:00:00"/>
    <s v="Research Analyst"/>
    <x v="1"/>
    <s v="Active"/>
    <s v="Weekend"/>
    <s v="L"/>
    <s v="HF"/>
    <s v="P"/>
    <s v="P"/>
    <s v="P"/>
    <s v="Weekend"/>
    <s v="Weekend"/>
    <s v="P"/>
    <s v="P"/>
    <s v="P"/>
    <s v="HF"/>
    <s v="P"/>
    <s v="Weekend"/>
    <s v="Weekend"/>
    <s v="P"/>
    <s v="P"/>
    <s v="P"/>
    <s v="P"/>
    <s v="P"/>
    <s v="Weekend"/>
    <s v="Weekend"/>
    <s v="P"/>
    <s v="P"/>
    <s v="P"/>
    <s v="P"/>
    <s v="P"/>
    <s v="Weekend"/>
    <s v="Weekend"/>
    <s v="L"/>
    <s v="P"/>
    <n v="3"/>
    <n v="0"/>
    <n v="1.5"/>
    <n v="1.5"/>
    <n v="1.5"/>
    <n v="1.5"/>
    <n v="0"/>
    <n v="31"/>
    <n v="29.5"/>
    <n v="24000"/>
    <n v="22838"/>
    <m/>
    <m/>
    <m/>
    <m/>
    <n v="22838"/>
    <m/>
    <m/>
    <n v="200"/>
    <n v="200"/>
    <n v="22638"/>
    <s v="Moin Khan"/>
    <s v="058101543716"/>
    <s v="ICIC0000581"/>
    <x v="1"/>
    <m/>
  </r>
  <r>
    <s v="PGS-783"/>
    <s v="Zain Khan"/>
    <d v="2022-08-11T00:00:00"/>
    <s v="Research Analyst"/>
    <x v="1"/>
    <s v="Active"/>
    <s v="Weekend"/>
    <s v="P"/>
    <s v="P"/>
    <s v="P"/>
    <s v="P"/>
    <s v="P"/>
    <s v="Weekend"/>
    <s v="Weekend"/>
    <s v="HF"/>
    <s v="P"/>
    <s v="P"/>
    <s v="P"/>
    <s v="P"/>
    <s v="Weekend"/>
    <s v="Weekend"/>
    <s v="HF"/>
    <s v="P"/>
    <s v="P"/>
    <s v="P"/>
    <s v="P"/>
    <s v="Weekend"/>
    <s v="Weekend"/>
    <s v="P"/>
    <s v="P"/>
    <s v="P"/>
    <s v="P"/>
    <s v="P"/>
    <s v="Weekend"/>
    <s v="Weekend"/>
    <s v="L"/>
    <s v="P"/>
    <n v="2"/>
    <n v="8"/>
    <n v="1.5"/>
    <n v="9.5"/>
    <n v="2"/>
    <n v="0"/>
    <n v="7.5"/>
    <n v="31"/>
    <n v="31"/>
    <n v="25000"/>
    <n v="25000"/>
    <m/>
    <m/>
    <m/>
    <m/>
    <n v="25000"/>
    <m/>
    <m/>
    <n v="200"/>
    <n v="200"/>
    <n v="24800"/>
    <s v="Zain Khan"/>
    <n v="352209100000426"/>
    <s v="SRCB0000352"/>
    <x v="1"/>
    <m/>
  </r>
  <r>
    <s v="PGS-822"/>
    <s v="Hendryson Murthy"/>
    <s v="06-Spt-22"/>
    <s v="Research Analyst"/>
    <x v="1"/>
    <s v="Active"/>
    <s v="Weekend"/>
    <s v="P"/>
    <s v="P"/>
    <s v="L"/>
    <s v="L"/>
    <s v="P"/>
    <s v="Weekend"/>
    <s v="Weekend"/>
    <s v="P"/>
    <s v="P"/>
    <s v="P"/>
    <s v="P"/>
    <s v="L"/>
    <s v="Weekend"/>
    <s v="Weekend"/>
    <s v="P"/>
    <s v="P"/>
    <s v="P"/>
    <s v="P"/>
    <s v="P"/>
    <s v="Weekend"/>
    <s v="Weekend"/>
    <s v="P"/>
    <s v="P"/>
    <s v="P"/>
    <s v="P"/>
    <s v="P"/>
    <s v="Weekend"/>
    <s v="Weekend"/>
    <s v="P"/>
    <s v="P"/>
    <n v="3"/>
    <n v="7"/>
    <n v="1.5"/>
    <n v="8.5"/>
    <n v="3"/>
    <n v="0"/>
    <n v="5.5"/>
    <n v="31"/>
    <n v="31"/>
    <n v="21000"/>
    <n v="21000"/>
    <m/>
    <m/>
    <m/>
    <m/>
    <n v="21000"/>
    <m/>
    <m/>
    <n v="200"/>
    <n v="200"/>
    <n v="20800"/>
    <s v="Hendryson Murthy"/>
    <n v="921010054463339"/>
    <s v="UTIB0000073"/>
    <x v="0"/>
    <m/>
  </r>
  <r>
    <s v="PGS-844"/>
    <s v="Fazal Memon"/>
    <d v="2022-10-10T00:00:00"/>
    <s v="Research Analyst"/>
    <x v="1"/>
    <s v="Active"/>
    <s v="Weekend"/>
    <s v="P"/>
    <s v="P"/>
    <s v="P"/>
    <s v="L"/>
    <s v="P"/>
    <s v="Weekend"/>
    <s v="Weekend"/>
    <s v="P"/>
    <s v="P"/>
    <s v="P"/>
    <s v="P"/>
    <s v="L"/>
    <s v="Weekend"/>
    <s v="Weekend"/>
    <s v="L"/>
    <s v="P"/>
    <s v="P"/>
    <s v="P"/>
    <s v="P"/>
    <s v="Weekend"/>
    <s v="Weekend"/>
    <s v="P"/>
    <s v="HF"/>
    <s v="P"/>
    <s v="P"/>
    <s v="P"/>
    <s v="Weekend"/>
    <s v="Weekend"/>
    <s v="HF"/>
    <s v="P"/>
    <n v="4"/>
    <n v="0"/>
    <n v="1.5"/>
    <n v="1.5"/>
    <n v="1.5"/>
    <n v="2.5"/>
    <n v="0"/>
    <n v="31"/>
    <n v="28.5"/>
    <n v="23000"/>
    <n v="21145"/>
    <m/>
    <n v="10000"/>
    <m/>
    <m/>
    <n v="31145"/>
    <m/>
    <m/>
    <n v="200"/>
    <n v="200"/>
    <n v="30945"/>
    <s v="Fazal Memon"/>
    <n v="922010038620696"/>
    <s v="UTIB0000073"/>
    <x v="0"/>
    <m/>
  </r>
  <r>
    <s v=" "/>
    <s v="Snehal Sawant"/>
    <d v="2023-01-23T00:00:00"/>
    <s v="Research Analyst"/>
    <x v="1"/>
    <s v="Active"/>
    <s v="Weekend"/>
    <s v="P"/>
    <s v="P"/>
    <s v="P"/>
    <s v="P"/>
    <s v="P"/>
    <s v="Weekend"/>
    <s v="Weekend"/>
    <s v="P"/>
    <s v="P"/>
    <s v="P"/>
    <s v="P"/>
    <s v="P"/>
    <s v="Weekend"/>
    <s v="Weekend"/>
    <s v="P"/>
    <s v="P"/>
    <s v="L"/>
    <s v="L"/>
    <s v="L"/>
    <s v="Weekend"/>
    <s v="Weekend"/>
    <s v="P"/>
    <s v="P"/>
    <s v="P"/>
    <s v="P"/>
    <s v="P"/>
    <s v="Weekend"/>
    <s v="Weekend"/>
    <s v="P"/>
    <s v="P"/>
    <n v="3"/>
    <n v="3"/>
    <n v="1.5"/>
    <n v="4.5"/>
    <n v="3"/>
    <n v="0"/>
    <n v="1.5"/>
    <n v="31"/>
    <n v="31"/>
    <n v="22000"/>
    <n v="22000"/>
    <m/>
    <m/>
    <m/>
    <m/>
    <n v="22000"/>
    <m/>
    <m/>
    <n v="200"/>
    <n v="200"/>
    <n v="21800"/>
    <s v="Snehal Sawant"/>
    <s v="41270305101"/>
    <s v="SBIN0003472"/>
    <x v="1"/>
    <m/>
  </r>
  <r>
    <s v=" "/>
    <s v="Ajay Randive"/>
    <d v="2023-02-01T00:00:00"/>
    <s v="Research Analyst"/>
    <x v="1"/>
    <s v="Active"/>
    <s v="Weekend"/>
    <s v="P"/>
    <s v="P"/>
    <s v="L"/>
    <s v="P"/>
    <s v="P"/>
    <s v="Weekend"/>
    <s v="Weekend"/>
    <s v="P"/>
    <s v="P"/>
    <s v="P"/>
    <s v="P"/>
    <s v="P"/>
    <s v="Weekend"/>
    <s v="Weekend"/>
    <s v="P"/>
    <s v="L"/>
    <s v="P"/>
    <s v="P"/>
    <s v="P"/>
    <s v="Weekend"/>
    <s v="Weekend"/>
    <s v="P"/>
    <s v="P"/>
    <s v="P"/>
    <s v="P"/>
    <s v="P"/>
    <s v="Weekend"/>
    <s v="Weekend"/>
    <s v="P"/>
    <s v="P"/>
    <n v="2"/>
    <n v="3"/>
    <n v="1.5"/>
    <n v="4.5"/>
    <n v="0"/>
    <n v="2"/>
    <n v="4.5"/>
    <n v="31"/>
    <n v="29"/>
    <n v="18000"/>
    <n v="16838"/>
    <m/>
    <m/>
    <m/>
    <m/>
    <n v="16838"/>
    <m/>
    <m/>
    <n v="200"/>
    <n v="200"/>
    <n v="16638"/>
    <s v="Ajay Randive"/>
    <s v="053716310004001"/>
    <s v="BKID0000537"/>
    <x v="1"/>
    <m/>
  </r>
  <r>
    <s v=" "/>
    <s v="Danish Pathan"/>
    <d v="2023-02-08T00:00:00"/>
    <s v="Research Analyst"/>
    <x v="1"/>
    <s v="Active"/>
    <s v="Weekend"/>
    <s v="P"/>
    <s v="P"/>
    <s v="P"/>
    <s v="P"/>
    <s v="P"/>
    <s v="Weekend"/>
    <s v="Weekend"/>
    <s v="P"/>
    <s v="P"/>
    <s v="P"/>
    <s v="P"/>
    <s v="P"/>
    <s v="Weekend"/>
    <s v="Weekend"/>
    <s v="P"/>
    <s v="P"/>
    <s v="P"/>
    <s v="P"/>
    <s v="P"/>
    <s v="Weekend"/>
    <s v="Weekend"/>
    <s v="P"/>
    <s v="P"/>
    <s v="P"/>
    <s v="P"/>
    <s v="P"/>
    <s v="Weekend"/>
    <s v="Weekend"/>
    <s v="P"/>
    <s v="P"/>
    <n v="0"/>
    <n v="3"/>
    <n v="1.5"/>
    <n v="4.5"/>
    <n v="0"/>
    <n v="0"/>
    <n v="4.5"/>
    <n v="31"/>
    <n v="31"/>
    <n v="24000"/>
    <n v="24000"/>
    <m/>
    <m/>
    <m/>
    <m/>
    <n v="24000"/>
    <m/>
    <m/>
    <n v="200"/>
    <n v="200"/>
    <n v="23800"/>
    <s v="Danish Pathan"/>
    <s v="923010001869474"/>
    <s v="UTIB0000073"/>
    <x v="0"/>
    <m/>
  </r>
  <r>
    <s v=" "/>
    <s v="Shubham Gholap"/>
    <d v="2023-02-08T00:00:00"/>
    <s v="Research Analyst"/>
    <x v="1"/>
    <s v="Active"/>
    <s v="Weekend"/>
    <s v="P"/>
    <s v="P"/>
    <s v="P"/>
    <s v="P"/>
    <s v="P"/>
    <s v="Weekend"/>
    <s v="Weekend"/>
    <s v="P"/>
    <s v="P"/>
    <s v="P"/>
    <s v="P"/>
    <s v="P"/>
    <s v="Weekend"/>
    <s v="Weekend"/>
    <s v="P"/>
    <s v="L"/>
    <s v="P"/>
    <s v="P"/>
    <s v="P"/>
    <s v="Weekend"/>
    <s v="Weekend"/>
    <s v="P"/>
    <s v="P"/>
    <s v="P"/>
    <s v="P"/>
    <s v="P"/>
    <s v="Weekend"/>
    <s v="Weekend"/>
    <s v="P"/>
    <s v="P"/>
    <n v="1"/>
    <n v="3"/>
    <n v="1.5"/>
    <n v="4.5"/>
    <n v="0"/>
    <n v="1"/>
    <n v="4.5"/>
    <n v="31"/>
    <n v="30"/>
    <n v="24000"/>
    <n v="23225"/>
    <m/>
    <m/>
    <m/>
    <m/>
    <n v="23225"/>
    <m/>
    <m/>
    <n v="200"/>
    <n v="200"/>
    <n v="23025"/>
    <s v="Shubham Gholap"/>
    <s v="739701502226"/>
    <s v="ICIC0009397"/>
    <x v="1"/>
    <m/>
  </r>
  <r>
    <s v=" "/>
    <s v="Apeksha Bhandare"/>
    <d v="2023-03-01T00:00:00"/>
    <s v="Research Analyst"/>
    <x v="1"/>
    <s v="Active"/>
    <s v="Weekend"/>
    <s v="P"/>
    <s v="P"/>
    <s v="P"/>
    <s v="P"/>
    <s v="P"/>
    <s v="Weekend"/>
    <s v="Weekend"/>
    <s v="P"/>
    <s v="P"/>
    <s v="L"/>
    <s v="P"/>
    <s v="P"/>
    <s v="Weekend"/>
    <s v="Weekend"/>
    <s v="P"/>
    <s v="P"/>
    <s v="P"/>
    <s v="P"/>
    <s v="P"/>
    <s v="Weekend"/>
    <s v="Weekend"/>
    <s v="P"/>
    <s v="P"/>
    <s v="P"/>
    <s v="P"/>
    <s v="P"/>
    <s v="Weekend"/>
    <s v="Weekend"/>
    <s v="HF"/>
    <s v="P"/>
    <n v="1.5"/>
    <n v="1.5"/>
    <n v="1.5"/>
    <n v="3"/>
    <n v="0"/>
    <n v="1.5"/>
    <n v="3"/>
    <n v="31"/>
    <n v="29.5"/>
    <n v="22000"/>
    <n v="20935"/>
    <m/>
    <m/>
    <m/>
    <m/>
    <n v="20935"/>
    <m/>
    <m/>
    <n v="200"/>
    <n v="200"/>
    <n v="20735"/>
    <s v="Apeksha Bhandare"/>
    <n v="881031978187"/>
    <s v="DBSS0IN0811"/>
    <x v="1"/>
    <m/>
  </r>
  <r>
    <s v=" "/>
    <s v="Farah Patel"/>
    <d v="2023-03-09T00:00:00"/>
    <s v="Research Analyst"/>
    <x v="1"/>
    <s v="Active"/>
    <s v="Weekend"/>
    <s v="P"/>
    <s v="P"/>
    <s v="P"/>
    <s v="P"/>
    <s v="P"/>
    <s v="Weekend"/>
    <s v="Weekend"/>
    <s v="P"/>
    <s v="P"/>
    <s v="P"/>
    <s v="P"/>
    <s v="P"/>
    <s v="Weekend"/>
    <s v="Weekend"/>
    <s v="P"/>
    <s v="P"/>
    <s v="P"/>
    <s v="P"/>
    <s v="P"/>
    <s v="Weekend"/>
    <s v="Weekend"/>
    <s v="P"/>
    <s v="P"/>
    <s v="P"/>
    <s v="P"/>
    <s v="P"/>
    <s v="Weekend"/>
    <s v="Weekend"/>
    <s v="P"/>
    <s v="P"/>
    <n v="0"/>
    <n v="1.5"/>
    <n v="1.5"/>
    <n v="3"/>
    <n v="0"/>
    <n v="0"/>
    <n v="3"/>
    <n v="31"/>
    <n v="31"/>
    <n v="25200"/>
    <n v="25200"/>
    <m/>
    <m/>
    <m/>
    <m/>
    <n v="25200"/>
    <m/>
    <m/>
    <n v="200"/>
    <n v="200"/>
    <n v="25000"/>
    <s v="Farah Patel"/>
    <n v="923010004173187"/>
    <s v="UTIB0000073"/>
    <x v="0"/>
    <m/>
  </r>
  <r>
    <s v=" "/>
    <s v="Aminuddin Qazi"/>
    <d v="2023-03-09T00:00:00"/>
    <s v="Research Analyst"/>
    <x v="1"/>
    <s v="Active"/>
    <s v="Weekend"/>
    <s v="P"/>
    <s v="L"/>
    <s v="P"/>
    <s v="P"/>
    <s v="P"/>
    <s v="Weekend"/>
    <s v="Weekend"/>
    <s v="P"/>
    <s v="P"/>
    <s v="P"/>
    <s v="P"/>
    <s v="P"/>
    <s v="Weekend"/>
    <s v="Weekend"/>
    <s v="P"/>
    <s v="P"/>
    <s v="L"/>
    <s v="L"/>
    <s v="L"/>
    <s v="Weekend"/>
    <s v="Weekend"/>
    <s v="P"/>
    <s v="P"/>
    <s v="P"/>
    <s v="P"/>
    <s v="P"/>
    <s v="Weekend"/>
    <s v="Weekend"/>
    <s v="P"/>
    <s v="P"/>
    <n v="4"/>
    <n v="1.5"/>
    <n v="1.5"/>
    <n v="3"/>
    <n v="0"/>
    <n v="4"/>
    <n v="3"/>
    <n v="31"/>
    <n v="27"/>
    <n v="20000"/>
    <n v="17419"/>
    <m/>
    <m/>
    <m/>
    <m/>
    <n v="17419"/>
    <m/>
    <m/>
    <n v="200"/>
    <n v="200"/>
    <n v="17219"/>
    <s v="Aminuddin Qazi"/>
    <n v="923010004173828"/>
    <s v="UTIB0000073"/>
    <x v="0"/>
    <m/>
  </r>
  <r>
    <s v=" "/>
    <s v="Pankaj Zurange"/>
    <d v="2023-03-09T00:00:00"/>
    <s v="Research Analyst"/>
    <x v="1"/>
    <s v="Active"/>
    <s v="Weekend"/>
    <s v="P"/>
    <s v="P"/>
    <s v="P"/>
    <s v="HF"/>
    <s v="P"/>
    <s v="Weekend"/>
    <s v="Weekend"/>
    <s v="P"/>
    <s v="L"/>
    <s v="P"/>
    <s v="P"/>
    <s v="P"/>
    <s v="Weekend"/>
    <s v="Weekend"/>
    <s v="P"/>
    <s v="P"/>
    <s v="P"/>
    <s v="P"/>
    <s v="P"/>
    <s v="Weekend"/>
    <s v="Weekend"/>
    <s v="P"/>
    <s v="P"/>
    <s v="P"/>
    <s v="P"/>
    <s v="P"/>
    <s v="Weekend"/>
    <s v="Weekend"/>
    <s v="P"/>
    <s v="P"/>
    <n v="1.5"/>
    <n v="1.5"/>
    <n v="1.5"/>
    <n v="3"/>
    <n v="0"/>
    <n v="1.5"/>
    <n v="3"/>
    <n v="31"/>
    <n v="29.5"/>
    <n v="24000"/>
    <n v="22838"/>
    <m/>
    <m/>
    <m/>
    <m/>
    <n v="22838"/>
    <m/>
    <m/>
    <n v="200"/>
    <n v="200"/>
    <n v="22638"/>
    <s v="Pankaj Zurange"/>
    <n v="147501525530"/>
    <s v="ICIC0001475"/>
    <x v="1"/>
    <m/>
  </r>
  <r>
    <s v=" "/>
    <s v="Juhi zodey"/>
    <d v="2023-03-13T00:00:00"/>
    <s v="Research Analyst"/>
    <x v="1"/>
    <s v="Active"/>
    <s v="Weekend"/>
    <s v="L"/>
    <s v="L"/>
    <s v="L"/>
    <s v="P"/>
    <s v="P"/>
    <s v="Weekend"/>
    <s v="Weekend"/>
    <s v="P"/>
    <s v="P"/>
    <s v="L"/>
    <s v="P"/>
    <s v="P"/>
    <s v="Weekend"/>
    <s v="Weekend"/>
    <s v="P"/>
    <s v="P"/>
    <s v="P"/>
    <s v="P"/>
    <s v="P"/>
    <s v="Weekend"/>
    <s v="Weekend"/>
    <s v="P"/>
    <s v="P"/>
    <s v="P"/>
    <s v="P"/>
    <s v="P"/>
    <s v="Weekend"/>
    <s v="Weekend"/>
    <s v="P"/>
    <s v="P"/>
    <n v="4"/>
    <n v="1.5"/>
    <n v="1.5"/>
    <n v="3"/>
    <n v="0"/>
    <n v="4"/>
    <n v="3"/>
    <n v="31"/>
    <n v="27"/>
    <n v="25000"/>
    <n v="21774"/>
    <m/>
    <m/>
    <m/>
    <m/>
    <n v="21774"/>
    <m/>
    <m/>
    <n v="200"/>
    <n v="200"/>
    <n v="21574"/>
    <s v="Juhi zodey"/>
    <n v="108001004183"/>
    <s v="ICIC0006240"/>
    <x v="1"/>
    <m/>
  </r>
  <r>
    <s v=" "/>
    <s v="Aimen Jamadar"/>
    <d v="2023-03-13T00:00:00"/>
    <s v="Research Analyst"/>
    <x v="1"/>
    <s v="Active"/>
    <s v="Weekend"/>
    <s v="P"/>
    <s v="P"/>
    <s v="P"/>
    <s v="P"/>
    <s v="P"/>
    <s v="Weekend"/>
    <s v="Weekend"/>
    <s v="L"/>
    <s v="P"/>
    <s v="P"/>
    <s v="L"/>
    <s v="P"/>
    <s v="Weekend"/>
    <s v="Weekend"/>
    <s v="P"/>
    <s v="P"/>
    <s v="L"/>
    <s v="L"/>
    <s v="P"/>
    <s v="Weekend"/>
    <s v="Weekend"/>
    <s v="P"/>
    <s v="P"/>
    <s v="P"/>
    <s v="P"/>
    <s v="P"/>
    <s v="Weekend"/>
    <s v="Weekend"/>
    <s v="P"/>
    <s v="P"/>
    <n v="4"/>
    <n v="1.5"/>
    <n v="1.5"/>
    <n v="3"/>
    <n v="0"/>
    <n v="4"/>
    <n v="3"/>
    <n v="31"/>
    <n v="27"/>
    <n v="25000"/>
    <n v="21774"/>
    <m/>
    <m/>
    <m/>
    <m/>
    <n v="21774"/>
    <m/>
    <m/>
    <n v="200"/>
    <n v="200"/>
    <n v="21574"/>
    <s v="Aimen Jamadar"/>
    <n v="921010055894730"/>
    <s v="UTIB0003142"/>
    <x v="0"/>
    <m/>
  </r>
  <r>
    <s v=" "/>
    <s v="Amaan Shaikh"/>
    <d v="2021-11-23T00:00:00"/>
    <s v="Research Analyst"/>
    <x v="1"/>
    <s v="Active"/>
    <s v="Weekend"/>
    <s v="P"/>
    <s v="P"/>
    <s v="P"/>
    <s v="P"/>
    <s v="P"/>
    <s v="Weekend"/>
    <s v="Weekend"/>
    <s v="L"/>
    <s v="L"/>
    <s v="L"/>
    <s v="L"/>
    <s v="L"/>
    <s v="L"/>
    <s v="L"/>
    <s v="L"/>
    <s v="L"/>
    <s v="L"/>
    <s v="L"/>
    <s v="L"/>
    <s v="L"/>
    <s v="L"/>
    <s v="L"/>
    <s v="L"/>
    <s v="L"/>
    <s v="L"/>
    <s v="L"/>
    <s v="L"/>
    <s v="L"/>
    <s v="L"/>
    <s v="L"/>
    <n v="23"/>
    <n v="0"/>
    <n v="0"/>
    <n v="0"/>
    <n v="0"/>
    <n v="23"/>
    <n v="0"/>
    <n v="31"/>
    <n v="8"/>
    <n v="20000"/>
    <n v="5161"/>
    <n v="5333"/>
    <n v="0"/>
    <m/>
    <m/>
    <n v="10494"/>
    <m/>
    <m/>
    <n v="200"/>
    <n v="200"/>
    <n v="10294"/>
    <s v="Amaan Shaikh"/>
    <s v="1007263 8434"/>
    <s v="IDFB0041359"/>
    <x v="1"/>
    <m/>
  </r>
  <r>
    <s v=" "/>
    <s v="Rushikesh Kadam"/>
    <d v="2021-11-09T00:00:00"/>
    <s v="Research Analyst"/>
    <x v="1"/>
    <s v="Active"/>
    <s v="Weekend"/>
    <s v="P"/>
    <s v="P"/>
    <s v="P"/>
    <s v="P"/>
    <s v="P"/>
    <s v="Weekend"/>
    <s v="Weekend"/>
    <s v="L"/>
    <s v="L"/>
    <s v="L"/>
    <s v="L"/>
    <s v="L"/>
    <s v="L"/>
    <s v="L"/>
    <s v="L"/>
    <s v="L"/>
    <s v="L"/>
    <s v="L"/>
    <s v="L"/>
    <s v="L"/>
    <s v="L"/>
    <s v="L"/>
    <s v="L"/>
    <s v="L"/>
    <s v="L"/>
    <s v="L"/>
    <s v="L"/>
    <s v="L"/>
    <s v="L"/>
    <s v="L"/>
    <n v="23"/>
    <n v="0"/>
    <n v="0"/>
    <n v="0"/>
    <n v="0"/>
    <n v="23"/>
    <n v="0"/>
    <n v="31"/>
    <n v="8"/>
    <n v="22000"/>
    <n v="5677"/>
    <n v="5867"/>
    <n v="0"/>
    <m/>
    <m/>
    <n v="11544"/>
    <m/>
    <m/>
    <n v="200"/>
    <n v="200"/>
    <n v="11344"/>
    <s v="Rushikesh Kadam"/>
    <n v="921010042880465"/>
    <s v="UTIB0000269"/>
    <x v="0"/>
    <m/>
  </r>
  <r>
    <s v="PGS-881"/>
    <s v="Renuka Trimukhe"/>
    <d v="2023-01-18T00:00:00"/>
    <s v="Research Analyst"/>
    <x v="1"/>
    <s v="Active"/>
    <s v="Weekend"/>
    <s v="P"/>
    <s v="P"/>
    <s v="P"/>
    <s v="P"/>
    <s v="P"/>
    <s v="Weekend"/>
    <s v="Weekend"/>
    <s v="P"/>
    <s v="P"/>
    <s v="P"/>
    <s v="P"/>
    <s v="P"/>
    <s v="Weekend"/>
    <s v="Weekend"/>
    <s v="P"/>
    <s v="P"/>
    <s v="P"/>
    <s v="HF"/>
    <s v="P"/>
    <s v="Weekend"/>
    <s v="Weekend"/>
    <s v="P"/>
    <s v="P"/>
    <s v="P"/>
    <s v="P"/>
    <s v="P"/>
    <s v="Weekend"/>
    <s v="Weekend"/>
    <s v="P"/>
    <s v="P"/>
    <n v="0.5"/>
    <n v="4.5"/>
    <n v="1.5"/>
    <n v="6"/>
    <n v="0.5"/>
    <n v="0"/>
    <n v="5.5"/>
    <n v="31"/>
    <n v="31"/>
    <n v="20000"/>
    <n v="20000"/>
    <m/>
    <n v="2500"/>
    <m/>
    <m/>
    <n v="22500"/>
    <m/>
    <m/>
    <n v="200"/>
    <n v="200"/>
    <n v="22300"/>
    <s v="Renuka Trimukhe"/>
    <n v="922010062615714"/>
    <s v="UTIB0000073"/>
    <x v="0"/>
    <m/>
  </r>
  <r>
    <s v="PGS-515"/>
    <s v="Shrikant Khade"/>
    <d v="2021-08-16T00:00:00"/>
    <s v="Research Analyst"/>
    <x v="2"/>
    <s v="Active"/>
    <s v="Weekend"/>
    <s v="P"/>
    <s v="P"/>
    <s v="P"/>
    <s v="P"/>
    <s v="P"/>
    <s v="Weekend"/>
    <s v="Weekend"/>
    <s v="L"/>
    <s v="L"/>
    <s v="L"/>
    <s v="L"/>
    <s v="L"/>
    <s v="Weekend"/>
    <s v="Weekend"/>
    <s v="P"/>
    <s v="P"/>
    <s v="P"/>
    <s v="P"/>
    <s v="P"/>
    <s v="Weekend"/>
    <s v="Weekend"/>
    <s v="P"/>
    <s v="P"/>
    <s v="P"/>
    <s v="P"/>
    <s v="P"/>
    <s v="Weekend"/>
    <s v="Weekend"/>
    <s v="P"/>
    <s v="P"/>
    <n v="5"/>
    <n v="7"/>
    <n v="1.5"/>
    <n v="8.5"/>
    <n v="5"/>
    <n v="0"/>
    <n v="3.5"/>
    <n v="31"/>
    <n v="31"/>
    <n v="23000"/>
    <n v="23000"/>
    <m/>
    <m/>
    <m/>
    <m/>
    <n v="23000"/>
    <m/>
    <m/>
    <n v="200"/>
    <n v="200"/>
    <n v="22800"/>
    <s v="Shrikant Khade"/>
    <s v="921010024333556"/>
    <s v="UTIB0000305"/>
    <x v="0"/>
    <m/>
  </r>
  <r>
    <s v="PGS-595"/>
    <s v="Rohit Randive"/>
    <d v="2021-12-06T00:00:00"/>
    <s v="Research Analyst"/>
    <x v="2"/>
    <s v="Active"/>
    <s v="Weekend"/>
    <s v="P"/>
    <s v="P"/>
    <s v="P"/>
    <s v="P"/>
    <s v="P"/>
    <s v="Weekend"/>
    <s v="Weekend"/>
    <s v="P"/>
    <s v="HF"/>
    <s v="P(1 hr OT)"/>
    <s v="P"/>
    <s v="P"/>
    <s v="Weekend"/>
    <s v="Weekend"/>
    <s v="P(1 hr OT)"/>
    <s v="P(1 hr OT)"/>
    <s v="P"/>
    <s v="P"/>
    <s v="L"/>
    <s v="Weekend"/>
    <s v="Weekend"/>
    <s v="P"/>
    <s v="P"/>
    <s v="P"/>
    <s v="P"/>
    <s v="P"/>
    <s v="Weekend"/>
    <s v="Weekend"/>
    <s v="P"/>
    <s v="P"/>
    <n v="1.5"/>
    <n v="6"/>
    <n v="1.5"/>
    <n v="7.5"/>
    <n v="1.5"/>
    <n v="0"/>
    <n v="6"/>
    <n v="31"/>
    <n v="31"/>
    <n v="20000"/>
    <n v="20000"/>
    <m/>
    <m/>
    <m/>
    <n v="150"/>
    <n v="20150"/>
    <m/>
    <m/>
    <n v="200"/>
    <n v="200"/>
    <n v="19950"/>
    <s v="Rohit Randive"/>
    <n v="922010012067136"/>
    <s v="UTIB0001032"/>
    <x v="0"/>
    <m/>
  </r>
  <r>
    <s v="PGS-546"/>
    <s v="Manoj Kattimani"/>
    <d v="2021-09-27T00:00:00"/>
    <s v="Research Analyst"/>
    <x v="2"/>
    <s v="Active"/>
    <s v="Weekend"/>
    <s v="P"/>
    <s v="P"/>
    <s v="P"/>
    <s v="P"/>
    <s v="P"/>
    <s v="Weekend"/>
    <s v="Weekend"/>
    <s v="P"/>
    <s v="P"/>
    <s v="P(1 hr OT)"/>
    <s v="P"/>
    <s v="P"/>
    <s v="Weekend"/>
    <s v="Weekend"/>
    <s v="P"/>
    <s v="P"/>
    <s v="P"/>
    <s v="P"/>
    <s v="L"/>
    <s v="Weekend"/>
    <s v="Weekend"/>
    <s v="P"/>
    <s v="P"/>
    <s v="P"/>
    <s v="P"/>
    <s v="P"/>
    <s v="Weekend"/>
    <s v="Weekend"/>
    <s v="HF"/>
    <s v="P"/>
    <n v="1.5"/>
    <n v="2.5"/>
    <n v="1.5"/>
    <n v="4"/>
    <n v="1.5"/>
    <n v="0"/>
    <n v="2.5"/>
    <n v="31"/>
    <n v="31"/>
    <n v="17000"/>
    <n v="17000"/>
    <m/>
    <m/>
    <m/>
    <n v="50"/>
    <n v="17050"/>
    <m/>
    <m/>
    <n v="200"/>
    <n v="200"/>
    <n v="16850"/>
    <s v="Manoj Kattimani"/>
    <n v="921010037731271"/>
    <s v="UTIB0000073"/>
    <x v="0"/>
    <m/>
  </r>
  <r>
    <s v="PGS-602"/>
    <s v="James Dsouza"/>
    <d v="2021-12-06T00:00:00"/>
    <s v="Research Analyst"/>
    <x v="2"/>
    <s v="Active"/>
    <s v="Weekend"/>
    <s v="P"/>
    <s v="P"/>
    <s v="P"/>
    <s v="P"/>
    <s v="P"/>
    <s v="Weekend"/>
    <s v="Weekend"/>
    <s v="L"/>
    <s v="P"/>
    <s v="P(1 hr OT)"/>
    <s v="P"/>
    <s v="L"/>
    <s v="Weekend"/>
    <s v="Weekend"/>
    <s v="P"/>
    <s v="P"/>
    <s v="P"/>
    <s v="P"/>
    <s v="P"/>
    <s v="Weekend"/>
    <s v="Weekend"/>
    <s v="P"/>
    <s v="P"/>
    <s v="P"/>
    <s v="P"/>
    <s v="P"/>
    <s v="Weekend"/>
    <s v="Weekend"/>
    <s v="P"/>
    <s v="P"/>
    <n v="2"/>
    <n v="1.5"/>
    <n v="1.5"/>
    <n v="3"/>
    <n v="2"/>
    <n v="0"/>
    <n v="1"/>
    <n v="31"/>
    <n v="31"/>
    <n v="17000"/>
    <n v="17000"/>
    <m/>
    <m/>
    <m/>
    <n v="50"/>
    <n v="17050"/>
    <m/>
    <m/>
    <n v="200"/>
    <n v="200"/>
    <n v="16850"/>
    <s v="James Dsouza"/>
    <n v="922010015448507"/>
    <s v="UTIB0000073"/>
    <x v="0"/>
    <m/>
  </r>
  <r>
    <s v="PGS-545"/>
    <s v="Vishal Gajhdane"/>
    <d v="2021-09-27T00:00:00"/>
    <s v="Research Analyst"/>
    <x v="2"/>
    <s v="Active"/>
    <s v="Weekend"/>
    <s v="L"/>
    <s v="P"/>
    <s v="P"/>
    <s v="P"/>
    <s v="P"/>
    <s v="Weekend"/>
    <s v="Weekend"/>
    <s v="P"/>
    <s v="P"/>
    <s v="P(1 hr OT)"/>
    <s v="P"/>
    <s v="P"/>
    <s v="Weekend"/>
    <s v="Weekend"/>
    <s v="L"/>
    <s v="P"/>
    <s v="P"/>
    <s v="P"/>
    <s v="L"/>
    <s v="Weekend"/>
    <s v="Weekend"/>
    <s v="P"/>
    <s v="P"/>
    <s v="P"/>
    <s v="P"/>
    <s v="P"/>
    <s v="Weekend"/>
    <s v="Weekend"/>
    <s v="P"/>
    <s v="P"/>
    <n v="3"/>
    <n v="14"/>
    <n v="1.5"/>
    <n v="15.5"/>
    <n v="3"/>
    <n v="0"/>
    <n v="12.5"/>
    <n v="31"/>
    <n v="31"/>
    <n v="17000"/>
    <n v="17000"/>
    <m/>
    <m/>
    <m/>
    <n v="50"/>
    <n v="17050"/>
    <m/>
    <m/>
    <n v="200"/>
    <n v="200"/>
    <n v="16850"/>
    <s v="Vishal Gajhdane"/>
    <s v="921010042880740"/>
    <s v="UTIB0000073"/>
    <x v="0"/>
    <m/>
  </r>
  <r>
    <s v="PGS-684"/>
    <s v="Ubed Shaikh"/>
    <d v="2022-04-13T00:00:00"/>
    <s v="Research Analyst"/>
    <x v="2"/>
    <s v="Active"/>
    <s v="Weekend"/>
    <s v="P"/>
    <s v="P"/>
    <s v="P(2 Hr-OT)"/>
    <s v="P(2 Hr-OT)"/>
    <s v="P"/>
    <s v="Weekend"/>
    <s v="Weekend"/>
    <s v="P"/>
    <s v="P(1 hr OT)"/>
    <s v="P(1 hr OT)"/>
    <s v="P"/>
    <s v="P"/>
    <s v="Weekend"/>
    <s v="Weekend"/>
    <s v="P"/>
    <s v="P"/>
    <s v="P"/>
    <s v="P"/>
    <s v="P"/>
    <s v="Weekend"/>
    <s v="Weekend"/>
    <s v="P"/>
    <s v="P"/>
    <s v="P"/>
    <s v="P"/>
    <s v="P"/>
    <s v="Weekend"/>
    <s v="Weekend"/>
    <s v="L"/>
    <s v="L"/>
    <n v="2"/>
    <n v="9"/>
    <n v="1.5"/>
    <n v="10.5"/>
    <n v="2"/>
    <n v="0"/>
    <n v="8.5"/>
    <n v="31"/>
    <n v="31"/>
    <n v="23000"/>
    <n v="23000"/>
    <m/>
    <m/>
    <n v="10000"/>
    <n v="300"/>
    <n v="33300"/>
    <m/>
    <m/>
    <n v="200"/>
    <n v="200"/>
    <n v="33100"/>
    <s v="Ubed Shaikh"/>
    <n v="921010013117435"/>
    <s v="UTIB0000404"/>
    <x v="0"/>
    <m/>
  </r>
  <r>
    <s v="PGS-769"/>
    <s v="Rahil Karbhari"/>
    <d v="2022-07-19T00:00:00"/>
    <s v="Research Analyst"/>
    <x v="2"/>
    <s v="Active"/>
    <s v="Weekend"/>
    <s v="P"/>
    <s v="P"/>
    <s v="P"/>
    <s v="P"/>
    <s v="P"/>
    <s v="Weekend"/>
    <s v="Weekend"/>
    <s v="P"/>
    <s v="P"/>
    <s v="L"/>
    <s v="P"/>
    <s v="P"/>
    <s v="Weekend"/>
    <s v="Weekend"/>
    <s v="P"/>
    <s v="P"/>
    <s v="P"/>
    <s v="P"/>
    <s v="P"/>
    <s v="Weekend"/>
    <s v="Weekend"/>
    <s v="P"/>
    <s v="P"/>
    <s v="P"/>
    <s v="P"/>
    <s v="P"/>
    <s v="Weekend"/>
    <s v="Weekend"/>
    <s v="P"/>
    <s v="L"/>
    <n v="2"/>
    <n v="4"/>
    <n v="1.5"/>
    <n v="5.5"/>
    <n v="2"/>
    <n v="0"/>
    <n v="3.5"/>
    <n v="31"/>
    <n v="31"/>
    <n v="22000"/>
    <n v="22000"/>
    <m/>
    <m/>
    <m/>
    <m/>
    <n v="22000"/>
    <m/>
    <m/>
    <n v="200"/>
    <n v="200"/>
    <n v="21800"/>
    <s v="Rahil Karbhari"/>
    <n v="22911497532"/>
    <s v="SCBL0036050"/>
    <x v="1"/>
    <m/>
  </r>
  <r>
    <s v="PGS-791"/>
    <s v="Kaushik Singh"/>
    <d v="2022-08-15T00:00:00"/>
    <s v="Research Analyst"/>
    <x v="2"/>
    <s v="Active"/>
    <s v="Weekend"/>
    <s v="P"/>
    <s v="P"/>
    <s v="P"/>
    <s v="P"/>
    <s v="P"/>
    <s v="Weekend"/>
    <s v="Weekend"/>
    <s v="P"/>
    <s v="P"/>
    <s v="P(1 hr OT)"/>
    <s v="P"/>
    <s v="P"/>
    <s v="Weekend"/>
    <s v="Weekend"/>
    <s v="P"/>
    <s v="P"/>
    <s v="P"/>
    <s v="P"/>
    <s v="P"/>
    <s v="Weekend"/>
    <s v="Weekend"/>
    <s v="P"/>
    <s v="P"/>
    <s v="P"/>
    <s v="P"/>
    <s v="P"/>
    <s v="Weekend"/>
    <s v="Weekend"/>
    <s v="P"/>
    <s v="P"/>
    <n v="0"/>
    <n v="4.5"/>
    <n v="1.5"/>
    <n v="6"/>
    <n v="0"/>
    <n v="0"/>
    <n v="6"/>
    <n v="31"/>
    <n v="31"/>
    <n v="21000"/>
    <n v="21000"/>
    <m/>
    <m/>
    <m/>
    <n v="50"/>
    <n v="21050"/>
    <m/>
    <m/>
    <n v="200"/>
    <n v="200"/>
    <n v="20850"/>
    <s v="Kaushik Singh"/>
    <n v="7046310582"/>
    <s v="KKBK0001773"/>
    <x v="1"/>
    <m/>
  </r>
  <r>
    <s v="PGS-796"/>
    <s v="Omkar Yadav"/>
    <d v="2022-08-22T00:00:00"/>
    <s v="Research Analyst"/>
    <x v="2"/>
    <s v="Active"/>
    <s v="Weekend"/>
    <s v="L"/>
    <s v="P"/>
    <s v="P"/>
    <s v="P"/>
    <s v="P"/>
    <s v="Weekend"/>
    <s v="Weekend"/>
    <s v="P"/>
    <s v="P"/>
    <s v="P(1 hr OT)"/>
    <s v="P"/>
    <s v="P"/>
    <s v="Weekend"/>
    <s v="Weekend"/>
    <s v="P"/>
    <s v="P"/>
    <s v="P"/>
    <s v="P"/>
    <s v="P"/>
    <s v="Weekend"/>
    <s v="Weekend"/>
    <s v="P"/>
    <s v="P"/>
    <s v="P"/>
    <s v="P"/>
    <s v="P"/>
    <s v="Weekend"/>
    <s v="Weekend"/>
    <s v="P"/>
    <s v="P"/>
    <n v="1"/>
    <n v="4.5"/>
    <n v="1.5"/>
    <n v="6"/>
    <n v="1"/>
    <n v="0"/>
    <n v="5"/>
    <n v="31"/>
    <n v="31"/>
    <n v="21000"/>
    <n v="21000"/>
    <m/>
    <m/>
    <m/>
    <n v="50"/>
    <n v="21050"/>
    <m/>
    <m/>
    <n v="200"/>
    <n v="200"/>
    <n v="20850"/>
    <s v="Omkar Yadav"/>
    <n v="922010036137284"/>
    <s v="UTIB0000073"/>
    <x v="0"/>
    <m/>
  </r>
  <r>
    <s v="PGS-797"/>
    <s v="Rehan Bagwan"/>
    <d v="2022-08-22T00:00:00"/>
    <s v="Research Analyst"/>
    <x v="2"/>
    <s v="Active"/>
    <s v="Weekend"/>
    <s v="P"/>
    <s v="P"/>
    <s v="P"/>
    <s v="P"/>
    <s v="P"/>
    <s v="Weekend"/>
    <s v="Weekend"/>
    <s v="P"/>
    <s v="P"/>
    <s v="P"/>
    <s v="P"/>
    <s v="P"/>
    <s v="Weekend"/>
    <s v="Weekend"/>
    <s v="P"/>
    <s v="P"/>
    <s v="P"/>
    <s v="P"/>
    <s v="P"/>
    <s v="Weekend"/>
    <s v="Weekend"/>
    <s v="P"/>
    <s v="P"/>
    <s v="P"/>
    <s v="L"/>
    <s v="L"/>
    <s v="Weekend"/>
    <s v="Weekend"/>
    <s v="L"/>
    <s v="L"/>
    <n v="4"/>
    <n v="3.5"/>
    <n v="1.5"/>
    <n v="5"/>
    <n v="4"/>
    <n v="0"/>
    <n v="1"/>
    <n v="31"/>
    <n v="31"/>
    <n v="21000"/>
    <n v="21000"/>
    <m/>
    <m/>
    <m/>
    <m/>
    <n v="21000"/>
    <m/>
    <m/>
    <n v="200"/>
    <n v="200"/>
    <n v="20800"/>
    <s v="Rehan Bagwan"/>
    <n v="922010036137255"/>
    <s v="UTIB0000073"/>
    <x v="0"/>
    <m/>
  </r>
  <r>
    <s v=" "/>
    <s v="Mohammed Zahid Shaikh"/>
    <d v="2023-01-12T00:00:00"/>
    <s v="Research Analyst"/>
    <x v="2"/>
    <s v="Active"/>
    <s v="Weekend"/>
    <s v="P"/>
    <s v="P"/>
    <s v="P"/>
    <s v="P"/>
    <s v="P"/>
    <s v="Weekend"/>
    <s v="Weekend"/>
    <s v="P"/>
    <s v="P"/>
    <s v="P"/>
    <s v="P"/>
    <s v="P"/>
    <s v="Weekend"/>
    <s v="Weekend"/>
    <s v="P"/>
    <s v="P"/>
    <s v="P"/>
    <s v="P"/>
    <s v="P"/>
    <s v="Weekend"/>
    <s v="Weekend"/>
    <s v="P"/>
    <s v="P"/>
    <s v="P"/>
    <s v="P"/>
    <s v="P"/>
    <s v="Weekend"/>
    <s v="Weekend"/>
    <s v="P"/>
    <s v="L"/>
    <n v="1"/>
    <n v="3"/>
    <n v="1.5"/>
    <n v="4.5"/>
    <n v="1"/>
    <n v="0"/>
    <n v="3.5"/>
    <n v="31"/>
    <n v="31"/>
    <n v="20000"/>
    <n v="20000"/>
    <m/>
    <m/>
    <m/>
    <m/>
    <n v="20000"/>
    <m/>
    <m/>
    <n v="200"/>
    <n v="200"/>
    <n v="19800"/>
    <s v="Mohammed Zahid Shaikh"/>
    <n v="922010062615727"/>
    <s v="UTIN0000073"/>
    <x v="0"/>
    <m/>
  </r>
  <r>
    <s v=" "/>
    <s v="Ubed Parvez Shaikh"/>
    <d v="2023-02-08T00:00:00"/>
    <s v="Research Analyst"/>
    <x v="2"/>
    <s v="Active"/>
    <s v="Weekend"/>
    <s v="P"/>
    <s v="HF"/>
    <s v="P"/>
    <s v="P"/>
    <s v="P"/>
    <s v="Weekend"/>
    <s v="Weekend"/>
    <s v="P"/>
    <s v="P"/>
    <s v="P"/>
    <s v="P"/>
    <s v="P"/>
    <s v="Weekend"/>
    <s v="Weekend"/>
    <s v="P"/>
    <s v="P"/>
    <s v="P"/>
    <s v="P"/>
    <s v="P"/>
    <s v="Weekend"/>
    <s v="Weekend"/>
    <s v="P"/>
    <s v="P"/>
    <s v="P"/>
    <s v="P"/>
    <s v="P"/>
    <s v="Weekend"/>
    <s v="Weekend"/>
    <s v="P"/>
    <s v="P"/>
    <n v="0.5"/>
    <n v="3"/>
    <n v="1.5"/>
    <n v="4.5"/>
    <n v="0"/>
    <n v="0.5"/>
    <n v="4.5"/>
    <n v="31"/>
    <n v="30.5"/>
    <n v="18000"/>
    <n v="17709"/>
    <m/>
    <m/>
    <m/>
    <m/>
    <n v="17709"/>
    <m/>
    <m/>
    <n v="200"/>
    <n v="200"/>
    <n v="17509"/>
    <s v="Ubed Parvez Shaikh"/>
    <s v="309014158168"/>
    <s v="RATN0000157"/>
    <x v="1"/>
    <m/>
  </r>
  <r>
    <s v=" "/>
    <s v="Sohail Khan"/>
    <d v="2023-02-13T00:00:00"/>
    <s v="Research Analyst"/>
    <x v="2"/>
    <s v="Active"/>
    <s v="Weekend"/>
    <s v="P"/>
    <s v="P"/>
    <s v="P"/>
    <s v="P"/>
    <s v="P"/>
    <s v="Weekend"/>
    <s v="Weekend"/>
    <s v="P"/>
    <s v="P"/>
    <s v="P"/>
    <s v="P"/>
    <s v="P"/>
    <s v="Weekend"/>
    <s v="Weekend"/>
    <s v="P"/>
    <s v="P"/>
    <s v="P"/>
    <s v="P"/>
    <s v="P"/>
    <s v="Weekend"/>
    <s v="Weekend"/>
    <s v="P"/>
    <s v="P"/>
    <s v="P"/>
    <s v="P"/>
    <s v="P"/>
    <s v="Weekend"/>
    <s v="Weekend"/>
    <s v="P"/>
    <s v="P"/>
    <n v="0"/>
    <n v="3"/>
    <n v="1.5"/>
    <n v="4.5"/>
    <n v="0"/>
    <n v="0"/>
    <n v="4.5"/>
    <n v="31"/>
    <n v="31"/>
    <n v="20000"/>
    <n v="20000"/>
    <m/>
    <m/>
    <m/>
    <m/>
    <n v="20000"/>
    <m/>
    <m/>
    <n v="200"/>
    <n v="200"/>
    <n v="19800"/>
    <s v="Sohail Khan"/>
    <n v="923010001869641"/>
    <s v="UTIB0000073"/>
    <x v="0"/>
    <m/>
  </r>
  <r>
    <s v=" "/>
    <s v="Sumer Pardeshi"/>
    <d v="2023-03-01T00:00:00"/>
    <s v="Research Analyst"/>
    <x v="2"/>
    <s v="Active"/>
    <s v="Weekend"/>
    <s v="P"/>
    <s v="P"/>
    <s v="P"/>
    <s v="P"/>
    <s v="P"/>
    <s v="Weekend"/>
    <s v="Weekend"/>
    <s v="P"/>
    <s v="HF"/>
    <s v="HF"/>
    <s v="P"/>
    <s v="HF"/>
    <s v="Weekend"/>
    <s v="Weekend"/>
    <s v="P"/>
    <s v="P"/>
    <s v="P"/>
    <s v="P"/>
    <s v="P"/>
    <s v="Weekend"/>
    <s v="Weekend"/>
    <s v="P"/>
    <s v="P"/>
    <s v="P"/>
    <s v="P"/>
    <s v="P"/>
    <s v="Weekend"/>
    <s v="Weekend"/>
    <s v="P"/>
    <s v="P"/>
    <n v="1.5"/>
    <n v="1.5"/>
    <n v="1.5"/>
    <n v="3"/>
    <n v="0"/>
    <n v="1.5"/>
    <n v="3"/>
    <n v="31"/>
    <n v="29.5"/>
    <n v="25000"/>
    <n v="23790"/>
    <m/>
    <m/>
    <m/>
    <m/>
    <n v="23790"/>
    <m/>
    <m/>
    <n v="200"/>
    <n v="200"/>
    <n v="23590"/>
    <s v="Sumer Pardeshi"/>
    <n v="921010042880601"/>
    <s v="UTIB0000269"/>
    <x v="0"/>
    <m/>
  </r>
  <r>
    <s v="PGS-817"/>
    <s v="Mayuri Pawar"/>
    <d v="2022-09-05T00:00:00"/>
    <s v="UI Developer"/>
    <x v="3"/>
    <s v="Active"/>
    <s v="Weekend"/>
    <s v="P"/>
    <s v="P"/>
    <s v="P"/>
    <s v="P"/>
    <s v="P"/>
    <s v="Weekend"/>
    <s v="Weekend"/>
    <s v="P"/>
    <s v="P"/>
    <s v="P"/>
    <s v="P"/>
    <s v="P"/>
    <s v="Weekend"/>
    <s v="Weekend"/>
    <s v="P"/>
    <s v="P"/>
    <s v="P"/>
    <s v="P"/>
    <s v="P"/>
    <s v="Weekend"/>
    <s v="Weekend"/>
    <s v="P"/>
    <s v="P"/>
    <s v="P"/>
    <s v="P"/>
    <s v="P"/>
    <s v="Weekend"/>
    <s v="Weekend"/>
    <s v="L"/>
    <s v="L"/>
    <n v="2"/>
    <n v="6.5"/>
    <n v="1.5"/>
    <n v="8"/>
    <n v="2"/>
    <n v="0"/>
    <n v="6"/>
    <n v="31"/>
    <n v="31"/>
    <n v="23000"/>
    <n v="23000"/>
    <m/>
    <m/>
    <m/>
    <m/>
    <n v="23000"/>
    <m/>
    <m/>
    <n v="200"/>
    <n v="200"/>
    <n v="22800"/>
    <s v="Mayuri Pawar"/>
    <n v="918010065067539"/>
    <s v="UTIB0000073"/>
    <x v="0"/>
    <m/>
  </r>
  <r>
    <s v="PGS-92"/>
    <s v="Rohit Davrung"/>
    <d v="2022-05-10T00:00:00"/>
    <s v="Team Leader"/>
    <x v="4"/>
    <s v="Active"/>
    <s v="Weekend"/>
    <s v="P"/>
    <s v="P"/>
    <s v="P"/>
    <s v="P"/>
    <s v="P"/>
    <s v="Weekend"/>
    <s v="Weekend"/>
    <s v="P"/>
    <s v="P"/>
    <s v="P"/>
    <s v="P"/>
    <s v="P"/>
    <s v="Weekend"/>
    <s v="Weekend"/>
    <s v="P"/>
    <s v="P"/>
    <s v="P"/>
    <s v="L"/>
    <s v="P"/>
    <s v="Weekend"/>
    <s v="Weekend"/>
    <s v="P"/>
    <s v="P"/>
    <s v="P"/>
    <s v="P"/>
    <s v="P"/>
    <s v="Weekend"/>
    <s v="Weekend"/>
    <s v="P"/>
    <s v="P"/>
    <n v="1"/>
    <n v="4.5"/>
    <n v="1.5"/>
    <n v="6"/>
    <n v="1"/>
    <n v="0"/>
    <n v="5"/>
    <n v="31"/>
    <n v="31"/>
    <n v="35000"/>
    <n v="35000"/>
    <m/>
    <n v="5000"/>
    <m/>
    <n v="550"/>
    <n v="40550"/>
    <m/>
    <m/>
    <n v="200"/>
    <n v="200"/>
    <n v="40350"/>
    <s v="Rohit Davrung"/>
    <n v="919010044401593"/>
    <n v="0"/>
    <x v="0"/>
    <m/>
  </r>
  <r>
    <s v="PGS-505"/>
    <s v="Swapnil Kangane"/>
    <d v="2021-07-19T00:00:00"/>
    <s v="Quality Analyst"/>
    <x v="4"/>
    <s v="Active"/>
    <s v="Weekend"/>
    <s v="P"/>
    <s v="P"/>
    <s v="P"/>
    <s v="P"/>
    <s v="P"/>
    <s v="Weekend"/>
    <s v="Weekend"/>
    <s v="P"/>
    <s v="P"/>
    <s v="P"/>
    <s v="P"/>
    <s v="P"/>
    <s v="Weekend"/>
    <s v="Weekend"/>
    <s v="P"/>
    <s v="P"/>
    <s v="L"/>
    <s v="P"/>
    <s v="P"/>
    <s v="Weekend"/>
    <s v="Weekend"/>
    <s v="P"/>
    <s v="P"/>
    <s v="P"/>
    <s v="P"/>
    <s v="P"/>
    <s v="Weekend"/>
    <s v="Weekend"/>
    <s v="P"/>
    <s v="P"/>
    <n v="1"/>
    <n v="6.5"/>
    <n v="1.5"/>
    <n v="8"/>
    <n v="1"/>
    <n v="0"/>
    <n v="7"/>
    <n v="31"/>
    <n v="31"/>
    <n v="20000"/>
    <n v="20000"/>
    <m/>
    <m/>
    <m/>
    <n v="300"/>
    <n v="20300"/>
    <m/>
    <m/>
    <n v="200"/>
    <n v="200"/>
    <n v="20100"/>
    <s v="Swapnil Kangane"/>
    <n v="921010042880889"/>
    <s v="UTIB0000073"/>
    <x v="0"/>
    <m/>
  </r>
  <r>
    <s v="PGS-798"/>
    <s v="Dheeraj Katake"/>
    <d v="2022-08-22T00:00:00"/>
    <s v="Quality Analyst"/>
    <x v="4"/>
    <s v="Active"/>
    <s v="Weekend"/>
    <s v="L"/>
    <s v="L"/>
    <s v="L"/>
    <s v="P"/>
    <s v="P"/>
    <s v="Weekend"/>
    <s v="Weekend"/>
    <s v="L"/>
    <s v="L"/>
    <s v="L"/>
    <s v="L"/>
    <s v="P"/>
    <s v="Weekend"/>
    <s v="Weekend"/>
    <s v="L"/>
    <s v="L"/>
    <s v="L"/>
    <s v="L"/>
    <s v="HF"/>
    <s v="Weekend"/>
    <s v="Weekend"/>
    <s v="P"/>
    <s v="P"/>
    <s v="P"/>
    <s v="P"/>
    <s v="P"/>
    <s v="Weekend"/>
    <s v="Weekend"/>
    <s v="P"/>
    <s v="P"/>
    <n v="11.5"/>
    <n v="7"/>
    <n v="1.5"/>
    <n v="8.5"/>
    <n v="8.5"/>
    <n v="3"/>
    <n v="0"/>
    <n v="31"/>
    <n v="28"/>
    <n v="25000"/>
    <n v="22580"/>
    <m/>
    <m/>
    <m/>
    <m/>
    <n v="22580"/>
    <m/>
    <m/>
    <n v="200"/>
    <n v="200"/>
    <n v="22380"/>
    <s v="Dheeraj Katake"/>
    <s v="922010036136993"/>
    <s v="UTIB0000073"/>
    <x v="0"/>
    <m/>
  </r>
  <r>
    <s v="PGS-813"/>
    <s v="Nimit Pillay"/>
    <d v="2022-09-01T00:00:00"/>
    <s v="Quality Analyst"/>
    <x v="4"/>
    <s v="Active"/>
    <s v="Weekend"/>
    <s v="P"/>
    <s v="P"/>
    <s v="P"/>
    <s v="L"/>
    <s v="P"/>
    <s v="Weekend"/>
    <s v="Weekend"/>
    <s v="P"/>
    <s v="P"/>
    <s v="P"/>
    <s v="L"/>
    <s v="L"/>
    <s v="L"/>
    <s v="L"/>
    <s v="L"/>
    <s v="L"/>
    <s v="L"/>
    <s v="L"/>
    <s v="L"/>
    <s v="L"/>
    <s v="L"/>
    <s v="L"/>
    <s v="L"/>
    <s v="L"/>
    <s v="L"/>
    <s v="L"/>
    <s v="L"/>
    <s v="L"/>
    <s v="L"/>
    <s v="L"/>
    <n v="21"/>
    <n v="0"/>
    <n v="1.5"/>
    <n v="1.5"/>
    <n v="0"/>
    <n v="21"/>
    <n v="1.5"/>
    <n v="31"/>
    <n v="10"/>
    <n v="38000"/>
    <n v="12258"/>
    <m/>
    <m/>
    <m/>
    <n v="250"/>
    <n v="12508"/>
    <m/>
    <m/>
    <n v="200"/>
    <n v="200"/>
    <n v="12308"/>
    <s v="Nimit Pillay"/>
    <s v="921010054463368"/>
    <s v="UTIB0000073"/>
    <x v="0"/>
    <m/>
  </r>
  <r>
    <s v="PGS-830"/>
    <s v="Nawaneet Kumar Ray"/>
    <d v="2022-09-07T00:00:00"/>
    <s v="Quality Analyst"/>
    <x v="4"/>
    <s v="Active"/>
    <s v="Weekend"/>
    <s v="P"/>
    <s v="P"/>
    <s v="P"/>
    <s v="P"/>
    <s v="P"/>
    <s v="Weekend"/>
    <s v="Weekend"/>
    <s v="HF"/>
    <s v="L"/>
    <s v="P"/>
    <s v="L"/>
    <s v="P"/>
    <s v="Weekend"/>
    <s v="Weekend"/>
    <s v="P"/>
    <s v="P"/>
    <s v="P"/>
    <s v="P"/>
    <s v="P"/>
    <s v="Weekend"/>
    <s v="Weekend"/>
    <s v="P"/>
    <s v="P"/>
    <s v="P"/>
    <s v="P"/>
    <s v="P"/>
    <s v="Weekend"/>
    <s v="Weekend"/>
    <s v="P"/>
    <s v="P"/>
    <n v="2.5"/>
    <n v="5.5"/>
    <n v="1.5"/>
    <n v="7"/>
    <n v="2.5"/>
    <n v="0"/>
    <n v="4.5"/>
    <n v="31"/>
    <n v="31"/>
    <n v="36000"/>
    <n v="36000"/>
    <m/>
    <m/>
    <m/>
    <n v="250"/>
    <n v="36250"/>
    <m/>
    <m/>
    <n v="200"/>
    <n v="200"/>
    <n v="36050"/>
    <s v="Nawaneet Kumar Ray"/>
    <s v="921010054463371"/>
    <s v="UTIB0000073"/>
    <x v="0"/>
    <m/>
  </r>
  <r>
    <s v="PGS-832"/>
    <s v="Amruta Kashid"/>
    <d v="2022-09-12T00:00:00"/>
    <s v="Quality Analyst"/>
    <x v="4"/>
    <s v="Active"/>
    <s v="Weekend"/>
    <s v="P"/>
    <s v="P"/>
    <s v="P"/>
    <s v="P"/>
    <s v="P"/>
    <s v="Weekend"/>
    <s v="Weekend"/>
    <s v="P"/>
    <s v="P"/>
    <s v="P"/>
    <s v="P"/>
    <s v="P"/>
    <s v="Weekend"/>
    <s v="Weekend"/>
    <s v="P"/>
    <s v="P"/>
    <s v="P"/>
    <s v="P"/>
    <s v="P"/>
    <s v="Weekend"/>
    <s v="Weekend"/>
    <s v="P"/>
    <s v="P"/>
    <s v="L"/>
    <s v="P"/>
    <s v="P"/>
    <s v="Weekend"/>
    <s v="Weekend"/>
    <s v="P"/>
    <s v="P"/>
    <n v="1"/>
    <n v="2.5"/>
    <n v="1.5"/>
    <n v="4"/>
    <n v="1"/>
    <n v="0"/>
    <n v="3"/>
    <n v="31"/>
    <n v="31"/>
    <n v="35000"/>
    <n v="35000"/>
    <m/>
    <m/>
    <m/>
    <n v="200"/>
    <n v="35200"/>
    <m/>
    <m/>
    <n v="200"/>
    <n v="200"/>
    <n v="35000"/>
    <s v="Amruta Kashid"/>
    <s v="921010054463151"/>
    <s v="UTIB0000073"/>
    <x v="0"/>
    <m/>
  </r>
  <r>
    <s v="PGS-845"/>
    <s v="Akhil Choudhari"/>
    <d v="2022-10-11T00:00:00"/>
    <s v="Quality Analyst"/>
    <x v="4"/>
    <s v="Active"/>
    <s v="Weekend"/>
    <s v="P"/>
    <s v="P"/>
    <s v="P"/>
    <s v="P"/>
    <s v="P"/>
    <s v="Weekend"/>
    <s v="Weekend"/>
    <s v="P"/>
    <s v="P"/>
    <s v="P"/>
    <s v="P"/>
    <s v="P"/>
    <s v="Weekend"/>
    <s v="Weekend"/>
    <s v="P"/>
    <s v="P"/>
    <s v="P"/>
    <s v="P"/>
    <s v="P"/>
    <s v="Weekend"/>
    <s v="Weekend"/>
    <s v="P"/>
    <s v="P"/>
    <s v="P"/>
    <s v="P"/>
    <s v="P"/>
    <s v="Weekend"/>
    <s v="Weekend"/>
    <s v="P"/>
    <s v="P"/>
    <n v="0"/>
    <n v="7"/>
    <n v="1.5"/>
    <n v="8.5"/>
    <n v="0"/>
    <n v="0"/>
    <n v="8.5"/>
    <n v="31"/>
    <n v="31"/>
    <n v="38000"/>
    <n v="38000"/>
    <m/>
    <n v="10000"/>
    <m/>
    <n v="350"/>
    <n v="48350"/>
    <m/>
    <m/>
    <n v="200"/>
    <n v="200"/>
    <n v="48150"/>
    <s v="Akhil Choudhari"/>
    <s v="0261101067325"/>
    <s v="CNRB0000261"/>
    <x v="1"/>
    <m/>
  </r>
  <r>
    <s v="PGS-846"/>
    <s v="Neha Sharma"/>
    <d v="2022-10-13T00:00:00"/>
    <s v="Quality Analyst"/>
    <x v="4"/>
    <s v="Active"/>
    <s v="Weekend"/>
    <s v="P"/>
    <s v="P"/>
    <s v="P"/>
    <s v="P"/>
    <s v="P"/>
    <s v="Weekend"/>
    <s v="Weekend"/>
    <s v="P"/>
    <s v="P"/>
    <s v="P"/>
    <s v="P"/>
    <s v="P"/>
    <s v="Weekend"/>
    <s v="Weekend"/>
    <s v="P"/>
    <s v="P"/>
    <s v="P"/>
    <s v="P"/>
    <s v="P"/>
    <s v="Weekend"/>
    <s v="Weekend"/>
    <s v="P"/>
    <s v="P"/>
    <s v="L"/>
    <s v="P"/>
    <s v="HF"/>
    <s v="Weekend"/>
    <s v="Weekend"/>
    <s v="P"/>
    <s v="P"/>
    <n v="1.5"/>
    <n v="0"/>
    <n v="1.5"/>
    <n v="1.5"/>
    <n v="0.5"/>
    <n v="1"/>
    <n v="1"/>
    <n v="31"/>
    <n v="30"/>
    <n v="38000"/>
    <n v="36774"/>
    <m/>
    <n v="10000"/>
    <m/>
    <n v="300"/>
    <n v="47074"/>
    <m/>
    <m/>
    <n v="200"/>
    <n v="200"/>
    <n v="46874"/>
    <s v="Neha Sharma"/>
    <s v="50100476386814"/>
    <s v="HDFC0000539"/>
    <x v="1"/>
    <m/>
  </r>
  <r>
    <s v="PGS-847"/>
    <s v="Yogeshwari Kokate"/>
    <d v="2022-10-13T00:00:00"/>
    <s v="Quality Analyst"/>
    <x v="4"/>
    <s v="Active"/>
    <s v="Weekend"/>
    <s v="P"/>
    <s v="P"/>
    <s v="P"/>
    <s v="P"/>
    <s v="P"/>
    <s v="Weekend"/>
    <s v="Weekend"/>
    <s v="P"/>
    <s v="P"/>
    <s v="L"/>
    <s v="P"/>
    <s v="P"/>
    <s v="Weekend"/>
    <s v="Weekend"/>
    <s v="P"/>
    <s v="P"/>
    <s v="P"/>
    <s v="P"/>
    <s v="P"/>
    <s v="Weekend"/>
    <s v="Weekend"/>
    <s v="P"/>
    <s v="P"/>
    <s v="P"/>
    <s v="P"/>
    <s v="P"/>
    <s v="Weekend"/>
    <s v="Weekend"/>
    <s v="P"/>
    <s v="P"/>
    <n v="1"/>
    <n v="1.5"/>
    <n v="1.5"/>
    <n v="3"/>
    <n v="1"/>
    <n v="0"/>
    <n v="2"/>
    <n v="31"/>
    <n v="31"/>
    <n v="38000"/>
    <n v="38000"/>
    <m/>
    <n v="10000"/>
    <m/>
    <n v="350"/>
    <n v="48350"/>
    <m/>
    <m/>
    <n v="200"/>
    <n v="200"/>
    <n v="48150"/>
    <s v="Yogeshwari Kokate"/>
    <s v="10072631585"/>
    <s v="IDFB0041359"/>
    <x v="1"/>
    <m/>
  </r>
  <r>
    <s v="PGS-848"/>
    <s v="Sagar Kulkarni"/>
    <d v="2022-10-13T00:00:00"/>
    <s v="Quality Analyst"/>
    <x v="4"/>
    <s v="Active"/>
    <s v="Weekend"/>
    <s v="P"/>
    <s v="P"/>
    <s v="P"/>
    <s v="P"/>
    <s v="P"/>
    <s v="Weekend"/>
    <s v="Weekend"/>
    <s v="P"/>
    <s v="P"/>
    <s v="P"/>
    <s v="L"/>
    <s v="P"/>
    <s v="Weekend"/>
    <s v="Weekend"/>
    <s v="L"/>
    <s v="L"/>
    <s v="L"/>
    <s v="P"/>
    <s v="P"/>
    <s v="Weekend"/>
    <s v="Weekend"/>
    <s v="P"/>
    <s v="P"/>
    <s v="P"/>
    <s v="P"/>
    <s v="P"/>
    <s v="Weekend"/>
    <s v="Weekend"/>
    <s v="P"/>
    <s v="P"/>
    <n v="4"/>
    <n v="8"/>
    <n v="1.5"/>
    <n v="9.5"/>
    <n v="3"/>
    <n v="1"/>
    <n v="6.5"/>
    <n v="31"/>
    <n v="30"/>
    <n v="38000"/>
    <n v="36774"/>
    <m/>
    <n v="10000"/>
    <m/>
    <n v="400"/>
    <n v="47174"/>
    <m/>
    <m/>
    <n v="200"/>
    <n v="200"/>
    <n v="46974"/>
    <s v="Sagar Kulkarni"/>
    <s v="10095096683"/>
    <s v="IDFB0041358"/>
    <x v="1"/>
    <m/>
  </r>
  <r>
    <s v="PGS-879"/>
    <s v="Pankaj Dev"/>
    <d v="2023-01-16T00:00:00"/>
    <s v="Quality Analyst"/>
    <x v="4"/>
    <s v="Active"/>
    <s v="Weekend"/>
    <s v="P"/>
    <s v="P"/>
    <s v="P"/>
    <s v="P"/>
    <s v="P"/>
    <s v="Weekend"/>
    <s v="Weekend"/>
    <s v="P"/>
    <s v="P"/>
    <s v="P"/>
    <s v="P"/>
    <s v="P"/>
    <s v="Weekend"/>
    <s v="Weekend"/>
    <s v="L"/>
    <s v="L"/>
    <s v="P"/>
    <s v="P"/>
    <s v="P"/>
    <s v="Weekend"/>
    <s v="Weekend"/>
    <s v="L"/>
    <s v="P"/>
    <s v="P"/>
    <s v="P"/>
    <s v="P"/>
    <s v="Weekend"/>
    <s v="Weekend"/>
    <s v="P"/>
    <s v="P"/>
    <n v="3"/>
    <n v="4.5"/>
    <n v="1.5"/>
    <n v="6"/>
    <n v="0"/>
    <n v="3"/>
    <n v="6"/>
    <n v="31"/>
    <n v="28"/>
    <n v="38000"/>
    <n v="34322"/>
    <m/>
    <m/>
    <m/>
    <n v="100"/>
    <n v="34422"/>
    <m/>
    <m/>
    <n v="200"/>
    <n v="200"/>
    <n v="34222"/>
    <s v="Pankaj Dev"/>
    <n v="3345259867"/>
    <s v="KKBK0001775"/>
    <x v="1"/>
    <m/>
  </r>
  <r>
    <s v="PGS-922"/>
    <s v="Chetan Jadhavar"/>
    <d v="2023-03-07T00:00:00"/>
    <s v="Quality Analyst"/>
    <x v="4"/>
    <s v="Active"/>
    <s v="Weekend"/>
    <s v="P"/>
    <s v="P"/>
    <s v="P"/>
    <s v="P"/>
    <s v="P"/>
    <s v="Weekend"/>
    <s v="Weekend"/>
    <s v="P"/>
    <s v="P"/>
    <s v="P"/>
    <s v="P"/>
    <s v="P"/>
    <s v="Weekend"/>
    <s v="Weekend"/>
    <s v="P"/>
    <s v="P"/>
    <s v="P"/>
    <s v="P"/>
    <s v="P"/>
    <s v="Weekend"/>
    <s v="Weekend"/>
    <s v="P"/>
    <s v="P"/>
    <s v="P"/>
    <s v="P"/>
    <s v="P"/>
    <s v="Weekend"/>
    <s v="Weekend"/>
    <s v="P"/>
    <s v="P"/>
    <n v="0"/>
    <n v="1.5"/>
    <n v="1.5"/>
    <n v="3"/>
    <n v="0"/>
    <n v="0"/>
    <n v="3"/>
    <n v="31"/>
    <n v="31"/>
    <n v="28000"/>
    <n v="28000"/>
    <m/>
    <m/>
    <m/>
    <n v="100"/>
    <n v="28100"/>
    <m/>
    <m/>
    <n v="200"/>
    <n v="200"/>
    <n v="27900"/>
    <s v="Chetan Jadhavar"/>
    <s v="50100407635155"/>
    <s v="HDFC0000539"/>
    <x v="1"/>
    <m/>
  </r>
  <r>
    <s v="PGS-943"/>
    <s v="Rohit Gore"/>
    <d v="2023-03-23T00:00:00"/>
    <s v="Quality Analyst"/>
    <x v="4"/>
    <s v="Active"/>
    <s v="Weekend"/>
    <s v="P"/>
    <s v="P"/>
    <s v="P"/>
    <s v="P"/>
    <s v="P"/>
    <s v="Weekend"/>
    <s v="Weekend"/>
    <s v="P"/>
    <s v="P"/>
    <s v="L"/>
    <s v="P"/>
    <s v="P"/>
    <s v="Weekend"/>
    <s v="Weekend"/>
    <s v="P"/>
    <s v="P"/>
    <s v="P"/>
    <s v="P"/>
    <s v="P"/>
    <s v="Weekend"/>
    <s v="Weekend"/>
    <s v="P"/>
    <s v="P"/>
    <s v="P"/>
    <s v="P"/>
    <s v="P"/>
    <s v="Weekend"/>
    <s v="Weekend"/>
    <s v="P"/>
    <s v="P"/>
    <n v="1"/>
    <n v="0"/>
    <n v="1.5"/>
    <n v="1.5"/>
    <n v="0"/>
    <n v="1"/>
    <n v="1.5"/>
    <n v="31"/>
    <n v="30"/>
    <n v="30200"/>
    <n v="29225"/>
    <n v="3237"/>
    <m/>
    <m/>
    <m/>
    <n v="32462"/>
    <m/>
    <m/>
    <n v="200"/>
    <n v="200"/>
    <n v="32262"/>
    <s v="Rohit Gore"/>
    <s v="309012455173"/>
    <s v="RATN0000076"/>
    <x v="1"/>
    <m/>
  </r>
  <r>
    <s v="PGS-954"/>
    <s v="Yash Dhage"/>
    <d v="2023-04-04T00:00:00"/>
    <s v="Quality Analyst"/>
    <x v="4"/>
    <s v="Active"/>
    <s v="L"/>
    <s v="L"/>
    <s v="L"/>
    <s v="L"/>
    <s v="L"/>
    <s v="L"/>
    <s v="L"/>
    <s v="L"/>
    <s v="L"/>
    <s v="P"/>
    <s v="P"/>
    <s v="P"/>
    <s v="P"/>
    <s v="Weekend"/>
    <s v="Weekend"/>
    <s v="P"/>
    <s v="P"/>
    <s v="P"/>
    <s v="P"/>
    <s v="P"/>
    <s v="Weekend"/>
    <s v="Weekend"/>
    <s v="P"/>
    <s v="P"/>
    <s v="P"/>
    <s v="P"/>
    <s v="P"/>
    <s v="Weekend"/>
    <s v="Weekend"/>
    <s v="P"/>
    <s v="P"/>
    <n v="9"/>
    <n v="0"/>
    <n v="1.5"/>
    <n v="1.5"/>
    <n v="0"/>
    <n v="9"/>
    <n v="1.5"/>
    <n v="31"/>
    <n v="22"/>
    <n v="30200"/>
    <n v="21432"/>
    <m/>
    <m/>
    <m/>
    <m/>
    <n v="21432"/>
    <m/>
    <m/>
    <n v="200"/>
    <n v="200"/>
    <n v="21232"/>
    <s v="Yash Dhage"/>
    <n v="10075658527"/>
    <s v="IDFD0041359"/>
    <x v="1"/>
    <m/>
  </r>
  <r>
    <s v="PGS-97"/>
    <s v="Ajit Raut"/>
    <d v="2019-06-10T00:00:00"/>
    <s v="Desktop Executive"/>
    <x v="5"/>
    <s v="Active"/>
    <s v="Weekend"/>
    <s v="P"/>
    <s v="P"/>
    <s v="P"/>
    <s v="P"/>
    <s v="P"/>
    <s v="Weekend"/>
    <s v="Weekend"/>
    <s v="P"/>
    <s v="P"/>
    <s v="P"/>
    <s v="P"/>
    <s v="P"/>
    <s v="Weekend"/>
    <s v="Weekend"/>
    <s v="P"/>
    <s v="P"/>
    <s v="P"/>
    <s v="P"/>
    <s v="L"/>
    <s v="Weekend"/>
    <s v="Weekend"/>
    <s v="P"/>
    <s v="P"/>
    <s v="P"/>
    <s v="P"/>
    <s v="P"/>
    <s v="Weekend"/>
    <s v="Weekend"/>
    <s v="P"/>
    <s v="P"/>
    <n v="1"/>
    <n v="10.5"/>
    <n v="1.5"/>
    <n v="12"/>
    <n v="1"/>
    <n v="0"/>
    <n v="11"/>
    <n v="31"/>
    <n v="31"/>
    <n v="24000"/>
    <n v="24000"/>
    <m/>
    <m/>
    <m/>
    <m/>
    <n v="24000"/>
    <m/>
    <m/>
    <n v="200"/>
    <n v="200"/>
    <n v="23800"/>
    <s v="Ajit Raut"/>
    <s v="2412870370"/>
    <s v="KKBK0001769"/>
    <x v="1"/>
    <m/>
  </r>
  <r>
    <s v="PGS-732"/>
    <s v="Sanjay Asaware"/>
    <d v="2022-06-06T00:00:00"/>
    <s v="Sr.IT Admin"/>
    <x v="5"/>
    <s v="Active"/>
    <s v="Weekend"/>
    <s v="P"/>
    <s v="P"/>
    <s v="P"/>
    <s v="P"/>
    <s v="P"/>
    <s v="Weekend"/>
    <s v="Weekend"/>
    <s v="P"/>
    <s v="P"/>
    <s v="P"/>
    <s v="2 Shift OT"/>
    <s v="2 Shift OT"/>
    <s v="Weekend"/>
    <s v="Weekend"/>
    <s v="P"/>
    <s v="P"/>
    <s v="P"/>
    <s v="2 Shift OT"/>
    <s v="3 shift OT"/>
    <s v="Weekend"/>
    <s v="Weekend"/>
    <s v="P"/>
    <s v="P"/>
    <s v="P"/>
    <s v="P"/>
    <s v="P"/>
    <s v="Weekend"/>
    <s v="Weekend"/>
    <s v="P"/>
    <s v="P"/>
    <n v="0"/>
    <n v="15"/>
    <n v="1.5"/>
    <n v="16.5"/>
    <n v="0"/>
    <n v="0"/>
    <n v="16.5"/>
    <n v="31"/>
    <n v="31"/>
    <n v="40000"/>
    <n v="40000"/>
    <n v="700"/>
    <n v="1290"/>
    <m/>
    <m/>
    <n v="41990"/>
    <m/>
    <m/>
    <n v="200"/>
    <n v="200"/>
    <n v="41790"/>
    <s v="Sanjay Asaware"/>
    <n v="58591800036277"/>
    <s v="YESB0000585"/>
    <x v="1"/>
    <m/>
  </r>
  <r>
    <s v="PGS-313"/>
    <s v="Larsen D'cunha"/>
    <d v="2021-02-04T00:00:00"/>
    <s v="Data Associate "/>
    <x v="6"/>
    <s v="Active"/>
    <s v="Weekend"/>
    <s v="P"/>
    <s v="P"/>
    <s v="P"/>
    <s v="P"/>
    <s v="P"/>
    <s v="Weekend"/>
    <s v="Weekend"/>
    <s v="P"/>
    <s v="P"/>
    <s v="P"/>
    <s v="P"/>
    <s v="P"/>
    <s v="Weekend"/>
    <s v="Weekend"/>
    <s v="P"/>
    <s v="P"/>
    <s v="P"/>
    <s v="P"/>
    <s v="P"/>
    <s v="Weekend"/>
    <s v="Weekend"/>
    <s v="P"/>
    <s v="P"/>
    <s v="P"/>
    <s v="P"/>
    <s v="P"/>
    <s v="Weekend"/>
    <s v="Weekend"/>
    <s v="P"/>
    <s v="P"/>
    <n v="0"/>
    <n v="12"/>
    <n v="1.5"/>
    <n v="13.5"/>
    <n v="0"/>
    <n v="0"/>
    <n v="13.5"/>
    <n v="31"/>
    <n v="31"/>
    <n v="19000"/>
    <n v="19000"/>
    <m/>
    <m/>
    <n v="0"/>
    <m/>
    <n v="19000"/>
    <m/>
    <s v=" "/>
    <n v="200"/>
    <n v="200"/>
    <n v="18800"/>
    <s v="Larsen D'cunha"/>
    <s v="920010064606057"/>
    <s v="UTIB0000110"/>
    <x v="0"/>
    <m/>
  </r>
  <r>
    <s v="PGS-358"/>
    <s v="Yeshu Karbile"/>
    <d v="2021-03-03T00:00:00"/>
    <s v="Data Associate "/>
    <x v="6"/>
    <s v="Active"/>
    <s v="Weekend"/>
    <s v="P"/>
    <s v="P"/>
    <s v="P"/>
    <s v="P"/>
    <s v="P"/>
    <s v="Weekend"/>
    <s v="Weekend"/>
    <s v="P"/>
    <s v="L"/>
    <s v="L"/>
    <s v="L"/>
    <s v="L"/>
    <s v="Weekend"/>
    <s v="Weekend"/>
    <s v="P"/>
    <s v="P"/>
    <s v="P"/>
    <s v="P"/>
    <s v="P"/>
    <s v="Weekend"/>
    <s v="Weekend"/>
    <s v="L"/>
    <s v="P"/>
    <s v="P"/>
    <s v="P"/>
    <s v="P"/>
    <s v="Weekend"/>
    <s v="Weekend"/>
    <s v="P"/>
    <s v="P"/>
    <n v="5"/>
    <n v="8.5"/>
    <n v="1.5"/>
    <n v="10"/>
    <n v="1"/>
    <n v="4"/>
    <n v="9"/>
    <n v="31"/>
    <n v="27"/>
    <n v="13000"/>
    <n v="11322"/>
    <m/>
    <m/>
    <n v="0"/>
    <m/>
    <n v="11322"/>
    <m/>
    <m/>
    <n v="200"/>
    <n v="200"/>
    <n v="11122"/>
    <s v="Yeshu Karbile"/>
    <s v="921010042880216"/>
    <s v="UTIB0000269"/>
    <x v="0"/>
    <m/>
  </r>
  <r>
    <s v="PGS-742"/>
    <s v="Rushikesh Shirodkar"/>
    <d v="2022-06-14T00:00:00"/>
    <s v="Data Associate "/>
    <x v="6"/>
    <s v="Active"/>
    <s v="Weekend"/>
    <s v="P"/>
    <s v="P"/>
    <s v="P"/>
    <s v="P"/>
    <s v="P"/>
    <s v="Weekend"/>
    <s v="Weekend"/>
    <s v="P"/>
    <s v="P"/>
    <s v="P"/>
    <s v="P"/>
    <s v="P"/>
    <s v="Weekend"/>
    <s v="Weekend"/>
    <s v="P"/>
    <s v="P"/>
    <s v="P"/>
    <s v="P"/>
    <s v="P"/>
    <s v="Weekend"/>
    <s v="Weekend"/>
    <s v="P"/>
    <s v="P"/>
    <s v="P"/>
    <s v="P"/>
    <s v="P"/>
    <s v="Weekend"/>
    <s v="Weekend"/>
    <s v="P"/>
    <s v="P"/>
    <n v="0"/>
    <n v="8"/>
    <n v="1.5"/>
    <n v="9.5"/>
    <n v="0"/>
    <n v="0"/>
    <n v="9.5"/>
    <n v="31"/>
    <n v="31"/>
    <n v="16500"/>
    <n v="16500"/>
    <m/>
    <m/>
    <n v="0"/>
    <m/>
    <n v="16500"/>
    <m/>
    <m/>
    <n v="200"/>
    <n v="200"/>
    <n v="16300"/>
    <s v="Rushikesh Shirodkar"/>
    <n v="922010023157420"/>
    <s v="UTIB0000073 "/>
    <x v="0"/>
    <m/>
  </r>
  <r>
    <s v="PGS-743"/>
    <s v="Sachin Kamble"/>
    <d v="2022-06-14T00:00:00"/>
    <s v="Data Associate "/>
    <x v="6"/>
    <s v="Active"/>
    <s v="Weekend"/>
    <s v="P"/>
    <s v="P"/>
    <s v="P"/>
    <s v="P"/>
    <s v="P"/>
    <s v="Weekend"/>
    <s v="Weekend"/>
    <s v="P"/>
    <s v="P"/>
    <s v="L"/>
    <s v="P"/>
    <s v="P"/>
    <s v="Weekend"/>
    <s v="Weekend"/>
    <s v="P"/>
    <s v="P"/>
    <s v="P"/>
    <s v="P"/>
    <s v="P"/>
    <s v="Weekend"/>
    <s v="Weekend"/>
    <s v="P"/>
    <s v="P"/>
    <s v="P"/>
    <s v="P"/>
    <s v="P"/>
    <s v="Weekend"/>
    <s v="Weekend"/>
    <s v="P"/>
    <s v="P"/>
    <n v="1"/>
    <n v="8.5"/>
    <n v="1.5"/>
    <n v="10"/>
    <n v="0"/>
    <n v="1"/>
    <n v="10"/>
    <n v="31"/>
    <n v="30"/>
    <n v="16500"/>
    <n v="15967"/>
    <m/>
    <m/>
    <n v="0"/>
    <m/>
    <n v="15967"/>
    <m/>
    <m/>
    <n v="200"/>
    <n v="200"/>
    <n v="15767"/>
    <s v="Sachin Kamble"/>
    <n v="922010023157556"/>
    <s v="UTIB0000073 "/>
    <x v="0"/>
    <m/>
  </r>
  <r>
    <s v="PGS-787"/>
    <s v="Mustafa Shaikh"/>
    <d v="2022-08-15T00:00:00"/>
    <s v="Data Associate "/>
    <x v="6"/>
    <s v="Active"/>
    <s v="Weekend"/>
    <s v="P"/>
    <s v="P"/>
    <s v="L"/>
    <s v="P"/>
    <s v="P"/>
    <s v="Weekend"/>
    <s v="Weekend"/>
    <s v="P"/>
    <s v="L"/>
    <s v="P"/>
    <s v="P"/>
    <s v="P"/>
    <s v="Weekend"/>
    <s v="Weekend"/>
    <s v="P"/>
    <s v="L"/>
    <s v="P"/>
    <s v="P"/>
    <s v="P"/>
    <s v="Weekend"/>
    <s v="Weekend"/>
    <s v="P"/>
    <s v="P"/>
    <s v="P"/>
    <s v="P"/>
    <s v="P"/>
    <s v="Weekend"/>
    <s v="Weekend"/>
    <s v="P"/>
    <s v="P"/>
    <n v="3"/>
    <n v="6.5"/>
    <n v="1.5"/>
    <n v="8"/>
    <n v="1"/>
    <n v="2"/>
    <n v="7"/>
    <n v="31"/>
    <n v="29"/>
    <n v="17000"/>
    <n v="15903"/>
    <m/>
    <m/>
    <n v="0"/>
    <m/>
    <n v="15903"/>
    <m/>
    <m/>
    <n v="200"/>
    <n v="200"/>
    <n v="15703"/>
    <s v="Mustafa Shaikh"/>
    <n v="1645262396"/>
    <s v="KKBK0001769"/>
    <x v="1"/>
    <m/>
  </r>
  <r>
    <s v="PGS-803"/>
    <s v="Ashiya Shaikh"/>
    <d v="2022-08-24T00:00:00"/>
    <s v="Data Associate "/>
    <x v="6"/>
    <s v="Active"/>
    <s v="Weekend"/>
    <s v="P"/>
    <s v="P"/>
    <s v="P"/>
    <s v="L"/>
    <s v="L"/>
    <s v="Weekend"/>
    <s v="Weekend"/>
    <s v="P"/>
    <s v="P"/>
    <s v="P"/>
    <s v="L"/>
    <s v="L"/>
    <s v="Weekend"/>
    <s v="Weekend"/>
    <s v="P"/>
    <s v="P"/>
    <s v="P"/>
    <s v="P"/>
    <s v="P"/>
    <s v="Weekend"/>
    <s v="Weekend"/>
    <s v="P"/>
    <s v="P"/>
    <s v="P"/>
    <s v="P"/>
    <s v="P"/>
    <s v="Weekend"/>
    <s v="Weekend"/>
    <s v="P"/>
    <s v="P"/>
    <n v="4"/>
    <n v="1.5"/>
    <n v="1.5"/>
    <n v="3"/>
    <n v="0"/>
    <n v="4"/>
    <n v="3"/>
    <n v="31"/>
    <n v="27"/>
    <n v="17200"/>
    <n v="14980"/>
    <m/>
    <m/>
    <n v="0"/>
    <m/>
    <n v="14980"/>
    <m/>
    <m/>
    <n v="200"/>
    <n v="200"/>
    <n v="14780"/>
    <s v="Ashiya Shaikh"/>
    <n v="922010036137860"/>
    <s v="UTIB0000073"/>
    <x v="0"/>
    <m/>
  </r>
  <r>
    <s v="PGS-815"/>
    <s v="Preeti Gole"/>
    <d v="2022-09-05T00:00:00"/>
    <s v="Data Associate "/>
    <x v="6"/>
    <s v="Active"/>
    <s v="Weekend"/>
    <s v="P"/>
    <s v="P"/>
    <s v="P"/>
    <s v="P"/>
    <s v="P"/>
    <s v="Weekend"/>
    <s v="Weekend"/>
    <s v="L"/>
    <s v="L"/>
    <s v="L"/>
    <s v="L"/>
    <s v="L"/>
    <s v="Weekend"/>
    <s v="Weekend"/>
    <s v="L"/>
    <s v="L"/>
    <s v="P"/>
    <s v="P"/>
    <s v="P"/>
    <s v="Weekend"/>
    <s v="Weekend"/>
    <s v="P"/>
    <s v="P"/>
    <s v="P"/>
    <s v="P"/>
    <s v="P"/>
    <s v="Weekend"/>
    <s v="Weekend"/>
    <s v="P"/>
    <s v="P"/>
    <n v="7"/>
    <n v="6.5"/>
    <n v="1.5"/>
    <n v="8"/>
    <n v="4"/>
    <n v="3"/>
    <n v="4"/>
    <n v="31"/>
    <n v="28"/>
    <n v="16000"/>
    <n v="14451"/>
    <m/>
    <m/>
    <n v="0"/>
    <m/>
    <n v="14451"/>
    <m/>
    <m/>
    <n v="200"/>
    <n v="200"/>
    <n v="14251"/>
    <s v="Preeti Gole"/>
    <n v="100168387071"/>
    <s v="INDB0001002"/>
    <x v="1"/>
    <m/>
  </r>
  <r>
    <s v="PGS-874"/>
    <s v="Imran Mehdi"/>
    <d v="2023-01-13T00:00:00"/>
    <s v="Data Associate "/>
    <x v="6"/>
    <s v="Active"/>
    <s v="Weekend"/>
    <s v="P"/>
    <s v="P"/>
    <s v="P"/>
    <s v="P"/>
    <s v="P"/>
    <s v="Weekend"/>
    <s v="Weekend"/>
    <s v="P"/>
    <s v="P"/>
    <s v="P"/>
    <s v="P"/>
    <s v="P"/>
    <s v="Weekend"/>
    <s v="Weekend"/>
    <s v="P"/>
    <s v="P"/>
    <s v="P"/>
    <s v="P"/>
    <s v="P"/>
    <s v="Weekend"/>
    <s v="Weekend"/>
    <s v="P"/>
    <s v="P"/>
    <s v="P"/>
    <s v="P"/>
    <s v="L"/>
    <s v="Weekend"/>
    <s v="Weekend"/>
    <s v="P"/>
    <s v="P"/>
    <n v="1"/>
    <n v="1.5"/>
    <n v="1.5"/>
    <n v="3"/>
    <n v="0"/>
    <n v="1"/>
    <n v="3"/>
    <n v="31"/>
    <n v="30"/>
    <n v="19000"/>
    <n v="18387"/>
    <m/>
    <m/>
    <n v="0"/>
    <m/>
    <n v="18387"/>
    <m/>
    <m/>
    <n v="200"/>
    <n v="200"/>
    <n v="18187"/>
    <s v="Imran Mehdi"/>
    <n v="919010027884171"/>
    <s v="UTIB0000073"/>
    <x v="0"/>
    <m/>
  </r>
  <r>
    <s v="PGS-886"/>
    <s v="Komal Vannam"/>
    <d v="2023-02-01T00:00:00"/>
    <s v="Data Associate "/>
    <x v="6"/>
    <s v="Active"/>
    <s v="Weekend"/>
    <s v="P"/>
    <s v="P"/>
    <s v="P"/>
    <s v="P"/>
    <s v="P"/>
    <s v="Weekend"/>
    <s v="Weekend"/>
    <s v="P"/>
    <s v="P"/>
    <s v="P"/>
    <s v="P"/>
    <s v="P"/>
    <s v="Weekend"/>
    <s v="Weekend"/>
    <s v="P"/>
    <s v="P"/>
    <s v="P"/>
    <s v="P"/>
    <s v="P"/>
    <s v="Weekend"/>
    <s v="Weekend"/>
    <s v="P"/>
    <s v="P"/>
    <s v="P"/>
    <s v="P"/>
    <s v="P"/>
    <s v="Weekend"/>
    <s v="Weekend"/>
    <s v="P"/>
    <s v="P"/>
    <n v="0"/>
    <n v="3"/>
    <n v="1.5"/>
    <n v="4.5"/>
    <n v="0"/>
    <n v="0"/>
    <n v="4.5"/>
    <n v="31"/>
    <n v="31"/>
    <n v="15000"/>
    <n v="15000"/>
    <m/>
    <m/>
    <n v="0"/>
    <m/>
    <n v="15000"/>
    <m/>
    <m/>
    <n v="200"/>
    <n v="200"/>
    <n v="14800"/>
    <s v="Komal Vannam"/>
    <n v="923010001869120"/>
    <s v="UTIB0000073"/>
    <x v="0"/>
    <m/>
  </r>
  <r>
    <s v="PGS-887"/>
    <s v="Samiksha  Jadhav"/>
    <d v="2023-02-01T00:00:00"/>
    <s v="Data Associate "/>
    <x v="6"/>
    <s v="Active"/>
    <s v="Weekend"/>
    <s v="P"/>
    <s v="P"/>
    <s v="P"/>
    <s v="P"/>
    <s v="P"/>
    <s v="Weekend"/>
    <s v="Weekend"/>
    <s v="P"/>
    <s v="P"/>
    <s v="P"/>
    <s v="P"/>
    <s v="P"/>
    <s v="Weekend"/>
    <s v="Weekend"/>
    <s v="P"/>
    <s v="P"/>
    <s v="P"/>
    <s v="P"/>
    <s v="P"/>
    <s v="Weekend"/>
    <s v="Weekend"/>
    <s v="P"/>
    <s v="P"/>
    <s v="P"/>
    <s v="P"/>
    <s v="P"/>
    <s v="Weekend"/>
    <s v="Weekend"/>
    <s v="P"/>
    <s v="P"/>
    <n v="0"/>
    <n v="3"/>
    <n v="1.5"/>
    <n v="4.5"/>
    <n v="0"/>
    <n v="0"/>
    <n v="4.5"/>
    <n v="31"/>
    <n v="31"/>
    <n v="15000"/>
    <n v="15000"/>
    <m/>
    <m/>
    <n v="0"/>
    <m/>
    <n v="15000"/>
    <m/>
    <m/>
    <n v="200"/>
    <n v="200"/>
    <n v="14800"/>
    <s v="Samiksha  Jadhav"/>
    <n v="50100565494391"/>
    <s v="HDFC0000486"/>
    <x v="1"/>
    <m/>
  </r>
  <r>
    <s v="PGS-889"/>
    <s v="Sameer Shaikh"/>
    <d v="2023-02-02T00:00:00"/>
    <s v="Data Associate "/>
    <x v="6"/>
    <s v="Active"/>
    <s v="Weekend"/>
    <s v="P"/>
    <s v="P"/>
    <s v="P"/>
    <s v="P"/>
    <s v="P"/>
    <s v="Weekend"/>
    <s v="Weekend"/>
    <s v="P"/>
    <s v="P"/>
    <s v="P"/>
    <s v="P"/>
    <s v="P"/>
    <s v="Weekend"/>
    <s v="Weekend"/>
    <s v="P"/>
    <s v="P"/>
    <s v="P"/>
    <s v="P"/>
    <s v="P"/>
    <s v="Weekend"/>
    <s v="Weekend"/>
    <s v="P"/>
    <s v="P"/>
    <s v="P"/>
    <s v="P"/>
    <s v="P"/>
    <s v="Weekend"/>
    <s v="Weekend"/>
    <s v="P"/>
    <s v="P"/>
    <n v="0"/>
    <n v="3"/>
    <n v="1.5"/>
    <n v="4.5"/>
    <n v="0"/>
    <n v="0"/>
    <n v="4.5"/>
    <n v="31"/>
    <n v="31"/>
    <n v="12000"/>
    <n v="12000"/>
    <m/>
    <m/>
    <n v="0"/>
    <m/>
    <n v="12000"/>
    <m/>
    <m/>
    <n v="200"/>
    <n v="200"/>
    <n v="11800"/>
    <s v="Sameer Shaikh"/>
    <n v="923010001869137"/>
    <s v="UTIB0000073"/>
    <x v="0"/>
    <m/>
  </r>
  <r>
    <s v="PGS-891"/>
    <s v="shambala deshmukh"/>
    <d v="2023-02-06T00:00:00"/>
    <s v="Data Associate "/>
    <x v="6"/>
    <s v="Active"/>
    <s v="Weekend"/>
    <s v="P"/>
    <s v="HF"/>
    <s v="L"/>
    <s v="P"/>
    <s v="P"/>
    <s v="Weekend"/>
    <s v="Weekend"/>
    <s v="P"/>
    <s v="P"/>
    <s v="P"/>
    <s v="P"/>
    <s v="P"/>
    <s v="Weekend"/>
    <s v="Weekend"/>
    <s v="P"/>
    <s v="P"/>
    <s v="P"/>
    <s v="P"/>
    <s v="P"/>
    <s v="Weekend"/>
    <s v="Weekend"/>
    <s v="P"/>
    <s v="P"/>
    <s v="P"/>
    <s v="P"/>
    <s v="P"/>
    <s v="Weekend"/>
    <s v="Weekend"/>
    <s v="P"/>
    <s v="P"/>
    <n v="1.5"/>
    <n v="3"/>
    <n v="1.5"/>
    <n v="4.5"/>
    <n v="0.5"/>
    <n v="1"/>
    <n v="4"/>
    <n v="31"/>
    <n v="30"/>
    <n v="19000"/>
    <n v="18387"/>
    <m/>
    <m/>
    <n v="0"/>
    <m/>
    <n v="18387"/>
    <m/>
    <m/>
    <n v="200"/>
    <n v="200"/>
    <n v="18187"/>
    <s v="shambala deshmukh"/>
    <n v="923010001869481"/>
    <s v="UTIB0000073"/>
    <x v="0"/>
    <m/>
  </r>
  <r>
    <s v="PGS-924"/>
    <s v="Bhushan Babar"/>
    <d v="2023-03-09T00:00:00"/>
    <s v="Data Associate "/>
    <x v="6"/>
    <s v="Active"/>
    <s v="Weekend"/>
    <s v="P"/>
    <s v="P"/>
    <s v="P"/>
    <s v="P"/>
    <s v="P"/>
    <s v="Weekend"/>
    <s v="Weekend"/>
    <s v="P"/>
    <s v="P"/>
    <s v="P"/>
    <s v="P"/>
    <s v="P"/>
    <s v="Weekend"/>
    <s v="Weekend"/>
    <s v="P"/>
    <s v="P"/>
    <s v="P"/>
    <s v="P"/>
    <s v="P"/>
    <s v="Weekend"/>
    <s v="Weekend"/>
    <s v="P"/>
    <s v="P"/>
    <s v="P"/>
    <s v="P"/>
    <s v="P"/>
    <s v="Weekend"/>
    <s v="Weekend"/>
    <s v="P"/>
    <s v="P"/>
    <n v="0"/>
    <n v="3"/>
    <n v="1.5"/>
    <n v="4.5"/>
    <n v="0"/>
    <n v="0"/>
    <n v="4.5"/>
    <n v="31"/>
    <n v="31"/>
    <n v="22000"/>
    <n v="22000"/>
    <m/>
    <m/>
    <n v="0"/>
    <m/>
    <n v="22000"/>
    <m/>
    <m/>
    <n v="200"/>
    <n v="200"/>
    <n v="21800"/>
    <s v="Bhushan Babar"/>
    <s v="2026 0304592"/>
    <s v="SBIN0015285"/>
    <x v="1"/>
    <m/>
  </r>
  <r>
    <s v="PGS-934"/>
    <s v="Saad mulla"/>
    <d v="2023-03-14T00:00:00"/>
    <s v="Data Associate "/>
    <x v="6"/>
    <s v="Active"/>
    <s v="Weekend"/>
    <s v="P"/>
    <s v="P"/>
    <s v="P"/>
    <s v="P"/>
    <s v="P"/>
    <s v="Weekend"/>
    <s v="Weekend"/>
    <s v="P"/>
    <s v="P"/>
    <s v="P"/>
    <s v="P"/>
    <s v="P"/>
    <s v="Weekend"/>
    <s v="Weekend"/>
    <s v="P"/>
    <s v="P"/>
    <s v="P"/>
    <s v="P"/>
    <s v="P"/>
    <s v="Weekend"/>
    <s v="Weekend"/>
    <s v="P"/>
    <s v="P"/>
    <s v="P"/>
    <s v="P"/>
    <s v="L"/>
    <s v="Weekend"/>
    <s v="Weekend"/>
    <s v="P"/>
    <s v="P"/>
    <n v="1"/>
    <n v="3"/>
    <n v="1.5"/>
    <n v="4.5"/>
    <n v="0"/>
    <n v="1"/>
    <n v="4.5"/>
    <n v="31"/>
    <n v="30"/>
    <n v="18000"/>
    <n v="17419"/>
    <m/>
    <m/>
    <n v="0"/>
    <m/>
    <n v="17419"/>
    <m/>
    <m/>
    <n v="200"/>
    <n v="200"/>
    <n v="17219"/>
    <s v="Saad mulla"/>
    <n v="923010004173831"/>
    <s v="UTIB0000073"/>
    <x v="0"/>
    <m/>
  </r>
  <r>
    <s v="PGS-940"/>
    <s v="komal Gaikwad"/>
    <d v="2023-03-21T00:00:00"/>
    <s v="Data Associate "/>
    <x v="6"/>
    <s v="Active"/>
    <s v="Weekend"/>
    <s v="P"/>
    <s v="P"/>
    <s v="P"/>
    <s v="P"/>
    <s v="P"/>
    <s v="Weekend"/>
    <s v="Weekend"/>
    <s v="HF"/>
    <s v="P"/>
    <s v="P"/>
    <s v="P"/>
    <s v="HF"/>
    <s v="Weekend"/>
    <s v="Weekend"/>
    <s v="P"/>
    <s v="P"/>
    <s v="P"/>
    <s v="P"/>
    <s v="P"/>
    <s v="Weekend"/>
    <s v="Weekend"/>
    <s v="P"/>
    <s v="P"/>
    <s v="P"/>
    <s v="P"/>
    <s v="P"/>
    <s v="Weekend"/>
    <s v="Weekend"/>
    <s v="P"/>
    <s v="P"/>
    <n v="1"/>
    <n v="0"/>
    <n v="1.5"/>
    <n v="1.5"/>
    <n v="0"/>
    <n v="1"/>
    <n v="1.5"/>
    <n v="31"/>
    <n v="30"/>
    <n v="30000"/>
    <n v="29032"/>
    <n v="5355"/>
    <m/>
    <n v="0"/>
    <m/>
    <n v="34387"/>
    <m/>
    <m/>
    <n v="200"/>
    <n v="200"/>
    <n v="34187"/>
    <s v="komal Gaikwad"/>
    <s v="159156737320"/>
    <s v="INDB0000307"/>
    <x v="1"/>
    <m/>
  </r>
  <r>
    <s v="PGS-956"/>
    <s v="Priyanka Kamble"/>
    <d v="2023-03-27T00:00:00"/>
    <s v="Data Associate "/>
    <x v="6"/>
    <s v="Active"/>
    <s v="Weekend"/>
    <s v="P"/>
    <s v="P"/>
    <s v="P"/>
    <s v="P"/>
    <s v="P"/>
    <s v="Weekend"/>
    <s v="Weekend"/>
    <s v="P"/>
    <s v="P"/>
    <s v="P"/>
    <s v="P"/>
    <s v="P"/>
    <s v="Weekend"/>
    <s v="Weekend"/>
    <s v="P"/>
    <s v="P"/>
    <s v="P"/>
    <s v="P"/>
    <s v="HF"/>
    <s v="Weekend"/>
    <s v="Weekend"/>
    <s v="P"/>
    <s v="P"/>
    <s v="P"/>
    <s v="P"/>
    <s v="P"/>
    <s v="Weekend"/>
    <s v="Weekend"/>
    <s v="P"/>
    <s v="P"/>
    <n v="0.5"/>
    <n v="0"/>
    <n v="1.5"/>
    <n v="1.5"/>
    <n v="0"/>
    <n v="0.5"/>
    <n v="1.5"/>
    <n v="31"/>
    <n v="30.5"/>
    <n v="8000"/>
    <n v="7870"/>
    <m/>
    <m/>
    <n v="0"/>
    <m/>
    <n v="7870"/>
    <m/>
    <m/>
    <n v="200"/>
    <n v="200"/>
    <n v="7670"/>
    <s v="Priyanka Kamble"/>
    <s v="467702010517827"/>
    <s v="UBIN0546771"/>
    <x v="1"/>
    <m/>
  </r>
  <r>
    <s v="PGS-957"/>
    <s v="Aamrin Shaikh"/>
    <d v="2023-04-10T00:00:00"/>
    <s v="Data Associate "/>
    <x v="6"/>
    <s v="Active"/>
    <s v="L"/>
    <s v="L"/>
    <s v="L"/>
    <s v="L"/>
    <s v="L"/>
    <s v="L"/>
    <s v="L"/>
    <s v="L"/>
    <s v="L"/>
    <s v="L"/>
    <s v="L"/>
    <s v="L"/>
    <s v="L"/>
    <s v="L"/>
    <s v="L"/>
    <s v="P"/>
    <s v="P"/>
    <s v="P"/>
    <s v="P"/>
    <s v="P"/>
    <s v="Weekend"/>
    <s v="Weekend"/>
    <s v="P"/>
    <s v="P"/>
    <s v="P"/>
    <s v="P"/>
    <s v="P"/>
    <s v="Weekend"/>
    <s v="Weekend"/>
    <s v="P"/>
    <s v="P"/>
    <n v="15"/>
    <n v="0"/>
    <n v="1.5"/>
    <n v="1.5"/>
    <n v="0"/>
    <n v="15"/>
    <n v="1.5"/>
    <n v="31"/>
    <n v="16"/>
    <n v="18000"/>
    <n v="9290"/>
    <m/>
    <m/>
    <n v="0"/>
    <m/>
    <n v="9290"/>
    <m/>
    <m/>
    <n v="200"/>
    <n v="200"/>
    <n v="9090"/>
    <s v="Aamrin Shaikh"/>
    <s v="50100483427423"/>
    <s v="HDFC0001210"/>
    <x v="1"/>
    <m/>
  </r>
  <r>
    <s v="PGS-958"/>
    <s v="Mohd. Mushtaq Shaikh"/>
    <d v="2023-04-10T00:00:00"/>
    <s v="Data Associate "/>
    <x v="6"/>
    <s v="Active"/>
    <s v="L"/>
    <s v="L"/>
    <s v="L"/>
    <s v="L"/>
    <s v="L"/>
    <s v="L"/>
    <s v="L"/>
    <s v="L"/>
    <s v="L"/>
    <s v="L"/>
    <s v="L"/>
    <s v="L"/>
    <s v="L"/>
    <s v="L"/>
    <s v="L"/>
    <s v="P"/>
    <s v="P"/>
    <s v="P"/>
    <s v="P"/>
    <s v="P"/>
    <s v="Weekend"/>
    <s v="Weekend"/>
    <s v="P"/>
    <s v="P"/>
    <s v="P"/>
    <s v="P"/>
    <s v="P"/>
    <s v="Weekend"/>
    <s v="Weekend"/>
    <s v="P"/>
    <s v="P"/>
    <n v="15"/>
    <n v="0"/>
    <n v="1.5"/>
    <n v="1.5"/>
    <n v="0"/>
    <n v="15"/>
    <n v="1.5"/>
    <n v="31"/>
    <n v="16"/>
    <n v="16000"/>
    <n v="8258"/>
    <m/>
    <m/>
    <n v="0"/>
    <m/>
    <n v="8258"/>
    <m/>
    <m/>
    <n v="200"/>
    <n v="200"/>
    <n v="8058"/>
    <s v="Mohd. Mushtaq Shaikh"/>
    <s v="881036325566"/>
    <s v="DBSS0IN0811"/>
    <x v="1"/>
    <m/>
  </r>
  <r>
    <s v="PGS-860"/>
    <s v="Parvez Shaikh"/>
    <d v="2022-12-06T00:00:00"/>
    <s v="Data Associate "/>
    <x v="6"/>
    <s v="Active"/>
    <s v="Weekend"/>
    <s v="L"/>
    <s v="P"/>
    <s v="P"/>
    <s v="P"/>
    <s v="P"/>
    <s v="Weekend"/>
    <s v="Weekend"/>
    <s v="P"/>
    <s v="P"/>
    <s v="P"/>
    <s v="P"/>
    <s v="L"/>
    <s v="Weekend"/>
    <s v="Weekend"/>
    <s v="P"/>
    <s v="P"/>
    <s v="P"/>
    <s v="P"/>
    <s v="HF"/>
    <s v="Weekend"/>
    <s v="Weekend"/>
    <s v="P"/>
    <s v="P"/>
    <s v="P"/>
    <s v="P"/>
    <s v="P"/>
    <s v="Weekend"/>
    <s v="Weekend"/>
    <s v="P"/>
    <s v="P"/>
    <n v="2.5"/>
    <n v="0.5"/>
    <n v="1.5"/>
    <n v="2"/>
    <n v="1"/>
    <n v="1.5"/>
    <n v="1"/>
    <n v="31"/>
    <n v="29.5"/>
    <n v="18000"/>
    <n v="17129"/>
    <m/>
    <m/>
    <n v="0"/>
    <n v="300"/>
    <n v="17429"/>
    <m/>
    <m/>
    <n v="200"/>
    <n v="200"/>
    <n v="17229"/>
    <s v="Parvez Shaikh"/>
    <n v="922010055166605"/>
    <s v="UTIB0000073"/>
    <x v="0"/>
    <m/>
  </r>
  <r>
    <s v="PGS-801"/>
    <s v="Arshan Shaikh"/>
    <d v="2022-08-24T00:00:00"/>
    <s v="Data Associate "/>
    <x v="6"/>
    <s v="Active"/>
    <s v="Weekend"/>
    <s v="P"/>
    <s v="P"/>
    <s v="P"/>
    <s v="P"/>
    <s v="P"/>
    <s v="Weekend"/>
    <s v="Weekend"/>
    <s v="P"/>
    <s v="P"/>
    <s v="P"/>
    <s v="P"/>
    <s v="P"/>
    <s v="Weekend"/>
    <s v="Weekend"/>
    <s v="P"/>
    <s v="P"/>
    <s v="P"/>
    <s v="P"/>
    <s v="P"/>
    <s v="Weekend"/>
    <s v="Weekend"/>
    <s v="P"/>
    <s v="P"/>
    <s v="P"/>
    <s v="P"/>
    <s v="P"/>
    <s v="Weekend"/>
    <s v="Weekend"/>
    <s v="P"/>
    <s v="P"/>
    <n v="0"/>
    <n v="0"/>
    <n v="1.5"/>
    <n v="1.5"/>
    <n v="0"/>
    <n v="0"/>
    <n v="1.5"/>
    <n v="31"/>
    <n v="31"/>
    <n v="20000"/>
    <n v="20000"/>
    <m/>
    <n v="2500"/>
    <n v="0"/>
    <m/>
    <n v="22500"/>
    <m/>
    <m/>
    <n v="200"/>
    <n v="200"/>
    <n v="22300"/>
    <s v="Arshan Shaikh"/>
    <s v="922010036136854"/>
    <s v="UTIB0000073"/>
    <x v="0"/>
    <m/>
  </r>
  <r>
    <s v="PGS-802"/>
    <s v="Zaid Khan"/>
    <d v="2022-08-24T00:00:00"/>
    <s v="Data Associate "/>
    <x v="7"/>
    <s v="Active"/>
    <s v="Weekend"/>
    <s v="P"/>
    <s v="P"/>
    <s v="P"/>
    <s v="P"/>
    <s v="P"/>
    <s v="Weekend"/>
    <s v="Weekend"/>
    <s v="P"/>
    <s v="P"/>
    <s v="P"/>
    <s v="P"/>
    <s v="P"/>
    <s v="Weekend"/>
    <s v="Weekend"/>
    <s v="P"/>
    <s v="P"/>
    <s v="P"/>
    <s v="P"/>
    <s v="P"/>
    <s v="Weekend"/>
    <s v="Weekend"/>
    <s v="P"/>
    <s v="P"/>
    <s v="P"/>
    <s v="P"/>
    <s v="L"/>
    <s v="Weekend"/>
    <s v="Weekend"/>
    <s v="L"/>
    <s v="P"/>
    <n v="2"/>
    <n v="7.5"/>
    <n v="1.5"/>
    <n v="9"/>
    <n v="2"/>
    <n v="0"/>
    <n v="7"/>
    <n v="31"/>
    <n v="31"/>
    <n v="18000"/>
    <n v="18000"/>
    <m/>
    <m/>
    <n v="0"/>
    <n v="350"/>
    <n v="18350"/>
    <m/>
    <m/>
    <n v="200"/>
    <n v="200"/>
    <n v="18150"/>
    <s v="Zaid Khan"/>
    <s v="922010036136883"/>
    <s v="UTIB0000073"/>
    <x v="0"/>
    <m/>
  </r>
  <r>
    <s v="PGS-821"/>
    <s v="Rafique Shaikh"/>
    <d v="2022-09-05T00:00:00"/>
    <s v="Data Associate "/>
    <x v="7"/>
    <s v="Active"/>
    <s v="Weekend"/>
    <s v="L"/>
    <s v="P"/>
    <s v="P"/>
    <s v="P"/>
    <s v="P"/>
    <s v="Weekend"/>
    <s v="Weekend"/>
    <s v="P"/>
    <s v="P"/>
    <s v="P"/>
    <s v="P"/>
    <s v="P"/>
    <s v="Weekend"/>
    <s v="Weekend"/>
    <s v="P"/>
    <s v="P"/>
    <s v="P"/>
    <s v="P"/>
    <s v="P"/>
    <s v="Weekend"/>
    <s v="Weekend"/>
    <s v="P"/>
    <s v="L"/>
    <s v="P"/>
    <s v="P"/>
    <s v="P"/>
    <s v="Weekend"/>
    <s v="Weekend"/>
    <s v="L"/>
    <s v="L"/>
    <n v="4"/>
    <n v="2"/>
    <n v="1.5"/>
    <n v="3.5"/>
    <n v="3"/>
    <n v="1"/>
    <n v="0.5"/>
    <n v="31"/>
    <n v="30"/>
    <n v="20000"/>
    <n v="19354"/>
    <m/>
    <m/>
    <n v="0"/>
    <n v="300"/>
    <n v="19654"/>
    <m/>
    <m/>
    <n v="200"/>
    <n v="200"/>
    <n v="19454"/>
    <s v="Rafique Shaikh"/>
    <s v="050210110016910"/>
    <s v="BKID0000502"/>
    <x v="1"/>
    <m/>
  </r>
  <r>
    <s v="PGS-857"/>
    <s v="Ganesh Naik"/>
    <d v="2022-11-23T00:00:00"/>
    <s v="Data Associate "/>
    <x v="7"/>
    <s v="Active"/>
    <s v="Weekend"/>
    <s v="L"/>
    <s v="P"/>
    <s v="P"/>
    <s v="P"/>
    <s v="P"/>
    <s v="Weekend"/>
    <s v="Weekend"/>
    <s v="P"/>
    <s v="P"/>
    <s v="P"/>
    <s v="P"/>
    <s v="P"/>
    <s v="Weekend"/>
    <s v="Weekend"/>
    <s v="P"/>
    <s v="P"/>
    <s v="P"/>
    <s v="L"/>
    <s v="L"/>
    <s v="Weekend"/>
    <s v="Weekend"/>
    <s v="P"/>
    <s v="P"/>
    <s v="P"/>
    <s v="P"/>
    <s v="P"/>
    <s v="Weekend"/>
    <s v="Weekend"/>
    <s v="P"/>
    <s v="P"/>
    <n v="3"/>
    <n v="1"/>
    <n v="1.5"/>
    <n v="2.5"/>
    <n v="2"/>
    <n v="1"/>
    <n v="0.5"/>
    <n v="31"/>
    <n v="30"/>
    <n v="18000"/>
    <n v="17419"/>
    <m/>
    <n v="0"/>
    <n v="0"/>
    <n v="350"/>
    <n v="17769"/>
    <m/>
    <m/>
    <n v="200"/>
    <n v="200"/>
    <n v="17569"/>
    <s v="Ganesh Naik"/>
    <n v="922010055166595"/>
    <s v="UTIB0000073"/>
    <x v="0"/>
    <m/>
  </r>
  <r>
    <s v="PGS-855"/>
    <s v="Ameen Shaikh"/>
    <d v="2022-11-22T00:00:00"/>
    <s v="Data Associate "/>
    <x v="7"/>
    <s v="Active"/>
    <s v="Weekend"/>
    <s v="P"/>
    <s v="P"/>
    <s v="P"/>
    <s v="P"/>
    <s v="P"/>
    <s v="Weekend"/>
    <s v="Weekend"/>
    <s v="P"/>
    <s v="P"/>
    <s v="P"/>
    <s v="P"/>
    <s v="P"/>
    <s v="Weekend"/>
    <s v="Weekend"/>
    <s v="P"/>
    <s v="P"/>
    <s v="P"/>
    <s v="P"/>
    <s v="P"/>
    <s v="Weekend"/>
    <s v="Weekend"/>
    <s v="P"/>
    <s v="P"/>
    <s v="P"/>
    <s v="P"/>
    <s v="P"/>
    <s v="Weekend"/>
    <s v="Weekend"/>
    <s v="P"/>
    <s v="P"/>
    <n v="0"/>
    <n v="4"/>
    <n v="1.5"/>
    <n v="5.5"/>
    <n v="0"/>
    <n v="0"/>
    <n v="5.5"/>
    <n v="31"/>
    <n v="31"/>
    <n v="18000"/>
    <n v="18000"/>
    <m/>
    <n v="0"/>
    <n v="0"/>
    <n v="350"/>
    <n v="18350"/>
    <m/>
    <m/>
    <n v="200"/>
    <n v="200"/>
    <n v="18150"/>
    <s v="Ameen Shaikh"/>
    <n v="922010062615730"/>
    <s v="UTIB0000073"/>
    <x v="0"/>
    <m/>
  </r>
  <r>
    <s v="PGS-862"/>
    <s v="Khajaamin Nagansur"/>
    <d v="2022-12-13T00:00:00"/>
    <s v="Data Associate "/>
    <x v="7"/>
    <s v="Active"/>
    <s v="Weekend"/>
    <s v="P"/>
    <s v="P"/>
    <s v="P"/>
    <s v="P"/>
    <s v="P"/>
    <s v="Weekend"/>
    <s v="Weekend"/>
    <s v="P"/>
    <s v="P"/>
    <s v="P"/>
    <s v="P"/>
    <s v="P"/>
    <s v="Weekend"/>
    <s v="Weekend"/>
    <s v="P"/>
    <s v="P"/>
    <s v="P"/>
    <s v="L"/>
    <s v="P"/>
    <s v="Weekend"/>
    <s v="Weekend"/>
    <s v="P"/>
    <s v="P"/>
    <s v="P"/>
    <s v="L"/>
    <s v="L"/>
    <s v="Weekend"/>
    <s v="Weekend"/>
    <s v="P"/>
    <s v="P"/>
    <n v="3"/>
    <n v="5"/>
    <n v="1.5"/>
    <n v="6.5"/>
    <n v="2"/>
    <n v="1"/>
    <n v="4.5"/>
    <n v="31"/>
    <n v="30"/>
    <n v="17000"/>
    <n v="16451"/>
    <m/>
    <m/>
    <n v="0"/>
    <n v="350"/>
    <n v="16801"/>
    <m/>
    <m/>
    <n v="200"/>
    <n v="200"/>
    <n v="16601"/>
    <s v="Khajaamin Nagansur"/>
    <s v="922010055167556"/>
    <s v="UTIB0000073"/>
    <x v="0"/>
    <m/>
  </r>
  <r>
    <s v=" "/>
    <s v="Arzaan Shaikh"/>
    <d v="2023-02-16T00:00:00"/>
    <s v="Research Analyst"/>
    <x v="7"/>
    <s v="Active"/>
    <s v="Weekend"/>
    <s v="P"/>
    <s v="P"/>
    <s v="P"/>
    <s v="P"/>
    <s v="P"/>
    <s v="Weekend"/>
    <s v="Weekend"/>
    <s v="P"/>
    <s v="P"/>
    <s v="P"/>
    <s v="P"/>
    <s v="P"/>
    <s v="Weekend"/>
    <s v="Weekend"/>
    <s v="P"/>
    <s v="P"/>
    <s v="P"/>
    <s v="P"/>
    <s v="P"/>
    <s v="Weekend"/>
    <s v="Weekend"/>
    <s v="P"/>
    <s v="P"/>
    <s v="P"/>
    <s v="P"/>
    <s v="P"/>
    <s v="Weekend"/>
    <s v="Weekend"/>
    <s v="P"/>
    <s v="P"/>
    <n v="0"/>
    <n v="3"/>
    <n v="1.5"/>
    <n v="4.5"/>
    <n v="0"/>
    <n v="0"/>
    <n v="4.5"/>
    <n v="31"/>
    <n v="31"/>
    <n v="15000"/>
    <n v="15000"/>
    <m/>
    <m/>
    <n v="0"/>
    <n v="350"/>
    <n v="15350"/>
    <m/>
    <m/>
    <n v="200"/>
    <n v="200"/>
    <n v="15150"/>
    <s v="Arzaan Shaikh"/>
    <s v="309015869775"/>
    <s v="RATN0000358"/>
    <x v="1"/>
    <m/>
  </r>
  <r>
    <s v=" "/>
    <s v="Purabh Ovhal"/>
    <d v="2023-03-13T00:00:00"/>
    <s v="Research Analyst"/>
    <x v="7"/>
    <s v="Active"/>
    <s v="Weekend"/>
    <s v="P"/>
    <s v="P"/>
    <s v="P"/>
    <s v="P"/>
    <s v="P"/>
    <s v="Weekend"/>
    <s v="Weekend"/>
    <s v="P"/>
    <s v="P"/>
    <s v="P"/>
    <s v="P"/>
    <s v="P"/>
    <s v="Weekend"/>
    <s v="Weekend"/>
    <s v="P"/>
    <s v="P"/>
    <s v="P"/>
    <s v="P"/>
    <s v="P"/>
    <s v="Weekend"/>
    <s v="Weekend"/>
    <s v="P"/>
    <s v="P"/>
    <s v="P"/>
    <s v="P"/>
    <s v="P"/>
    <s v="Weekend"/>
    <s v="Weekend"/>
    <s v="P"/>
    <s v="P"/>
    <n v="0"/>
    <n v="1.5"/>
    <n v="1.5"/>
    <n v="3"/>
    <n v="0"/>
    <n v="0"/>
    <n v="3"/>
    <n v="31"/>
    <n v="31"/>
    <n v="15000"/>
    <n v="15000"/>
    <m/>
    <m/>
    <n v="0"/>
    <n v="350"/>
    <n v="15350"/>
    <m/>
    <m/>
    <n v="200"/>
    <n v="200"/>
    <n v="15150"/>
    <s v="Purabh Ovhal"/>
    <s v="050810110013796"/>
    <s v="BKID0000508"/>
    <x v="1"/>
    <m/>
  </r>
  <r>
    <s v=" "/>
    <s v=" Sohail Shaikh"/>
    <d v="2023-03-22T00:00:00"/>
    <s v="Research Analyst"/>
    <x v="7"/>
    <s v="Active"/>
    <s v="Weekend"/>
    <s v="P"/>
    <s v="P"/>
    <s v="P"/>
    <s v="P"/>
    <s v="P"/>
    <s v="Weekend"/>
    <s v="Weekend"/>
    <s v="P"/>
    <s v="P"/>
    <s v="P"/>
    <s v="P"/>
    <s v="P"/>
    <s v="Weekend"/>
    <s v="Weekend"/>
    <s v="P"/>
    <s v="P"/>
    <s v="P"/>
    <s v="P"/>
    <s v="P"/>
    <s v="Weekend"/>
    <s v="Weekend"/>
    <s v="P"/>
    <s v="P"/>
    <s v="P"/>
    <s v="P"/>
    <s v="P"/>
    <s v="Weekend"/>
    <s v="Weekend"/>
    <s v="P"/>
    <s v="P"/>
    <n v="0"/>
    <n v="0"/>
    <n v="1.5"/>
    <n v="1.5"/>
    <n v="0"/>
    <n v="0"/>
    <n v="1.5"/>
    <n v="31"/>
    <n v="31"/>
    <n v="20000"/>
    <n v="20000"/>
    <n v="2856"/>
    <m/>
    <n v="0"/>
    <n v="350"/>
    <n v="23206"/>
    <m/>
    <m/>
    <n v="200"/>
    <n v="200"/>
    <n v="23006"/>
    <s v=" Sohail Shaikh"/>
    <n v="3412488909"/>
    <s v="KKBK0001986"/>
    <x v="1"/>
    <m/>
  </r>
  <r>
    <s v=" "/>
    <s v="Ganesh Aute"/>
    <d v="2023-04-03T00:00:00"/>
    <s v="Research Analyst"/>
    <x v="7"/>
    <s v="Active"/>
    <s v="L"/>
    <s v="L"/>
    <s v="L"/>
    <s v="L"/>
    <s v="L"/>
    <s v="L"/>
    <s v="L"/>
    <s v="L"/>
    <s v="P"/>
    <s v="P"/>
    <s v="P"/>
    <s v="P"/>
    <s v="P"/>
    <s v="Weekend"/>
    <s v="Weekend"/>
    <s v="P"/>
    <s v="P"/>
    <s v="P"/>
    <s v="P"/>
    <s v="P"/>
    <s v="Weekend"/>
    <s v="Weekend"/>
    <s v="P"/>
    <s v="P"/>
    <s v="P"/>
    <s v="P"/>
    <s v="P"/>
    <s v="Weekend"/>
    <s v="Weekend"/>
    <s v="P"/>
    <s v="P"/>
    <n v="8"/>
    <n v="0"/>
    <n v="1.5"/>
    <n v="1.5"/>
    <n v="0"/>
    <n v="8"/>
    <n v="1.5"/>
    <n v="31"/>
    <n v="23"/>
    <n v="15000"/>
    <n v="11129"/>
    <m/>
    <m/>
    <n v="0"/>
    <n v="100"/>
    <n v="11229"/>
    <m/>
    <m/>
    <n v="200"/>
    <n v="200"/>
    <n v="11029"/>
    <s v="Ganesh Aute"/>
    <n v="32568412682"/>
    <s v="SBIN0001974"/>
    <x v="1"/>
    <m/>
  </r>
  <r>
    <s v=" "/>
    <s v="Lukman Khan"/>
    <d v="2023-04-03T00:00:00"/>
    <s v="Research Analyst"/>
    <x v="7"/>
    <s v="Active"/>
    <s v="L"/>
    <s v="L"/>
    <s v="L"/>
    <s v="L"/>
    <s v="L"/>
    <s v="L"/>
    <s v="L"/>
    <s v="L"/>
    <s v="P"/>
    <s v="P"/>
    <s v="P"/>
    <s v="P"/>
    <s v="P"/>
    <s v="Weekend"/>
    <s v="Weekend"/>
    <s v="P"/>
    <s v="P"/>
    <s v="P"/>
    <s v="L"/>
    <s v="L"/>
    <s v="Weekend"/>
    <s v="Weekend"/>
    <s v="P"/>
    <s v="P"/>
    <s v="P"/>
    <s v="P"/>
    <s v="P"/>
    <s v="Weekend"/>
    <s v="Weekend"/>
    <s v="HF"/>
    <s v="P"/>
    <n v="10.5"/>
    <n v="0"/>
    <n v="1.5"/>
    <n v="1.5"/>
    <n v="0"/>
    <n v="10.5"/>
    <n v="1.5"/>
    <n v="31"/>
    <n v="20.5"/>
    <n v="20000"/>
    <n v="13225"/>
    <m/>
    <m/>
    <n v="0"/>
    <n v="100"/>
    <n v="13325"/>
    <m/>
    <m/>
    <n v="200"/>
    <n v="200"/>
    <n v="13125"/>
    <s v="Lukman Khan"/>
    <s v="100110973475"/>
    <s v="INDB0001586"/>
    <x v="1"/>
    <m/>
  </r>
  <r>
    <s v=" "/>
    <s v="Safa Sayyed"/>
    <d v="2023-04-03T00:00:00"/>
    <s v="Research Analyst"/>
    <x v="7"/>
    <s v="Active"/>
    <s v="L"/>
    <s v="L"/>
    <s v="L"/>
    <s v="L"/>
    <s v="L"/>
    <s v="L"/>
    <s v="L"/>
    <s v="L"/>
    <s v="P"/>
    <s v="P"/>
    <s v="P"/>
    <s v="P"/>
    <s v="P"/>
    <s v="Weekend"/>
    <s v="Weekend"/>
    <s v="P"/>
    <s v="P"/>
    <s v="P"/>
    <s v="L"/>
    <s v="L"/>
    <s v="Weekend"/>
    <s v="Weekend"/>
    <s v="P"/>
    <s v="P"/>
    <s v="P"/>
    <s v="P"/>
    <s v="P"/>
    <s v="Weekend"/>
    <s v="Weekend"/>
    <s v="L"/>
    <s v="P"/>
    <n v="11"/>
    <n v="0"/>
    <n v="1.5"/>
    <n v="1.5"/>
    <n v="0"/>
    <n v="11"/>
    <n v="1.5"/>
    <n v="31"/>
    <n v="20"/>
    <n v="20000"/>
    <n v="12903"/>
    <m/>
    <m/>
    <n v="0"/>
    <n v="100"/>
    <n v="13003"/>
    <m/>
    <m/>
    <n v="200"/>
    <n v="200"/>
    <n v="12803"/>
    <s v="Safa Sayyed"/>
    <s v="100181215764"/>
    <s v="INDB0000002"/>
    <x v="1"/>
    <m/>
  </r>
  <r>
    <s v="PGS-625"/>
    <s v="Abhishek Sengar"/>
    <d v="2022-01-04T00:00:00"/>
    <s v="Delivery Associate"/>
    <x v="8"/>
    <s v="Active"/>
    <s v="Weekend"/>
    <s v="P"/>
    <s v="P"/>
    <s v="P"/>
    <s v="P"/>
    <s v="P"/>
    <s v="Weekend"/>
    <s v="Weekend"/>
    <s v="P"/>
    <s v="P"/>
    <s v="P"/>
    <s v="P"/>
    <s v="P"/>
    <s v="Weekend"/>
    <s v="Weekend"/>
    <s v="P"/>
    <s v="P"/>
    <s v="P"/>
    <s v="P"/>
    <s v="P"/>
    <s v="Weekend"/>
    <s v="Weekend"/>
    <s v="P"/>
    <s v="P"/>
    <s v="P"/>
    <s v="P"/>
    <s v="P"/>
    <s v="Weekend"/>
    <s v="Weekend"/>
    <s v="L"/>
    <s v="L"/>
    <n v="2"/>
    <n v="8.5"/>
    <n v="1.5"/>
    <n v="10"/>
    <n v="2"/>
    <n v="0"/>
    <n v="8"/>
    <n v="31"/>
    <n v="31"/>
    <n v="44000"/>
    <n v="44000"/>
    <m/>
    <m/>
    <m/>
    <n v="1600"/>
    <n v="45600"/>
    <m/>
    <m/>
    <n v="200"/>
    <n v="200"/>
    <n v="45400"/>
    <s v="Abhishek Sengar"/>
    <n v="918010033909605"/>
    <s v="UTIB0000110"/>
    <x v="0"/>
    <m/>
  </r>
  <r>
    <s v="PGS-577"/>
    <s v="Arbaaz Shaikh "/>
    <d v="2021-11-11T00:00:00"/>
    <s v="Delivery Associate"/>
    <x v="8"/>
    <s v="Active"/>
    <s v="Weekend"/>
    <s v="P"/>
    <s v="P"/>
    <s v="P"/>
    <s v="P"/>
    <s v="P"/>
    <s v="Weekend"/>
    <s v="Weekend"/>
    <s v="P"/>
    <s v="P"/>
    <s v="P"/>
    <s v="P"/>
    <s v="P"/>
    <s v="Weekend"/>
    <s v="Weekend"/>
    <s v="P"/>
    <s v="P"/>
    <s v="P"/>
    <s v="P"/>
    <s v="P"/>
    <s v="Weekend"/>
    <s v="Weekend"/>
    <s v="P"/>
    <s v="P"/>
    <s v="P"/>
    <s v="P"/>
    <s v="P"/>
    <s v="Weekend"/>
    <s v="Weekend"/>
    <s v="P"/>
    <s v="P"/>
    <n v="0"/>
    <n v="3"/>
    <n v="1.5"/>
    <n v="4.5"/>
    <n v="0"/>
    <n v="0"/>
    <n v="4.5"/>
    <n v="31"/>
    <n v="31"/>
    <n v="43000"/>
    <n v="43000"/>
    <m/>
    <m/>
    <m/>
    <n v="1050"/>
    <n v="44050"/>
    <m/>
    <m/>
    <n v="200"/>
    <n v="200"/>
    <n v="43850"/>
    <s v="Arbaaz Shaikh "/>
    <s v="921010011611865"/>
    <s v="UTIB0003141"/>
    <x v="0"/>
    <m/>
  </r>
  <r>
    <s v="PGS-808"/>
    <s v="Aniket Kamble"/>
    <d v="2022-08-29T00:00:00"/>
    <s v="Delivery Associate"/>
    <x v="8"/>
    <s v="Active"/>
    <s v="Weekend"/>
    <s v="P"/>
    <s v="P"/>
    <s v="P"/>
    <s v="P"/>
    <s v="P"/>
    <s v="Weekend"/>
    <s v="Weekend"/>
    <s v="P"/>
    <s v="P"/>
    <s v="P"/>
    <s v="L"/>
    <s v="L"/>
    <s v="Weekend"/>
    <s v="Weekend"/>
    <s v="L"/>
    <s v="L"/>
    <s v="L"/>
    <s v="L"/>
    <s v="L"/>
    <s v="Weekend"/>
    <s v="Weekend"/>
    <s v="P"/>
    <s v="P"/>
    <s v="P"/>
    <s v="P"/>
    <s v="P"/>
    <s v="Weekend"/>
    <s v="Weekend"/>
    <s v="L"/>
    <s v="P"/>
    <n v="8"/>
    <n v="5.5"/>
    <n v="1.5"/>
    <n v="7"/>
    <n v="7"/>
    <n v="1"/>
    <n v="0"/>
    <n v="31"/>
    <n v="30"/>
    <n v="26400"/>
    <n v="25548"/>
    <m/>
    <m/>
    <m/>
    <n v="100"/>
    <n v="25648"/>
    <m/>
    <m/>
    <n v="200"/>
    <n v="200"/>
    <n v="25448"/>
    <s v="Aniket Kamble"/>
    <n v="922010036139950"/>
    <s v="UTIB0000073"/>
    <x v="0"/>
    <m/>
  </r>
  <r>
    <s v="PGS-750"/>
    <s v="Darshan Dune"/>
    <d v="2022-06-20T00:00:00"/>
    <s v="Sr.Data Analytics"/>
    <x v="8"/>
    <s v="Active"/>
    <s v="Weekend"/>
    <s v="P"/>
    <s v="P"/>
    <s v="P"/>
    <s v="P"/>
    <s v="P"/>
    <s v="Weekend"/>
    <s v="Weekend"/>
    <s v="P"/>
    <s v="P"/>
    <s v="P"/>
    <s v="P"/>
    <s v="P"/>
    <s v="Weekend"/>
    <s v="Weekend"/>
    <s v="P"/>
    <s v="P"/>
    <s v="P"/>
    <s v="P"/>
    <s v="P"/>
    <s v="Weekend"/>
    <s v="Weekend"/>
    <s v="P"/>
    <s v="P"/>
    <s v="P"/>
    <s v="L"/>
    <s v="P"/>
    <s v="Weekend"/>
    <s v="Weekend"/>
    <s v="P"/>
    <s v="P"/>
    <n v="1"/>
    <n v="3"/>
    <n v="1.5"/>
    <n v="4.5"/>
    <n v="1"/>
    <n v="0"/>
    <n v="3.5"/>
    <n v="31"/>
    <n v="31"/>
    <n v="37000"/>
    <n v="37000"/>
    <m/>
    <m/>
    <m/>
    <n v="300"/>
    <n v="37300"/>
    <m/>
    <m/>
    <n v="200"/>
    <n v="200"/>
    <n v="37100"/>
    <s v="Darshan Dune"/>
    <n v="921010054463041"/>
    <s v="UTIB0000073"/>
    <x v="0"/>
    <m/>
  </r>
  <r>
    <s v="PGS-770"/>
    <s v="Harshwardhan Ingle"/>
    <d v="2022-07-18T00:00:00"/>
    <s v="Data Analytics"/>
    <x v="8"/>
    <s v="Active"/>
    <s v="Weekend"/>
    <s v="P"/>
    <s v="P"/>
    <s v="P"/>
    <s v="P"/>
    <s v="P"/>
    <s v="Weekend"/>
    <s v="Weekend"/>
    <s v="L"/>
    <s v="P"/>
    <s v="P"/>
    <s v="P"/>
    <s v="P"/>
    <s v="Weekend"/>
    <s v="Weekend"/>
    <s v="P"/>
    <s v="P"/>
    <s v="P"/>
    <s v="P"/>
    <s v="P"/>
    <s v="Weekend"/>
    <s v="Weekend"/>
    <s v="HF"/>
    <s v="P"/>
    <s v="P"/>
    <s v="P"/>
    <s v="P"/>
    <s v="Weekend"/>
    <s v="Weekend"/>
    <s v="P"/>
    <s v="P"/>
    <n v="1.5"/>
    <n v="13"/>
    <n v="1.5"/>
    <n v="14.5"/>
    <n v="1.5"/>
    <n v="0"/>
    <n v="13"/>
    <n v="31"/>
    <n v="31"/>
    <n v="37000"/>
    <n v="37000"/>
    <m/>
    <m/>
    <m/>
    <n v="50"/>
    <n v="37050"/>
    <m/>
    <m/>
    <n v="200"/>
    <n v="200"/>
    <n v="36850"/>
    <s v="Harshwardhan Ingle"/>
    <n v="3245262363"/>
    <s v="KKBK0001773"/>
    <x v="1"/>
    <m/>
  </r>
  <r>
    <s v="PGS-351"/>
    <s v="Dhiraj Londhe"/>
    <d v="2021-03-01T00:00:00"/>
    <s v="Email Marketing Executive"/>
    <x v="9"/>
    <s v="Active"/>
    <s v="Weekend"/>
    <s v="P"/>
    <s v="P"/>
    <s v="P"/>
    <s v="P"/>
    <s v="P"/>
    <s v="Weekend"/>
    <s v="Weekend"/>
    <s v="P"/>
    <s v="P"/>
    <s v="P"/>
    <s v="P"/>
    <s v="L"/>
    <s v="Weekend"/>
    <s v="Weekend"/>
    <s v="P"/>
    <s v="P"/>
    <s v="P"/>
    <s v="P"/>
    <s v="L"/>
    <s v="Weekend"/>
    <s v="Weekend"/>
    <s v="P"/>
    <s v="P"/>
    <s v="P"/>
    <s v="P"/>
    <s v="P"/>
    <s v="Weekend"/>
    <s v="Weekend"/>
    <s v="P"/>
    <s v="P"/>
    <n v="2"/>
    <n v="19.5"/>
    <n v="1.5"/>
    <n v="21"/>
    <n v="2"/>
    <n v="0"/>
    <n v="19"/>
    <n v="31"/>
    <n v="31"/>
    <n v="35000"/>
    <n v="35000"/>
    <m/>
    <m/>
    <m/>
    <n v="50"/>
    <n v="35050"/>
    <m/>
    <m/>
    <n v="200"/>
    <n v="200"/>
    <n v="34850"/>
    <s v="Dhiraj Londhe"/>
    <n v="918010103680674"/>
    <n v="0"/>
    <x v="0"/>
    <m/>
  </r>
  <r>
    <s v="PGS-431"/>
    <s v="Ravi Kabugade"/>
    <d v="2021-04-12T00:00:00"/>
    <s v="Email Marketing Executive"/>
    <x v="9"/>
    <s v="Active"/>
    <s v="Weekend"/>
    <s v="P"/>
    <s v="P"/>
    <s v="P"/>
    <s v="P"/>
    <s v="P"/>
    <s v="Weekend"/>
    <s v="Weekend"/>
    <s v="P"/>
    <s v="P"/>
    <s v="P"/>
    <s v="P"/>
    <s v="P"/>
    <s v="Weekend"/>
    <s v="Weekend"/>
    <s v="P"/>
    <s v="P"/>
    <s v="P"/>
    <s v="P"/>
    <s v="P"/>
    <s v="Weekend"/>
    <s v="Weekend"/>
    <s v="HF"/>
    <s v="P"/>
    <s v="P"/>
    <s v="P"/>
    <s v="P"/>
    <s v="Weekend"/>
    <s v="Weekend"/>
    <s v="HF"/>
    <s v="P"/>
    <n v="1"/>
    <n v="11.5"/>
    <n v="1.5"/>
    <n v="13"/>
    <n v="1"/>
    <n v="0"/>
    <n v="12"/>
    <n v="31"/>
    <n v="31"/>
    <n v="23750"/>
    <n v="23750"/>
    <m/>
    <m/>
    <m/>
    <n v="700"/>
    <n v="24450"/>
    <m/>
    <m/>
    <n v="200"/>
    <n v="200"/>
    <n v="24250"/>
    <s v="Ravi Kabugade"/>
    <n v="921010042880478"/>
    <s v="UTIB0000269"/>
    <x v="0"/>
    <m/>
  </r>
  <r>
    <s v="PGS-430"/>
    <s v="Abhijeet Jamdade"/>
    <d v="2021-04-12T00:00:00"/>
    <s v="Email Marketing Executive"/>
    <x v="9"/>
    <s v="Active"/>
    <s v="Weekend"/>
    <s v="P"/>
    <s v="P"/>
    <s v="P"/>
    <s v="P"/>
    <s v="P"/>
    <s v="Weekend"/>
    <s v="Weekend"/>
    <s v="P"/>
    <s v="P"/>
    <s v="P"/>
    <s v="P"/>
    <s v="P"/>
    <s v="Weekend"/>
    <s v="Weekend"/>
    <s v="P"/>
    <s v="P"/>
    <s v="P"/>
    <s v="P"/>
    <s v="P"/>
    <s v="Weekend"/>
    <s v="Weekend"/>
    <s v="HF"/>
    <s v="P"/>
    <s v="P"/>
    <s v="P"/>
    <s v="P"/>
    <s v="Weekend"/>
    <s v="Weekend"/>
    <s v="P"/>
    <s v="P"/>
    <n v="0.5"/>
    <n v="11.5"/>
    <n v="1.5"/>
    <n v="13"/>
    <n v="0.5"/>
    <n v="0"/>
    <n v="12.5"/>
    <n v="31"/>
    <n v="31"/>
    <n v="32000"/>
    <n v="32000"/>
    <m/>
    <m/>
    <m/>
    <n v="500"/>
    <n v="32500"/>
    <m/>
    <m/>
    <n v="200"/>
    <n v="200"/>
    <n v="32300"/>
    <s v="Abhijeet Jamdade"/>
    <n v="921010040782024"/>
    <s v="UTIB0000073"/>
    <x v="0"/>
    <m/>
  </r>
  <r>
    <s v="PGS-519"/>
    <s v="Simran Patekar"/>
    <d v="2021-08-03T00:00:00"/>
    <s v="Email Marketing Executive"/>
    <x v="9"/>
    <s v="Active"/>
    <s v="Weekend"/>
    <s v="P"/>
    <s v="P"/>
    <s v="P"/>
    <s v="P"/>
    <s v="P"/>
    <s v="Weekend"/>
    <s v="Weekend"/>
    <s v="P"/>
    <s v="P"/>
    <s v="P"/>
    <s v="P"/>
    <s v="P"/>
    <s v="Weekend"/>
    <s v="Weekend"/>
    <s v="HF"/>
    <s v="P"/>
    <s v="P"/>
    <s v="P"/>
    <s v="P"/>
    <s v="Weekend"/>
    <s v="Weekend"/>
    <s v="P"/>
    <s v="P"/>
    <s v="P"/>
    <s v="P"/>
    <s v="P"/>
    <s v="Weekend"/>
    <s v="Weekend"/>
    <s v="P"/>
    <s v="P"/>
    <n v="0.5"/>
    <n v="8.5"/>
    <n v="1.5"/>
    <n v="10"/>
    <n v="0.5"/>
    <n v="0"/>
    <n v="9.5"/>
    <n v="31"/>
    <n v="31"/>
    <n v="30000"/>
    <n v="30000"/>
    <m/>
    <m/>
    <m/>
    <n v="400"/>
    <n v="30400"/>
    <m/>
    <m/>
    <n v="200"/>
    <n v="200"/>
    <n v="30200"/>
    <s v="Simran Patekar"/>
    <n v="921010024333886"/>
    <n v="0"/>
    <x v="0"/>
    <m/>
  </r>
  <r>
    <s v="PGS-599"/>
    <s v="Mudassar Ansari"/>
    <d v="2021-12-06T00:00:00"/>
    <s v="Email Marketing Executive"/>
    <x v="9"/>
    <s v="Active"/>
    <s v="Weekend"/>
    <s v="P"/>
    <s v="P"/>
    <s v="P"/>
    <s v="P"/>
    <s v="P"/>
    <s v="Weekend"/>
    <s v="Weekend"/>
    <s v="P"/>
    <s v="P"/>
    <s v="P"/>
    <s v="P"/>
    <s v="P"/>
    <s v="Weekend"/>
    <s v="Weekend"/>
    <s v="P"/>
    <s v="P"/>
    <s v="P"/>
    <s v="P"/>
    <s v="P"/>
    <s v="Weekend"/>
    <s v="Weekend"/>
    <s v="P"/>
    <s v="P"/>
    <s v="P"/>
    <s v="P"/>
    <s v="P"/>
    <s v="Weekend"/>
    <s v="Weekend"/>
    <s v="P"/>
    <s v="P"/>
    <n v="0"/>
    <n v="18.5"/>
    <n v="1.5"/>
    <n v="20"/>
    <n v="0"/>
    <n v="0"/>
    <n v="20"/>
    <n v="31"/>
    <n v="31"/>
    <n v="27600"/>
    <n v="27600"/>
    <m/>
    <m/>
    <m/>
    <m/>
    <n v="27600"/>
    <m/>
    <m/>
    <n v="200"/>
    <n v="200"/>
    <n v="27400"/>
    <s v="Mudassar Ansari"/>
    <n v="10075593362"/>
    <s v="IDFB0041359"/>
    <x v="1"/>
    <m/>
  </r>
  <r>
    <s v="PGS-778"/>
    <s v="Abhay Sengar"/>
    <d v="2022-08-01T00:00:00"/>
    <s v="Email Marketing Executive"/>
    <x v="9"/>
    <s v="Active"/>
    <s v="Weekend"/>
    <s v="P"/>
    <s v="P"/>
    <s v="P"/>
    <s v="P"/>
    <s v="P"/>
    <s v="Weekend"/>
    <s v="Weekend"/>
    <s v="P"/>
    <s v="P"/>
    <s v="P"/>
    <s v="P"/>
    <s v="P"/>
    <s v="Weekend"/>
    <s v="Weekend"/>
    <s v="P"/>
    <s v="P"/>
    <s v="P"/>
    <s v="P"/>
    <s v="P"/>
    <s v="Weekend"/>
    <s v="Weekend"/>
    <s v="P"/>
    <s v="P"/>
    <s v="P"/>
    <s v="P"/>
    <s v="P"/>
    <s v="Weekend"/>
    <s v="Weekend"/>
    <s v="P"/>
    <s v="P"/>
    <n v="0"/>
    <n v="7"/>
    <n v="1.5"/>
    <n v="8.5"/>
    <n v="0"/>
    <n v="0"/>
    <n v="8.5"/>
    <n v="31"/>
    <n v="31"/>
    <n v="24000"/>
    <n v="24000"/>
    <m/>
    <m/>
    <m/>
    <n v="1050"/>
    <n v="25050"/>
    <m/>
    <m/>
    <n v="200"/>
    <n v="200"/>
    <n v="24850"/>
    <s v="Abhay Sengar"/>
    <n v="922010036137336"/>
    <s v="UTIB0000073"/>
    <x v="0"/>
    <m/>
  </r>
  <r>
    <s v="PGS-712"/>
    <s v="Shoeb Shaikh"/>
    <d v="2022-05-19T00:00:00"/>
    <s v="Email Marketing Executive"/>
    <x v="9"/>
    <s v="Active"/>
    <s v="Weekend"/>
    <s v="P"/>
    <s v="L"/>
    <s v="P"/>
    <s v="P"/>
    <s v="P"/>
    <s v="Weekend"/>
    <s v="Weekend"/>
    <s v="P"/>
    <s v="P"/>
    <s v="P"/>
    <s v="P"/>
    <s v="P"/>
    <s v="Weekend"/>
    <s v="Weekend"/>
    <s v="P"/>
    <s v="P"/>
    <s v="P"/>
    <s v="P"/>
    <s v="P"/>
    <s v="Weekend"/>
    <s v="Weekend"/>
    <s v="P"/>
    <s v="P"/>
    <s v="P"/>
    <s v="P"/>
    <s v="P"/>
    <s v="Weekend"/>
    <s v="Weekend"/>
    <s v="L"/>
    <s v="P"/>
    <n v="2"/>
    <n v="5"/>
    <n v="1.5"/>
    <n v="6.5"/>
    <n v="2"/>
    <n v="0"/>
    <n v="4.5"/>
    <n v="31"/>
    <n v="31"/>
    <n v="29000"/>
    <n v="29000"/>
    <m/>
    <m/>
    <m/>
    <n v="550"/>
    <n v="29550"/>
    <m/>
    <m/>
    <n v="200"/>
    <n v="200"/>
    <n v="29350"/>
    <s v="Shoeb Shaikh"/>
    <n v="10046847879"/>
    <s v="IDFB0041357"/>
    <x v="1"/>
    <m/>
  </r>
  <r>
    <s v="PGS-833"/>
    <s v="Khaled Sayyed"/>
    <d v="2022-09-14T00:00:00"/>
    <s v="Email Marketing Executive"/>
    <x v="9"/>
    <s v="Active"/>
    <s v="Weekend"/>
    <s v="P"/>
    <s v="P"/>
    <s v="P"/>
    <s v="P"/>
    <s v="P"/>
    <s v="Weekend"/>
    <s v="Weekend"/>
    <s v="P"/>
    <s v="P"/>
    <s v="P"/>
    <s v="P"/>
    <s v="P"/>
    <s v="Weekend"/>
    <s v="Weekend"/>
    <s v="P"/>
    <s v="P"/>
    <s v="P"/>
    <s v="P"/>
    <s v="P"/>
    <s v="Weekend"/>
    <s v="Weekend"/>
    <s v="P"/>
    <s v="P"/>
    <s v="P"/>
    <s v="P"/>
    <s v="P"/>
    <s v="Weekend"/>
    <s v="Weekend"/>
    <s v="P"/>
    <s v="P"/>
    <n v="0"/>
    <n v="2.5"/>
    <n v="1.5"/>
    <n v="4"/>
    <n v="0"/>
    <n v="0"/>
    <n v="4"/>
    <n v="31"/>
    <n v="31"/>
    <n v="28000"/>
    <n v="28000"/>
    <m/>
    <m/>
    <m/>
    <n v="300"/>
    <n v="28300"/>
    <m/>
    <m/>
    <n v="200"/>
    <n v="200"/>
    <n v="28100"/>
    <s v="Khaled Sayyed"/>
    <n v="922010037159825"/>
    <s v="UTIB0000073"/>
    <x v="0"/>
    <m/>
  </r>
  <r>
    <s v="PGS-851"/>
    <s v="Sushant Upase"/>
    <d v="2022-10-25T00:00:00"/>
    <s v="Email Marketing Executive"/>
    <x v="9"/>
    <s v="Active"/>
    <s v="Weekend"/>
    <s v="P"/>
    <s v="P"/>
    <s v="P"/>
    <s v="P"/>
    <s v="P"/>
    <s v="Weekend"/>
    <s v="Weekend"/>
    <s v="HF"/>
    <s v="P"/>
    <s v="P"/>
    <s v="P"/>
    <s v="L"/>
    <s v="Weekend"/>
    <s v="Weekend"/>
    <s v="L"/>
    <s v="P"/>
    <s v="P"/>
    <s v="P"/>
    <s v="P"/>
    <s v="Weekend"/>
    <s v="Weekend"/>
    <s v="P"/>
    <s v="P"/>
    <s v="P"/>
    <s v="P"/>
    <s v="P"/>
    <s v="Weekend"/>
    <s v="Weekend"/>
    <s v="P"/>
    <s v="P"/>
    <n v="2.5"/>
    <n v="2"/>
    <n v="1.5"/>
    <n v="3.5"/>
    <n v="2.5"/>
    <n v="0"/>
    <n v="1"/>
    <n v="31"/>
    <n v="31"/>
    <n v="25000"/>
    <n v="25000"/>
    <m/>
    <n v="10000"/>
    <m/>
    <n v="450"/>
    <n v="35450"/>
    <m/>
    <m/>
    <n v="200"/>
    <n v="200"/>
    <n v="35250"/>
    <s v="Sushant Upase"/>
    <n v="27210106139"/>
    <s v="SCBL0036046"/>
    <x v="1"/>
    <m/>
  </r>
  <r>
    <s v="PGS-854"/>
    <s v="Milind Shivaji Gaikwad"/>
    <d v="2022-11-17T00:00:00"/>
    <s v="Email Marketing Executive"/>
    <x v="9"/>
    <s v="Active"/>
    <s v="Weekend"/>
    <s v="P"/>
    <s v="P"/>
    <s v="P"/>
    <s v="P"/>
    <s v="P"/>
    <s v="Weekend"/>
    <s v="Weekend"/>
    <s v="P"/>
    <s v="P"/>
    <s v="P"/>
    <s v="P"/>
    <s v="P"/>
    <s v="Weekend"/>
    <s v="Weekend"/>
    <s v="P"/>
    <s v="P"/>
    <s v="L"/>
    <s v="L"/>
    <s v="P"/>
    <s v="Weekend"/>
    <s v="Weekend"/>
    <s v="P"/>
    <s v="P"/>
    <s v="P"/>
    <s v="P"/>
    <s v="P"/>
    <s v="Weekend"/>
    <s v="Weekend"/>
    <s v="P"/>
    <s v="P"/>
    <n v="2"/>
    <n v="7.5"/>
    <n v="1.5"/>
    <n v="9"/>
    <n v="2"/>
    <n v="0"/>
    <n v="7"/>
    <n v="31"/>
    <n v="31"/>
    <n v="39000"/>
    <n v="39000"/>
    <m/>
    <m/>
    <m/>
    <n v="200"/>
    <n v="39200"/>
    <m/>
    <m/>
    <n v="200"/>
    <n v="200"/>
    <n v="39000"/>
    <s v="Milind Shivaji Gaikwad"/>
    <n v="922010037161129"/>
    <s v="UTIB0000073"/>
    <x v="0"/>
    <m/>
  </r>
  <r>
    <s v="PGS-869"/>
    <s v="Tejal Rikibe"/>
    <d v="2022-01-09T00:00:00"/>
    <s v="Email Marketing Executive"/>
    <x v="9"/>
    <s v="Active"/>
    <s v="Weekend"/>
    <s v="P"/>
    <s v="P"/>
    <s v="P"/>
    <s v="P"/>
    <s v="P"/>
    <s v="Weekend"/>
    <s v="Weekend"/>
    <s v="P"/>
    <s v="P"/>
    <s v="P"/>
    <s v="P"/>
    <s v="P"/>
    <s v="Weekend"/>
    <s v="Weekend"/>
    <s v="P"/>
    <s v="P"/>
    <s v="P"/>
    <s v="L"/>
    <s v="L"/>
    <s v="Weekend"/>
    <s v="Weekend"/>
    <s v="P"/>
    <s v="P"/>
    <s v="P"/>
    <s v="P"/>
    <s v="P"/>
    <s v="Weekend"/>
    <s v="Weekend"/>
    <s v="P"/>
    <s v="P"/>
    <n v="2"/>
    <n v="2.5"/>
    <n v="1.5"/>
    <n v="4"/>
    <n v="2"/>
    <n v="0"/>
    <n v="2"/>
    <n v="31"/>
    <n v="31"/>
    <n v="30000"/>
    <n v="30000"/>
    <m/>
    <m/>
    <m/>
    <n v="500"/>
    <n v="30500"/>
    <m/>
    <m/>
    <n v="200"/>
    <n v="200"/>
    <n v="30300"/>
    <s v="Tejal Rikibe"/>
    <n v="922010037161093"/>
    <s v="UTIB0000073"/>
    <x v="0"/>
    <m/>
  </r>
  <r>
    <s v="NA"/>
    <s v="Milind Dabholkar"/>
    <d v="2023-01-16T00:00:00"/>
    <s v="Email Marketing Executive"/>
    <x v="9"/>
    <s v="Active"/>
    <s v="Weekend"/>
    <s v="P"/>
    <s v="P"/>
    <s v="P"/>
    <s v="P"/>
    <s v="P"/>
    <s v="Weekend"/>
    <s v="Weekend"/>
    <s v="P"/>
    <s v="P"/>
    <s v="P"/>
    <s v="L"/>
    <s v="P"/>
    <s v="Weekend"/>
    <s v="Weekend"/>
    <s v="L"/>
    <s v="L"/>
    <s v="L"/>
    <s v="L"/>
    <s v="L"/>
    <s v="Weekend"/>
    <s v="Weekend"/>
    <s v="L"/>
    <s v="L"/>
    <s v="L"/>
    <s v="L"/>
    <s v="L"/>
    <s v="Weekend"/>
    <s v="Weekend"/>
    <s v="P"/>
    <s v="P"/>
    <n v="11"/>
    <n v="4.5"/>
    <n v="1.5"/>
    <n v="6"/>
    <n v="6"/>
    <n v="5"/>
    <n v="0"/>
    <n v="31"/>
    <n v="26"/>
    <n v="27000"/>
    <n v="22645"/>
    <m/>
    <m/>
    <m/>
    <n v="700"/>
    <n v="23345"/>
    <m/>
    <m/>
    <n v="200"/>
    <n v="200"/>
    <n v="23145"/>
    <s v="Milind Dabholkar"/>
    <n v="922010062615747"/>
    <s v="UTIB0000073"/>
    <x v="0"/>
    <m/>
  </r>
  <r>
    <s v="NA"/>
    <s v="Vipul Vijay shelke"/>
    <d v="2023-03-07T00:00:00"/>
    <s v="Email Marketing Executive"/>
    <x v="9"/>
    <s v="Active"/>
    <s v="Weekend"/>
    <s v="P"/>
    <s v="P"/>
    <s v="P"/>
    <s v="P"/>
    <s v="P"/>
    <s v="Weekend"/>
    <s v="Weekend"/>
    <s v="P"/>
    <s v="P"/>
    <s v="P"/>
    <s v="P"/>
    <s v="P"/>
    <s v="Weekend"/>
    <s v="Weekend"/>
    <s v="P"/>
    <s v="P"/>
    <s v="P"/>
    <s v="P"/>
    <s v="P"/>
    <s v="Weekend"/>
    <s v="Weekend"/>
    <s v="HF"/>
    <s v="P"/>
    <s v="P"/>
    <s v="P"/>
    <s v="P"/>
    <s v="Weekend"/>
    <s v="Weekend"/>
    <s v="P"/>
    <s v="P"/>
    <n v="0.5"/>
    <n v="1.5"/>
    <n v="1.5"/>
    <n v="3"/>
    <n v="0.5"/>
    <n v="0"/>
    <n v="2.5"/>
    <n v="31"/>
    <n v="31"/>
    <n v="40000"/>
    <n v="40000"/>
    <m/>
    <m/>
    <m/>
    <m/>
    <n v="40000"/>
    <m/>
    <m/>
    <n v="200"/>
    <n v="200"/>
    <n v="39800"/>
    <s v="Vipul Vijay shelke"/>
    <n v="739701500984"/>
    <s v="ICIC0007397"/>
    <x v="1"/>
    <m/>
  </r>
  <r>
    <s v="NA"/>
    <s v="Abhishek Shivaji Kardile"/>
    <d v="2023-03-09T00:00:00"/>
    <s v="Email Marketing Executive"/>
    <x v="9"/>
    <s v="Active"/>
    <s v="Weekend"/>
    <s v="P"/>
    <s v="P"/>
    <s v="P"/>
    <s v="P"/>
    <s v="P"/>
    <s v="Weekend"/>
    <s v="Weekend"/>
    <s v="P"/>
    <s v="P"/>
    <s v="P"/>
    <s v="P"/>
    <s v="P"/>
    <s v="Weekend"/>
    <s v="Weekend"/>
    <s v="P"/>
    <s v="P"/>
    <s v="P"/>
    <s v="P"/>
    <s v="P"/>
    <s v="Weekend"/>
    <s v="Weekend"/>
    <s v="P"/>
    <s v="P"/>
    <s v="P"/>
    <s v="P"/>
    <s v="P"/>
    <s v="Weekend"/>
    <s v="Weekend"/>
    <s v="P"/>
    <s v="P"/>
    <n v="0"/>
    <n v="1.5"/>
    <n v="1.5"/>
    <n v="3"/>
    <n v="0"/>
    <n v="0"/>
    <n v="3"/>
    <n v="31"/>
    <n v="31"/>
    <n v="34000"/>
    <n v="34000"/>
    <m/>
    <m/>
    <m/>
    <m/>
    <n v="34000"/>
    <m/>
    <m/>
    <n v="200"/>
    <n v="200"/>
    <n v="33800"/>
    <s v="Abhishek Shivaji Kardile"/>
    <n v="20384241428"/>
    <s v="SBIN0013527"/>
    <x v="1"/>
    <m/>
  </r>
  <r>
    <s v="PGS-526"/>
    <s v="Jayvardhan Lokhande"/>
    <d v="2022-08-30T00:00:00"/>
    <s v="UI Developer"/>
    <x v="3"/>
    <s v="Active"/>
    <s v="Weekend"/>
    <s v="P"/>
    <s v="P"/>
    <s v="P"/>
    <s v="P"/>
    <s v="P"/>
    <s v="Weekend"/>
    <s v="Weekend"/>
    <s v="P"/>
    <s v="P"/>
    <s v="P"/>
    <s v="P"/>
    <s v="P"/>
    <s v="Weekend"/>
    <s v="Weekend"/>
    <s v="P"/>
    <s v="P"/>
    <s v="P"/>
    <s v="P"/>
    <s v="P"/>
    <s v="Weekend"/>
    <s v="Weekend"/>
    <s v="P"/>
    <s v="P"/>
    <s v="P"/>
    <s v="P"/>
    <s v="P"/>
    <s v="Weekend"/>
    <s v="Weekend"/>
    <s v="P"/>
    <s v="P"/>
    <n v="0"/>
    <n v="14.5"/>
    <n v="1.5"/>
    <n v="16"/>
    <n v="0"/>
    <n v="0"/>
    <n v="16"/>
    <n v="31"/>
    <n v="31"/>
    <n v="24000"/>
    <n v="24000"/>
    <m/>
    <m/>
    <m/>
    <m/>
    <n v="24000"/>
    <m/>
    <m/>
    <n v="200"/>
    <n v="200"/>
    <n v="23800"/>
    <s v="Jayvardhan Lokhande"/>
    <n v="921010040782057"/>
    <s v="UTIB0000073"/>
    <x v="0"/>
    <m/>
  </r>
  <r>
    <s v="PGS-663"/>
    <s v="Omkar Pardeshi"/>
    <d v="2022-03-09T00:00:00"/>
    <s v="UI Developer"/>
    <x v="3"/>
    <s v="Active"/>
    <s v="Weekend"/>
    <s v="L"/>
    <s v="P"/>
    <s v="P"/>
    <s v="P"/>
    <s v="P"/>
    <s v="Weekend"/>
    <s v="Weekend"/>
    <s v="P"/>
    <s v="P"/>
    <s v="P"/>
    <s v="P"/>
    <s v="P"/>
    <s v="Weekend"/>
    <s v="Weekend"/>
    <s v="P"/>
    <s v="P"/>
    <s v="P"/>
    <s v="P"/>
    <s v="P"/>
    <s v="Weekend"/>
    <s v="Weekend"/>
    <s v="P"/>
    <s v="P"/>
    <s v="P"/>
    <s v="P"/>
    <s v="P"/>
    <s v="Weekend"/>
    <s v="Weekend"/>
    <s v="P"/>
    <s v="P"/>
    <n v="1"/>
    <n v="3.5"/>
    <n v="1.5"/>
    <n v="5"/>
    <n v="1"/>
    <n v="0"/>
    <n v="4"/>
    <n v="31"/>
    <n v="31"/>
    <n v="18000"/>
    <n v="18000"/>
    <m/>
    <m/>
    <m/>
    <n v="200"/>
    <n v="18200"/>
    <m/>
    <m/>
    <n v="200"/>
    <n v="200"/>
    <n v="18000"/>
    <s v="Omkar Pardeshi"/>
    <n v="922010009234769"/>
    <s v="UTIB0000073"/>
    <x v="0"/>
    <m/>
  </r>
  <r>
    <s v="PGS-707"/>
    <s v="Waheed Chitapure"/>
    <d v="2022-05-17T00:00:00"/>
    <s v="UI Developer"/>
    <x v="3"/>
    <s v="Active"/>
    <s v="Weekend"/>
    <s v="P"/>
    <s v="P"/>
    <s v="P"/>
    <s v="P"/>
    <s v="P"/>
    <s v="Weekend"/>
    <s v="Weekend"/>
    <s v="P"/>
    <s v="P"/>
    <s v="P"/>
    <s v="P"/>
    <s v="P"/>
    <s v="Weekend"/>
    <s v="Weekend"/>
    <s v="P"/>
    <s v="P"/>
    <s v="P"/>
    <s v="P"/>
    <s v="P"/>
    <s v="Weekend"/>
    <s v="Weekend"/>
    <s v="P"/>
    <s v="P"/>
    <s v="P"/>
    <s v="P"/>
    <s v="P"/>
    <s v="Weekend"/>
    <s v="Weekend"/>
    <s v="P"/>
    <s v="P"/>
    <n v="0"/>
    <n v="11.5"/>
    <n v="1.5"/>
    <n v="13"/>
    <n v="0"/>
    <n v="0"/>
    <n v="13"/>
    <n v="31"/>
    <n v="31"/>
    <n v="20000"/>
    <n v="20000"/>
    <m/>
    <m/>
    <m/>
    <m/>
    <n v="20000"/>
    <m/>
    <m/>
    <n v="200"/>
    <n v="200"/>
    <n v="19800"/>
    <s v="Waheed Chitapure"/>
    <n v="922010023155916"/>
    <s v="UTIB0000073"/>
    <x v="0"/>
    <m/>
  </r>
  <r>
    <s v="PGS-726"/>
    <s v="Komal Gottiprati"/>
    <d v="2022-06-01T00:00:00"/>
    <s v="WordPress Developer"/>
    <x v="3"/>
    <s v="Active"/>
    <s v="Weekend"/>
    <s v="P"/>
    <s v="P"/>
    <s v="P"/>
    <s v="P"/>
    <s v="P"/>
    <s v="Weekend"/>
    <s v="Weekend"/>
    <s v="P"/>
    <s v="P"/>
    <s v="P"/>
    <s v="P"/>
    <s v="P"/>
    <s v="Weekend"/>
    <s v="Weekend"/>
    <s v="L"/>
    <s v="P"/>
    <s v="P"/>
    <s v="P"/>
    <s v="P"/>
    <s v="Weekend"/>
    <s v="Weekend"/>
    <s v="P"/>
    <s v="P"/>
    <s v="P"/>
    <s v="P"/>
    <s v="P"/>
    <s v="Weekend"/>
    <s v="Weekend"/>
    <s v="P"/>
    <s v="P"/>
    <n v="1"/>
    <n v="2"/>
    <n v="1.5"/>
    <n v="3.5"/>
    <n v="1"/>
    <n v="0"/>
    <n v="2.5"/>
    <n v="31"/>
    <n v="31"/>
    <n v="30000"/>
    <n v="30000"/>
    <m/>
    <m/>
    <m/>
    <n v="100"/>
    <n v="30100"/>
    <m/>
    <m/>
    <n v="200"/>
    <n v="200"/>
    <n v="29900"/>
    <s v="Komal Gottiprati"/>
    <n v="922010023157459"/>
    <s v="UTIB0000073"/>
    <x v="0"/>
    <m/>
  </r>
  <r>
    <s v="PGS-752"/>
    <s v="Ritesh karambe"/>
    <d v="2022-06-27T00:00:00"/>
    <s v="WordPress Developer"/>
    <x v="3"/>
    <s v="Active"/>
    <s v="Weekend"/>
    <s v="P"/>
    <s v="P"/>
    <s v="P"/>
    <s v="P"/>
    <s v="P"/>
    <s v="Weekend"/>
    <s v="Weekend"/>
    <s v="P"/>
    <s v="P"/>
    <s v="P"/>
    <s v="P"/>
    <s v="P"/>
    <s v="Weekend"/>
    <s v="Weekend"/>
    <s v="P"/>
    <s v="P"/>
    <s v="P"/>
    <s v="P"/>
    <s v="P"/>
    <s v="Weekend"/>
    <s v="Weekend"/>
    <s v="P"/>
    <s v="P"/>
    <s v="P"/>
    <s v="P"/>
    <s v="P"/>
    <s v="Weekend"/>
    <s v="Weekend"/>
    <s v="P"/>
    <s v="P"/>
    <n v="0"/>
    <n v="9.5"/>
    <n v="1.5"/>
    <n v="11"/>
    <n v="0"/>
    <n v="0"/>
    <n v="11"/>
    <n v="31"/>
    <n v="31"/>
    <n v="28000"/>
    <n v="28000"/>
    <m/>
    <m/>
    <m/>
    <m/>
    <n v="28000"/>
    <m/>
    <m/>
    <n v="200"/>
    <n v="200"/>
    <n v="27800"/>
    <s v="Ritesh karambe"/>
    <n v="921010054462844"/>
    <s v="UTIB0000073"/>
    <x v="0"/>
    <m/>
  </r>
  <r>
    <s v="PGS-843"/>
    <s v="Nitin Rahane"/>
    <d v="2022-10-10T00:00:00"/>
    <s v="PHP Developer"/>
    <x v="3"/>
    <s v="Active"/>
    <s v="Weekend"/>
    <s v="P"/>
    <s v="P"/>
    <s v="P"/>
    <s v="P"/>
    <s v="P"/>
    <s v="Weekend"/>
    <s v="Weekend"/>
    <s v="P"/>
    <s v="P"/>
    <s v="P"/>
    <s v="P"/>
    <s v="P"/>
    <s v="Weekend"/>
    <s v="Weekend"/>
    <s v="P"/>
    <s v="P"/>
    <s v="HF"/>
    <s v="L"/>
    <s v="P"/>
    <s v="Weekend"/>
    <s v="Weekend"/>
    <s v="P"/>
    <s v="P"/>
    <s v="P"/>
    <s v="P"/>
    <s v="P"/>
    <s v="Weekend"/>
    <s v="Weekend"/>
    <s v="P"/>
    <s v="P"/>
    <n v="1.5"/>
    <n v="5"/>
    <n v="1.5"/>
    <n v="6.5"/>
    <n v="0"/>
    <n v="0.5"/>
    <n v="6.5"/>
    <n v="31"/>
    <n v="30.5"/>
    <n v="28000"/>
    <n v="27548"/>
    <m/>
    <n v="10000"/>
    <m/>
    <n v="100"/>
    <n v="37648"/>
    <m/>
    <m/>
    <n v="200"/>
    <n v="200"/>
    <n v="37448"/>
    <s v="Nitin Rahane"/>
    <n v="922010037160320"/>
    <s v="UTIB0000073"/>
    <x v="0"/>
    <m/>
  </r>
  <r>
    <s v=" "/>
    <s v="Indraneel Joshi"/>
    <d v="2023-02-22T00:00:00"/>
    <s v="UI Developer"/>
    <x v="3"/>
    <s v="Active"/>
    <s v="Weekend"/>
    <s v="P"/>
    <s v="P"/>
    <s v="P"/>
    <s v="P"/>
    <s v="P"/>
    <s v="Weekend"/>
    <s v="Weekend"/>
    <s v="P"/>
    <s v="P"/>
    <s v="P"/>
    <s v="P"/>
    <s v="L"/>
    <s v="Weekend"/>
    <s v="Weekend"/>
    <s v="P"/>
    <s v="P"/>
    <s v="P"/>
    <s v="P"/>
    <s v="P"/>
    <s v="Weekend"/>
    <s v="Weekend"/>
    <s v="P"/>
    <s v="P"/>
    <s v="P"/>
    <s v="P"/>
    <s v="P"/>
    <s v="Weekend"/>
    <s v="Weekend"/>
    <s v="P"/>
    <s v="P"/>
    <n v="1"/>
    <n v="1.5"/>
    <n v="1.5"/>
    <n v="3"/>
    <n v="0"/>
    <n v="1"/>
    <n v="3"/>
    <n v="31"/>
    <n v="30"/>
    <n v="8000"/>
    <n v="7741"/>
    <m/>
    <m/>
    <m/>
    <m/>
    <n v="7741"/>
    <m/>
    <m/>
    <n v="200"/>
    <n v="200"/>
    <n v="7541"/>
    <s v="Indraneel Joshi"/>
    <n v="50100311586384"/>
    <s v="HDFC0003126"/>
    <x v="1"/>
    <m/>
  </r>
  <r>
    <s v=" "/>
    <s v="Pratiksha Biradar"/>
    <d v="2023-03-22T00:00:00"/>
    <s v="UI Developer"/>
    <x v="3"/>
    <s v="Active"/>
    <s v="Weekend"/>
    <s v="P"/>
    <s v="P"/>
    <s v="P"/>
    <s v="P"/>
    <s v="P"/>
    <s v="Weekend"/>
    <s v="Weekend"/>
    <s v="P"/>
    <s v="P"/>
    <s v="P"/>
    <s v="P"/>
    <s v="P"/>
    <s v="Weekend"/>
    <s v="Weekend"/>
    <s v="L"/>
    <s v="P"/>
    <s v="P"/>
    <s v="P"/>
    <s v="P"/>
    <s v="Weekend"/>
    <s v="Weekend"/>
    <s v="P"/>
    <s v="P"/>
    <s v="P"/>
    <s v="P"/>
    <s v="P"/>
    <s v="Weekend"/>
    <s v="Weekend"/>
    <s v="P"/>
    <s v="P"/>
    <n v="1"/>
    <n v="0"/>
    <n v="1.5"/>
    <n v="1.5"/>
    <n v="0"/>
    <n v="1"/>
    <n v="1.5"/>
    <n v="31"/>
    <n v="30"/>
    <n v="18000"/>
    <n v="17419"/>
    <n v="2572"/>
    <m/>
    <m/>
    <m/>
    <n v="19991"/>
    <m/>
    <m/>
    <n v="200"/>
    <n v="200"/>
    <n v="19791"/>
    <s v="Pratiksha Biradar"/>
    <n v="923010004173190"/>
    <s v="UTIB0000073"/>
    <x v="0"/>
    <m/>
  </r>
  <r>
    <s v="PGS-578"/>
    <s v="Vaibhav Rajewale"/>
    <d v="2021-11-16T00:00:00"/>
    <s v="Housekeeping"/>
    <x v="10"/>
    <s v="Active"/>
    <s v="Weekend"/>
    <s v="P"/>
    <s v="P"/>
    <s v="P"/>
    <s v="P"/>
    <s v="P"/>
    <s v="Weekend"/>
    <s v="Weekend"/>
    <s v="P"/>
    <s v="P"/>
    <s v="P"/>
    <s v="P"/>
    <s v="P"/>
    <s v="Weekend"/>
    <s v="Weekend"/>
    <s v="P"/>
    <s v="P"/>
    <s v="P"/>
    <s v="P"/>
    <s v="P"/>
    <s v="Weekend"/>
    <s v="Weekend"/>
    <s v="P"/>
    <s v="P"/>
    <s v="P"/>
    <s v="P"/>
    <s v="P"/>
    <s v="Weekend"/>
    <s v="Weekend"/>
    <s v="L"/>
    <s v="P"/>
    <n v="1"/>
    <n v="17"/>
    <n v="1.5"/>
    <n v="18.5"/>
    <n v="1"/>
    <n v="0"/>
    <n v="17.5"/>
    <n v="31"/>
    <n v="31"/>
    <n v="15200"/>
    <n v="15200"/>
    <m/>
    <m/>
    <n v="-5000"/>
    <m/>
    <n v="10200"/>
    <m/>
    <m/>
    <n v="200"/>
    <n v="200"/>
    <n v="10000"/>
    <s v="Vaibhav Rajewale"/>
    <n v="921010042880614"/>
    <n v="0"/>
    <x v="0"/>
    <m/>
  </r>
  <r>
    <s v="PGS-540"/>
    <s v="Yunus Shaikh"/>
    <d v="2021-09-16T00:00:00"/>
    <s v="Housekeeping"/>
    <x v="10"/>
    <s v="Active"/>
    <s v="Weekend"/>
    <s v="P"/>
    <s v="P"/>
    <s v="P"/>
    <s v="P"/>
    <s v="P"/>
    <s v="Weekend"/>
    <s v="Weekend"/>
    <s v="P"/>
    <s v="P"/>
    <s v="P"/>
    <s v="P"/>
    <s v="P"/>
    <s v="Weekend"/>
    <s v="Weekend"/>
    <s v="P"/>
    <s v="P"/>
    <s v="P"/>
    <s v="P"/>
    <s v="P"/>
    <s v="Weekend"/>
    <s v="Weekend"/>
    <s v="P"/>
    <s v="P"/>
    <s v="P"/>
    <s v="P"/>
    <s v="P"/>
    <s v="Weekend"/>
    <s v="Weekend"/>
    <s v="P"/>
    <s v="P"/>
    <n v="0"/>
    <n v="18"/>
    <n v="1.5"/>
    <n v="19.5"/>
    <n v="0"/>
    <n v="0"/>
    <n v="19.5"/>
    <n v="31"/>
    <n v="31"/>
    <n v="17200"/>
    <n v="17200"/>
    <m/>
    <m/>
    <n v="-5000"/>
    <m/>
    <n v="12200"/>
    <m/>
    <m/>
    <n v="200"/>
    <n v="200"/>
    <n v="12000"/>
    <s v="Yunus Shaikh"/>
    <n v="921010032701677"/>
    <n v="0"/>
    <x v="0"/>
    <m/>
  </r>
  <r>
    <s v="PGS-306"/>
    <s v="Rekha Bukka"/>
    <d v="2020-11-12T00:00:00"/>
    <s v="Housekeeping"/>
    <x v="10"/>
    <s v="Active"/>
    <s v="Weekend"/>
    <s v="P"/>
    <s v="P"/>
    <s v="P"/>
    <s v="P"/>
    <s v="P"/>
    <s v="Weekend"/>
    <s v="Weekend"/>
    <s v="P"/>
    <s v="P"/>
    <s v="P"/>
    <s v="P"/>
    <s v="P"/>
    <s v="Weekend"/>
    <s v="Weekend"/>
    <s v="P"/>
    <s v="P"/>
    <s v="P"/>
    <s v="L"/>
    <s v="L"/>
    <s v="Weekend"/>
    <s v="Weekend"/>
    <s v="P"/>
    <s v="P"/>
    <s v="P"/>
    <s v="P"/>
    <s v="P"/>
    <s v="Weekend"/>
    <s v="Weekend"/>
    <s v="P"/>
    <s v="P"/>
    <n v="2"/>
    <n v="18"/>
    <n v="1.5"/>
    <n v="19.5"/>
    <n v="2"/>
    <n v="0"/>
    <n v="17.5"/>
    <n v="31"/>
    <n v="31"/>
    <n v="17200"/>
    <n v="17200"/>
    <m/>
    <m/>
    <m/>
    <m/>
    <n v="17200"/>
    <m/>
    <m/>
    <n v="200"/>
    <n v="200"/>
    <n v="17000"/>
    <s v="Rekha Bukka"/>
    <s v="921010001571230"/>
    <n v="0"/>
    <x v="0"/>
    <m/>
  </r>
  <r>
    <s v="PGS-623"/>
    <s v="Sunil Kamble"/>
    <d v="2021-12-27T00:00:00"/>
    <s v="Housekeeping"/>
    <x v="10"/>
    <s v="Active"/>
    <s v="Weekend"/>
    <s v="P"/>
    <s v="P"/>
    <s v="P"/>
    <s v="P"/>
    <s v="P"/>
    <s v="Weekend"/>
    <s v="Weekend"/>
    <s v="P"/>
    <s v="P"/>
    <s v="P"/>
    <s v="P"/>
    <s v="P"/>
    <s v="Weekend"/>
    <s v="Weekend"/>
    <s v="P"/>
    <s v="P"/>
    <s v="P"/>
    <s v="P"/>
    <s v="P"/>
    <s v="Weekend"/>
    <s v="Weekend"/>
    <s v="P"/>
    <s v="P"/>
    <s v="P"/>
    <s v="P"/>
    <s v="P"/>
    <s v="Weekend"/>
    <s v="Weekend"/>
    <s v="P"/>
    <s v="P"/>
    <n v="0"/>
    <n v="18.5"/>
    <n v="1.5"/>
    <n v="20"/>
    <n v="0"/>
    <n v="0"/>
    <n v="20"/>
    <n v="31"/>
    <n v="31"/>
    <n v="15200"/>
    <n v="15200"/>
    <m/>
    <m/>
    <n v="-5000"/>
    <m/>
    <n v="10200"/>
    <m/>
    <m/>
    <n v="200"/>
    <n v="200"/>
    <n v="10000"/>
    <s v="Sunil Kamble"/>
    <n v="922010011682893"/>
    <s v="UTIB0001032"/>
    <x v="0"/>
    <m/>
  </r>
  <r>
    <s v="PGS-772"/>
    <s v="Tahir Ali"/>
    <d v="2022-07-27T00:00:00"/>
    <s v="Office Admin"/>
    <x v="10"/>
    <s v="Active"/>
    <s v="Weekend"/>
    <s v="P"/>
    <s v="P"/>
    <s v="P"/>
    <s v="P"/>
    <s v="P"/>
    <s v="Weekend"/>
    <s v="Weekend"/>
    <s v="P"/>
    <s v="P"/>
    <s v="P"/>
    <s v="P"/>
    <s v="P"/>
    <s v="Weekend"/>
    <s v="Weekend"/>
    <s v="P"/>
    <s v="P"/>
    <s v="P"/>
    <s v="P"/>
    <s v="P"/>
    <s v="Weekend"/>
    <s v="P"/>
    <s v="P"/>
    <s v="P"/>
    <s v="P"/>
    <s v="P"/>
    <s v="P"/>
    <s v="Weekend"/>
    <s v="P"/>
    <s v="P"/>
    <s v="P"/>
    <n v="0"/>
    <n v="10.5"/>
    <n v="1.5"/>
    <n v="12"/>
    <n v="0"/>
    <n v="0"/>
    <n v="12"/>
    <n v="31"/>
    <n v="31"/>
    <n v="20000"/>
    <n v="20000"/>
    <n v="1290"/>
    <m/>
    <n v="-3000"/>
    <m/>
    <n v="18290"/>
    <m/>
    <m/>
    <n v="200"/>
    <n v="200"/>
    <n v="18090"/>
    <s v="Tahir Ali"/>
    <n v="917010060462657"/>
    <s v="UTIB0000110"/>
    <x v="0"/>
    <m/>
  </r>
  <r>
    <s v="PGS-437"/>
    <s v="Arun Kumar"/>
    <d v="2020-05-10T00:00:00"/>
    <s v="Housekeeping"/>
    <x v="10"/>
    <s v="Active"/>
    <s v="Weekend"/>
    <s v="P"/>
    <s v="P"/>
    <s v="P"/>
    <s v="P"/>
    <s v="P"/>
    <s v="Weekend"/>
    <s v="Weekend"/>
    <s v="P"/>
    <s v="P"/>
    <s v="P"/>
    <s v="P"/>
    <s v="P"/>
    <s v="Weekend"/>
    <s v="Weekend"/>
    <s v="P"/>
    <s v="P"/>
    <s v="P"/>
    <s v="P"/>
    <s v="P"/>
    <s v="Weekend"/>
    <s v="Weekend"/>
    <s v="P"/>
    <s v="P"/>
    <s v="P"/>
    <s v="P"/>
    <s v="P"/>
    <s v="Weekend"/>
    <s v="Weekend"/>
    <s v="P"/>
    <s v="P"/>
    <n v="0"/>
    <n v="21"/>
    <n v="1.5"/>
    <n v="22.5"/>
    <n v="0"/>
    <n v="0"/>
    <n v="22.5"/>
    <n v="31"/>
    <n v="31"/>
    <n v="20200"/>
    <n v="20200"/>
    <m/>
    <m/>
    <m/>
    <m/>
    <n v="20200"/>
    <m/>
    <m/>
    <n v="200"/>
    <n v="200"/>
    <n v="20000"/>
    <s v="Arun Kumar"/>
    <s v="50100341746431"/>
    <s v="HDFC0000539"/>
    <x v="1"/>
    <m/>
  </r>
  <r>
    <s v="PGS-959"/>
    <s v="Samiksha Jadhav"/>
    <d v="2023-04-10T00:00:00"/>
    <s v="Hr Executive"/>
    <x v="11"/>
    <s v="Active"/>
    <s v="L"/>
    <s v="L"/>
    <s v="L"/>
    <s v="L"/>
    <s v="L"/>
    <s v="L"/>
    <s v="L"/>
    <s v="L"/>
    <s v="L"/>
    <s v="L"/>
    <s v="L"/>
    <s v="L"/>
    <s v="L"/>
    <s v="L"/>
    <s v="L"/>
    <s v="P"/>
    <s v="P"/>
    <s v="P"/>
    <s v="P"/>
    <s v="P"/>
    <s v="Weekend"/>
    <s v="Weekend"/>
    <s v="P"/>
    <s v="P"/>
    <s v="P"/>
    <s v="P"/>
    <s v="P"/>
    <s v="Weekend"/>
    <s v="Weekend"/>
    <s v="P"/>
    <s v="P"/>
    <n v="15"/>
    <n v="0"/>
    <n v="1.5"/>
    <n v="1.5"/>
    <n v="0"/>
    <n v="15"/>
    <n v="1.5"/>
    <n v="31"/>
    <n v="16"/>
    <n v="25000"/>
    <n v="12903"/>
    <m/>
    <m/>
    <m/>
    <m/>
    <n v="12903"/>
    <m/>
    <m/>
    <n v="200"/>
    <n v="200"/>
    <n v="12703"/>
    <s v="Samiksha Jadhav"/>
    <n v="50100578332290"/>
    <s v="HDFC0001578"/>
    <x v="1"/>
    <m/>
  </r>
  <r>
    <s v="PGS-960"/>
    <s v="Sarita pujari"/>
    <d v="2023-04-10T00:00:00"/>
    <s v="Hr Executive"/>
    <x v="11"/>
    <s v="Active"/>
    <s v="L"/>
    <s v="L"/>
    <s v="L"/>
    <s v="L"/>
    <s v="L"/>
    <s v="L"/>
    <s v="L"/>
    <s v="L"/>
    <s v="L"/>
    <s v="L"/>
    <s v="L"/>
    <s v="L"/>
    <s v="L"/>
    <s v="L"/>
    <s v="L"/>
    <s v="P"/>
    <s v="P"/>
    <s v="P"/>
    <s v="P"/>
    <s v="P"/>
    <s v="Weekend"/>
    <s v="Weekend"/>
    <s v="P"/>
    <s v="P"/>
    <s v="P"/>
    <s v="P"/>
    <s v="P"/>
    <s v="Weekend"/>
    <s v="Weekend"/>
    <s v="P"/>
    <s v="P"/>
    <n v="15"/>
    <n v="0"/>
    <n v="1.5"/>
    <n v="1.5"/>
    <n v="0"/>
    <n v="15"/>
    <n v="1.5"/>
    <n v="31"/>
    <n v="16"/>
    <n v="25000"/>
    <n v="12903"/>
    <m/>
    <m/>
    <m/>
    <m/>
    <n v="12903"/>
    <m/>
    <m/>
    <n v="200"/>
    <n v="200"/>
    <n v="12703"/>
    <s v="Sarita pujari"/>
    <n v="50100578331620"/>
    <s v="HDFC0001578"/>
    <x v="1"/>
    <m/>
  </r>
  <r>
    <s v="PGS-887"/>
    <s v="Sagar Jagtap"/>
    <d v="2023-01-09T00:00:00"/>
    <s v="HR Assistant Manager"/>
    <x v="11"/>
    <s v="Active"/>
    <s v="Weekend"/>
    <s v="P"/>
    <s v="P"/>
    <s v="P"/>
    <s v="P"/>
    <s v="P"/>
    <s v="Weekend"/>
    <s v="Weekend"/>
    <s v="L"/>
    <s v="L"/>
    <s v="P"/>
    <s v="P"/>
    <s v="P"/>
    <s v="Weekend"/>
    <s v="Weekend"/>
    <s v="P"/>
    <s v="P"/>
    <s v="P"/>
    <s v="P"/>
    <s v="P"/>
    <s v="Weekend"/>
    <s v="Weekend"/>
    <s v="P"/>
    <s v="P"/>
    <s v="P"/>
    <s v="P"/>
    <s v="P"/>
    <s v="Weekend"/>
    <s v="Weekend"/>
    <s v="P"/>
    <s v="P"/>
    <n v="2"/>
    <n v="3.5"/>
    <n v="1.5"/>
    <n v="5"/>
    <n v="2"/>
    <n v="0"/>
    <n v="3"/>
    <n v="31"/>
    <n v="31"/>
    <n v="36000"/>
    <n v="36000"/>
    <m/>
    <m/>
    <m/>
    <m/>
    <n v="36000"/>
    <m/>
    <m/>
    <n v="200"/>
    <n v="200"/>
    <n v="35800"/>
    <s v="Sagar Jagtap"/>
    <n v="922010037160582"/>
    <s v="UTIB0000073"/>
    <x v="0"/>
    <m/>
  </r>
  <r>
    <s v="PGS-849"/>
    <s v="Balkrishna Dhumal"/>
    <d v="2022-10-25T00:00:00"/>
    <s v="Accounts Executive"/>
    <x v="12"/>
    <s v="Active"/>
    <s v="Weekend"/>
    <s v="P"/>
    <s v="P"/>
    <s v="P"/>
    <s v="P"/>
    <s v="P"/>
    <s v="Weekend"/>
    <s v="Weekend"/>
    <s v="P"/>
    <s v="P"/>
    <s v="P"/>
    <s v="P"/>
    <s v="P"/>
    <s v="Weekend"/>
    <s v="Weekend"/>
    <s v="L"/>
    <s v="L"/>
    <s v="L"/>
    <s v="L"/>
    <s v="L"/>
    <s v="Weekend"/>
    <s v="Weekend"/>
    <s v="P"/>
    <s v="P"/>
    <s v="P"/>
    <s v="P"/>
    <s v="P"/>
    <s v="Weekend"/>
    <s v="Weekend"/>
    <s v="P"/>
    <s v="P"/>
    <n v="5"/>
    <n v="7.5"/>
    <n v="1.5"/>
    <n v="9"/>
    <n v="5"/>
    <n v="0"/>
    <n v="4"/>
    <n v="31"/>
    <n v="31"/>
    <n v="40000"/>
    <n v="40000"/>
    <m/>
    <n v="10000"/>
    <m/>
    <m/>
    <n v="50000"/>
    <m/>
    <m/>
    <n v="200"/>
    <n v="200"/>
    <n v="49800"/>
    <s v="Balkrishna Dhumal"/>
    <n v="922010055167776"/>
    <s v="UTIB0000073"/>
    <x v="0"/>
    <m/>
  </r>
  <r>
    <s v="PGS-865"/>
    <s v="Ashish Shivale"/>
    <d v="2023-01-03T00:00:00"/>
    <s v="Accounts Executive"/>
    <x v="12"/>
    <s v="Active"/>
    <s v="Weekend"/>
    <s v="P"/>
    <s v="P"/>
    <s v="P"/>
    <s v="P"/>
    <s v="P"/>
    <s v="Weekend"/>
    <s v="Weekend"/>
    <s v="P"/>
    <s v="P"/>
    <s v="P"/>
    <s v="P"/>
    <s v="L"/>
    <s v="Weekend"/>
    <s v="Weekend"/>
    <s v="P"/>
    <s v="P"/>
    <s v="P"/>
    <s v="P"/>
    <s v="P"/>
    <s v="Weekend"/>
    <s v="Weekend"/>
    <s v="P"/>
    <s v="P"/>
    <s v="P"/>
    <s v="P"/>
    <s v="P"/>
    <s v="Weekend"/>
    <s v="Weekend"/>
    <s v="P"/>
    <s v="P"/>
    <n v="1"/>
    <n v="3.5"/>
    <n v="1.5"/>
    <n v="5"/>
    <n v="1"/>
    <n v="0"/>
    <n v="4"/>
    <n v="31"/>
    <n v="31"/>
    <n v="35200"/>
    <n v="35200"/>
    <m/>
    <m/>
    <m/>
    <m/>
    <n v="35200"/>
    <m/>
    <m/>
    <n v="200"/>
    <n v="200"/>
    <n v="35000"/>
    <s v="Ashish Shivale"/>
    <n v="922010037160498"/>
    <s v="UTIB0000073"/>
    <x v="0"/>
    <m/>
  </r>
  <r>
    <s v="PGS-863"/>
    <s v="Amit Sharma"/>
    <d v="2022-12-01T00:00:00"/>
    <s v="Director"/>
    <x v="13"/>
    <s v="Active"/>
    <s v="Weekend"/>
    <s v="P"/>
    <s v="P"/>
    <s v="P"/>
    <s v="P"/>
    <s v="P"/>
    <s v="Weekend"/>
    <s v="Weekend"/>
    <s v="P"/>
    <s v="P"/>
    <s v="P"/>
    <s v="P"/>
    <s v="P"/>
    <s v="Weekend"/>
    <s v="Weekend"/>
    <s v="P"/>
    <s v="P"/>
    <s v="P"/>
    <s v="P"/>
    <s v="P"/>
    <s v="Weekend"/>
    <s v="Weekend"/>
    <s v="P"/>
    <s v="P"/>
    <s v="P"/>
    <s v="P"/>
    <s v="P"/>
    <s v="Weekend"/>
    <s v="Weekend"/>
    <s v="P"/>
    <s v="P"/>
    <n v="0"/>
    <n v="6"/>
    <n v="1.5"/>
    <n v="7.5"/>
    <n v="0"/>
    <n v="0"/>
    <n v="7.5"/>
    <n v="31"/>
    <n v="31"/>
    <n v="100000"/>
    <n v="100000"/>
    <m/>
    <m/>
    <m/>
    <m/>
    <n v="100000"/>
    <m/>
    <m/>
    <n v="200"/>
    <n v="200"/>
    <n v="99800"/>
    <s v="Amit Sharma"/>
    <n v="76770100003516"/>
    <s v="BARB0VJPATP"/>
    <x v="1"/>
    <m/>
  </r>
  <r>
    <s v=" "/>
    <s v="Preeti Bajpayee"/>
    <d v="2023-03-01T00:00:00"/>
    <s v="Director"/>
    <x v="13"/>
    <s v="Active"/>
    <s v="Weekend"/>
    <s v="P"/>
    <s v="P"/>
    <s v="P"/>
    <s v="P"/>
    <s v="P"/>
    <s v="Weekend"/>
    <s v="Weekend"/>
    <s v="P"/>
    <s v="P"/>
    <s v="P"/>
    <s v="P"/>
    <s v="P"/>
    <s v="Weekend"/>
    <s v="Weekend"/>
    <s v="P"/>
    <s v="P"/>
    <s v="P"/>
    <s v="P"/>
    <s v="P"/>
    <s v="Weekend"/>
    <s v="Weekend"/>
    <s v="P"/>
    <s v="P"/>
    <s v="P"/>
    <s v="P"/>
    <s v="P"/>
    <s v="Weekend"/>
    <s v="Weekend"/>
    <s v="P"/>
    <s v="P"/>
    <n v="0"/>
    <n v="1.5"/>
    <n v="1.5"/>
    <n v="3"/>
    <n v="0"/>
    <n v="0"/>
    <n v="3"/>
    <n v="31"/>
    <n v="31"/>
    <n v="50000"/>
    <n v="50000"/>
    <m/>
    <m/>
    <m/>
    <m/>
    <n v="50000"/>
    <m/>
    <m/>
    <n v="200"/>
    <n v="200"/>
    <n v="49800"/>
    <s v="Preeti Bajpayee"/>
    <n v="50100391807391"/>
    <s v="HDFC0003814"/>
    <x v="1"/>
    <m/>
  </r>
  <r>
    <s v="PGS-786"/>
    <s v="Shekhar Lohani"/>
    <d v="2022-08-12T00:00:00"/>
    <s v="VP"/>
    <x v="13"/>
    <s v="Active"/>
    <s v="Weekend"/>
    <s v="P"/>
    <s v="P"/>
    <s v="P"/>
    <s v="P"/>
    <s v="P"/>
    <s v="Weekend"/>
    <s v="Weekend"/>
    <s v="P"/>
    <s v="P"/>
    <s v="P"/>
    <s v="P"/>
    <s v="P"/>
    <s v="Weekend"/>
    <s v="Weekend"/>
    <s v="P"/>
    <s v="P"/>
    <s v="P"/>
    <s v="P"/>
    <s v="P"/>
    <s v="Weekend"/>
    <s v="Weekend"/>
    <s v="L"/>
    <s v="L"/>
    <s v="L"/>
    <s v="P"/>
    <s v="P"/>
    <s v="Weekend"/>
    <s v="Weekend"/>
    <s v="P"/>
    <s v="P"/>
    <n v="3"/>
    <n v="9"/>
    <n v="1.5"/>
    <n v="10.5"/>
    <n v="3"/>
    <n v="0"/>
    <n v="7.5"/>
    <n v="31"/>
    <n v="31"/>
    <n v="200000"/>
    <n v="200000"/>
    <m/>
    <m/>
    <m/>
    <m/>
    <n v="200000"/>
    <m/>
    <m/>
    <n v="200"/>
    <n v="200"/>
    <n v="199800"/>
    <s v="Shekhar Lohani"/>
    <n v="196101501511"/>
    <s v="ICIC0001961"/>
    <x v="1"/>
    <m/>
  </r>
  <r>
    <s v=" "/>
    <s v="Swekcha Tiwari"/>
    <d v="2023-04-17T00:00:00"/>
    <s v="Team Leader"/>
    <x v="14"/>
    <s v="Active"/>
    <s v="L"/>
    <s v="L"/>
    <s v="L"/>
    <s v="L"/>
    <s v="L"/>
    <s v="L"/>
    <s v="L"/>
    <s v="L"/>
    <s v="L"/>
    <s v="L"/>
    <s v="L"/>
    <s v="L"/>
    <s v="L"/>
    <s v="L"/>
    <s v="L"/>
    <s v="L"/>
    <s v="L"/>
    <s v="L"/>
    <s v="L"/>
    <s v="L"/>
    <s v="L"/>
    <s v="L"/>
    <s v="P"/>
    <s v="P"/>
    <s v="P"/>
    <s v="P"/>
    <s v="P"/>
    <s v="Weekend"/>
    <s v="Weekend"/>
    <s v="P"/>
    <s v="P"/>
    <n v="22"/>
    <n v="0"/>
    <n v="1.5"/>
    <n v="1.5"/>
    <n v="0"/>
    <n v="22"/>
    <n v="1.5"/>
    <n v="31"/>
    <n v="9"/>
    <n v="36000"/>
    <n v="10451"/>
    <m/>
    <m/>
    <m/>
    <m/>
    <n v="10451"/>
    <m/>
    <m/>
    <n v="200"/>
    <n v="200"/>
    <n v="10251"/>
    <s v="Swekcha Tiwari"/>
    <s v="0751053000002583"/>
    <s v="SIBL0000751"/>
    <x v="1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D20" firstHeaderRow="1" firstDataRow="2" firstDataCol="1"/>
  <pivotFields count="63">
    <pivotField showAll="0"/>
    <pivotField showAll="0"/>
    <pivotField showAll="0"/>
    <pivotField showAll="0"/>
    <pivotField axis="axisRow" showAll="0">
      <items count="16">
        <item x="12"/>
        <item x="10"/>
        <item x="14"/>
        <item x="6"/>
        <item x="7"/>
        <item x="1"/>
        <item x="2"/>
        <item x="8"/>
        <item x="3"/>
        <item x="9"/>
        <item x="11"/>
        <item x="5"/>
        <item x="0"/>
        <item x="13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64" showAll="0"/>
    <pivotField numFmtId="164" showAll="0"/>
    <pivotField showAll="0"/>
    <pivotField showAll="0"/>
    <pivotField showAll="0"/>
    <pivotField showAll="0"/>
    <pivotField numFmtId="166" showAll="0"/>
    <pivotField showAll="0"/>
    <pivotField showAll="0"/>
    <pivotField showAll="0"/>
    <pivotField showAll="0"/>
    <pivotField dataField="1" numFmtId="164"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  <pivotField showAll="0"/>
  </pivotFields>
  <rowFields count="1">
    <field x="4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61"/>
  </colFields>
  <colItems count="3">
    <i>
      <x/>
    </i>
    <i>
      <x v="1"/>
    </i>
    <i t="grand">
      <x/>
    </i>
  </colItems>
  <dataFields count="1">
    <dataField name="Sum of Net Salary " fld="57" baseField="0" baseItem="0"/>
  </dataFields>
  <formats count="22">
    <format dxfId="315">
      <pivotArea collapsedLevelsAreSubtotals="1" fieldPosition="0">
        <references count="1">
          <reference field="4" count="1">
            <x v="11"/>
          </reference>
        </references>
      </pivotArea>
    </format>
    <format dxfId="314">
      <pivotArea type="all" dataOnly="0" outline="0" fieldPosition="0"/>
    </format>
    <format dxfId="313">
      <pivotArea outline="0" collapsedLevelsAreSubtotals="1" fieldPosition="0"/>
    </format>
    <format dxfId="312">
      <pivotArea dataOnly="0" labelOnly="1" fieldPosition="0">
        <references count="1">
          <reference field="4" count="0"/>
        </references>
      </pivotArea>
    </format>
    <format dxfId="311">
      <pivotArea dataOnly="0" labelOnly="1" grandRow="1" outline="0" fieldPosition="0"/>
    </format>
    <format dxfId="310">
      <pivotArea dataOnly="0" labelOnly="1" fieldPosition="0">
        <references count="1">
          <reference field="61" count="0"/>
        </references>
      </pivotArea>
    </format>
    <format dxfId="309">
      <pivotArea dataOnly="0" labelOnly="1" grandCol="1" outline="0" fieldPosition="0"/>
    </format>
    <format dxfId="308">
      <pivotArea type="all" dataOnly="0" outline="0" fieldPosition="0"/>
    </format>
    <format dxfId="307">
      <pivotArea outline="0" collapsedLevelsAreSubtotals="1" fieldPosition="0"/>
    </format>
    <format dxfId="306">
      <pivotArea dataOnly="0" labelOnly="1" fieldPosition="0">
        <references count="1">
          <reference field="4" count="0"/>
        </references>
      </pivotArea>
    </format>
    <format dxfId="305">
      <pivotArea dataOnly="0" labelOnly="1" grandRow="1" outline="0" fieldPosition="0"/>
    </format>
    <format dxfId="304">
      <pivotArea dataOnly="0" labelOnly="1" fieldPosition="0">
        <references count="1">
          <reference field="61" count="0"/>
        </references>
      </pivotArea>
    </format>
    <format dxfId="303">
      <pivotArea dataOnly="0" labelOnly="1" grandCol="1" outline="0" fieldPosition="0"/>
    </format>
    <format dxfId="302">
      <pivotArea dataOnly="0" labelOnly="1" fieldPosition="0">
        <references count="1">
          <reference field="4" count="0"/>
        </references>
      </pivotArea>
    </format>
    <format dxfId="301">
      <pivotArea dataOnly="0" labelOnly="1" grandRow="1" outline="0" fieldPosition="0"/>
    </format>
    <format dxfId="300">
      <pivotArea outline="0" collapsedLevelsAreSubtotals="1" fieldPosition="0">
        <references count="1">
          <reference field="61" count="1" selected="0">
            <x v="0"/>
          </reference>
        </references>
      </pivotArea>
    </format>
    <format dxfId="299">
      <pivotArea field="61" type="button" dataOnly="0" labelOnly="1" outline="0" axis="axisCol" fieldPosition="0"/>
    </format>
    <format dxfId="298">
      <pivotArea dataOnly="0" labelOnly="1" fieldPosition="0">
        <references count="1">
          <reference field="61" count="1">
            <x v="0"/>
          </reference>
        </references>
      </pivotArea>
    </format>
    <format dxfId="297">
      <pivotArea outline="0" collapsedLevelsAreSubtotals="1" fieldPosition="0">
        <references count="1">
          <reference field="61" count="1" selected="0">
            <x v="1"/>
          </reference>
        </references>
      </pivotArea>
    </format>
    <format dxfId="296">
      <pivotArea type="topRight" dataOnly="0" labelOnly="1" outline="0" fieldPosition="0"/>
    </format>
    <format dxfId="295">
      <pivotArea dataOnly="0" labelOnly="1" fieldPosition="0">
        <references count="1">
          <reference field="61" count="1">
            <x v="1"/>
          </reference>
        </references>
      </pivotArea>
    </format>
    <format dxfId="294">
      <pivotArea grandCol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25"/>
  <sheetViews>
    <sheetView tabSelected="1" workbookViewId="0">
      <selection activeCell="B25" sqref="B25"/>
    </sheetView>
  </sheetViews>
  <sheetFormatPr defaultRowHeight="15" x14ac:dyDescent="0.25"/>
  <cols>
    <col min="1" max="1" width="17.28515625" style="4" bestFit="1" customWidth="1"/>
    <col min="2" max="2" width="18.5703125" style="4" bestFit="1" customWidth="1"/>
    <col min="3" max="3" width="10.85546875" style="4" bestFit="1" customWidth="1"/>
    <col min="4" max="4" width="11.28515625" style="4" bestFit="1" customWidth="1"/>
    <col min="5" max="5" width="12" bestFit="1" customWidth="1"/>
    <col min="6" max="6" width="11.140625" bestFit="1" customWidth="1"/>
    <col min="7" max="7" width="12" bestFit="1" customWidth="1"/>
  </cols>
  <sheetData>
    <row r="3" spans="1:8" x14ac:dyDescent="0.25">
      <c r="A3" s="330" t="s">
        <v>605</v>
      </c>
      <c r="B3" s="327" t="s">
        <v>606</v>
      </c>
      <c r="C3" s="103"/>
      <c r="D3" s="103"/>
    </row>
    <row r="4" spans="1:8" x14ac:dyDescent="0.25">
      <c r="A4" s="330" t="s">
        <v>603</v>
      </c>
      <c r="B4" s="103" t="s">
        <v>49</v>
      </c>
      <c r="C4" s="103" t="s">
        <v>47</v>
      </c>
      <c r="D4" s="331" t="s">
        <v>604</v>
      </c>
    </row>
    <row r="5" spans="1:8" x14ac:dyDescent="0.25">
      <c r="A5" s="103" t="s">
        <v>151</v>
      </c>
      <c r="B5" s="328">
        <v>84800</v>
      </c>
      <c r="C5" s="328"/>
      <c r="D5" s="328">
        <v>84800</v>
      </c>
    </row>
    <row r="6" spans="1:8" x14ac:dyDescent="0.25">
      <c r="A6" s="103" t="s">
        <v>103</v>
      </c>
      <c r="B6" s="328">
        <v>67090</v>
      </c>
      <c r="C6" s="328">
        <v>20000</v>
      </c>
      <c r="D6" s="328">
        <v>87090</v>
      </c>
    </row>
    <row r="7" spans="1:8" x14ac:dyDescent="0.25">
      <c r="A7" s="103" t="s">
        <v>585</v>
      </c>
      <c r="B7" s="328"/>
      <c r="C7" s="328">
        <v>10251</v>
      </c>
      <c r="D7" s="328">
        <v>10251</v>
      </c>
    </row>
    <row r="8" spans="1:8" x14ac:dyDescent="0.25">
      <c r="A8" s="103" t="s">
        <v>79</v>
      </c>
      <c r="B8" s="328">
        <v>196491</v>
      </c>
      <c r="C8" s="328">
        <v>125559</v>
      </c>
      <c r="D8" s="328">
        <v>322050</v>
      </c>
    </row>
    <row r="9" spans="1:8" x14ac:dyDescent="0.25">
      <c r="A9" s="103" t="s">
        <v>245</v>
      </c>
      <c r="B9" s="328">
        <v>70470</v>
      </c>
      <c r="C9" s="328">
        <v>109717</v>
      </c>
      <c r="D9" s="328">
        <v>180187</v>
      </c>
    </row>
    <row r="10" spans="1:8" x14ac:dyDescent="0.25">
      <c r="A10" s="103" t="s">
        <v>54</v>
      </c>
      <c r="B10" s="328">
        <v>269182</v>
      </c>
      <c r="C10" s="328">
        <v>266542</v>
      </c>
      <c r="D10" s="328">
        <v>535724</v>
      </c>
    </row>
    <row r="11" spans="1:8" x14ac:dyDescent="0.25">
      <c r="A11" s="103" t="s">
        <v>62</v>
      </c>
      <c r="B11" s="328">
        <v>231240</v>
      </c>
      <c r="C11" s="328">
        <v>60159</v>
      </c>
      <c r="D11" s="328">
        <v>291399</v>
      </c>
    </row>
    <row r="12" spans="1:8" x14ac:dyDescent="0.25">
      <c r="A12" s="103" t="s">
        <v>84</v>
      </c>
      <c r="B12" s="328">
        <v>151798</v>
      </c>
      <c r="C12" s="328">
        <v>36850</v>
      </c>
      <c r="D12" s="328">
        <v>188648</v>
      </c>
    </row>
    <row r="13" spans="1:8" x14ac:dyDescent="0.25">
      <c r="A13" s="103" t="s">
        <v>97</v>
      </c>
      <c r="B13" s="328">
        <v>199339</v>
      </c>
      <c r="C13" s="328">
        <v>7541</v>
      </c>
      <c r="D13" s="328">
        <v>206880</v>
      </c>
      <c r="H13">
        <v>32000</v>
      </c>
    </row>
    <row r="14" spans="1:8" x14ac:dyDescent="0.25">
      <c r="A14" s="103" t="s">
        <v>88</v>
      </c>
      <c r="B14" s="328">
        <v>266995</v>
      </c>
      <c r="C14" s="328">
        <v>165600</v>
      </c>
      <c r="D14" s="328">
        <v>432595</v>
      </c>
      <c r="H14">
        <f>32000*10%</f>
        <v>3200</v>
      </c>
    </row>
    <row r="15" spans="1:8" x14ac:dyDescent="0.25">
      <c r="A15" s="103" t="s">
        <v>293</v>
      </c>
      <c r="B15" s="328">
        <v>35800</v>
      </c>
      <c r="C15" s="328">
        <v>25406</v>
      </c>
      <c r="D15" s="328">
        <v>61206</v>
      </c>
      <c r="H15">
        <f>SUM(H13:H14)</f>
        <v>35200</v>
      </c>
    </row>
    <row r="16" spans="1:8" x14ac:dyDescent="0.25">
      <c r="A16" s="103" t="s">
        <v>77</v>
      </c>
      <c r="B16" s="329"/>
      <c r="C16" s="329">
        <v>65590</v>
      </c>
      <c r="D16" s="329">
        <v>65590</v>
      </c>
    </row>
    <row r="17" spans="1:4" x14ac:dyDescent="0.25">
      <c r="A17" s="103" t="s">
        <v>115</v>
      </c>
      <c r="B17" s="328">
        <v>1038613</v>
      </c>
      <c r="C17" s="328">
        <v>652359</v>
      </c>
      <c r="D17" s="328">
        <v>1690972</v>
      </c>
    </row>
    <row r="18" spans="1:4" x14ac:dyDescent="0.25">
      <c r="A18" s="103" t="s">
        <v>109</v>
      </c>
      <c r="B18" s="328"/>
      <c r="C18" s="328">
        <v>349400</v>
      </c>
      <c r="D18" s="328">
        <v>349400</v>
      </c>
    </row>
    <row r="19" spans="1:4" x14ac:dyDescent="0.25">
      <c r="A19" s="103" t="s">
        <v>72</v>
      </c>
      <c r="B19" s="328">
        <v>166188</v>
      </c>
      <c r="C19" s="328">
        <v>305764</v>
      </c>
      <c r="D19" s="328">
        <v>471952</v>
      </c>
    </row>
    <row r="20" spans="1:4" x14ac:dyDescent="0.25">
      <c r="A20" s="103" t="s">
        <v>604</v>
      </c>
      <c r="B20" s="328">
        <v>2778006</v>
      </c>
      <c r="C20" s="328">
        <v>2200738</v>
      </c>
      <c r="D20" s="328">
        <v>4978744</v>
      </c>
    </row>
    <row r="23" spans="1:4" x14ac:dyDescent="0.25">
      <c r="B23" s="4">
        <v>25448</v>
      </c>
    </row>
    <row r="25" spans="1:4" x14ac:dyDescent="0.25">
      <c r="B25" s="9">
        <f>GETPIVOTDATA("Net Salary ",$A$3,"Bank Name","Axis Bank")-B23</f>
        <v>2752558</v>
      </c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XFD198"/>
  <sheetViews>
    <sheetView zoomScaleNormal="100" workbookViewId="0">
      <pane xSplit="3" ySplit="1" topLeftCell="BC156" activePane="bottomRight" state="frozen"/>
      <selection pane="topRight" activeCell="D1" sqref="D1"/>
      <selection pane="bottomLeft" activeCell="A2" sqref="A2"/>
      <selection pane="bottomRight" activeCell="BE156" sqref="BE156"/>
    </sheetView>
  </sheetViews>
  <sheetFormatPr defaultRowHeight="15" x14ac:dyDescent="0.25"/>
  <cols>
    <col min="1" max="2" width="21.85546875" style="9" bestFit="1" customWidth="1"/>
    <col min="3" max="3" width="14.85546875" style="71" bestFit="1" customWidth="1"/>
    <col min="4" max="4" width="36.28515625" bestFit="1" customWidth="1"/>
    <col min="5" max="5" width="24.28515625" bestFit="1" customWidth="1"/>
    <col min="6" max="6" width="29" bestFit="1" customWidth="1"/>
    <col min="7" max="7" width="12.5703125" style="9" bestFit="1" customWidth="1"/>
    <col min="8" max="12" width="12.42578125" style="9" bestFit="1" customWidth="1"/>
    <col min="13" max="15" width="10.5703125" style="9" bestFit="1" customWidth="1"/>
    <col min="16" max="16" width="12.7109375" style="9" bestFit="1" customWidth="1"/>
    <col min="17" max="20" width="10.5703125" style="9" bestFit="1" customWidth="1"/>
    <col min="21" max="26" width="11.7109375" style="9" bestFit="1" customWidth="1"/>
    <col min="27" max="27" width="19.5703125" style="9" bestFit="1" customWidth="1"/>
    <col min="28" max="33" width="11.7109375" style="9" bestFit="1" customWidth="1"/>
    <col min="34" max="36" width="11.7109375" style="9" customWidth="1"/>
    <col min="37" max="37" width="11.7109375" style="9" bestFit="1" customWidth="1"/>
    <col min="38" max="38" width="9.42578125" bestFit="1" customWidth="1"/>
    <col min="39" max="46" width="9.28515625" style="140" bestFit="1" customWidth="1"/>
    <col min="47" max="47" width="14.7109375" style="141" bestFit="1" customWidth="1"/>
    <col min="48" max="48" width="13.42578125" style="141" bestFit="1" customWidth="1"/>
    <col min="49" max="49" width="23.28515625" style="294" customWidth="1"/>
    <col min="50" max="50" width="12.7109375" bestFit="1" customWidth="1"/>
    <col min="51" max="51" width="11" bestFit="1" customWidth="1"/>
    <col min="53" max="53" width="13.42578125" style="289" bestFit="1" customWidth="1"/>
    <col min="54" max="54" width="12.5703125" style="16" customWidth="1"/>
    <col min="55" max="55" width="10.28515625" customWidth="1"/>
    <col min="56" max="56" width="14.140625" bestFit="1" customWidth="1"/>
    <col min="57" max="57" width="15.28515625" bestFit="1" customWidth="1"/>
    <col min="58" max="58" width="13.42578125" style="16" bestFit="1" customWidth="1"/>
    <col min="59" max="59" width="21.85546875" bestFit="1" customWidth="1"/>
    <col min="60" max="60" width="20.5703125" bestFit="1" customWidth="1"/>
    <col min="61" max="61" width="13.7109375" bestFit="1" customWidth="1"/>
    <col min="62" max="62" width="23.28515625" bestFit="1" customWidth="1"/>
    <col min="64" max="64" width="12.140625" customWidth="1"/>
    <col min="65" max="65" width="12.7109375" bestFit="1" customWidth="1"/>
    <col min="69" max="69" width="10.140625" bestFit="1" customWidth="1"/>
  </cols>
  <sheetData>
    <row r="1" spans="1:75" s="26" customFormat="1" ht="90" x14ac:dyDescent="0.25">
      <c r="A1" s="28" t="s">
        <v>326</v>
      </c>
      <c r="B1" s="28" t="s">
        <v>0</v>
      </c>
      <c r="C1" s="249" t="s">
        <v>1</v>
      </c>
      <c r="D1" s="28" t="s">
        <v>2</v>
      </c>
      <c r="E1" s="28" t="s">
        <v>3</v>
      </c>
      <c r="F1" s="28" t="s">
        <v>4</v>
      </c>
      <c r="G1" s="29">
        <v>45011</v>
      </c>
      <c r="H1" s="29">
        <f>G1+1</f>
        <v>45012</v>
      </c>
      <c r="I1" s="29">
        <f t="shared" ref="I1" si="0">H1+1</f>
        <v>45013</v>
      </c>
      <c r="J1" s="29">
        <f t="shared" ref="J1" si="1">I1+1</f>
        <v>45014</v>
      </c>
      <c r="K1" s="29">
        <f t="shared" ref="K1" si="2">J1+1</f>
        <v>45015</v>
      </c>
      <c r="L1" s="29">
        <f t="shared" ref="L1" si="3">K1+1</f>
        <v>45016</v>
      </c>
      <c r="M1" s="29">
        <f t="shared" ref="M1" si="4">L1+1</f>
        <v>45017</v>
      </c>
      <c r="N1" s="29">
        <f t="shared" ref="N1" si="5">M1+1</f>
        <v>45018</v>
      </c>
      <c r="O1" s="29">
        <f t="shared" ref="O1" si="6">N1+1</f>
        <v>45019</v>
      </c>
      <c r="P1" s="29">
        <f t="shared" ref="P1" si="7">O1+1</f>
        <v>45020</v>
      </c>
      <c r="Q1" s="29">
        <f t="shared" ref="Q1" si="8">P1+1</f>
        <v>45021</v>
      </c>
      <c r="R1" s="29">
        <f t="shared" ref="R1" si="9">Q1+1</f>
        <v>45022</v>
      </c>
      <c r="S1" s="29">
        <f t="shared" ref="S1" si="10">R1+1</f>
        <v>45023</v>
      </c>
      <c r="T1" s="29">
        <f t="shared" ref="T1" si="11">S1+1</f>
        <v>45024</v>
      </c>
      <c r="U1" s="29">
        <f t="shared" ref="U1" si="12">T1+1</f>
        <v>45025</v>
      </c>
      <c r="V1" s="29">
        <f t="shared" ref="V1" si="13">U1+1</f>
        <v>45026</v>
      </c>
      <c r="W1" s="29">
        <f t="shared" ref="W1" si="14">V1+1</f>
        <v>45027</v>
      </c>
      <c r="X1" s="29">
        <f t="shared" ref="X1" si="15">W1+1</f>
        <v>45028</v>
      </c>
      <c r="Y1" s="29">
        <f t="shared" ref="Y1" si="16">X1+1</f>
        <v>45029</v>
      </c>
      <c r="Z1" s="29">
        <f t="shared" ref="Z1" si="17">Y1+1</f>
        <v>45030</v>
      </c>
      <c r="AA1" s="29">
        <f t="shared" ref="AA1" si="18">Z1+1</f>
        <v>45031</v>
      </c>
      <c r="AB1" s="29">
        <f t="shared" ref="AB1" si="19">AA1+1</f>
        <v>45032</v>
      </c>
      <c r="AC1" s="29">
        <f t="shared" ref="AC1" si="20">AB1+1</f>
        <v>45033</v>
      </c>
      <c r="AD1" s="29">
        <f t="shared" ref="AD1" si="21">AC1+1</f>
        <v>45034</v>
      </c>
      <c r="AE1" s="29">
        <f t="shared" ref="AE1" si="22">AD1+1</f>
        <v>45035</v>
      </c>
      <c r="AF1" s="29">
        <f t="shared" ref="AF1" si="23">AE1+1</f>
        <v>45036</v>
      </c>
      <c r="AG1" s="29">
        <f t="shared" ref="AG1:AK1" si="24">AF1+1</f>
        <v>45037</v>
      </c>
      <c r="AH1" s="29">
        <f t="shared" si="24"/>
        <v>45038</v>
      </c>
      <c r="AI1" s="29">
        <f t="shared" si="24"/>
        <v>45039</v>
      </c>
      <c r="AJ1" s="29">
        <f t="shared" si="24"/>
        <v>45040</v>
      </c>
      <c r="AK1" s="29">
        <f t="shared" si="24"/>
        <v>45041</v>
      </c>
      <c r="AL1" s="30" t="s">
        <v>5</v>
      </c>
      <c r="AM1" s="30" t="s">
        <v>6</v>
      </c>
      <c r="AN1" s="30" t="s">
        <v>7</v>
      </c>
      <c r="AO1" s="30" t="s">
        <v>244</v>
      </c>
      <c r="AP1" s="30" t="s">
        <v>8</v>
      </c>
      <c r="AQ1" s="30" t="s">
        <v>9</v>
      </c>
      <c r="AR1" s="29" t="s">
        <v>10</v>
      </c>
      <c r="AS1" s="31" t="s">
        <v>11</v>
      </c>
      <c r="AT1" s="31" t="s">
        <v>12</v>
      </c>
      <c r="AU1" s="32" t="s">
        <v>13</v>
      </c>
      <c r="AV1" s="32" t="s">
        <v>14</v>
      </c>
      <c r="AW1" s="290" t="s">
        <v>15</v>
      </c>
      <c r="AX1" s="31" t="s">
        <v>16</v>
      </c>
      <c r="AY1" s="31" t="s">
        <v>17</v>
      </c>
      <c r="AZ1" s="28" t="s">
        <v>18</v>
      </c>
      <c r="BA1" s="274" t="s">
        <v>19</v>
      </c>
      <c r="BB1" s="33" t="s">
        <v>20</v>
      </c>
      <c r="BC1" s="31" t="s">
        <v>21</v>
      </c>
      <c r="BD1" s="28" t="s">
        <v>22</v>
      </c>
      <c r="BE1" s="28" t="s">
        <v>23</v>
      </c>
      <c r="BF1" s="32" t="s">
        <v>24</v>
      </c>
      <c r="BG1" s="28" t="s">
        <v>0</v>
      </c>
      <c r="BH1" s="34" t="s">
        <v>25</v>
      </c>
      <c r="BI1" s="28" t="s">
        <v>26</v>
      </c>
      <c r="BJ1" s="28" t="s">
        <v>27</v>
      </c>
      <c r="BK1" s="28" t="s">
        <v>28</v>
      </c>
      <c r="BL1" s="28"/>
    </row>
    <row r="2" spans="1:75" s="26" customFormat="1" hidden="1" x14ac:dyDescent="0.25">
      <c r="A2" s="20" t="s">
        <v>332</v>
      </c>
      <c r="B2" s="220" t="s">
        <v>32</v>
      </c>
      <c r="C2" s="66">
        <v>44281</v>
      </c>
      <c r="D2" s="308" t="s">
        <v>30</v>
      </c>
      <c r="E2" s="21" t="s">
        <v>115</v>
      </c>
      <c r="F2" s="8" t="s">
        <v>31</v>
      </c>
      <c r="G2" s="119" t="s">
        <v>186</v>
      </c>
      <c r="H2" s="119" t="s">
        <v>185</v>
      </c>
      <c r="I2" s="119" t="s">
        <v>185</v>
      </c>
      <c r="J2" s="119" t="s">
        <v>185</v>
      </c>
      <c r="K2" s="119" t="s">
        <v>184</v>
      </c>
      <c r="L2" s="119" t="s">
        <v>185</v>
      </c>
      <c r="M2" s="119" t="s">
        <v>186</v>
      </c>
      <c r="N2" s="119" t="s">
        <v>186</v>
      </c>
      <c r="O2" s="119" t="s">
        <v>187</v>
      </c>
      <c r="P2" s="119" t="s">
        <v>184</v>
      </c>
      <c r="Q2" s="1" t="s">
        <v>185</v>
      </c>
      <c r="R2" s="119" t="s">
        <v>185</v>
      </c>
      <c r="S2" s="119" t="s">
        <v>185</v>
      </c>
      <c r="T2" s="119" t="s">
        <v>186</v>
      </c>
      <c r="U2" s="119" t="s">
        <v>186</v>
      </c>
      <c r="V2" s="119" t="s">
        <v>185</v>
      </c>
      <c r="W2" s="119" t="s">
        <v>185</v>
      </c>
      <c r="X2" s="61" t="s">
        <v>185</v>
      </c>
      <c r="Y2" s="119" t="s">
        <v>184</v>
      </c>
      <c r="Z2" s="119" t="s">
        <v>185</v>
      </c>
      <c r="AA2" s="119" t="s">
        <v>186</v>
      </c>
      <c r="AB2" s="119" t="s">
        <v>186</v>
      </c>
      <c r="AC2" s="119" t="s">
        <v>185</v>
      </c>
      <c r="AD2" s="119" t="s">
        <v>185</v>
      </c>
      <c r="AE2" s="61" t="s">
        <v>185</v>
      </c>
      <c r="AF2" s="119" t="s">
        <v>184</v>
      </c>
      <c r="AG2" s="119" t="s">
        <v>185</v>
      </c>
      <c r="AH2" s="119" t="s">
        <v>186</v>
      </c>
      <c r="AI2" s="119" t="s">
        <v>186</v>
      </c>
      <c r="AJ2" s="119" t="s">
        <v>185</v>
      </c>
      <c r="AK2" s="119" t="s">
        <v>184</v>
      </c>
      <c r="AL2" s="187">
        <f t="shared" ref="AL2:AL33" si="25">SUM(COUNTIF(G2:AK2,"L"),COUNTIF(G2:AK2,"HF")/2)</f>
        <v>5.5</v>
      </c>
      <c r="AM2" s="189">
        <v>0</v>
      </c>
      <c r="AN2" s="35">
        <v>1.5</v>
      </c>
      <c r="AO2" s="134">
        <f>AM2+AN2</f>
        <v>1.5</v>
      </c>
      <c r="AP2" s="35" t="s">
        <v>549</v>
      </c>
      <c r="AQ2" s="35">
        <f>AL2-AP2</f>
        <v>4</v>
      </c>
      <c r="AR2" s="35">
        <f>AO2-AP2</f>
        <v>0</v>
      </c>
      <c r="AS2" s="35">
        <v>31</v>
      </c>
      <c r="AT2" s="134">
        <f>AS2-AQ2</f>
        <v>27</v>
      </c>
      <c r="AU2" s="36">
        <v>36000</v>
      </c>
      <c r="AV2" s="135">
        <f t="shared" ref="AV2" si="26">INT(AU2*AT2/AS2)</f>
        <v>31354</v>
      </c>
      <c r="AW2" s="276"/>
      <c r="AX2" s="22"/>
      <c r="AY2" s="35"/>
      <c r="AZ2" s="22"/>
      <c r="BA2" s="275">
        <f t="shared" ref="BA2:BA33" si="27">SUM(AV2:AZ2)</f>
        <v>31354</v>
      </c>
      <c r="BB2" s="36"/>
      <c r="BC2" s="35"/>
      <c r="BD2" s="8">
        <v>200</v>
      </c>
      <c r="BE2" s="8">
        <f t="shared" ref="BE2" si="28">SUM(BB2:BD2)</f>
        <v>200</v>
      </c>
      <c r="BF2" s="36">
        <f>BA2-BE2</f>
        <v>31154</v>
      </c>
      <c r="BG2" s="8" t="str">
        <f t="shared" ref="BG2:BG33" si="29">B2</f>
        <v>Ankita Meshram</v>
      </c>
      <c r="BH2" s="128">
        <v>922010037159841</v>
      </c>
      <c r="BI2" s="9" t="s">
        <v>51</v>
      </c>
      <c r="BJ2" s="8" t="s">
        <v>49</v>
      </c>
      <c r="BK2" s="22"/>
      <c r="BL2" s="8"/>
      <c r="BP2" s="26" t="s">
        <v>243</v>
      </c>
      <c r="BQ2" s="26" t="s">
        <v>243</v>
      </c>
      <c r="BR2" s="26" t="s">
        <v>243</v>
      </c>
    </row>
    <row r="3" spans="1:75" s="26" customFormat="1" hidden="1" x14ac:dyDescent="0.25">
      <c r="A3" s="20" t="s">
        <v>333</v>
      </c>
      <c r="B3" s="220" t="s">
        <v>110</v>
      </c>
      <c r="C3" s="66">
        <v>44628</v>
      </c>
      <c r="D3" s="308" t="s">
        <v>30</v>
      </c>
      <c r="E3" s="23" t="s">
        <v>115</v>
      </c>
      <c r="F3" s="35" t="s">
        <v>31</v>
      </c>
      <c r="G3" s="119" t="s">
        <v>186</v>
      </c>
      <c r="H3" s="119" t="s">
        <v>185</v>
      </c>
      <c r="I3" s="119" t="s">
        <v>185</v>
      </c>
      <c r="J3" s="119" t="s">
        <v>185</v>
      </c>
      <c r="K3" s="119" t="s">
        <v>185</v>
      </c>
      <c r="L3" s="119" t="s">
        <v>185</v>
      </c>
      <c r="M3" s="142" t="s">
        <v>186</v>
      </c>
      <c r="N3" s="119" t="s">
        <v>186</v>
      </c>
      <c r="O3" s="119" t="s">
        <v>185</v>
      </c>
      <c r="P3" s="119" t="s">
        <v>185</v>
      </c>
      <c r="Q3" s="1" t="s">
        <v>185</v>
      </c>
      <c r="R3" s="119" t="s">
        <v>185</v>
      </c>
      <c r="S3" s="119" t="s">
        <v>185</v>
      </c>
      <c r="T3" s="142" t="s">
        <v>186</v>
      </c>
      <c r="U3" s="119" t="s">
        <v>186</v>
      </c>
      <c r="V3" s="119" t="s">
        <v>185</v>
      </c>
      <c r="W3" s="119" t="s">
        <v>185</v>
      </c>
      <c r="X3" s="61" t="s">
        <v>184</v>
      </c>
      <c r="Y3" s="119" t="s">
        <v>185</v>
      </c>
      <c r="Z3" s="119" t="s">
        <v>185</v>
      </c>
      <c r="AA3" s="142" t="s">
        <v>186</v>
      </c>
      <c r="AB3" s="119" t="s">
        <v>186</v>
      </c>
      <c r="AC3" s="119" t="s">
        <v>185</v>
      </c>
      <c r="AD3" s="119" t="s">
        <v>185</v>
      </c>
      <c r="AE3" s="61" t="s">
        <v>185</v>
      </c>
      <c r="AF3" s="119" t="s">
        <v>185</v>
      </c>
      <c r="AG3" s="119" t="s">
        <v>185</v>
      </c>
      <c r="AH3" s="119" t="s">
        <v>186</v>
      </c>
      <c r="AI3" s="119" t="s">
        <v>186</v>
      </c>
      <c r="AJ3" s="119" t="s">
        <v>185</v>
      </c>
      <c r="AK3" s="119" t="s">
        <v>185</v>
      </c>
      <c r="AL3" s="187">
        <f t="shared" si="25"/>
        <v>1</v>
      </c>
      <c r="AM3" s="189">
        <v>2</v>
      </c>
      <c r="AN3" s="35">
        <v>1.5</v>
      </c>
      <c r="AO3" s="134">
        <f t="shared" ref="AO3:AO69" si="30">AM3+AN3</f>
        <v>3.5</v>
      </c>
      <c r="AP3" s="35" t="s">
        <v>550</v>
      </c>
      <c r="AQ3" s="35">
        <f t="shared" ref="AQ3:AQ27" si="31">AL3-AP3</f>
        <v>0</v>
      </c>
      <c r="AR3" s="35">
        <f t="shared" ref="AR3:AR24" si="32">AO3-AP3</f>
        <v>2.5</v>
      </c>
      <c r="AS3" s="35">
        <v>31</v>
      </c>
      <c r="AT3" s="134">
        <f t="shared" ref="AT3:AT24" si="33">AS3-AQ3</f>
        <v>31</v>
      </c>
      <c r="AU3" s="36">
        <v>33000</v>
      </c>
      <c r="AV3" s="135">
        <f t="shared" ref="AV3" si="34">INT(AU3*AT3/AS3)</f>
        <v>33000</v>
      </c>
      <c r="AW3" s="276"/>
      <c r="AX3" s="55"/>
      <c r="AY3" s="55"/>
      <c r="AZ3" s="35"/>
      <c r="BA3" s="276">
        <f t="shared" si="27"/>
        <v>33000</v>
      </c>
      <c r="BB3" s="36"/>
      <c r="BC3" s="35"/>
      <c r="BD3" s="8">
        <v>200</v>
      </c>
      <c r="BE3" s="35">
        <f>SUM(BB3:BD3)</f>
        <v>200</v>
      </c>
      <c r="BF3" s="36">
        <f t="shared" ref="BF3:BF7" si="35">BA3-BE3</f>
        <v>32800</v>
      </c>
      <c r="BG3" s="35" t="str">
        <f t="shared" si="29"/>
        <v>Brenden Dsouza</v>
      </c>
      <c r="BH3" s="37">
        <v>922010014653029</v>
      </c>
      <c r="BI3" s="8" t="s">
        <v>48</v>
      </c>
      <c r="BJ3" s="35" t="s">
        <v>49</v>
      </c>
      <c r="BK3" s="35"/>
      <c r="BL3" s="8"/>
      <c r="BQ3" s="26" t="s">
        <v>243</v>
      </c>
      <c r="BR3" s="26" t="s">
        <v>243</v>
      </c>
    </row>
    <row r="4" spans="1:75" s="26" customFormat="1" hidden="1" x14ac:dyDescent="0.25">
      <c r="A4" s="20" t="s">
        <v>334</v>
      </c>
      <c r="B4" s="220" t="s">
        <v>33</v>
      </c>
      <c r="C4" s="66">
        <v>44438</v>
      </c>
      <c r="D4" s="308" t="s">
        <v>30</v>
      </c>
      <c r="E4" s="21" t="s">
        <v>115</v>
      </c>
      <c r="F4" s="8" t="s">
        <v>31</v>
      </c>
      <c r="G4" s="119" t="s">
        <v>186</v>
      </c>
      <c r="H4" s="119" t="s">
        <v>185</v>
      </c>
      <c r="I4" s="119" t="s">
        <v>185</v>
      </c>
      <c r="J4" s="119" t="s">
        <v>185</v>
      </c>
      <c r="K4" s="119" t="s">
        <v>185</v>
      </c>
      <c r="L4" s="119" t="s">
        <v>185</v>
      </c>
      <c r="M4" s="142" t="s">
        <v>186</v>
      </c>
      <c r="N4" s="119" t="s">
        <v>186</v>
      </c>
      <c r="O4" s="119" t="s">
        <v>185</v>
      </c>
      <c r="P4" s="119" t="s">
        <v>185</v>
      </c>
      <c r="Q4" s="1" t="s">
        <v>185</v>
      </c>
      <c r="R4" s="119" t="s">
        <v>185</v>
      </c>
      <c r="S4" s="119" t="s">
        <v>185</v>
      </c>
      <c r="T4" s="142" t="s">
        <v>186</v>
      </c>
      <c r="U4" s="119" t="s">
        <v>186</v>
      </c>
      <c r="V4" s="119" t="s">
        <v>185</v>
      </c>
      <c r="W4" s="119" t="s">
        <v>185</v>
      </c>
      <c r="X4" s="61" t="s">
        <v>185</v>
      </c>
      <c r="Y4" s="119" t="s">
        <v>185</v>
      </c>
      <c r="Z4" s="119" t="s">
        <v>185</v>
      </c>
      <c r="AA4" s="142" t="s">
        <v>186</v>
      </c>
      <c r="AB4" s="119" t="s">
        <v>186</v>
      </c>
      <c r="AC4" s="119" t="s">
        <v>185</v>
      </c>
      <c r="AD4" s="119" t="s">
        <v>185</v>
      </c>
      <c r="AE4" s="61" t="s">
        <v>185</v>
      </c>
      <c r="AF4" s="119" t="s">
        <v>185</v>
      </c>
      <c r="AG4" s="119" t="s">
        <v>185</v>
      </c>
      <c r="AH4" s="119" t="s">
        <v>186</v>
      </c>
      <c r="AI4" s="119" t="s">
        <v>186</v>
      </c>
      <c r="AJ4" s="119" t="s">
        <v>185</v>
      </c>
      <c r="AK4" s="119" t="s">
        <v>184</v>
      </c>
      <c r="AL4" s="187">
        <f t="shared" si="25"/>
        <v>1</v>
      </c>
      <c r="AM4" s="189">
        <v>7.5</v>
      </c>
      <c r="AN4" s="35">
        <v>1.5</v>
      </c>
      <c r="AO4" s="134">
        <f t="shared" si="30"/>
        <v>9</v>
      </c>
      <c r="AP4" s="35" t="s">
        <v>550</v>
      </c>
      <c r="AQ4" s="35">
        <f t="shared" si="31"/>
        <v>0</v>
      </c>
      <c r="AR4" s="35">
        <f t="shared" si="32"/>
        <v>8</v>
      </c>
      <c r="AS4" s="35">
        <v>31</v>
      </c>
      <c r="AT4" s="134">
        <f t="shared" si="33"/>
        <v>31</v>
      </c>
      <c r="AU4" s="36">
        <v>37000</v>
      </c>
      <c r="AV4" s="135">
        <f t="shared" ref="AV4" si="36">INT(AU4*AT4/AS4)</f>
        <v>37000</v>
      </c>
      <c r="AW4" s="276"/>
      <c r="AX4" s="22">
        <v>0</v>
      </c>
      <c r="AY4" s="22"/>
      <c r="AZ4" s="22">
        <v>400</v>
      </c>
      <c r="BA4" s="275">
        <f t="shared" si="27"/>
        <v>37400</v>
      </c>
      <c r="BB4" s="36"/>
      <c r="BC4" s="35"/>
      <c r="BD4" s="8">
        <v>200</v>
      </c>
      <c r="BE4" s="8">
        <f t="shared" ref="BE4:BE24" si="37">SUM(BB4:BD4)</f>
        <v>200</v>
      </c>
      <c r="BF4" s="36">
        <f t="shared" si="35"/>
        <v>37200</v>
      </c>
      <c r="BG4" s="8" t="str">
        <f t="shared" si="29"/>
        <v>David Londhe</v>
      </c>
      <c r="BH4" s="8">
        <v>2412998999</v>
      </c>
      <c r="BI4" s="8" t="s">
        <v>317</v>
      </c>
      <c r="BJ4" s="8" t="s">
        <v>47</v>
      </c>
      <c r="BK4" s="22"/>
      <c r="BL4" s="8"/>
    </row>
    <row r="5" spans="1:75" s="26" customFormat="1" hidden="1" x14ac:dyDescent="0.25">
      <c r="A5" s="20" t="s">
        <v>335</v>
      </c>
      <c r="B5" s="220" t="s">
        <v>34</v>
      </c>
      <c r="C5" s="66">
        <v>44480</v>
      </c>
      <c r="D5" s="308" t="s">
        <v>30</v>
      </c>
      <c r="E5" s="21" t="s">
        <v>115</v>
      </c>
      <c r="F5" s="8" t="s">
        <v>31</v>
      </c>
      <c r="G5" s="119" t="s">
        <v>186</v>
      </c>
      <c r="H5" s="119" t="s">
        <v>185</v>
      </c>
      <c r="I5" s="119" t="s">
        <v>185</v>
      </c>
      <c r="J5" s="119" t="s">
        <v>185</v>
      </c>
      <c r="K5" s="119" t="s">
        <v>185</v>
      </c>
      <c r="L5" s="119" t="s">
        <v>185</v>
      </c>
      <c r="M5" s="142" t="s">
        <v>186</v>
      </c>
      <c r="N5" s="119" t="s">
        <v>186</v>
      </c>
      <c r="O5" s="119" t="s">
        <v>185</v>
      </c>
      <c r="P5" s="119" t="s">
        <v>185</v>
      </c>
      <c r="Q5" s="1" t="s">
        <v>185</v>
      </c>
      <c r="R5" s="119" t="s">
        <v>185</v>
      </c>
      <c r="S5" s="119" t="s">
        <v>184</v>
      </c>
      <c r="T5" s="142" t="s">
        <v>186</v>
      </c>
      <c r="U5" s="119" t="s">
        <v>186</v>
      </c>
      <c r="V5" s="119" t="s">
        <v>185</v>
      </c>
      <c r="W5" s="119" t="s">
        <v>185</v>
      </c>
      <c r="X5" s="61" t="s">
        <v>185</v>
      </c>
      <c r="Y5" s="119" t="s">
        <v>185</v>
      </c>
      <c r="Z5" s="119" t="s">
        <v>185</v>
      </c>
      <c r="AA5" s="142" t="s">
        <v>186</v>
      </c>
      <c r="AB5" s="119" t="s">
        <v>186</v>
      </c>
      <c r="AC5" s="119" t="s">
        <v>185</v>
      </c>
      <c r="AD5" s="119" t="s">
        <v>185</v>
      </c>
      <c r="AE5" s="61" t="s">
        <v>185</v>
      </c>
      <c r="AF5" s="119" t="s">
        <v>185</v>
      </c>
      <c r="AG5" s="119" t="s">
        <v>185</v>
      </c>
      <c r="AH5" s="119" t="s">
        <v>186</v>
      </c>
      <c r="AI5" s="119" t="s">
        <v>186</v>
      </c>
      <c r="AJ5" s="119" t="s">
        <v>185</v>
      </c>
      <c r="AK5" s="119" t="s">
        <v>184</v>
      </c>
      <c r="AL5" s="187">
        <f t="shared" si="25"/>
        <v>2</v>
      </c>
      <c r="AM5" s="189">
        <v>2.5</v>
      </c>
      <c r="AN5" s="35">
        <v>1.5</v>
      </c>
      <c r="AO5" s="134">
        <f t="shared" si="30"/>
        <v>4</v>
      </c>
      <c r="AP5" s="35" t="s">
        <v>551</v>
      </c>
      <c r="AQ5" s="35">
        <f t="shared" si="31"/>
        <v>0</v>
      </c>
      <c r="AR5" s="35">
        <f t="shared" si="32"/>
        <v>2</v>
      </c>
      <c r="AS5" s="35">
        <v>31</v>
      </c>
      <c r="AT5" s="134">
        <f t="shared" si="33"/>
        <v>31</v>
      </c>
      <c r="AU5" s="36">
        <v>44000</v>
      </c>
      <c r="AV5" s="135">
        <f t="shared" ref="AV5" si="38">INT(AU5*AT5/AS5)</f>
        <v>44000</v>
      </c>
      <c r="AW5" s="276"/>
      <c r="AX5" s="22"/>
      <c r="AY5" s="35"/>
      <c r="AZ5" s="22"/>
      <c r="BA5" s="275">
        <f t="shared" si="27"/>
        <v>44000</v>
      </c>
      <c r="BB5" s="36"/>
      <c r="BC5" s="35"/>
      <c r="BD5" s="8">
        <v>200</v>
      </c>
      <c r="BE5" s="8">
        <f t="shared" si="37"/>
        <v>200</v>
      </c>
      <c r="BF5" s="36">
        <f t="shared" si="35"/>
        <v>43800</v>
      </c>
      <c r="BG5" s="8" t="str">
        <f t="shared" si="29"/>
        <v>Durgesh Angirwal</v>
      </c>
      <c r="BH5" s="38">
        <v>921010044569803</v>
      </c>
      <c r="BI5" s="8" t="s">
        <v>51</v>
      </c>
      <c r="BJ5" s="8" t="s">
        <v>49</v>
      </c>
      <c r="BK5" s="22"/>
      <c r="BL5" s="8"/>
      <c r="BP5" s="26" t="s">
        <v>243</v>
      </c>
    </row>
    <row r="6" spans="1:75" s="26" customFormat="1" hidden="1" x14ac:dyDescent="0.25">
      <c r="A6" s="20" t="s">
        <v>336</v>
      </c>
      <c r="B6" s="220" t="s">
        <v>35</v>
      </c>
      <c r="C6" s="66">
        <v>44270</v>
      </c>
      <c r="D6" s="308" t="s">
        <v>30</v>
      </c>
      <c r="E6" s="21" t="s">
        <v>115</v>
      </c>
      <c r="F6" s="8" t="s">
        <v>31</v>
      </c>
      <c r="G6" s="119" t="s">
        <v>186</v>
      </c>
      <c r="H6" s="119" t="s">
        <v>185</v>
      </c>
      <c r="I6" s="119" t="s">
        <v>185</v>
      </c>
      <c r="J6" s="119" t="s">
        <v>185</v>
      </c>
      <c r="K6" s="119" t="s">
        <v>185</v>
      </c>
      <c r="L6" s="119" t="s">
        <v>185</v>
      </c>
      <c r="M6" s="142" t="s">
        <v>186</v>
      </c>
      <c r="N6" s="119" t="s">
        <v>186</v>
      </c>
      <c r="O6" s="119" t="s">
        <v>185</v>
      </c>
      <c r="P6" s="119" t="s">
        <v>185</v>
      </c>
      <c r="Q6" s="1" t="s">
        <v>185</v>
      </c>
      <c r="R6" s="119" t="s">
        <v>185</v>
      </c>
      <c r="S6" s="119" t="s">
        <v>185</v>
      </c>
      <c r="T6" s="142" t="s">
        <v>186</v>
      </c>
      <c r="U6" s="119" t="s">
        <v>186</v>
      </c>
      <c r="V6" s="119" t="s">
        <v>185</v>
      </c>
      <c r="W6" s="119" t="s">
        <v>185</v>
      </c>
      <c r="X6" s="61" t="s">
        <v>185</v>
      </c>
      <c r="Y6" s="119" t="s">
        <v>185</v>
      </c>
      <c r="Z6" s="119" t="s">
        <v>185</v>
      </c>
      <c r="AA6" s="142" t="s">
        <v>186</v>
      </c>
      <c r="AB6" s="119" t="s">
        <v>186</v>
      </c>
      <c r="AC6" s="119" t="s">
        <v>185</v>
      </c>
      <c r="AD6" s="119" t="s">
        <v>184</v>
      </c>
      <c r="AE6" s="61" t="s">
        <v>185</v>
      </c>
      <c r="AF6" s="119" t="s">
        <v>185</v>
      </c>
      <c r="AG6" s="119" t="s">
        <v>185</v>
      </c>
      <c r="AH6" s="119" t="s">
        <v>186</v>
      </c>
      <c r="AI6" s="119" t="s">
        <v>186</v>
      </c>
      <c r="AJ6" s="119" t="s">
        <v>185</v>
      </c>
      <c r="AK6" s="119" t="s">
        <v>185</v>
      </c>
      <c r="AL6" s="187">
        <f t="shared" si="25"/>
        <v>1</v>
      </c>
      <c r="AM6" s="189">
        <v>2</v>
      </c>
      <c r="AN6" s="35">
        <v>1.5</v>
      </c>
      <c r="AO6" s="134">
        <f t="shared" si="30"/>
        <v>3.5</v>
      </c>
      <c r="AP6" s="35" t="s">
        <v>550</v>
      </c>
      <c r="AQ6" s="35">
        <f t="shared" si="31"/>
        <v>0</v>
      </c>
      <c r="AR6" s="35">
        <f t="shared" si="32"/>
        <v>2.5</v>
      </c>
      <c r="AS6" s="35">
        <v>31</v>
      </c>
      <c r="AT6" s="134">
        <f t="shared" si="33"/>
        <v>31</v>
      </c>
      <c r="AU6" s="36">
        <v>48000</v>
      </c>
      <c r="AV6" s="135">
        <f t="shared" ref="AV6" si="39">INT(AU6*AT6/AS6)</f>
        <v>48000</v>
      </c>
      <c r="AW6" s="276"/>
      <c r="AX6" s="22">
        <v>2500</v>
      </c>
      <c r="AY6" s="22"/>
      <c r="AZ6" s="22"/>
      <c r="BA6" s="275">
        <f t="shared" si="27"/>
        <v>50500</v>
      </c>
      <c r="BB6" s="36"/>
      <c r="BC6" s="35"/>
      <c r="BD6" s="8">
        <v>200</v>
      </c>
      <c r="BE6" s="8">
        <f t="shared" si="37"/>
        <v>200</v>
      </c>
      <c r="BF6" s="36">
        <f t="shared" si="35"/>
        <v>50300</v>
      </c>
      <c r="BG6" s="8" t="str">
        <f t="shared" si="29"/>
        <v>Elias Naidu</v>
      </c>
      <c r="BH6" s="8" t="s">
        <v>309</v>
      </c>
      <c r="BI6" s="8" t="s">
        <v>318</v>
      </c>
      <c r="BJ6" s="8" t="s">
        <v>47</v>
      </c>
      <c r="BK6" s="22"/>
      <c r="BL6" s="8"/>
    </row>
    <row r="7" spans="1:75" s="324" customFormat="1" hidden="1" x14ac:dyDescent="0.25">
      <c r="A7" s="267" t="s">
        <v>337</v>
      </c>
      <c r="B7" s="316" t="s">
        <v>36</v>
      </c>
      <c r="C7" s="317">
        <v>44293</v>
      </c>
      <c r="D7" s="318" t="s">
        <v>30</v>
      </c>
      <c r="E7" s="319" t="s">
        <v>115</v>
      </c>
      <c r="F7" s="267" t="s">
        <v>31</v>
      </c>
      <c r="G7" s="263" t="s">
        <v>186</v>
      </c>
      <c r="H7" s="263" t="s">
        <v>184</v>
      </c>
      <c r="I7" s="263" t="s">
        <v>184</v>
      </c>
      <c r="J7" s="263" t="s">
        <v>187</v>
      </c>
      <c r="K7" s="263" t="s">
        <v>184</v>
      </c>
      <c r="L7" s="263" t="s">
        <v>187</v>
      </c>
      <c r="M7" s="295" t="s">
        <v>186</v>
      </c>
      <c r="N7" s="263" t="s">
        <v>186</v>
      </c>
      <c r="O7" s="263" t="s">
        <v>184</v>
      </c>
      <c r="P7" s="263" t="s">
        <v>184</v>
      </c>
      <c r="Q7" s="298" t="s">
        <v>184</v>
      </c>
      <c r="R7" s="263" t="s">
        <v>184</v>
      </c>
      <c r="S7" s="263" t="s">
        <v>184</v>
      </c>
      <c r="T7" s="295" t="s">
        <v>186</v>
      </c>
      <c r="U7" s="263" t="s">
        <v>186</v>
      </c>
      <c r="V7" s="263" t="s">
        <v>184</v>
      </c>
      <c r="W7" s="263" t="s">
        <v>185</v>
      </c>
      <c r="X7" s="265" t="s">
        <v>187</v>
      </c>
      <c r="Y7" s="263" t="s">
        <v>185</v>
      </c>
      <c r="Z7" s="263" t="s">
        <v>185</v>
      </c>
      <c r="AA7" s="295" t="s">
        <v>186</v>
      </c>
      <c r="AB7" s="263" t="s">
        <v>186</v>
      </c>
      <c r="AC7" s="263" t="s">
        <v>185</v>
      </c>
      <c r="AD7" s="263" t="s">
        <v>185</v>
      </c>
      <c r="AE7" s="265" t="s">
        <v>184</v>
      </c>
      <c r="AF7" s="263" t="s">
        <v>185</v>
      </c>
      <c r="AG7" s="263" t="s">
        <v>184</v>
      </c>
      <c r="AH7" s="263" t="s">
        <v>186</v>
      </c>
      <c r="AI7" s="263" t="s">
        <v>186</v>
      </c>
      <c r="AJ7" s="263" t="s">
        <v>184</v>
      </c>
      <c r="AK7" s="263" t="s">
        <v>184</v>
      </c>
      <c r="AL7" s="320">
        <f t="shared" si="25"/>
        <v>14.5</v>
      </c>
      <c r="AM7" s="267">
        <v>0</v>
      </c>
      <c r="AN7" s="267">
        <v>1.5</v>
      </c>
      <c r="AO7" s="320">
        <f t="shared" si="30"/>
        <v>1.5</v>
      </c>
      <c r="AP7" s="267" t="s">
        <v>549</v>
      </c>
      <c r="AQ7" s="267">
        <f t="shared" si="31"/>
        <v>13</v>
      </c>
      <c r="AR7" s="267">
        <f t="shared" si="32"/>
        <v>0</v>
      </c>
      <c r="AS7" s="267">
        <v>31</v>
      </c>
      <c r="AT7" s="320">
        <f t="shared" si="33"/>
        <v>18</v>
      </c>
      <c r="AU7" s="270">
        <v>37000</v>
      </c>
      <c r="AV7" s="321">
        <f t="shared" ref="AV7" si="40">INT(AU7*AT7/AS7)</f>
        <v>21483</v>
      </c>
      <c r="AW7" s="322"/>
      <c r="AX7" s="323"/>
      <c r="AY7" s="267"/>
      <c r="AZ7" s="323"/>
      <c r="BA7" s="322">
        <f t="shared" si="27"/>
        <v>21483</v>
      </c>
      <c r="BB7" s="270"/>
      <c r="BC7" s="267"/>
      <c r="BD7" s="267">
        <v>200</v>
      </c>
      <c r="BE7" s="267">
        <f t="shared" si="37"/>
        <v>200</v>
      </c>
      <c r="BF7" s="270">
        <f t="shared" si="35"/>
        <v>21283</v>
      </c>
      <c r="BG7" s="267" t="str">
        <f t="shared" si="29"/>
        <v>Maroof Shaikh</v>
      </c>
      <c r="BH7" s="267" t="s">
        <v>295</v>
      </c>
      <c r="BI7" s="267">
        <v>0</v>
      </c>
      <c r="BJ7" s="267" t="s">
        <v>49</v>
      </c>
      <c r="BK7" s="323"/>
      <c r="BL7" s="267"/>
    </row>
    <row r="8" spans="1:75" s="26" customFormat="1" ht="14.25" hidden="1" customHeight="1" x14ac:dyDescent="0.25">
      <c r="A8" s="20" t="s">
        <v>338</v>
      </c>
      <c r="B8" s="220" t="s">
        <v>37</v>
      </c>
      <c r="C8" s="66">
        <v>44293</v>
      </c>
      <c r="D8" s="308" t="s">
        <v>30</v>
      </c>
      <c r="E8" s="21" t="s">
        <v>115</v>
      </c>
      <c r="F8" s="8" t="s">
        <v>31</v>
      </c>
      <c r="G8" s="119" t="s">
        <v>186</v>
      </c>
      <c r="H8" s="119" t="s">
        <v>185</v>
      </c>
      <c r="I8" s="119" t="s">
        <v>185</v>
      </c>
      <c r="J8" s="119" t="s">
        <v>185</v>
      </c>
      <c r="K8" s="119" t="s">
        <v>185</v>
      </c>
      <c r="L8" s="119" t="s">
        <v>185</v>
      </c>
      <c r="M8" s="142" t="s">
        <v>186</v>
      </c>
      <c r="N8" s="119" t="s">
        <v>186</v>
      </c>
      <c r="O8" s="119" t="s">
        <v>185</v>
      </c>
      <c r="P8" s="119" t="s">
        <v>185</v>
      </c>
      <c r="Q8" s="1" t="s">
        <v>185</v>
      </c>
      <c r="R8" s="119" t="s">
        <v>187</v>
      </c>
      <c r="S8" s="119" t="s">
        <v>185</v>
      </c>
      <c r="T8" s="142" t="s">
        <v>186</v>
      </c>
      <c r="U8" s="119" t="s">
        <v>186</v>
      </c>
      <c r="V8" s="119" t="s">
        <v>184</v>
      </c>
      <c r="W8" s="119" t="s">
        <v>185</v>
      </c>
      <c r="X8" s="61" t="s">
        <v>185</v>
      </c>
      <c r="Y8" s="119" t="s">
        <v>185</v>
      </c>
      <c r="Z8" s="119" t="s">
        <v>185</v>
      </c>
      <c r="AA8" s="142" t="s">
        <v>186</v>
      </c>
      <c r="AB8" s="119" t="s">
        <v>186</v>
      </c>
      <c r="AC8" s="119" t="s">
        <v>185</v>
      </c>
      <c r="AD8" s="119" t="s">
        <v>185</v>
      </c>
      <c r="AE8" s="61" t="s">
        <v>184</v>
      </c>
      <c r="AF8" s="119" t="s">
        <v>185</v>
      </c>
      <c r="AG8" s="119" t="s">
        <v>185</v>
      </c>
      <c r="AH8" s="119" t="s">
        <v>186</v>
      </c>
      <c r="AI8" s="119" t="s">
        <v>186</v>
      </c>
      <c r="AJ8" s="119" t="s">
        <v>184</v>
      </c>
      <c r="AK8" s="119" t="s">
        <v>184</v>
      </c>
      <c r="AL8" s="187">
        <f t="shared" si="25"/>
        <v>4.5</v>
      </c>
      <c r="AM8" s="189">
        <v>0</v>
      </c>
      <c r="AN8" s="35">
        <v>1.5</v>
      </c>
      <c r="AO8" s="134">
        <f t="shared" si="30"/>
        <v>1.5</v>
      </c>
      <c r="AP8" s="35" t="s">
        <v>549</v>
      </c>
      <c r="AQ8" s="35">
        <f t="shared" si="31"/>
        <v>3</v>
      </c>
      <c r="AR8" s="35">
        <f t="shared" si="32"/>
        <v>0</v>
      </c>
      <c r="AS8" s="35">
        <v>31</v>
      </c>
      <c r="AT8" s="134">
        <f t="shared" si="33"/>
        <v>28</v>
      </c>
      <c r="AU8" s="36">
        <v>40000</v>
      </c>
      <c r="AV8" s="135">
        <f t="shared" ref="AV8" si="41">INT(AU8*AT8/AS8)</f>
        <v>36129</v>
      </c>
      <c r="AW8" s="276"/>
      <c r="AX8" s="22"/>
      <c r="AY8" s="22"/>
      <c r="AZ8" s="22"/>
      <c r="BA8" s="275">
        <f t="shared" si="27"/>
        <v>36129</v>
      </c>
      <c r="BB8" s="36"/>
      <c r="BC8" s="35"/>
      <c r="BD8" s="8">
        <v>200</v>
      </c>
      <c r="BE8" s="8">
        <f t="shared" si="37"/>
        <v>200</v>
      </c>
      <c r="BF8" s="36">
        <f t="shared" ref="BF8:BF15" si="42">BA8-BE8</f>
        <v>35929</v>
      </c>
      <c r="BG8" s="8" t="str">
        <f t="shared" si="29"/>
        <v>Mathew Swami</v>
      </c>
      <c r="BH8" s="303">
        <v>923010007754910</v>
      </c>
      <c r="BI8" s="304" t="s">
        <v>528</v>
      </c>
      <c r="BJ8" s="8" t="s">
        <v>49</v>
      </c>
      <c r="BK8" s="22"/>
      <c r="BL8" s="8"/>
    </row>
    <row r="9" spans="1:75" s="26" customFormat="1" hidden="1" x14ac:dyDescent="0.25">
      <c r="A9" s="20" t="s">
        <v>339</v>
      </c>
      <c r="B9" s="220" t="s">
        <v>38</v>
      </c>
      <c r="C9" s="66">
        <v>44367</v>
      </c>
      <c r="D9" s="308" t="s">
        <v>30</v>
      </c>
      <c r="E9" s="21" t="s">
        <v>115</v>
      </c>
      <c r="F9" s="8" t="s">
        <v>31</v>
      </c>
      <c r="G9" s="119" t="s">
        <v>186</v>
      </c>
      <c r="H9" s="119" t="s">
        <v>185</v>
      </c>
      <c r="I9" s="119" t="s">
        <v>185</v>
      </c>
      <c r="J9" s="119" t="s">
        <v>185</v>
      </c>
      <c r="K9" s="119" t="s">
        <v>185</v>
      </c>
      <c r="L9" s="119" t="s">
        <v>185</v>
      </c>
      <c r="M9" s="142" t="s">
        <v>186</v>
      </c>
      <c r="N9" s="119" t="s">
        <v>186</v>
      </c>
      <c r="O9" s="119" t="s">
        <v>187</v>
      </c>
      <c r="P9" s="119" t="s">
        <v>185</v>
      </c>
      <c r="Q9" s="1" t="s">
        <v>185</v>
      </c>
      <c r="R9" s="119" t="s">
        <v>185</v>
      </c>
      <c r="S9" s="119" t="s">
        <v>185</v>
      </c>
      <c r="T9" s="142" t="s">
        <v>186</v>
      </c>
      <c r="U9" s="119" t="s">
        <v>186</v>
      </c>
      <c r="V9" s="119" t="s">
        <v>187</v>
      </c>
      <c r="W9" s="119" t="s">
        <v>185</v>
      </c>
      <c r="X9" s="61" t="s">
        <v>185</v>
      </c>
      <c r="Y9" s="119" t="s">
        <v>185</v>
      </c>
      <c r="Z9" s="119" t="s">
        <v>185</v>
      </c>
      <c r="AA9" s="142" t="s">
        <v>186</v>
      </c>
      <c r="AB9" s="119" t="s">
        <v>186</v>
      </c>
      <c r="AC9" s="119" t="s">
        <v>185</v>
      </c>
      <c r="AD9" s="119" t="s">
        <v>185</v>
      </c>
      <c r="AE9" s="61" t="s">
        <v>185</v>
      </c>
      <c r="AF9" s="119" t="s">
        <v>185</v>
      </c>
      <c r="AG9" s="119" t="s">
        <v>185</v>
      </c>
      <c r="AH9" s="119" t="s">
        <v>186</v>
      </c>
      <c r="AI9" s="119" t="s">
        <v>186</v>
      </c>
      <c r="AJ9" s="119" t="s">
        <v>184</v>
      </c>
      <c r="AK9" s="119" t="s">
        <v>187</v>
      </c>
      <c r="AL9" s="187">
        <f t="shared" si="25"/>
        <v>2.5</v>
      </c>
      <c r="AM9" s="189">
        <v>0</v>
      </c>
      <c r="AN9" s="35">
        <v>1.5</v>
      </c>
      <c r="AO9" s="134">
        <f t="shared" si="30"/>
        <v>1.5</v>
      </c>
      <c r="AP9" s="35" t="s">
        <v>549</v>
      </c>
      <c r="AQ9" s="35">
        <f t="shared" si="31"/>
        <v>1</v>
      </c>
      <c r="AR9" s="35">
        <f t="shared" si="32"/>
        <v>0</v>
      </c>
      <c r="AS9" s="35">
        <v>31</v>
      </c>
      <c r="AT9" s="134">
        <f t="shared" si="33"/>
        <v>30</v>
      </c>
      <c r="AU9" s="36">
        <v>35000</v>
      </c>
      <c r="AV9" s="135">
        <f t="shared" ref="AV9" si="43">INT(AU9*AT9/AS9)</f>
        <v>33870</v>
      </c>
      <c r="AW9" s="276"/>
      <c r="AX9" s="22"/>
      <c r="AY9" s="35"/>
      <c r="AZ9" s="22"/>
      <c r="BA9" s="275">
        <f t="shared" si="27"/>
        <v>33870</v>
      </c>
      <c r="BB9" s="36"/>
      <c r="BC9" s="35"/>
      <c r="BD9" s="8">
        <v>200</v>
      </c>
      <c r="BE9" s="8">
        <f t="shared" si="37"/>
        <v>200</v>
      </c>
      <c r="BF9" s="36">
        <f t="shared" si="42"/>
        <v>33670</v>
      </c>
      <c r="BG9" s="8" t="str">
        <f t="shared" si="29"/>
        <v>Mohsin Patel</v>
      </c>
      <c r="BH9" s="8" t="s">
        <v>296</v>
      </c>
      <c r="BI9" s="8">
        <v>0</v>
      </c>
      <c r="BJ9" s="8" t="s">
        <v>49</v>
      </c>
      <c r="BK9" s="22"/>
      <c r="BL9" s="8"/>
      <c r="BV9" s="26" t="s">
        <v>243</v>
      </c>
      <c r="BW9" s="26" t="s">
        <v>243</v>
      </c>
    </row>
    <row r="10" spans="1:75" s="26" customFormat="1" hidden="1" x14ac:dyDescent="0.25">
      <c r="A10" s="20" t="s">
        <v>340</v>
      </c>
      <c r="B10" s="220" t="s">
        <v>39</v>
      </c>
      <c r="C10" s="66">
        <v>44089</v>
      </c>
      <c r="D10" s="308" t="s">
        <v>30</v>
      </c>
      <c r="E10" s="21" t="s">
        <v>115</v>
      </c>
      <c r="F10" s="8" t="s">
        <v>31</v>
      </c>
      <c r="G10" s="119" t="s">
        <v>186</v>
      </c>
      <c r="H10" s="119" t="s">
        <v>185</v>
      </c>
      <c r="I10" s="119" t="s">
        <v>185</v>
      </c>
      <c r="J10" s="119" t="s">
        <v>185</v>
      </c>
      <c r="K10" s="119" t="s">
        <v>184</v>
      </c>
      <c r="L10" s="119" t="s">
        <v>185</v>
      </c>
      <c r="M10" s="142" t="s">
        <v>186</v>
      </c>
      <c r="N10" s="119" t="s">
        <v>186</v>
      </c>
      <c r="O10" s="119" t="s">
        <v>185</v>
      </c>
      <c r="P10" s="119" t="s">
        <v>185</v>
      </c>
      <c r="Q10" s="1" t="s">
        <v>185</v>
      </c>
      <c r="R10" s="119" t="s">
        <v>185</v>
      </c>
      <c r="S10" s="119" t="s">
        <v>185</v>
      </c>
      <c r="T10" s="142" t="s">
        <v>186</v>
      </c>
      <c r="U10" s="119" t="s">
        <v>186</v>
      </c>
      <c r="V10" s="119" t="s">
        <v>185</v>
      </c>
      <c r="W10" s="119" t="s">
        <v>185</v>
      </c>
      <c r="X10" s="61" t="s">
        <v>185</v>
      </c>
      <c r="Y10" s="119" t="s">
        <v>185</v>
      </c>
      <c r="Z10" s="119" t="s">
        <v>185</v>
      </c>
      <c r="AA10" s="142" t="s">
        <v>186</v>
      </c>
      <c r="AB10" s="119" t="s">
        <v>186</v>
      </c>
      <c r="AC10" s="119" t="s">
        <v>185</v>
      </c>
      <c r="AD10" s="119" t="s">
        <v>185</v>
      </c>
      <c r="AE10" s="61" t="s">
        <v>185</v>
      </c>
      <c r="AF10" s="119" t="s">
        <v>185</v>
      </c>
      <c r="AG10" s="119" t="s">
        <v>185</v>
      </c>
      <c r="AH10" s="119" t="s">
        <v>186</v>
      </c>
      <c r="AI10" s="119" t="s">
        <v>186</v>
      </c>
      <c r="AJ10" s="119" t="s">
        <v>185</v>
      </c>
      <c r="AK10" s="119" t="s">
        <v>185</v>
      </c>
      <c r="AL10" s="187">
        <f t="shared" si="25"/>
        <v>1</v>
      </c>
      <c r="AM10" s="189">
        <v>0</v>
      </c>
      <c r="AN10" s="35">
        <v>1.5</v>
      </c>
      <c r="AO10" s="134">
        <f t="shared" si="30"/>
        <v>1.5</v>
      </c>
      <c r="AP10" s="35" t="s">
        <v>550</v>
      </c>
      <c r="AQ10" s="267">
        <f t="shared" si="31"/>
        <v>0</v>
      </c>
      <c r="AR10" s="35">
        <f t="shared" si="32"/>
        <v>0.5</v>
      </c>
      <c r="AS10" s="35">
        <v>31</v>
      </c>
      <c r="AT10" s="134">
        <f t="shared" si="33"/>
        <v>31</v>
      </c>
      <c r="AU10" s="36">
        <v>41000</v>
      </c>
      <c r="AV10" s="135">
        <f t="shared" ref="AV10" si="44">INT(AU10*AT10/AS10)</f>
        <v>41000</v>
      </c>
      <c r="AW10" s="276"/>
      <c r="AX10" s="22">
        <v>0</v>
      </c>
      <c r="AY10" s="22"/>
      <c r="AZ10" s="22">
        <v>300</v>
      </c>
      <c r="BA10" s="275">
        <f t="shared" si="27"/>
        <v>41300</v>
      </c>
      <c r="BB10" s="36"/>
      <c r="BC10" s="35"/>
      <c r="BD10" s="8">
        <v>200</v>
      </c>
      <c r="BE10" s="8">
        <f t="shared" si="37"/>
        <v>200</v>
      </c>
      <c r="BF10" s="36">
        <f t="shared" si="42"/>
        <v>41100</v>
      </c>
      <c r="BG10" s="8" t="str">
        <f t="shared" si="29"/>
        <v>Neha Murti</v>
      </c>
      <c r="BH10" s="8" t="s">
        <v>297</v>
      </c>
      <c r="BI10" s="8">
        <v>0</v>
      </c>
      <c r="BJ10" s="8" t="s">
        <v>49</v>
      </c>
      <c r="BK10" s="22"/>
      <c r="BL10" s="8"/>
    </row>
    <row r="11" spans="1:75" s="26" customFormat="1" hidden="1" x14ac:dyDescent="0.25">
      <c r="A11" s="20" t="s">
        <v>341</v>
      </c>
      <c r="B11" s="220" t="s">
        <v>40</v>
      </c>
      <c r="C11" s="66">
        <v>44049</v>
      </c>
      <c r="D11" s="308" t="s">
        <v>30</v>
      </c>
      <c r="E11" s="21" t="s">
        <v>115</v>
      </c>
      <c r="F11" s="8" t="s">
        <v>31</v>
      </c>
      <c r="G11" s="119" t="s">
        <v>186</v>
      </c>
      <c r="H11" s="119" t="s">
        <v>185</v>
      </c>
      <c r="I11" s="119" t="s">
        <v>185</v>
      </c>
      <c r="J11" s="119" t="s">
        <v>185</v>
      </c>
      <c r="K11" s="119" t="s">
        <v>185</v>
      </c>
      <c r="L11" s="119" t="s">
        <v>185</v>
      </c>
      <c r="M11" s="142" t="s">
        <v>186</v>
      </c>
      <c r="N11" s="119" t="s">
        <v>186</v>
      </c>
      <c r="O11" s="119" t="s">
        <v>185</v>
      </c>
      <c r="P11" s="119" t="s">
        <v>185</v>
      </c>
      <c r="Q11" s="1" t="s">
        <v>185</v>
      </c>
      <c r="R11" s="119" t="s">
        <v>185</v>
      </c>
      <c r="S11" s="119" t="s">
        <v>185</v>
      </c>
      <c r="T11" s="142" t="s">
        <v>186</v>
      </c>
      <c r="U11" s="119" t="s">
        <v>186</v>
      </c>
      <c r="V11" s="119" t="s">
        <v>185</v>
      </c>
      <c r="W11" s="119" t="s">
        <v>185</v>
      </c>
      <c r="X11" s="61" t="s">
        <v>185</v>
      </c>
      <c r="Y11" s="119" t="s">
        <v>185</v>
      </c>
      <c r="Z11" s="119" t="s">
        <v>185</v>
      </c>
      <c r="AA11" s="142" t="s">
        <v>186</v>
      </c>
      <c r="AB11" s="119" t="s">
        <v>186</v>
      </c>
      <c r="AC11" s="119" t="s">
        <v>185</v>
      </c>
      <c r="AD11" s="119" t="s">
        <v>185</v>
      </c>
      <c r="AE11" s="61" t="s">
        <v>185</v>
      </c>
      <c r="AF11" s="119" t="s">
        <v>185</v>
      </c>
      <c r="AG11" s="119" t="s">
        <v>185</v>
      </c>
      <c r="AH11" s="119" t="s">
        <v>186</v>
      </c>
      <c r="AI11" s="119" t="s">
        <v>186</v>
      </c>
      <c r="AJ11" s="119" t="s">
        <v>185</v>
      </c>
      <c r="AK11" s="119" t="s">
        <v>184</v>
      </c>
      <c r="AL11" s="187">
        <f t="shared" si="25"/>
        <v>1</v>
      </c>
      <c r="AM11" s="189">
        <v>2</v>
      </c>
      <c r="AN11" s="35">
        <v>1.5</v>
      </c>
      <c r="AO11" s="134">
        <f t="shared" si="30"/>
        <v>3.5</v>
      </c>
      <c r="AP11" s="35" t="s">
        <v>550</v>
      </c>
      <c r="AQ11" s="35">
        <f t="shared" si="31"/>
        <v>0</v>
      </c>
      <c r="AR11" s="35">
        <f t="shared" si="32"/>
        <v>2.5</v>
      </c>
      <c r="AS11" s="35">
        <v>31</v>
      </c>
      <c r="AT11" s="134">
        <f t="shared" si="33"/>
        <v>31</v>
      </c>
      <c r="AU11" s="36">
        <v>28000</v>
      </c>
      <c r="AV11" s="135">
        <f t="shared" ref="AV11" si="45">INT(AU11*AT11/AS11)</f>
        <v>28000</v>
      </c>
      <c r="AW11" s="276"/>
      <c r="AX11" s="22"/>
      <c r="AY11" s="35"/>
      <c r="AZ11" s="22"/>
      <c r="BA11" s="275">
        <f t="shared" si="27"/>
        <v>28000</v>
      </c>
      <c r="BB11" s="36"/>
      <c r="BC11" s="35"/>
      <c r="BD11" s="8">
        <v>200</v>
      </c>
      <c r="BE11" s="8">
        <f t="shared" si="37"/>
        <v>200</v>
      </c>
      <c r="BF11" s="36">
        <f t="shared" si="42"/>
        <v>27800</v>
      </c>
      <c r="BG11" s="8" t="str">
        <f t="shared" si="29"/>
        <v>Shreyash Bhosale</v>
      </c>
      <c r="BH11" s="8" t="s">
        <v>298</v>
      </c>
      <c r="BI11" s="8">
        <v>0</v>
      </c>
      <c r="BJ11" s="8" t="s">
        <v>49</v>
      </c>
      <c r="BK11" s="22"/>
      <c r="BL11" s="8"/>
    </row>
    <row r="12" spans="1:75" s="26" customFormat="1" hidden="1" x14ac:dyDescent="0.25">
      <c r="A12" s="20" t="s">
        <v>342</v>
      </c>
      <c r="B12" s="220" t="s">
        <v>217</v>
      </c>
      <c r="C12" s="66">
        <v>44466</v>
      </c>
      <c r="D12" s="308" t="s">
        <v>30</v>
      </c>
      <c r="E12" s="21" t="s">
        <v>115</v>
      </c>
      <c r="F12" s="8" t="s">
        <v>31</v>
      </c>
      <c r="G12" s="119" t="s">
        <v>186</v>
      </c>
      <c r="H12" s="119" t="s">
        <v>185</v>
      </c>
      <c r="I12" s="119" t="s">
        <v>185</v>
      </c>
      <c r="J12" s="119" t="s">
        <v>185</v>
      </c>
      <c r="K12" s="119" t="s">
        <v>185</v>
      </c>
      <c r="L12" s="119" t="s">
        <v>185</v>
      </c>
      <c r="M12" s="142" t="s">
        <v>186</v>
      </c>
      <c r="N12" s="119" t="s">
        <v>186</v>
      </c>
      <c r="O12" s="119" t="s">
        <v>185</v>
      </c>
      <c r="P12" s="119" t="s">
        <v>185</v>
      </c>
      <c r="Q12" s="1" t="s">
        <v>185</v>
      </c>
      <c r="R12" s="119" t="s">
        <v>185</v>
      </c>
      <c r="S12" s="119" t="s">
        <v>185</v>
      </c>
      <c r="T12" s="142" t="s">
        <v>186</v>
      </c>
      <c r="U12" s="119" t="s">
        <v>186</v>
      </c>
      <c r="V12" s="119" t="s">
        <v>185</v>
      </c>
      <c r="W12" s="119" t="s">
        <v>185</v>
      </c>
      <c r="X12" s="61" t="s">
        <v>185</v>
      </c>
      <c r="Y12" s="119" t="s">
        <v>185</v>
      </c>
      <c r="Z12" s="119" t="s">
        <v>185</v>
      </c>
      <c r="AA12" s="142" t="s">
        <v>186</v>
      </c>
      <c r="AB12" s="119" t="s">
        <v>186</v>
      </c>
      <c r="AC12" s="119" t="s">
        <v>185</v>
      </c>
      <c r="AD12" s="119" t="s">
        <v>185</v>
      </c>
      <c r="AE12" s="61" t="s">
        <v>185</v>
      </c>
      <c r="AF12" s="119" t="s">
        <v>185</v>
      </c>
      <c r="AG12" s="119" t="s">
        <v>185</v>
      </c>
      <c r="AH12" s="119" t="s">
        <v>186</v>
      </c>
      <c r="AI12" s="119" t="s">
        <v>186</v>
      </c>
      <c r="AJ12" s="119" t="s">
        <v>185</v>
      </c>
      <c r="AK12" s="119" t="s">
        <v>185</v>
      </c>
      <c r="AL12" s="187">
        <f t="shared" si="25"/>
        <v>0</v>
      </c>
      <c r="AM12" s="189">
        <v>0</v>
      </c>
      <c r="AN12" s="35">
        <v>1.5</v>
      </c>
      <c r="AO12" s="134">
        <f t="shared" si="30"/>
        <v>1.5</v>
      </c>
      <c r="AP12" s="35" t="s">
        <v>552</v>
      </c>
      <c r="AQ12" s="267">
        <f t="shared" si="31"/>
        <v>0</v>
      </c>
      <c r="AR12" s="35">
        <f t="shared" si="32"/>
        <v>1.5</v>
      </c>
      <c r="AS12" s="35">
        <v>31</v>
      </c>
      <c r="AT12" s="134">
        <f t="shared" si="33"/>
        <v>31</v>
      </c>
      <c r="AU12" s="36">
        <v>35000</v>
      </c>
      <c r="AV12" s="135">
        <f t="shared" ref="AV12" si="46">INT(AU12*AT12/AS12)</f>
        <v>35000</v>
      </c>
      <c r="AW12" s="276"/>
      <c r="AX12" s="22"/>
      <c r="AY12" s="22"/>
      <c r="AZ12" s="22"/>
      <c r="BA12" s="275">
        <f t="shared" si="27"/>
        <v>35000</v>
      </c>
      <c r="BB12" s="36"/>
      <c r="BC12" s="35"/>
      <c r="BD12" s="8">
        <v>200</v>
      </c>
      <c r="BE12" s="8">
        <f t="shared" si="37"/>
        <v>200</v>
      </c>
      <c r="BF12" s="36">
        <f t="shared" si="42"/>
        <v>34800</v>
      </c>
      <c r="BG12" s="8" t="str">
        <f t="shared" si="29"/>
        <v>Suraj Almedia</v>
      </c>
      <c r="BH12" s="38">
        <v>921010037961016</v>
      </c>
      <c r="BI12" s="8">
        <v>0</v>
      </c>
      <c r="BJ12" s="8" t="s">
        <v>49</v>
      </c>
      <c r="BK12" s="22"/>
      <c r="BL12" s="8"/>
    </row>
    <row r="13" spans="1:75" s="26" customFormat="1" hidden="1" x14ac:dyDescent="0.25">
      <c r="A13" s="20" t="s">
        <v>343</v>
      </c>
      <c r="B13" s="220" t="s">
        <v>41</v>
      </c>
      <c r="C13" s="66">
        <v>44012</v>
      </c>
      <c r="D13" s="308" t="s">
        <v>30</v>
      </c>
      <c r="E13" s="21" t="s">
        <v>115</v>
      </c>
      <c r="F13" s="8" t="s">
        <v>31</v>
      </c>
      <c r="G13" s="119" t="s">
        <v>186</v>
      </c>
      <c r="H13" s="119" t="s">
        <v>185</v>
      </c>
      <c r="I13" s="119" t="s">
        <v>185</v>
      </c>
      <c r="J13" s="119" t="s">
        <v>185</v>
      </c>
      <c r="K13" s="119" t="s">
        <v>185</v>
      </c>
      <c r="L13" s="119" t="s">
        <v>185</v>
      </c>
      <c r="M13" s="142" t="s">
        <v>186</v>
      </c>
      <c r="N13" s="119" t="s">
        <v>186</v>
      </c>
      <c r="O13" s="119" t="s">
        <v>185</v>
      </c>
      <c r="P13" s="119" t="s">
        <v>185</v>
      </c>
      <c r="Q13" s="1" t="s">
        <v>185</v>
      </c>
      <c r="R13" s="119" t="s">
        <v>185</v>
      </c>
      <c r="S13" s="119" t="s">
        <v>185</v>
      </c>
      <c r="T13" s="142" t="s">
        <v>186</v>
      </c>
      <c r="U13" s="119" t="s">
        <v>186</v>
      </c>
      <c r="V13" s="119" t="s">
        <v>184</v>
      </c>
      <c r="W13" s="119" t="s">
        <v>185</v>
      </c>
      <c r="X13" s="61" t="s">
        <v>185</v>
      </c>
      <c r="Y13" s="119" t="s">
        <v>185</v>
      </c>
      <c r="Z13" s="119" t="s">
        <v>185</v>
      </c>
      <c r="AA13" s="142" t="s">
        <v>186</v>
      </c>
      <c r="AB13" s="119" t="s">
        <v>186</v>
      </c>
      <c r="AC13" s="119" t="s">
        <v>185</v>
      </c>
      <c r="AD13" s="119" t="s">
        <v>185</v>
      </c>
      <c r="AE13" s="61" t="s">
        <v>185</v>
      </c>
      <c r="AF13" s="119" t="s">
        <v>185</v>
      </c>
      <c r="AG13" s="119" t="s">
        <v>185</v>
      </c>
      <c r="AH13" s="119" t="s">
        <v>186</v>
      </c>
      <c r="AI13" s="119" t="s">
        <v>186</v>
      </c>
      <c r="AJ13" s="119" t="s">
        <v>185</v>
      </c>
      <c r="AK13" s="119" t="s">
        <v>185</v>
      </c>
      <c r="AL13" s="187">
        <f t="shared" si="25"/>
        <v>1</v>
      </c>
      <c r="AM13" s="189">
        <v>2.5</v>
      </c>
      <c r="AN13" s="35">
        <v>1.5</v>
      </c>
      <c r="AO13" s="134">
        <f t="shared" si="30"/>
        <v>4</v>
      </c>
      <c r="AP13" s="35" t="s">
        <v>550</v>
      </c>
      <c r="AQ13" s="35">
        <f t="shared" si="31"/>
        <v>0</v>
      </c>
      <c r="AR13" s="35">
        <f t="shared" si="32"/>
        <v>3</v>
      </c>
      <c r="AS13" s="35">
        <v>31</v>
      </c>
      <c r="AT13" s="134">
        <f t="shared" si="33"/>
        <v>31</v>
      </c>
      <c r="AU13" s="36">
        <v>35000</v>
      </c>
      <c r="AV13" s="135">
        <f t="shared" ref="AV13" si="47">INT(AU13*AT13/AS13)</f>
        <v>35000</v>
      </c>
      <c r="AW13" s="276"/>
      <c r="AX13" s="22"/>
      <c r="AY13" s="35"/>
      <c r="AZ13" s="22"/>
      <c r="BA13" s="275">
        <f t="shared" si="27"/>
        <v>35000</v>
      </c>
      <c r="BB13" s="36"/>
      <c r="BC13" s="35"/>
      <c r="BD13" s="8">
        <v>200</v>
      </c>
      <c r="BE13" s="8">
        <f t="shared" si="37"/>
        <v>200</v>
      </c>
      <c r="BF13" s="36">
        <f t="shared" si="42"/>
        <v>34800</v>
      </c>
      <c r="BG13" s="8" t="str">
        <f t="shared" si="29"/>
        <v>Tejas Salgaonkar</v>
      </c>
      <c r="BH13" s="305">
        <v>55550102134085</v>
      </c>
      <c r="BI13" s="255" t="s">
        <v>236</v>
      </c>
      <c r="BJ13" s="8" t="s">
        <v>47</v>
      </c>
      <c r="BK13" s="22"/>
      <c r="BL13" s="8"/>
    </row>
    <row r="14" spans="1:75" s="26" customFormat="1" hidden="1" x14ac:dyDescent="0.25">
      <c r="A14" s="20" t="s">
        <v>344</v>
      </c>
      <c r="B14" s="220" t="s">
        <v>42</v>
      </c>
      <c r="C14" s="66">
        <v>44502</v>
      </c>
      <c r="D14" s="308" t="s">
        <v>30</v>
      </c>
      <c r="E14" s="21" t="s">
        <v>115</v>
      </c>
      <c r="F14" s="8" t="s">
        <v>31</v>
      </c>
      <c r="G14" s="119" t="s">
        <v>186</v>
      </c>
      <c r="H14" s="119" t="s">
        <v>185</v>
      </c>
      <c r="I14" s="119" t="s">
        <v>185</v>
      </c>
      <c r="J14" s="119" t="s">
        <v>185</v>
      </c>
      <c r="K14" s="119" t="s">
        <v>185</v>
      </c>
      <c r="L14" s="119" t="s">
        <v>185</v>
      </c>
      <c r="M14" s="142" t="s">
        <v>186</v>
      </c>
      <c r="N14" s="119" t="s">
        <v>186</v>
      </c>
      <c r="O14" s="119" t="s">
        <v>185</v>
      </c>
      <c r="P14" s="119" t="s">
        <v>185</v>
      </c>
      <c r="Q14" s="1" t="s">
        <v>185</v>
      </c>
      <c r="R14" s="119" t="s">
        <v>185</v>
      </c>
      <c r="S14" s="119" t="s">
        <v>185</v>
      </c>
      <c r="T14" s="142" t="s">
        <v>186</v>
      </c>
      <c r="U14" s="119" t="s">
        <v>186</v>
      </c>
      <c r="V14" s="119" t="s">
        <v>185</v>
      </c>
      <c r="W14" s="119" t="s">
        <v>187</v>
      </c>
      <c r="X14" s="61" t="s">
        <v>184</v>
      </c>
      <c r="Y14" s="119" t="s">
        <v>185</v>
      </c>
      <c r="Z14" s="119" t="s">
        <v>185</v>
      </c>
      <c r="AA14" s="142" t="s">
        <v>186</v>
      </c>
      <c r="AB14" s="119" t="s">
        <v>186</v>
      </c>
      <c r="AC14" s="119" t="s">
        <v>185</v>
      </c>
      <c r="AD14" s="119" t="s">
        <v>185</v>
      </c>
      <c r="AE14" s="61" t="s">
        <v>185</v>
      </c>
      <c r="AF14" s="119" t="s">
        <v>185</v>
      </c>
      <c r="AG14" s="119" t="s">
        <v>185</v>
      </c>
      <c r="AH14" s="119" t="s">
        <v>186</v>
      </c>
      <c r="AI14" s="119" t="s">
        <v>186</v>
      </c>
      <c r="AJ14" s="119" t="s">
        <v>185</v>
      </c>
      <c r="AK14" s="119" t="s">
        <v>185</v>
      </c>
      <c r="AL14" s="187">
        <f t="shared" si="25"/>
        <v>1.5</v>
      </c>
      <c r="AM14" s="189">
        <v>0</v>
      </c>
      <c r="AN14" s="35">
        <v>1.5</v>
      </c>
      <c r="AO14" s="134">
        <f t="shared" si="30"/>
        <v>1.5</v>
      </c>
      <c r="AP14" s="35" t="s">
        <v>549</v>
      </c>
      <c r="AQ14" s="267">
        <f t="shared" si="31"/>
        <v>0</v>
      </c>
      <c r="AR14" s="35">
        <f t="shared" si="32"/>
        <v>0</v>
      </c>
      <c r="AS14" s="35">
        <v>31</v>
      </c>
      <c r="AT14" s="134">
        <f t="shared" si="33"/>
        <v>31</v>
      </c>
      <c r="AU14" s="36">
        <v>42000</v>
      </c>
      <c r="AV14" s="135">
        <f t="shared" ref="AV14" si="48">INT(AU14*AT14/AS14)</f>
        <v>42000</v>
      </c>
      <c r="AW14" s="276"/>
      <c r="AX14" s="22"/>
      <c r="AY14" s="35"/>
      <c r="AZ14" s="22"/>
      <c r="BA14" s="275">
        <f t="shared" si="27"/>
        <v>42000</v>
      </c>
      <c r="BB14" s="36"/>
      <c r="BC14" s="35"/>
      <c r="BD14" s="8">
        <v>200</v>
      </c>
      <c r="BE14" s="8">
        <f t="shared" si="37"/>
        <v>200</v>
      </c>
      <c r="BF14" s="36">
        <f t="shared" si="42"/>
        <v>41800</v>
      </c>
      <c r="BG14" s="8" t="str">
        <f t="shared" si="29"/>
        <v>Tejas Tapadia</v>
      </c>
      <c r="BH14" s="8" t="s">
        <v>310</v>
      </c>
      <c r="BI14" s="8" t="s">
        <v>125</v>
      </c>
      <c r="BJ14" s="8" t="s">
        <v>47</v>
      </c>
      <c r="BK14" s="22"/>
      <c r="BL14" s="8"/>
    </row>
    <row r="15" spans="1:75" s="26" customFormat="1" hidden="1" x14ac:dyDescent="0.25">
      <c r="A15" s="20" t="s">
        <v>345</v>
      </c>
      <c r="B15" s="220" t="s">
        <v>43</v>
      </c>
      <c r="C15" s="66">
        <v>44018</v>
      </c>
      <c r="D15" s="308" t="s">
        <v>30</v>
      </c>
      <c r="E15" s="21" t="s">
        <v>115</v>
      </c>
      <c r="F15" s="8" t="s">
        <v>31</v>
      </c>
      <c r="G15" s="119" t="s">
        <v>186</v>
      </c>
      <c r="H15" s="119" t="s">
        <v>185</v>
      </c>
      <c r="I15" s="119" t="s">
        <v>185</v>
      </c>
      <c r="J15" s="119" t="s">
        <v>185</v>
      </c>
      <c r="K15" s="119" t="s">
        <v>185</v>
      </c>
      <c r="L15" s="119" t="s">
        <v>185</v>
      </c>
      <c r="M15" s="142" t="s">
        <v>186</v>
      </c>
      <c r="N15" s="119" t="s">
        <v>186</v>
      </c>
      <c r="O15" s="119" t="s">
        <v>185</v>
      </c>
      <c r="P15" s="119" t="s">
        <v>185</v>
      </c>
      <c r="Q15" s="1" t="s">
        <v>184</v>
      </c>
      <c r="R15" s="119" t="s">
        <v>185</v>
      </c>
      <c r="S15" s="119" t="s">
        <v>185</v>
      </c>
      <c r="T15" s="142" t="s">
        <v>186</v>
      </c>
      <c r="U15" s="119" t="s">
        <v>186</v>
      </c>
      <c r="V15" s="119" t="s">
        <v>185</v>
      </c>
      <c r="W15" s="119" t="s">
        <v>185</v>
      </c>
      <c r="X15" s="61" t="s">
        <v>185</v>
      </c>
      <c r="Y15" s="119" t="s">
        <v>185</v>
      </c>
      <c r="Z15" s="119" t="s">
        <v>185</v>
      </c>
      <c r="AA15" s="142" t="s">
        <v>186</v>
      </c>
      <c r="AB15" s="119" t="s">
        <v>186</v>
      </c>
      <c r="AC15" s="119" t="s">
        <v>185</v>
      </c>
      <c r="AD15" s="119" t="s">
        <v>185</v>
      </c>
      <c r="AE15" s="61" t="s">
        <v>185</v>
      </c>
      <c r="AF15" s="119" t="s">
        <v>185</v>
      </c>
      <c r="AG15" s="119" t="s">
        <v>185</v>
      </c>
      <c r="AH15" s="119" t="s">
        <v>186</v>
      </c>
      <c r="AI15" s="119" t="s">
        <v>186</v>
      </c>
      <c r="AJ15" s="119" t="s">
        <v>185</v>
      </c>
      <c r="AK15" s="119" t="s">
        <v>185</v>
      </c>
      <c r="AL15" s="187">
        <f t="shared" si="25"/>
        <v>1</v>
      </c>
      <c r="AM15" s="189">
        <v>7</v>
      </c>
      <c r="AN15" s="35">
        <v>1.5</v>
      </c>
      <c r="AO15" s="134">
        <f t="shared" si="30"/>
        <v>8.5</v>
      </c>
      <c r="AP15" s="35" t="s">
        <v>550</v>
      </c>
      <c r="AQ15" s="35">
        <f t="shared" si="31"/>
        <v>0</v>
      </c>
      <c r="AR15" s="35">
        <f t="shared" si="32"/>
        <v>7.5</v>
      </c>
      <c r="AS15" s="35">
        <v>31</v>
      </c>
      <c r="AT15" s="134">
        <f t="shared" si="33"/>
        <v>31</v>
      </c>
      <c r="AU15" s="36">
        <v>42000</v>
      </c>
      <c r="AV15" s="135">
        <f t="shared" ref="AV15" si="49">INT(AU15*AT15/AS15)</f>
        <v>42000</v>
      </c>
      <c r="AW15" s="276"/>
      <c r="AX15" s="22"/>
      <c r="AY15" s="22"/>
      <c r="AZ15" s="22"/>
      <c r="BA15" s="275">
        <f t="shared" si="27"/>
        <v>42000</v>
      </c>
      <c r="BB15" s="36"/>
      <c r="BC15" s="35"/>
      <c r="BD15" s="8">
        <v>200</v>
      </c>
      <c r="BE15" s="8">
        <f t="shared" si="37"/>
        <v>200</v>
      </c>
      <c r="BF15" s="36">
        <f t="shared" si="42"/>
        <v>41800</v>
      </c>
      <c r="BG15" s="8" t="str">
        <f t="shared" si="29"/>
        <v>Vaibhav Shelar</v>
      </c>
      <c r="BH15" s="8" t="s">
        <v>311</v>
      </c>
      <c r="BI15" s="8" t="s">
        <v>319</v>
      </c>
      <c r="BJ15" s="8" t="s">
        <v>47</v>
      </c>
      <c r="BK15" s="22"/>
      <c r="BL15" s="8"/>
    </row>
    <row r="16" spans="1:75" s="26" customFormat="1" hidden="1" x14ac:dyDescent="0.25">
      <c r="A16" s="20" t="s">
        <v>346</v>
      </c>
      <c r="B16" s="220" t="s">
        <v>44</v>
      </c>
      <c r="C16" s="66">
        <v>44201</v>
      </c>
      <c r="D16" s="308" t="s">
        <v>30</v>
      </c>
      <c r="E16" s="21" t="s">
        <v>115</v>
      </c>
      <c r="F16" s="8" t="s">
        <v>31</v>
      </c>
      <c r="G16" s="119" t="s">
        <v>186</v>
      </c>
      <c r="H16" s="119" t="s">
        <v>185</v>
      </c>
      <c r="I16" s="119" t="s">
        <v>185</v>
      </c>
      <c r="J16" s="119" t="s">
        <v>185</v>
      </c>
      <c r="K16" s="119" t="s">
        <v>185</v>
      </c>
      <c r="L16" s="119" t="s">
        <v>185</v>
      </c>
      <c r="M16" s="142" t="s">
        <v>186</v>
      </c>
      <c r="N16" s="119" t="s">
        <v>186</v>
      </c>
      <c r="O16" s="119" t="s">
        <v>185</v>
      </c>
      <c r="P16" s="119" t="s">
        <v>185</v>
      </c>
      <c r="Q16" s="1" t="s">
        <v>185</v>
      </c>
      <c r="R16" s="119" t="s">
        <v>185</v>
      </c>
      <c r="S16" s="119" t="s">
        <v>185</v>
      </c>
      <c r="T16" s="142" t="s">
        <v>186</v>
      </c>
      <c r="U16" s="119" t="s">
        <v>186</v>
      </c>
      <c r="V16" s="119" t="s">
        <v>185</v>
      </c>
      <c r="W16" s="119" t="s">
        <v>185</v>
      </c>
      <c r="X16" s="61" t="s">
        <v>185</v>
      </c>
      <c r="Y16" s="119" t="s">
        <v>185</v>
      </c>
      <c r="Z16" s="119" t="s">
        <v>185</v>
      </c>
      <c r="AA16" s="142" t="s">
        <v>186</v>
      </c>
      <c r="AB16" s="119" t="s">
        <v>186</v>
      </c>
      <c r="AC16" s="119" t="s">
        <v>185</v>
      </c>
      <c r="AD16" s="119" t="s">
        <v>185</v>
      </c>
      <c r="AE16" s="61" t="s">
        <v>185</v>
      </c>
      <c r="AF16" s="119" t="s">
        <v>185</v>
      </c>
      <c r="AG16" s="119" t="s">
        <v>185</v>
      </c>
      <c r="AH16" s="119" t="s">
        <v>186</v>
      </c>
      <c r="AI16" s="119" t="s">
        <v>186</v>
      </c>
      <c r="AJ16" s="119" t="s">
        <v>185</v>
      </c>
      <c r="AK16" s="119" t="s">
        <v>185</v>
      </c>
      <c r="AL16" s="187">
        <f t="shared" si="25"/>
        <v>0</v>
      </c>
      <c r="AM16" s="189">
        <v>7.5</v>
      </c>
      <c r="AN16" s="35">
        <v>1.5</v>
      </c>
      <c r="AO16" s="134">
        <f t="shared" si="30"/>
        <v>9</v>
      </c>
      <c r="AP16" s="35" t="s">
        <v>552</v>
      </c>
      <c r="AQ16" s="35">
        <f t="shared" si="31"/>
        <v>0</v>
      </c>
      <c r="AR16" s="35">
        <f t="shared" si="32"/>
        <v>9</v>
      </c>
      <c r="AS16" s="35">
        <v>31</v>
      </c>
      <c r="AT16" s="134">
        <f t="shared" si="33"/>
        <v>31</v>
      </c>
      <c r="AU16" s="36">
        <v>38000</v>
      </c>
      <c r="AV16" s="135">
        <f t="shared" ref="AV16" si="50">INT(AU16*AT16/AS16)</f>
        <v>38000</v>
      </c>
      <c r="AW16" s="276"/>
      <c r="AX16" s="22"/>
      <c r="AY16" s="35"/>
      <c r="AZ16" s="22"/>
      <c r="BA16" s="275">
        <f t="shared" si="27"/>
        <v>38000</v>
      </c>
      <c r="BB16" s="36"/>
      <c r="BC16" s="35"/>
      <c r="BD16" s="8">
        <v>200</v>
      </c>
      <c r="BE16" s="8">
        <f t="shared" si="37"/>
        <v>200</v>
      </c>
      <c r="BF16" s="36">
        <f t="shared" ref="BF16:BF23" si="51">BA16-BE16</f>
        <v>37800</v>
      </c>
      <c r="BG16" s="8" t="str">
        <f t="shared" si="29"/>
        <v>Vijay Rawani</v>
      </c>
      <c r="BH16" s="8" t="s">
        <v>299</v>
      </c>
      <c r="BI16" s="8">
        <v>0</v>
      </c>
      <c r="BJ16" s="8" t="s">
        <v>49</v>
      </c>
      <c r="BK16" s="22"/>
      <c r="BL16" s="8"/>
    </row>
    <row r="17" spans="1:64" s="26" customFormat="1" hidden="1" x14ac:dyDescent="0.25">
      <c r="A17" s="20" t="s">
        <v>347</v>
      </c>
      <c r="B17" s="220" t="s">
        <v>45</v>
      </c>
      <c r="C17" s="66">
        <v>44210</v>
      </c>
      <c r="D17" s="308" t="s">
        <v>30</v>
      </c>
      <c r="E17" s="21" t="s">
        <v>115</v>
      </c>
      <c r="F17" s="8" t="s">
        <v>31</v>
      </c>
      <c r="G17" s="119" t="s">
        <v>186</v>
      </c>
      <c r="H17" s="119" t="s">
        <v>185</v>
      </c>
      <c r="I17" s="119" t="s">
        <v>185</v>
      </c>
      <c r="J17" s="119" t="s">
        <v>185</v>
      </c>
      <c r="K17" s="119" t="s">
        <v>185</v>
      </c>
      <c r="L17" s="119" t="s">
        <v>185</v>
      </c>
      <c r="M17" s="142" t="s">
        <v>186</v>
      </c>
      <c r="N17" s="119" t="s">
        <v>186</v>
      </c>
      <c r="O17" s="119" t="s">
        <v>184</v>
      </c>
      <c r="P17" s="119" t="s">
        <v>185</v>
      </c>
      <c r="Q17" s="1" t="s">
        <v>185</v>
      </c>
      <c r="R17" s="119" t="s">
        <v>185</v>
      </c>
      <c r="S17" s="119" t="s">
        <v>184</v>
      </c>
      <c r="T17" s="142" t="s">
        <v>186</v>
      </c>
      <c r="U17" s="119" t="s">
        <v>186</v>
      </c>
      <c r="V17" s="119" t="s">
        <v>187</v>
      </c>
      <c r="W17" s="119" t="s">
        <v>185</v>
      </c>
      <c r="X17" s="61" t="s">
        <v>185</v>
      </c>
      <c r="Y17" s="119" t="s">
        <v>185</v>
      </c>
      <c r="Z17" s="119" t="s">
        <v>185</v>
      </c>
      <c r="AA17" s="142" t="s">
        <v>186</v>
      </c>
      <c r="AB17" s="119" t="s">
        <v>186</v>
      </c>
      <c r="AC17" s="119" t="s">
        <v>185</v>
      </c>
      <c r="AD17" s="119" t="s">
        <v>185</v>
      </c>
      <c r="AE17" s="61" t="s">
        <v>185</v>
      </c>
      <c r="AF17" s="119" t="s">
        <v>185</v>
      </c>
      <c r="AG17" s="119" t="s">
        <v>185</v>
      </c>
      <c r="AH17" s="119" t="s">
        <v>186</v>
      </c>
      <c r="AI17" s="119" t="s">
        <v>186</v>
      </c>
      <c r="AJ17" s="119" t="s">
        <v>185</v>
      </c>
      <c r="AK17" s="119" t="s">
        <v>185</v>
      </c>
      <c r="AL17" s="187">
        <f t="shared" si="25"/>
        <v>2.5</v>
      </c>
      <c r="AM17" s="189">
        <v>1</v>
      </c>
      <c r="AN17" s="35">
        <v>1.5</v>
      </c>
      <c r="AO17" s="134">
        <f t="shared" si="30"/>
        <v>2.5</v>
      </c>
      <c r="AP17" s="35" t="s">
        <v>553</v>
      </c>
      <c r="AQ17" s="35">
        <f t="shared" si="31"/>
        <v>0</v>
      </c>
      <c r="AR17" s="35">
        <f t="shared" si="32"/>
        <v>0</v>
      </c>
      <c r="AS17" s="35">
        <v>31</v>
      </c>
      <c r="AT17" s="134">
        <f t="shared" si="33"/>
        <v>31</v>
      </c>
      <c r="AU17" s="36">
        <v>46000</v>
      </c>
      <c r="AV17" s="135">
        <f t="shared" ref="AV17" si="52">INT(AU17*AT17/AS17)</f>
        <v>46000</v>
      </c>
      <c r="AW17" s="276"/>
      <c r="AX17" s="22"/>
      <c r="AY17" s="35"/>
      <c r="AZ17" s="22"/>
      <c r="BA17" s="275">
        <f t="shared" si="27"/>
        <v>46000</v>
      </c>
      <c r="BB17" s="36"/>
      <c r="BC17" s="35"/>
      <c r="BD17" s="8">
        <v>200</v>
      </c>
      <c r="BE17" s="8">
        <f t="shared" si="37"/>
        <v>200</v>
      </c>
      <c r="BF17" s="36">
        <f t="shared" si="51"/>
        <v>45800</v>
      </c>
      <c r="BG17" s="8" t="str">
        <f t="shared" si="29"/>
        <v>Vinod Sonar</v>
      </c>
      <c r="BH17" s="156" t="s">
        <v>300</v>
      </c>
      <c r="BI17" s="156">
        <v>0</v>
      </c>
      <c r="BJ17" s="8" t="s">
        <v>49</v>
      </c>
      <c r="BK17" s="22"/>
      <c r="BL17" s="8"/>
    </row>
    <row r="18" spans="1:64" s="26" customFormat="1" hidden="1" x14ac:dyDescent="0.25">
      <c r="A18" s="123" t="s">
        <v>348</v>
      </c>
      <c r="B18" s="221" t="s">
        <v>46</v>
      </c>
      <c r="C18" s="119">
        <v>44293</v>
      </c>
      <c r="D18" s="308" t="s">
        <v>30</v>
      </c>
      <c r="E18" s="23" t="s">
        <v>115</v>
      </c>
      <c r="F18" s="8" t="s">
        <v>31</v>
      </c>
      <c r="G18" s="119" t="s">
        <v>186</v>
      </c>
      <c r="H18" s="119" t="s">
        <v>185</v>
      </c>
      <c r="I18" s="119" t="s">
        <v>185</v>
      </c>
      <c r="J18" s="119" t="s">
        <v>185</v>
      </c>
      <c r="K18" s="119" t="s">
        <v>185</v>
      </c>
      <c r="L18" s="119" t="s">
        <v>185</v>
      </c>
      <c r="M18" s="142" t="s">
        <v>186</v>
      </c>
      <c r="N18" s="119" t="s">
        <v>186</v>
      </c>
      <c r="O18" s="119" t="s">
        <v>185</v>
      </c>
      <c r="P18" s="119" t="s">
        <v>185</v>
      </c>
      <c r="Q18" s="1" t="s">
        <v>185</v>
      </c>
      <c r="R18" s="119" t="s">
        <v>185</v>
      </c>
      <c r="S18" s="119" t="s">
        <v>185</v>
      </c>
      <c r="T18" s="142" t="s">
        <v>186</v>
      </c>
      <c r="U18" s="119" t="s">
        <v>186</v>
      </c>
      <c r="V18" s="119" t="s">
        <v>185</v>
      </c>
      <c r="W18" s="119" t="s">
        <v>185</v>
      </c>
      <c r="X18" s="61" t="s">
        <v>185</v>
      </c>
      <c r="Y18" s="119" t="s">
        <v>185</v>
      </c>
      <c r="Z18" s="119" t="s">
        <v>185</v>
      </c>
      <c r="AA18" s="142" t="s">
        <v>186</v>
      </c>
      <c r="AB18" s="119" t="s">
        <v>186</v>
      </c>
      <c r="AC18" s="119" t="s">
        <v>185</v>
      </c>
      <c r="AD18" s="119" t="s">
        <v>185</v>
      </c>
      <c r="AE18" s="61" t="s">
        <v>185</v>
      </c>
      <c r="AF18" s="119" t="s">
        <v>185</v>
      </c>
      <c r="AG18" s="119" t="s">
        <v>184</v>
      </c>
      <c r="AH18" s="119" t="s">
        <v>186</v>
      </c>
      <c r="AI18" s="119" t="s">
        <v>186</v>
      </c>
      <c r="AJ18" s="119" t="s">
        <v>185</v>
      </c>
      <c r="AK18" s="119" t="s">
        <v>185</v>
      </c>
      <c r="AL18" s="187">
        <f t="shared" si="25"/>
        <v>1</v>
      </c>
      <c r="AM18" s="189">
        <v>0.5</v>
      </c>
      <c r="AN18" s="35">
        <v>1.5</v>
      </c>
      <c r="AO18" s="134">
        <f t="shared" si="30"/>
        <v>2</v>
      </c>
      <c r="AP18" s="35" t="s">
        <v>550</v>
      </c>
      <c r="AQ18" s="35">
        <f t="shared" si="31"/>
        <v>0</v>
      </c>
      <c r="AR18" s="35">
        <f t="shared" si="32"/>
        <v>1</v>
      </c>
      <c r="AS18" s="35">
        <v>31</v>
      </c>
      <c r="AT18" s="134">
        <f t="shared" si="33"/>
        <v>31</v>
      </c>
      <c r="AU18" s="36">
        <v>40000</v>
      </c>
      <c r="AV18" s="135">
        <f t="shared" ref="AV18" si="53">INT(AU18*AT18/AS18)</f>
        <v>40000</v>
      </c>
      <c r="AW18" s="276"/>
      <c r="AX18" s="35"/>
      <c r="AY18" s="35"/>
      <c r="AZ18" s="35"/>
      <c r="BA18" s="275">
        <f t="shared" si="27"/>
        <v>40000</v>
      </c>
      <c r="BB18" s="36"/>
      <c r="BC18" s="35"/>
      <c r="BD18" s="8">
        <v>200</v>
      </c>
      <c r="BE18" s="8">
        <f t="shared" si="37"/>
        <v>200</v>
      </c>
      <c r="BF18" s="36">
        <f t="shared" si="51"/>
        <v>39800</v>
      </c>
      <c r="BG18" s="130" t="str">
        <f t="shared" si="29"/>
        <v>Yasin Shaikh</v>
      </c>
      <c r="BH18" s="155">
        <v>921010012197308</v>
      </c>
      <c r="BI18" s="159">
        <v>0</v>
      </c>
      <c r="BJ18" s="129" t="s">
        <v>49</v>
      </c>
      <c r="BK18" s="35"/>
      <c r="BL18" s="8"/>
    </row>
    <row r="19" spans="1:64" s="52" customFormat="1" hidden="1" x14ac:dyDescent="0.25">
      <c r="A19" s="75" t="s">
        <v>349</v>
      </c>
      <c r="B19" s="222" t="s">
        <v>128</v>
      </c>
      <c r="C19" s="67">
        <v>44690</v>
      </c>
      <c r="D19" s="306" t="s">
        <v>30</v>
      </c>
      <c r="E19" s="62" t="s">
        <v>115</v>
      </c>
      <c r="F19" s="50" t="s">
        <v>31</v>
      </c>
      <c r="G19" s="119" t="s">
        <v>186</v>
      </c>
      <c r="H19" s="119" t="s">
        <v>185</v>
      </c>
      <c r="I19" s="119" t="s">
        <v>185</v>
      </c>
      <c r="J19" s="119" t="s">
        <v>185</v>
      </c>
      <c r="K19" s="119" t="s">
        <v>185</v>
      </c>
      <c r="L19" s="119" t="s">
        <v>185</v>
      </c>
      <c r="M19" s="142" t="s">
        <v>186</v>
      </c>
      <c r="N19" s="119" t="s">
        <v>186</v>
      </c>
      <c r="O19" s="119" t="s">
        <v>185</v>
      </c>
      <c r="P19" s="119" t="s">
        <v>185</v>
      </c>
      <c r="Q19" s="1" t="s">
        <v>185</v>
      </c>
      <c r="R19" s="119" t="s">
        <v>185</v>
      </c>
      <c r="S19" s="119" t="s">
        <v>185</v>
      </c>
      <c r="T19" s="142" t="s">
        <v>186</v>
      </c>
      <c r="U19" s="119" t="s">
        <v>186</v>
      </c>
      <c r="V19" s="119" t="s">
        <v>185</v>
      </c>
      <c r="W19" s="119" t="s">
        <v>185</v>
      </c>
      <c r="X19" s="61" t="s">
        <v>185</v>
      </c>
      <c r="Y19" s="119" t="s">
        <v>185</v>
      </c>
      <c r="Z19" s="119" t="s">
        <v>185</v>
      </c>
      <c r="AA19" s="142" t="s">
        <v>186</v>
      </c>
      <c r="AB19" s="119" t="s">
        <v>186</v>
      </c>
      <c r="AC19" s="119" t="s">
        <v>185</v>
      </c>
      <c r="AD19" s="119" t="s">
        <v>185</v>
      </c>
      <c r="AE19" s="61" t="s">
        <v>185</v>
      </c>
      <c r="AF19" s="119" t="s">
        <v>185</v>
      </c>
      <c r="AG19" s="119" t="s">
        <v>185</v>
      </c>
      <c r="AH19" s="119" t="s">
        <v>186</v>
      </c>
      <c r="AI19" s="119" t="s">
        <v>186</v>
      </c>
      <c r="AJ19" s="119" t="s">
        <v>184</v>
      </c>
      <c r="AK19" s="119" t="s">
        <v>185</v>
      </c>
      <c r="AL19" s="187">
        <f t="shared" si="25"/>
        <v>1</v>
      </c>
      <c r="AM19" s="86">
        <v>4.5</v>
      </c>
      <c r="AN19" s="56">
        <v>1.5</v>
      </c>
      <c r="AO19" s="134">
        <f t="shared" si="30"/>
        <v>6</v>
      </c>
      <c r="AP19" s="35" t="s">
        <v>550</v>
      </c>
      <c r="AQ19" s="35">
        <f t="shared" si="31"/>
        <v>0</v>
      </c>
      <c r="AR19" s="35">
        <f t="shared" si="32"/>
        <v>5</v>
      </c>
      <c r="AS19" s="35">
        <v>31</v>
      </c>
      <c r="AT19" s="134">
        <f t="shared" si="33"/>
        <v>31</v>
      </c>
      <c r="AU19" s="57">
        <v>36000</v>
      </c>
      <c r="AV19" s="135">
        <f t="shared" ref="AV19" si="54">INT(AU19*AT19/AS19)</f>
        <v>36000</v>
      </c>
      <c r="AW19" s="215"/>
      <c r="AX19" s="56"/>
      <c r="AY19" s="56"/>
      <c r="AZ19" s="56"/>
      <c r="BA19" s="277">
        <f t="shared" si="27"/>
        <v>36000</v>
      </c>
      <c r="BB19" s="57"/>
      <c r="BC19" s="56"/>
      <c r="BD19" s="8">
        <v>200</v>
      </c>
      <c r="BE19" s="50">
        <f t="shared" si="37"/>
        <v>200</v>
      </c>
      <c r="BF19" s="36">
        <f t="shared" si="51"/>
        <v>35800</v>
      </c>
      <c r="BG19" s="50" t="str">
        <f t="shared" si="29"/>
        <v>Saif Shaikh</v>
      </c>
      <c r="BH19" s="157">
        <v>921010054461362</v>
      </c>
      <c r="BI19" s="158" t="s">
        <v>51</v>
      </c>
      <c r="BJ19" s="50" t="s">
        <v>49</v>
      </c>
      <c r="BK19" s="56"/>
      <c r="BL19" s="8"/>
    </row>
    <row r="20" spans="1:64" s="52" customFormat="1" hidden="1" x14ac:dyDescent="0.25">
      <c r="A20" s="75" t="s">
        <v>350</v>
      </c>
      <c r="B20" s="222" t="s">
        <v>131</v>
      </c>
      <c r="C20" s="67">
        <v>44720</v>
      </c>
      <c r="D20" s="306" t="s">
        <v>30</v>
      </c>
      <c r="E20" s="62" t="s">
        <v>115</v>
      </c>
      <c r="F20" s="56" t="s">
        <v>31</v>
      </c>
      <c r="G20" s="119" t="s">
        <v>186</v>
      </c>
      <c r="H20" s="119" t="s">
        <v>185</v>
      </c>
      <c r="I20" s="119" t="s">
        <v>185</v>
      </c>
      <c r="J20" s="119" t="s">
        <v>185</v>
      </c>
      <c r="K20" s="119" t="s">
        <v>185</v>
      </c>
      <c r="L20" s="119" t="s">
        <v>185</v>
      </c>
      <c r="M20" s="142" t="s">
        <v>186</v>
      </c>
      <c r="N20" s="119" t="s">
        <v>186</v>
      </c>
      <c r="O20" s="119" t="s">
        <v>184</v>
      </c>
      <c r="P20" s="119" t="s">
        <v>185</v>
      </c>
      <c r="Q20" s="1" t="s">
        <v>185</v>
      </c>
      <c r="R20" s="119" t="s">
        <v>185</v>
      </c>
      <c r="S20" s="119" t="s">
        <v>184</v>
      </c>
      <c r="T20" s="142" t="s">
        <v>186</v>
      </c>
      <c r="U20" s="119" t="s">
        <v>186</v>
      </c>
      <c r="V20" s="119" t="s">
        <v>184</v>
      </c>
      <c r="W20" s="119" t="s">
        <v>184</v>
      </c>
      <c r="X20" s="61" t="s">
        <v>185</v>
      </c>
      <c r="Y20" s="119" t="s">
        <v>185</v>
      </c>
      <c r="Z20" s="119" t="s">
        <v>185</v>
      </c>
      <c r="AA20" s="142" t="s">
        <v>186</v>
      </c>
      <c r="AB20" s="119" t="s">
        <v>186</v>
      </c>
      <c r="AC20" s="119" t="s">
        <v>185</v>
      </c>
      <c r="AD20" s="119" t="s">
        <v>185</v>
      </c>
      <c r="AE20" s="61" t="s">
        <v>185</v>
      </c>
      <c r="AF20" s="119" t="s">
        <v>185</v>
      </c>
      <c r="AG20" s="119" t="s">
        <v>185</v>
      </c>
      <c r="AH20" s="119" t="s">
        <v>186</v>
      </c>
      <c r="AI20" s="119" t="s">
        <v>186</v>
      </c>
      <c r="AJ20" s="119" t="s">
        <v>185</v>
      </c>
      <c r="AK20" s="119" t="s">
        <v>184</v>
      </c>
      <c r="AL20" s="187">
        <f t="shared" si="25"/>
        <v>5</v>
      </c>
      <c r="AM20" s="86">
        <v>0</v>
      </c>
      <c r="AN20" s="56">
        <v>1.5</v>
      </c>
      <c r="AO20" s="134">
        <f t="shared" si="30"/>
        <v>1.5</v>
      </c>
      <c r="AP20" s="35" t="s">
        <v>549</v>
      </c>
      <c r="AQ20" s="35">
        <f t="shared" si="31"/>
        <v>3.5</v>
      </c>
      <c r="AR20" s="56">
        <f t="shared" si="32"/>
        <v>0</v>
      </c>
      <c r="AS20" s="35">
        <v>31</v>
      </c>
      <c r="AT20" s="136">
        <f t="shared" si="33"/>
        <v>27.5</v>
      </c>
      <c r="AU20" s="57">
        <v>44000</v>
      </c>
      <c r="AV20" s="135">
        <f t="shared" ref="AV20" si="55">INT(AU20*AT20/AS20)</f>
        <v>39032</v>
      </c>
      <c r="AW20" s="215"/>
      <c r="AX20" s="56"/>
      <c r="AY20" s="56"/>
      <c r="AZ20" s="56"/>
      <c r="BA20" s="215">
        <f t="shared" si="27"/>
        <v>39032</v>
      </c>
      <c r="BB20" s="57"/>
      <c r="BC20" s="56"/>
      <c r="BD20" s="8">
        <v>200</v>
      </c>
      <c r="BE20" s="56">
        <f t="shared" si="37"/>
        <v>200</v>
      </c>
      <c r="BF20" s="57">
        <f t="shared" si="51"/>
        <v>38832</v>
      </c>
      <c r="BG20" s="56" t="str">
        <f t="shared" si="29"/>
        <v>Edwin Joseph</v>
      </c>
      <c r="BH20" s="51">
        <v>921010054462527</v>
      </c>
      <c r="BI20" s="50" t="s">
        <v>51</v>
      </c>
      <c r="BJ20" s="56" t="s">
        <v>49</v>
      </c>
      <c r="BK20" s="56"/>
      <c r="BL20" s="8"/>
    </row>
    <row r="21" spans="1:64" s="52" customFormat="1" hidden="1" x14ac:dyDescent="0.25">
      <c r="A21" s="75" t="s">
        <v>351</v>
      </c>
      <c r="B21" s="222" t="s">
        <v>132</v>
      </c>
      <c r="C21" s="67">
        <v>44721</v>
      </c>
      <c r="D21" s="306" t="s">
        <v>30</v>
      </c>
      <c r="E21" s="62" t="s">
        <v>115</v>
      </c>
      <c r="F21" s="56" t="s">
        <v>31</v>
      </c>
      <c r="G21" s="119" t="s">
        <v>186</v>
      </c>
      <c r="H21" s="119" t="s">
        <v>185</v>
      </c>
      <c r="I21" s="119" t="s">
        <v>185</v>
      </c>
      <c r="J21" s="119" t="s">
        <v>185</v>
      </c>
      <c r="K21" s="119" t="s">
        <v>185</v>
      </c>
      <c r="L21" s="119" t="s">
        <v>185</v>
      </c>
      <c r="M21" s="142" t="s">
        <v>186</v>
      </c>
      <c r="N21" s="119" t="s">
        <v>186</v>
      </c>
      <c r="O21" s="119" t="s">
        <v>185</v>
      </c>
      <c r="P21" s="119" t="s">
        <v>185</v>
      </c>
      <c r="Q21" s="1" t="s">
        <v>184</v>
      </c>
      <c r="R21" s="119" t="s">
        <v>184</v>
      </c>
      <c r="S21" s="119" t="s">
        <v>184</v>
      </c>
      <c r="T21" s="142" t="s">
        <v>186</v>
      </c>
      <c r="U21" s="119" t="s">
        <v>186</v>
      </c>
      <c r="V21" s="119" t="s">
        <v>185</v>
      </c>
      <c r="W21" s="119" t="s">
        <v>185</v>
      </c>
      <c r="X21" s="61" t="s">
        <v>185</v>
      </c>
      <c r="Y21" s="119" t="s">
        <v>185</v>
      </c>
      <c r="Z21" s="119" t="s">
        <v>185</v>
      </c>
      <c r="AA21" s="142" t="s">
        <v>186</v>
      </c>
      <c r="AB21" s="119" t="s">
        <v>186</v>
      </c>
      <c r="AC21" s="119" t="s">
        <v>185</v>
      </c>
      <c r="AD21" s="119" t="s">
        <v>185</v>
      </c>
      <c r="AE21" s="61" t="s">
        <v>185</v>
      </c>
      <c r="AF21" s="119" t="s">
        <v>185</v>
      </c>
      <c r="AG21" s="119" t="s">
        <v>185</v>
      </c>
      <c r="AH21" s="119" t="s">
        <v>186</v>
      </c>
      <c r="AI21" s="119" t="s">
        <v>186</v>
      </c>
      <c r="AJ21" s="119" t="s">
        <v>185</v>
      </c>
      <c r="AK21" s="119" t="s">
        <v>185</v>
      </c>
      <c r="AL21" s="187">
        <f t="shared" si="25"/>
        <v>3</v>
      </c>
      <c r="AM21" s="86">
        <v>6</v>
      </c>
      <c r="AN21" s="56">
        <v>1.5</v>
      </c>
      <c r="AO21" s="134">
        <f t="shared" si="30"/>
        <v>7.5</v>
      </c>
      <c r="AP21" s="35" t="s">
        <v>554</v>
      </c>
      <c r="AQ21" s="35">
        <f t="shared" si="31"/>
        <v>0</v>
      </c>
      <c r="AR21" s="56">
        <f t="shared" si="32"/>
        <v>4.5</v>
      </c>
      <c r="AS21" s="35">
        <v>31</v>
      </c>
      <c r="AT21" s="136">
        <f t="shared" si="33"/>
        <v>31</v>
      </c>
      <c r="AU21" s="57">
        <v>43000</v>
      </c>
      <c r="AV21" s="135">
        <f t="shared" ref="AV21" si="56">INT(AU21*AT21/AS21)</f>
        <v>43000</v>
      </c>
      <c r="AW21" s="215"/>
      <c r="AX21" s="56"/>
      <c r="AY21" s="56"/>
      <c r="AZ21" s="56"/>
      <c r="BA21" s="215">
        <f t="shared" si="27"/>
        <v>43000</v>
      </c>
      <c r="BB21" s="57"/>
      <c r="BC21" s="56"/>
      <c r="BD21" s="8">
        <v>200</v>
      </c>
      <c r="BE21" s="56">
        <f t="shared" si="37"/>
        <v>200</v>
      </c>
      <c r="BF21" s="57">
        <f t="shared" si="51"/>
        <v>42800</v>
      </c>
      <c r="BG21" s="56" t="str">
        <f t="shared" si="29"/>
        <v>Muskan Altaf Shaikh</v>
      </c>
      <c r="BH21" s="51">
        <v>918010038143350</v>
      </c>
      <c r="BI21" s="50" t="s">
        <v>154</v>
      </c>
      <c r="BJ21" s="56" t="s">
        <v>49</v>
      </c>
      <c r="BK21" s="56"/>
      <c r="BL21" s="8"/>
    </row>
    <row r="22" spans="1:64" s="52" customFormat="1" hidden="1" x14ac:dyDescent="0.25">
      <c r="A22" s="75" t="s">
        <v>352</v>
      </c>
      <c r="B22" s="222" t="s">
        <v>133</v>
      </c>
      <c r="C22" s="67">
        <v>44714</v>
      </c>
      <c r="D22" s="306" t="s">
        <v>30</v>
      </c>
      <c r="E22" s="62" t="s">
        <v>115</v>
      </c>
      <c r="F22" s="56" t="s">
        <v>31</v>
      </c>
      <c r="G22" s="119" t="s">
        <v>186</v>
      </c>
      <c r="H22" s="119" t="s">
        <v>185</v>
      </c>
      <c r="I22" s="119" t="s">
        <v>185</v>
      </c>
      <c r="J22" s="119" t="s">
        <v>185</v>
      </c>
      <c r="K22" s="119" t="s">
        <v>185</v>
      </c>
      <c r="L22" s="119" t="s">
        <v>185</v>
      </c>
      <c r="M22" s="142" t="s">
        <v>186</v>
      </c>
      <c r="N22" s="119" t="s">
        <v>186</v>
      </c>
      <c r="O22" s="119" t="s">
        <v>185</v>
      </c>
      <c r="P22" s="119" t="s">
        <v>185</v>
      </c>
      <c r="Q22" s="1" t="s">
        <v>184</v>
      </c>
      <c r="R22" s="119" t="s">
        <v>184</v>
      </c>
      <c r="S22" s="119" t="s">
        <v>184</v>
      </c>
      <c r="T22" s="142" t="s">
        <v>186</v>
      </c>
      <c r="U22" s="119" t="s">
        <v>186</v>
      </c>
      <c r="V22" s="119" t="s">
        <v>185</v>
      </c>
      <c r="W22" s="119" t="s">
        <v>185</v>
      </c>
      <c r="X22" s="61" t="s">
        <v>185</v>
      </c>
      <c r="Y22" s="119" t="s">
        <v>185</v>
      </c>
      <c r="Z22" s="119" t="s">
        <v>185</v>
      </c>
      <c r="AA22" s="142" t="s">
        <v>186</v>
      </c>
      <c r="AB22" s="119" t="s">
        <v>186</v>
      </c>
      <c r="AC22" s="119" t="s">
        <v>185</v>
      </c>
      <c r="AD22" s="119" t="s">
        <v>185</v>
      </c>
      <c r="AE22" s="61" t="s">
        <v>185</v>
      </c>
      <c r="AF22" s="119" t="s">
        <v>185</v>
      </c>
      <c r="AG22" s="119" t="s">
        <v>185</v>
      </c>
      <c r="AH22" s="119" t="s">
        <v>186</v>
      </c>
      <c r="AI22" s="119" t="s">
        <v>186</v>
      </c>
      <c r="AJ22" s="119" t="s">
        <v>185</v>
      </c>
      <c r="AK22" s="119" t="s">
        <v>185</v>
      </c>
      <c r="AL22" s="187">
        <f t="shared" si="25"/>
        <v>3</v>
      </c>
      <c r="AM22" s="86">
        <v>6</v>
      </c>
      <c r="AN22" s="56">
        <v>1.5</v>
      </c>
      <c r="AO22" s="134">
        <f t="shared" si="30"/>
        <v>7.5</v>
      </c>
      <c r="AP22" s="35" t="s">
        <v>554</v>
      </c>
      <c r="AQ22" s="35">
        <f t="shared" si="31"/>
        <v>0</v>
      </c>
      <c r="AR22" s="56">
        <f t="shared" si="32"/>
        <v>4.5</v>
      </c>
      <c r="AS22" s="35">
        <v>31</v>
      </c>
      <c r="AT22" s="136">
        <f t="shared" si="33"/>
        <v>31</v>
      </c>
      <c r="AU22" s="57">
        <v>43000</v>
      </c>
      <c r="AV22" s="135">
        <f t="shared" ref="AV22" si="57">INT(AU22*AT22/AS22)</f>
        <v>43000</v>
      </c>
      <c r="AW22" s="215"/>
      <c r="AX22" s="56"/>
      <c r="AY22" s="56"/>
      <c r="AZ22" s="56"/>
      <c r="BA22" s="215">
        <f t="shared" si="27"/>
        <v>43000</v>
      </c>
      <c r="BB22" s="57"/>
      <c r="BC22" s="56"/>
      <c r="BD22" s="8">
        <v>200</v>
      </c>
      <c r="BE22" s="56">
        <f t="shared" si="37"/>
        <v>200</v>
      </c>
      <c r="BF22" s="57">
        <f t="shared" si="51"/>
        <v>42800</v>
      </c>
      <c r="BG22" s="56" t="str">
        <f t="shared" si="29"/>
        <v>Shafeed Sayyed</v>
      </c>
      <c r="BH22" s="51">
        <v>921010054462064</v>
      </c>
      <c r="BI22" s="50" t="s">
        <v>51</v>
      </c>
      <c r="BJ22" s="56" t="s">
        <v>49</v>
      </c>
      <c r="BK22" s="56"/>
      <c r="BL22" s="8"/>
    </row>
    <row r="23" spans="1:64" s="52" customFormat="1" hidden="1" x14ac:dyDescent="0.25">
      <c r="A23" s="75" t="s">
        <v>353</v>
      </c>
      <c r="B23" s="222" t="s">
        <v>134</v>
      </c>
      <c r="C23" s="67">
        <v>44711</v>
      </c>
      <c r="D23" s="306" t="s">
        <v>30</v>
      </c>
      <c r="E23" s="62" t="s">
        <v>115</v>
      </c>
      <c r="F23" s="56" t="s">
        <v>31</v>
      </c>
      <c r="G23" s="119" t="s">
        <v>186</v>
      </c>
      <c r="H23" s="119" t="s">
        <v>185</v>
      </c>
      <c r="I23" s="119" t="s">
        <v>185</v>
      </c>
      <c r="J23" s="119" t="s">
        <v>185</v>
      </c>
      <c r="K23" s="119" t="s">
        <v>185</v>
      </c>
      <c r="L23" s="119" t="s">
        <v>185</v>
      </c>
      <c r="M23" s="142" t="s">
        <v>186</v>
      </c>
      <c r="N23" s="119" t="s">
        <v>186</v>
      </c>
      <c r="O23" s="119" t="s">
        <v>185</v>
      </c>
      <c r="P23" s="119" t="s">
        <v>185</v>
      </c>
      <c r="Q23" s="1" t="s">
        <v>184</v>
      </c>
      <c r="R23" s="119" t="s">
        <v>185</v>
      </c>
      <c r="S23" s="119" t="s">
        <v>185</v>
      </c>
      <c r="T23" s="142" t="s">
        <v>186</v>
      </c>
      <c r="U23" s="119" t="s">
        <v>186</v>
      </c>
      <c r="V23" s="119" t="s">
        <v>185</v>
      </c>
      <c r="W23" s="119" t="s">
        <v>185</v>
      </c>
      <c r="X23" s="61" t="s">
        <v>185</v>
      </c>
      <c r="Y23" s="119" t="s">
        <v>185</v>
      </c>
      <c r="Z23" s="119" t="s">
        <v>185</v>
      </c>
      <c r="AA23" s="142" t="s">
        <v>186</v>
      </c>
      <c r="AB23" s="119" t="s">
        <v>186</v>
      </c>
      <c r="AC23" s="119" t="s">
        <v>185</v>
      </c>
      <c r="AD23" s="119" t="s">
        <v>185</v>
      </c>
      <c r="AE23" s="61" t="s">
        <v>185</v>
      </c>
      <c r="AF23" s="119" t="s">
        <v>185</v>
      </c>
      <c r="AG23" s="119" t="s">
        <v>185</v>
      </c>
      <c r="AH23" s="119" t="s">
        <v>186</v>
      </c>
      <c r="AI23" s="119" t="s">
        <v>186</v>
      </c>
      <c r="AJ23" s="119" t="s">
        <v>184</v>
      </c>
      <c r="AK23" s="119" t="s">
        <v>184</v>
      </c>
      <c r="AL23" s="187">
        <f t="shared" si="25"/>
        <v>3</v>
      </c>
      <c r="AM23" s="86">
        <v>1</v>
      </c>
      <c r="AN23" s="56">
        <v>1.5</v>
      </c>
      <c r="AO23" s="134">
        <f t="shared" si="30"/>
        <v>2.5</v>
      </c>
      <c r="AP23" s="35" t="s">
        <v>553</v>
      </c>
      <c r="AQ23" s="35">
        <f t="shared" si="31"/>
        <v>0.5</v>
      </c>
      <c r="AR23" s="56">
        <f t="shared" si="32"/>
        <v>0</v>
      </c>
      <c r="AS23" s="35">
        <v>31</v>
      </c>
      <c r="AT23" s="136">
        <f t="shared" si="33"/>
        <v>30.5</v>
      </c>
      <c r="AU23" s="57">
        <v>35000</v>
      </c>
      <c r="AV23" s="135">
        <f t="shared" ref="AV23" si="58">INT(AU23*AT23/AS23)</f>
        <v>34435</v>
      </c>
      <c r="AW23" s="215"/>
      <c r="AX23" s="56"/>
      <c r="AY23" s="56"/>
      <c r="AZ23" s="56"/>
      <c r="BA23" s="215">
        <f t="shared" si="27"/>
        <v>34435</v>
      </c>
      <c r="BB23" s="57"/>
      <c r="BC23" s="56"/>
      <c r="BD23" s="8">
        <v>200</v>
      </c>
      <c r="BE23" s="56">
        <f t="shared" si="37"/>
        <v>200</v>
      </c>
      <c r="BF23" s="57">
        <f t="shared" si="51"/>
        <v>34235</v>
      </c>
      <c r="BG23" s="56" t="str">
        <f t="shared" si="29"/>
        <v>Zeeshan Khan</v>
      </c>
      <c r="BH23" s="51">
        <v>921010054462048</v>
      </c>
      <c r="BI23" s="50" t="s">
        <v>51</v>
      </c>
      <c r="BJ23" s="56" t="s">
        <v>49</v>
      </c>
      <c r="BK23" s="56"/>
      <c r="BL23" s="8"/>
    </row>
    <row r="24" spans="1:64" s="52" customFormat="1" hidden="1" x14ac:dyDescent="0.25">
      <c r="A24" s="75" t="s">
        <v>354</v>
      </c>
      <c r="B24" s="222" t="s">
        <v>222</v>
      </c>
      <c r="C24" s="61">
        <v>44837</v>
      </c>
      <c r="D24" s="306" t="s">
        <v>30</v>
      </c>
      <c r="E24" s="62" t="s">
        <v>115</v>
      </c>
      <c r="F24" s="56" t="s">
        <v>31</v>
      </c>
      <c r="G24" s="119" t="s">
        <v>186</v>
      </c>
      <c r="H24" s="119" t="s">
        <v>184</v>
      </c>
      <c r="I24" s="119" t="s">
        <v>184</v>
      </c>
      <c r="J24" s="119" t="s">
        <v>184</v>
      </c>
      <c r="K24" s="61" t="s">
        <v>184</v>
      </c>
      <c r="L24" s="61" t="s">
        <v>184</v>
      </c>
      <c r="M24" s="142" t="s">
        <v>186</v>
      </c>
      <c r="N24" s="119" t="s">
        <v>186</v>
      </c>
      <c r="O24" s="119" t="s">
        <v>184</v>
      </c>
      <c r="P24" s="61" t="s">
        <v>184</v>
      </c>
      <c r="Q24" s="1" t="s">
        <v>185</v>
      </c>
      <c r="R24" s="61" t="s">
        <v>185</v>
      </c>
      <c r="S24" s="61" t="s">
        <v>185</v>
      </c>
      <c r="T24" s="142" t="s">
        <v>186</v>
      </c>
      <c r="U24" s="119" t="s">
        <v>186</v>
      </c>
      <c r="V24" s="61" t="s">
        <v>185</v>
      </c>
      <c r="W24" s="61" t="s">
        <v>185</v>
      </c>
      <c r="X24" s="61" t="s">
        <v>185</v>
      </c>
      <c r="Y24" s="61" t="s">
        <v>185</v>
      </c>
      <c r="Z24" s="61" t="s">
        <v>185</v>
      </c>
      <c r="AA24" s="142" t="s">
        <v>186</v>
      </c>
      <c r="AB24" s="119" t="s">
        <v>186</v>
      </c>
      <c r="AC24" s="61" t="s">
        <v>185</v>
      </c>
      <c r="AD24" s="61" t="s">
        <v>185</v>
      </c>
      <c r="AE24" s="61" t="s">
        <v>185</v>
      </c>
      <c r="AF24" s="61" t="s">
        <v>185</v>
      </c>
      <c r="AG24" s="61" t="s">
        <v>185</v>
      </c>
      <c r="AH24" s="61" t="s">
        <v>186</v>
      </c>
      <c r="AI24" s="61" t="s">
        <v>186</v>
      </c>
      <c r="AJ24" s="61" t="s">
        <v>185</v>
      </c>
      <c r="AK24" s="119" t="s">
        <v>185</v>
      </c>
      <c r="AL24" s="187">
        <f t="shared" si="25"/>
        <v>7</v>
      </c>
      <c r="AM24" s="86">
        <v>6</v>
      </c>
      <c r="AN24" s="56">
        <v>1.5</v>
      </c>
      <c r="AO24" s="134">
        <f t="shared" si="30"/>
        <v>7.5</v>
      </c>
      <c r="AP24" s="35" t="s">
        <v>555</v>
      </c>
      <c r="AQ24" s="35">
        <f t="shared" si="31"/>
        <v>0</v>
      </c>
      <c r="AR24" s="56">
        <f t="shared" si="32"/>
        <v>0.5</v>
      </c>
      <c r="AS24" s="35">
        <v>31</v>
      </c>
      <c r="AT24" s="136">
        <f t="shared" si="33"/>
        <v>31</v>
      </c>
      <c r="AU24" s="57">
        <v>45000</v>
      </c>
      <c r="AV24" s="138">
        <f t="shared" ref="AV24" si="59">INT(AU24*AT24/AS24)</f>
        <v>45000</v>
      </c>
      <c r="AW24" s="215"/>
      <c r="AX24" s="56">
        <v>10000</v>
      </c>
      <c r="AY24" s="56"/>
      <c r="AZ24" s="56">
        <v>800</v>
      </c>
      <c r="BA24" s="215">
        <f t="shared" si="27"/>
        <v>55800</v>
      </c>
      <c r="BB24" s="57"/>
      <c r="BC24" s="56"/>
      <c r="BD24" s="8">
        <v>200</v>
      </c>
      <c r="BE24" s="56">
        <f t="shared" si="37"/>
        <v>200</v>
      </c>
      <c r="BF24" s="57">
        <f>BA24-BE24</f>
        <v>55600</v>
      </c>
      <c r="BG24" s="56" t="str">
        <f t="shared" si="29"/>
        <v>Ratna MG</v>
      </c>
      <c r="BH24" s="182">
        <v>922010038620719</v>
      </c>
      <c r="BI24" s="50" t="s">
        <v>51</v>
      </c>
      <c r="BJ24" s="56" t="s">
        <v>49</v>
      </c>
      <c r="BK24" s="56"/>
      <c r="BL24" s="8"/>
    </row>
    <row r="25" spans="1:64" s="52" customFormat="1" hidden="1" x14ac:dyDescent="0.25">
      <c r="A25" s="75" t="s">
        <v>355</v>
      </c>
      <c r="B25" s="222" t="s">
        <v>135</v>
      </c>
      <c r="C25" s="67">
        <v>44698</v>
      </c>
      <c r="D25" s="306" t="s">
        <v>30</v>
      </c>
      <c r="E25" s="62" t="s">
        <v>115</v>
      </c>
      <c r="F25" s="50" t="s">
        <v>31</v>
      </c>
      <c r="G25" s="119" t="s">
        <v>186</v>
      </c>
      <c r="H25" s="119" t="s">
        <v>185</v>
      </c>
      <c r="I25" s="119" t="s">
        <v>185</v>
      </c>
      <c r="J25" s="119" t="s">
        <v>185</v>
      </c>
      <c r="K25" s="119" t="s">
        <v>185</v>
      </c>
      <c r="L25" s="119" t="s">
        <v>185</v>
      </c>
      <c r="M25" s="142" t="s">
        <v>186</v>
      </c>
      <c r="N25" s="119" t="s">
        <v>186</v>
      </c>
      <c r="O25" s="119" t="s">
        <v>185</v>
      </c>
      <c r="P25" s="119" t="s">
        <v>185</v>
      </c>
      <c r="Q25" s="1" t="s">
        <v>185</v>
      </c>
      <c r="R25" s="119" t="s">
        <v>185</v>
      </c>
      <c r="S25" s="119" t="s">
        <v>185</v>
      </c>
      <c r="T25" s="142" t="s">
        <v>186</v>
      </c>
      <c r="U25" s="119" t="s">
        <v>186</v>
      </c>
      <c r="V25" s="119" t="s">
        <v>185</v>
      </c>
      <c r="W25" s="119" t="s">
        <v>185</v>
      </c>
      <c r="X25" s="61" t="s">
        <v>185</v>
      </c>
      <c r="Y25" s="119" t="s">
        <v>185</v>
      </c>
      <c r="Z25" s="119" t="s">
        <v>185</v>
      </c>
      <c r="AA25" s="142" t="s">
        <v>186</v>
      </c>
      <c r="AB25" s="119" t="s">
        <v>186</v>
      </c>
      <c r="AC25" s="119" t="s">
        <v>185</v>
      </c>
      <c r="AD25" s="119" t="s">
        <v>185</v>
      </c>
      <c r="AE25" s="61" t="s">
        <v>185</v>
      </c>
      <c r="AF25" s="119" t="s">
        <v>185</v>
      </c>
      <c r="AG25" s="119" t="s">
        <v>185</v>
      </c>
      <c r="AH25" s="119" t="s">
        <v>186</v>
      </c>
      <c r="AI25" s="119" t="s">
        <v>186</v>
      </c>
      <c r="AJ25" s="119" t="s">
        <v>185</v>
      </c>
      <c r="AK25" s="119" t="s">
        <v>185</v>
      </c>
      <c r="AL25" s="187">
        <f t="shared" si="25"/>
        <v>0</v>
      </c>
      <c r="AM25" s="86">
        <v>7.5</v>
      </c>
      <c r="AN25" s="56">
        <v>1.5</v>
      </c>
      <c r="AO25" s="134">
        <f t="shared" si="30"/>
        <v>9</v>
      </c>
      <c r="AP25" s="35" t="s">
        <v>552</v>
      </c>
      <c r="AQ25" s="35">
        <f t="shared" si="31"/>
        <v>0</v>
      </c>
      <c r="AR25" s="35">
        <f>AO25-AP25</f>
        <v>9</v>
      </c>
      <c r="AS25" s="35">
        <v>31</v>
      </c>
      <c r="AT25" s="134">
        <f>AS25-AQ25</f>
        <v>31</v>
      </c>
      <c r="AU25" s="57">
        <v>42000</v>
      </c>
      <c r="AV25" s="135">
        <f>INT(AU25*AT25/AS25)</f>
        <v>42000</v>
      </c>
      <c r="AW25" s="215"/>
      <c r="AX25" s="50"/>
      <c r="AY25" s="50"/>
      <c r="AZ25" s="50"/>
      <c r="BA25" s="277">
        <f t="shared" si="27"/>
        <v>42000</v>
      </c>
      <c r="BB25" s="63"/>
      <c r="BC25" s="50"/>
      <c r="BD25" s="8">
        <v>200</v>
      </c>
      <c r="BE25" s="50">
        <f>SUM(BB25:BD25)</f>
        <v>200</v>
      </c>
      <c r="BF25" s="36">
        <f>BA25-BE25</f>
        <v>41800</v>
      </c>
      <c r="BG25" s="50" t="str">
        <f t="shared" si="29"/>
        <v>Shreyash Acharya</v>
      </c>
      <c r="BH25" s="154">
        <v>922010023157543</v>
      </c>
      <c r="BI25" s="77" t="s">
        <v>155</v>
      </c>
      <c r="BJ25" s="77" t="s">
        <v>49</v>
      </c>
      <c r="BK25" s="50"/>
      <c r="BL25" s="8"/>
    </row>
    <row r="26" spans="1:64" s="26" customFormat="1" hidden="1" x14ac:dyDescent="0.25">
      <c r="A26" s="27" t="s">
        <v>356</v>
      </c>
      <c r="B26" s="223" t="s">
        <v>29</v>
      </c>
      <c r="C26" s="66">
        <v>44160</v>
      </c>
      <c r="D26" s="308" t="s">
        <v>30</v>
      </c>
      <c r="E26" s="21" t="s">
        <v>115</v>
      </c>
      <c r="F26" s="8" t="s">
        <v>31</v>
      </c>
      <c r="G26" s="119" t="s">
        <v>186</v>
      </c>
      <c r="H26" s="119" t="s">
        <v>185</v>
      </c>
      <c r="I26" s="119" t="s">
        <v>185</v>
      </c>
      <c r="J26" s="119" t="s">
        <v>185</v>
      </c>
      <c r="K26" s="119" t="s">
        <v>185</v>
      </c>
      <c r="L26" s="119" t="s">
        <v>185</v>
      </c>
      <c r="M26" s="142" t="s">
        <v>186</v>
      </c>
      <c r="N26" s="119" t="s">
        <v>186</v>
      </c>
      <c r="O26" s="119" t="s">
        <v>185</v>
      </c>
      <c r="P26" s="119" t="s">
        <v>185</v>
      </c>
      <c r="Q26" s="1" t="s">
        <v>185</v>
      </c>
      <c r="R26" s="119" t="s">
        <v>185</v>
      </c>
      <c r="S26" s="119" t="s">
        <v>185</v>
      </c>
      <c r="T26" s="142" t="s">
        <v>186</v>
      </c>
      <c r="U26" s="119" t="s">
        <v>186</v>
      </c>
      <c r="V26" s="119" t="s">
        <v>185</v>
      </c>
      <c r="W26" s="119" t="s">
        <v>185</v>
      </c>
      <c r="X26" s="61" t="s">
        <v>185</v>
      </c>
      <c r="Y26" s="119" t="s">
        <v>185</v>
      </c>
      <c r="Z26" s="119" t="s">
        <v>185</v>
      </c>
      <c r="AA26" s="142" t="s">
        <v>186</v>
      </c>
      <c r="AB26" s="119" t="s">
        <v>186</v>
      </c>
      <c r="AC26" s="119" t="s">
        <v>185</v>
      </c>
      <c r="AD26" s="119" t="s">
        <v>185</v>
      </c>
      <c r="AE26" s="61" t="s">
        <v>185</v>
      </c>
      <c r="AF26" s="119" t="s">
        <v>185</v>
      </c>
      <c r="AG26" s="119" t="s">
        <v>185</v>
      </c>
      <c r="AH26" s="119" t="s">
        <v>186</v>
      </c>
      <c r="AI26" s="119" t="s">
        <v>186</v>
      </c>
      <c r="AJ26" s="119" t="s">
        <v>185</v>
      </c>
      <c r="AK26" s="119" t="s">
        <v>185</v>
      </c>
      <c r="AL26" s="187">
        <f t="shared" si="25"/>
        <v>0</v>
      </c>
      <c r="AM26" s="189">
        <v>15.5</v>
      </c>
      <c r="AN26" s="35">
        <v>1.5</v>
      </c>
      <c r="AO26" s="134">
        <f t="shared" si="30"/>
        <v>17</v>
      </c>
      <c r="AP26" s="35" t="s">
        <v>552</v>
      </c>
      <c r="AQ26" s="35">
        <f t="shared" si="31"/>
        <v>0</v>
      </c>
      <c r="AR26" s="35">
        <f t="shared" ref="AR26:AR27" si="60">AO26-AP26</f>
        <v>17</v>
      </c>
      <c r="AS26" s="35">
        <v>31</v>
      </c>
      <c r="AT26" s="134">
        <f t="shared" ref="AT26:AT30" si="61">AS26-AQ26</f>
        <v>31</v>
      </c>
      <c r="AU26" s="36">
        <v>34000</v>
      </c>
      <c r="AV26" s="135">
        <f t="shared" ref="AV26:AV84" si="62">INT(AU26*AT26/AS26)</f>
        <v>34000</v>
      </c>
      <c r="AW26" s="276"/>
      <c r="AX26" s="8"/>
      <c r="AY26" s="24"/>
      <c r="AZ26" s="24"/>
      <c r="BA26" s="275">
        <f t="shared" si="27"/>
        <v>34000</v>
      </c>
      <c r="BB26" s="47"/>
      <c r="BC26" s="8"/>
      <c r="BD26" s="8">
        <v>200</v>
      </c>
      <c r="BE26" s="8">
        <f t="shared" ref="BE26:BE90" si="63">SUM(BB26:BD26)</f>
        <v>200</v>
      </c>
      <c r="BF26" s="36">
        <f t="shared" ref="BF26:BF36" si="64">BA26-BE26</f>
        <v>33800</v>
      </c>
      <c r="BG26" s="8" t="str">
        <f t="shared" si="29"/>
        <v>Akash Jadhav</v>
      </c>
      <c r="BH26" s="8" t="s">
        <v>312</v>
      </c>
      <c r="BI26" s="8" t="s">
        <v>320</v>
      </c>
      <c r="BJ26" s="8" t="s">
        <v>47</v>
      </c>
      <c r="BK26" s="24"/>
      <c r="BL26" s="8"/>
    </row>
    <row r="27" spans="1:64" s="26" customFormat="1" hidden="1" x14ac:dyDescent="0.25">
      <c r="A27" s="5" t="s">
        <v>357</v>
      </c>
      <c r="B27" s="224" t="s">
        <v>260</v>
      </c>
      <c r="C27" s="152">
        <v>44931</v>
      </c>
      <c r="D27" s="307" t="s">
        <v>72</v>
      </c>
      <c r="E27" s="21" t="s">
        <v>115</v>
      </c>
      <c r="F27" s="6" t="s">
        <v>31</v>
      </c>
      <c r="G27" s="119" t="s">
        <v>186</v>
      </c>
      <c r="H27" s="119" t="s">
        <v>185</v>
      </c>
      <c r="I27" s="119" t="s">
        <v>185</v>
      </c>
      <c r="J27" s="119" t="s">
        <v>185</v>
      </c>
      <c r="K27" s="252" t="s">
        <v>185</v>
      </c>
      <c r="L27" s="252" t="s">
        <v>185</v>
      </c>
      <c r="M27" s="142" t="s">
        <v>186</v>
      </c>
      <c r="N27" s="119" t="s">
        <v>186</v>
      </c>
      <c r="O27" s="119" t="s">
        <v>185</v>
      </c>
      <c r="P27" s="252" t="s">
        <v>185</v>
      </c>
      <c r="Q27" s="255" t="s">
        <v>185</v>
      </c>
      <c r="R27" s="252" t="s">
        <v>185</v>
      </c>
      <c r="S27" s="252" t="s">
        <v>185</v>
      </c>
      <c r="T27" s="315" t="s">
        <v>186</v>
      </c>
      <c r="U27" s="253" t="s">
        <v>186</v>
      </c>
      <c r="V27" s="252" t="s">
        <v>185</v>
      </c>
      <c r="W27" s="252" t="s">
        <v>185</v>
      </c>
      <c r="X27" s="256" t="s">
        <v>185</v>
      </c>
      <c r="Y27" s="252" t="s">
        <v>185</v>
      </c>
      <c r="Z27" s="252" t="s">
        <v>185</v>
      </c>
      <c r="AA27" s="142" t="s">
        <v>186</v>
      </c>
      <c r="AB27" s="119" t="s">
        <v>186</v>
      </c>
      <c r="AC27" s="13" t="s">
        <v>185</v>
      </c>
      <c r="AD27" s="13" t="s">
        <v>185</v>
      </c>
      <c r="AE27" s="61" t="s">
        <v>185</v>
      </c>
      <c r="AF27" s="13" t="s">
        <v>185</v>
      </c>
      <c r="AG27" s="13" t="s">
        <v>185</v>
      </c>
      <c r="AH27" s="13" t="s">
        <v>186</v>
      </c>
      <c r="AI27" s="13" t="s">
        <v>186</v>
      </c>
      <c r="AJ27" s="13" t="s">
        <v>185</v>
      </c>
      <c r="AK27" s="119" t="s">
        <v>185</v>
      </c>
      <c r="AL27" s="192">
        <f t="shared" si="25"/>
        <v>0</v>
      </c>
      <c r="AM27" s="193">
        <v>4.5</v>
      </c>
      <c r="AN27" s="3">
        <v>1.5</v>
      </c>
      <c r="AO27" s="134">
        <f t="shared" si="30"/>
        <v>6</v>
      </c>
      <c r="AP27" s="35" t="s">
        <v>552</v>
      </c>
      <c r="AQ27" s="35">
        <f t="shared" si="31"/>
        <v>0</v>
      </c>
      <c r="AR27" s="3">
        <f t="shared" si="60"/>
        <v>6</v>
      </c>
      <c r="AS27" s="35">
        <v>31</v>
      </c>
      <c r="AT27" s="137">
        <f t="shared" si="61"/>
        <v>31</v>
      </c>
      <c r="AU27" s="17">
        <v>32200</v>
      </c>
      <c r="AV27" s="203">
        <f t="shared" si="62"/>
        <v>32200</v>
      </c>
      <c r="AW27" s="291"/>
      <c r="AX27" s="6"/>
      <c r="AY27" s="201"/>
      <c r="AZ27" s="201"/>
      <c r="BA27" s="275">
        <f t="shared" si="27"/>
        <v>32200</v>
      </c>
      <c r="BB27" s="18"/>
      <c r="BC27" s="6"/>
      <c r="BD27" s="8">
        <v>200</v>
      </c>
      <c r="BE27" s="6">
        <f t="shared" si="63"/>
        <v>200</v>
      </c>
      <c r="BF27" s="36">
        <f t="shared" si="64"/>
        <v>32000</v>
      </c>
      <c r="BG27" s="6" t="str">
        <f t="shared" si="29"/>
        <v>Atharva Waichal</v>
      </c>
      <c r="BH27" s="6" t="s">
        <v>271</v>
      </c>
      <c r="BI27" s="6" t="s">
        <v>51</v>
      </c>
      <c r="BJ27" s="146" t="s">
        <v>49</v>
      </c>
      <c r="BK27" s="202"/>
      <c r="BL27" s="8"/>
    </row>
    <row r="28" spans="1:64" s="26" customFormat="1" hidden="1" x14ac:dyDescent="0.25">
      <c r="A28" s="5" t="s">
        <v>358</v>
      </c>
      <c r="B28" s="224" t="s">
        <v>261</v>
      </c>
      <c r="C28" s="152">
        <v>44935</v>
      </c>
      <c r="D28" s="307" t="s">
        <v>30</v>
      </c>
      <c r="E28" s="181" t="s">
        <v>115</v>
      </c>
      <c r="F28" s="6" t="s">
        <v>31</v>
      </c>
      <c r="G28" s="119" t="s">
        <v>186</v>
      </c>
      <c r="H28" s="119" t="s">
        <v>185</v>
      </c>
      <c r="I28" s="119" t="s">
        <v>185</v>
      </c>
      <c r="J28" s="119" t="s">
        <v>185</v>
      </c>
      <c r="K28" s="252" t="s">
        <v>185</v>
      </c>
      <c r="L28" s="252" t="s">
        <v>185</v>
      </c>
      <c r="M28" s="142" t="s">
        <v>186</v>
      </c>
      <c r="N28" s="119" t="s">
        <v>186</v>
      </c>
      <c r="O28" s="119" t="s">
        <v>185</v>
      </c>
      <c r="P28" s="252" t="s">
        <v>185</v>
      </c>
      <c r="Q28" s="255" t="s">
        <v>185</v>
      </c>
      <c r="R28" s="252" t="s">
        <v>185</v>
      </c>
      <c r="S28" s="252" t="s">
        <v>184</v>
      </c>
      <c r="T28" s="315" t="s">
        <v>186</v>
      </c>
      <c r="U28" s="253" t="s">
        <v>186</v>
      </c>
      <c r="V28" s="252" t="s">
        <v>185</v>
      </c>
      <c r="W28" s="252" t="s">
        <v>185</v>
      </c>
      <c r="X28" s="256" t="s">
        <v>185</v>
      </c>
      <c r="Y28" s="252" t="s">
        <v>185</v>
      </c>
      <c r="Z28" s="252" t="s">
        <v>185</v>
      </c>
      <c r="AA28" s="142" t="s">
        <v>186</v>
      </c>
      <c r="AB28" s="119" t="s">
        <v>186</v>
      </c>
      <c r="AC28" s="13" t="s">
        <v>184</v>
      </c>
      <c r="AD28" s="13" t="s">
        <v>185</v>
      </c>
      <c r="AE28" s="61" t="s">
        <v>185</v>
      </c>
      <c r="AF28" s="13" t="s">
        <v>185</v>
      </c>
      <c r="AG28" s="13" t="s">
        <v>185</v>
      </c>
      <c r="AH28" s="13" t="s">
        <v>186</v>
      </c>
      <c r="AI28" s="13" t="s">
        <v>186</v>
      </c>
      <c r="AJ28" s="13" t="s">
        <v>185</v>
      </c>
      <c r="AK28" s="119" t="s">
        <v>185</v>
      </c>
      <c r="AL28" s="192">
        <f t="shared" si="25"/>
        <v>2</v>
      </c>
      <c r="AM28" s="193">
        <v>4.5</v>
      </c>
      <c r="AN28" s="3">
        <v>1.5</v>
      </c>
      <c r="AO28" s="134">
        <f t="shared" si="30"/>
        <v>6</v>
      </c>
      <c r="AP28" s="35" t="s">
        <v>551</v>
      </c>
      <c r="AQ28" s="35">
        <f t="shared" ref="AQ28:AQ34" si="65">AL28-AP28</f>
        <v>0</v>
      </c>
      <c r="AR28" s="3">
        <f t="shared" ref="AR28:AR36" si="66">AO28-AP28</f>
        <v>4</v>
      </c>
      <c r="AS28" s="35">
        <v>31</v>
      </c>
      <c r="AT28" s="137">
        <f t="shared" si="61"/>
        <v>31</v>
      </c>
      <c r="AU28" s="17">
        <v>41000</v>
      </c>
      <c r="AV28" s="203">
        <f t="shared" si="62"/>
        <v>41000</v>
      </c>
      <c r="AW28" s="291"/>
      <c r="AX28" s="6"/>
      <c r="AY28" s="201"/>
      <c r="AZ28" s="201"/>
      <c r="BA28" s="275">
        <f t="shared" si="27"/>
        <v>41000</v>
      </c>
      <c r="BB28" s="18"/>
      <c r="BC28" s="6"/>
      <c r="BD28" s="8">
        <v>200</v>
      </c>
      <c r="BE28" s="6">
        <f t="shared" si="63"/>
        <v>200</v>
      </c>
      <c r="BF28" s="36">
        <f t="shared" si="64"/>
        <v>40800</v>
      </c>
      <c r="BG28" s="6" t="str">
        <f t="shared" si="29"/>
        <v>Michael Gangmei</v>
      </c>
      <c r="BH28" s="6" t="s">
        <v>502</v>
      </c>
      <c r="BI28" s="6" t="s">
        <v>51</v>
      </c>
      <c r="BJ28" s="6" t="s">
        <v>49</v>
      </c>
      <c r="BK28" s="202"/>
      <c r="BL28" s="8"/>
    </row>
    <row r="29" spans="1:64" s="52" customFormat="1" hidden="1" x14ac:dyDescent="0.25">
      <c r="A29" s="75" t="s">
        <v>359</v>
      </c>
      <c r="B29" s="222" t="s">
        <v>256</v>
      </c>
      <c r="C29" s="67">
        <v>44199</v>
      </c>
      <c r="D29" s="306" t="s">
        <v>30</v>
      </c>
      <c r="E29" s="62" t="s">
        <v>115</v>
      </c>
      <c r="F29" s="50" t="s">
        <v>31</v>
      </c>
      <c r="G29" s="119" t="s">
        <v>186</v>
      </c>
      <c r="H29" s="119" t="s">
        <v>185</v>
      </c>
      <c r="I29" s="119" t="s">
        <v>185</v>
      </c>
      <c r="J29" s="119" t="s">
        <v>185</v>
      </c>
      <c r="K29" s="253" t="s">
        <v>185</v>
      </c>
      <c r="L29" s="253" t="s">
        <v>185</v>
      </c>
      <c r="M29" s="142" t="s">
        <v>186</v>
      </c>
      <c r="N29" s="119" t="s">
        <v>186</v>
      </c>
      <c r="O29" s="119" t="s">
        <v>184</v>
      </c>
      <c r="P29" s="253" t="s">
        <v>185</v>
      </c>
      <c r="Q29" s="255" t="s">
        <v>185</v>
      </c>
      <c r="R29" s="253" t="s">
        <v>185</v>
      </c>
      <c r="S29" s="253" t="s">
        <v>185</v>
      </c>
      <c r="T29" s="315" t="s">
        <v>186</v>
      </c>
      <c r="U29" s="253" t="s">
        <v>186</v>
      </c>
      <c r="V29" s="253" t="s">
        <v>185</v>
      </c>
      <c r="W29" s="253" t="s">
        <v>185</v>
      </c>
      <c r="X29" s="256" t="s">
        <v>185</v>
      </c>
      <c r="Y29" s="253" t="s">
        <v>185</v>
      </c>
      <c r="Z29" s="253" t="s">
        <v>185</v>
      </c>
      <c r="AA29" s="142" t="s">
        <v>186</v>
      </c>
      <c r="AB29" s="119" t="s">
        <v>186</v>
      </c>
      <c r="AC29" s="119" t="s">
        <v>185</v>
      </c>
      <c r="AD29" s="119" t="s">
        <v>185</v>
      </c>
      <c r="AE29" s="61" t="s">
        <v>185</v>
      </c>
      <c r="AF29" s="119" t="s">
        <v>185</v>
      </c>
      <c r="AG29" s="119" t="s">
        <v>184</v>
      </c>
      <c r="AH29" s="119" t="s">
        <v>186</v>
      </c>
      <c r="AI29" s="119" t="s">
        <v>186</v>
      </c>
      <c r="AJ29" s="119" t="s">
        <v>185</v>
      </c>
      <c r="AK29" s="119" t="s">
        <v>185</v>
      </c>
      <c r="AL29" s="187">
        <f t="shared" si="25"/>
        <v>2</v>
      </c>
      <c r="AM29" s="86">
        <v>0.5</v>
      </c>
      <c r="AN29" s="35">
        <v>1.5</v>
      </c>
      <c r="AO29" s="134">
        <f t="shared" si="30"/>
        <v>2</v>
      </c>
      <c r="AP29" s="35" t="s">
        <v>551</v>
      </c>
      <c r="AQ29" s="35">
        <f t="shared" si="65"/>
        <v>0</v>
      </c>
      <c r="AR29" s="35">
        <f t="shared" si="66"/>
        <v>0</v>
      </c>
      <c r="AS29" s="35">
        <v>31</v>
      </c>
      <c r="AT29" s="134">
        <f t="shared" si="61"/>
        <v>31</v>
      </c>
      <c r="AU29" s="183">
        <v>38000</v>
      </c>
      <c r="AV29" s="184">
        <f t="shared" si="62"/>
        <v>38000</v>
      </c>
      <c r="AW29" s="278"/>
      <c r="AX29" s="50"/>
      <c r="AY29" s="50"/>
      <c r="AZ29" s="50"/>
      <c r="BA29" s="278">
        <f t="shared" si="27"/>
        <v>38000</v>
      </c>
      <c r="BB29" s="183"/>
      <c r="BC29" s="50"/>
      <c r="BD29" s="8">
        <v>200</v>
      </c>
      <c r="BE29" s="50">
        <f t="shared" si="63"/>
        <v>200</v>
      </c>
      <c r="BF29" s="185">
        <f t="shared" si="64"/>
        <v>37800</v>
      </c>
      <c r="BG29" s="50" t="str">
        <f t="shared" si="29"/>
        <v>Anurag Thapa</v>
      </c>
      <c r="BH29" s="155" t="s">
        <v>272</v>
      </c>
      <c r="BI29" s="186" t="s">
        <v>273</v>
      </c>
      <c r="BJ29" s="186" t="s">
        <v>49</v>
      </c>
      <c r="BK29" s="102"/>
      <c r="BL29" s="8"/>
    </row>
    <row r="30" spans="1:64" s="52" customFormat="1" hidden="1" x14ac:dyDescent="0.25">
      <c r="A30" s="75" t="s">
        <v>328</v>
      </c>
      <c r="B30" s="222" t="s">
        <v>262</v>
      </c>
      <c r="C30" s="90">
        <v>44151</v>
      </c>
      <c r="D30" s="306" t="s">
        <v>30</v>
      </c>
      <c r="E30" s="62" t="s">
        <v>115</v>
      </c>
      <c r="F30" s="50" t="s">
        <v>31</v>
      </c>
      <c r="G30" s="119" t="s">
        <v>186</v>
      </c>
      <c r="H30" s="119" t="s">
        <v>184</v>
      </c>
      <c r="I30" s="119" t="s">
        <v>185</v>
      </c>
      <c r="J30" s="119" t="s">
        <v>185</v>
      </c>
      <c r="K30" s="253" t="s">
        <v>185</v>
      </c>
      <c r="L30" s="253" t="s">
        <v>185</v>
      </c>
      <c r="M30" s="142" t="s">
        <v>186</v>
      </c>
      <c r="N30" s="119" t="s">
        <v>186</v>
      </c>
      <c r="O30" s="119" t="s">
        <v>184</v>
      </c>
      <c r="P30" s="253" t="s">
        <v>184</v>
      </c>
      <c r="Q30" s="255" t="s">
        <v>185</v>
      </c>
      <c r="R30" s="253" t="s">
        <v>187</v>
      </c>
      <c r="S30" s="253" t="s">
        <v>184</v>
      </c>
      <c r="T30" s="315" t="s">
        <v>186</v>
      </c>
      <c r="U30" s="253" t="s">
        <v>186</v>
      </c>
      <c r="V30" s="253" t="s">
        <v>184</v>
      </c>
      <c r="W30" s="253" t="s">
        <v>185</v>
      </c>
      <c r="X30" s="256" t="s">
        <v>185</v>
      </c>
      <c r="Y30" s="253" t="s">
        <v>187</v>
      </c>
      <c r="Z30" s="253" t="s">
        <v>185</v>
      </c>
      <c r="AA30" s="142" t="s">
        <v>186</v>
      </c>
      <c r="AB30" s="119" t="s">
        <v>186</v>
      </c>
      <c r="AC30" s="119" t="s">
        <v>187</v>
      </c>
      <c r="AD30" s="119" t="s">
        <v>185</v>
      </c>
      <c r="AE30" s="61" t="s">
        <v>185</v>
      </c>
      <c r="AF30" s="119" t="s">
        <v>185</v>
      </c>
      <c r="AG30" s="119" t="s">
        <v>185</v>
      </c>
      <c r="AH30" s="119" t="s">
        <v>186</v>
      </c>
      <c r="AI30" s="119" t="s">
        <v>186</v>
      </c>
      <c r="AJ30" s="119" t="s">
        <v>185</v>
      </c>
      <c r="AK30" s="119" t="s">
        <v>185</v>
      </c>
      <c r="AL30" s="187">
        <f t="shared" si="25"/>
        <v>6.5</v>
      </c>
      <c r="AM30" s="86">
        <v>0</v>
      </c>
      <c r="AN30" s="35">
        <v>1.5</v>
      </c>
      <c r="AO30" s="134">
        <f t="shared" si="30"/>
        <v>1.5</v>
      </c>
      <c r="AP30" s="35">
        <v>1.5</v>
      </c>
      <c r="AQ30" s="35">
        <f t="shared" si="65"/>
        <v>5</v>
      </c>
      <c r="AR30" s="35">
        <f t="shared" si="66"/>
        <v>0</v>
      </c>
      <c r="AS30" s="35">
        <v>31</v>
      </c>
      <c r="AT30" s="134">
        <f t="shared" si="61"/>
        <v>26</v>
      </c>
      <c r="AU30" s="183">
        <v>40000</v>
      </c>
      <c r="AV30" s="184">
        <f t="shared" si="62"/>
        <v>33548</v>
      </c>
      <c r="AW30" s="278"/>
      <c r="AX30" s="50"/>
      <c r="AY30" s="50"/>
      <c r="AZ30" s="50"/>
      <c r="BA30" s="278">
        <f t="shared" si="27"/>
        <v>33548</v>
      </c>
      <c r="BB30" s="183"/>
      <c r="BC30" s="50"/>
      <c r="BD30" s="8">
        <v>200</v>
      </c>
      <c r="BE30" s="50">
        <f t="shared" si="63"/>
        <v>200</v>
      </c>
      <c r="BF30" s="185">
        <f t="shared" si="64"/>
        <v>33348</v>
      </c>
      <c r="BG30" s="50" t="str">
        <f t="shared" si="29"/>
        <v>Jokim Choure</v>
      </c>
      <c r="BH30" s="155" t="s">
        <v>274</v>
      </c>
      <c r="BI30" s="186" t="s">
        <v>275</v>
      </c>
      <c r="BJ30" s="8" t="s">
        <v>47</v>
      </c>
      <c r="BK30" s="102"/>
      <c r="BL30" s="8"/>
    </row>
    <row r="31" spans="1:64" s="52" customFormat="1" hidden="1" x14ac:dyDescent="0.25">
      <c r="A31" s="75" t="s">
        <v>329</v>
      </c>
      <c r="B31" s="222" t="s">
        <v>263</v>
      </c>
      <c r="C31" s="90">
        <v>44284</v>
      </c>
      <c r="D31" s="306" t="s">
        <v>30</v>
      </c>
      <c r="E31" s="62" t="s">
        <v>115</v>
      </c>
      <c r="F31" s="50" t="s">
        <v>31</v>
      </c>
      <c r="G31" s="119" t="s">
        <v>186</v>
      </c>
      <c r="H31" s="119" t="s">
        <v>184</v>
      </c>
      <c r="I31" s="119" t="s">
        <v>185</v>
      </c>
      <c r="J31" s="119" t="s">
        <v>185</v>
      </c>
      <c r="K31" s="253" t="s">
        <v>185</v>
      </c>
      <c r="L31" s="253" t="s">
        <v>185</v>
      </c>
      <c r="M31" s="142" t="s">
        <v>186</v>
      </c>
      <c r="N31" s="119" t="s">
        <v>186</v>
      </c>
      <c r="O31" s="119" t="s">
        <v>184</v>
      </c>
      <c r="P31" s="253" t="s">
        <v>185</v>
      </c>
      <c r="Q31" s="255" t="s">
        <v>185</v>
      </c>
      <c r="R31" s="253" t="s">
        <v>185</v>
      </c>
      <c r="S31" s="253" t="s">
        <v>184</v>
      </c>
      <c r="T31" s="315" t="s">
        <v>186</v>
      </c>
      <c r="U31" s="253" t="s">
        <v>186</v>
      </c>
      <c r="V31" s="253" t="s">
        <v>185</v>
      </c>
      <c r="W31" s="253" t="s">
        <v>187</v>
      </c>
      <c r="X31" s="256" t="s">
        <v>185</v>
      </c>
      <c r="Y31" s="253" t="s">
        <v>185</v>
      </c>
      <c r="Z31" s="253" t="s">
        <v>185</v>
      </c>
      <c r="AA31" s="142" t="s">
        <v>186</v>
      </c>
      <c r="AB31" s="119" t="s">
        <v>186</v>
      </c>
      <c r="AC31" s="119" t="s">
        <v>185</v>
      </c>
      <c r="AD31" s="119" t="s">
        <v>185</v>
      </c>
      <c r="AE31" s="61" t="s">
        <v>185</v>
      </c>
      <c r="AF31" s="119" t="s">
        <v>185</v>
      </c>
      <c r="AG31" s="119" t="s">
        <v>185</v>
      </c>
      <c r="AH31" s="119" t="s">
        <v>186</v>
      </c>
      <c r="AI31" s="119" t="s">
        <v>186</v>
      </c>
      <c r="AJ31" s="119" t="s">
        <v>184</v>
      </c>
      <c r="AK31" s="119" t="s">
        <v>184</v>
      </c>
      <c r="AL31" s="187">
        <f t="shared" si="25"/>
        <v>5.5</v>
      </c>
      <c r="AM31" s="86">
        <v>0</v>
      </c>
      <c r="AN31" s="35">
        <v>1.5</v>
      </c>
      <c r="AO31" s="134">
        <f t="shared" si="30"/>
        <v>1.5</v>
      </c>
      <c r="AP31" s="35">
        <v>1.5</v>
      </c>
      <c r="AQ31" s="35">
        <f t="shared" si="65"/>
        <v>4</v>
      </c>
      <c r="AR31" s="35">
        <f t="shared" si="66"/>
        <v>0</v>
      </c>
      <c r="AS31" s="35">
        <v>31</v>
      </c>
      <c r="AT31" s="134">
        <f t="shared" ref="AT31:AT34" si="67">AS31-AQ31</f>
        <v>27</v>
      </c>
      <c r="AU31" s="183">
        <v>40000</v>
      </c>
      <c r="AV31" s="184">
        <f t="shared" si="62"/>
        <v>34838</v>
      </c>
      <c r="AW31" s="278"/>
      <c r="AX31" s="50"/>
      <c r="AY31" s="50"/>
      <c r="AZ31" s="50"/>
      <c r="BA31" s="278">
        <f t="shared" si="27"/>
        <v>34838</v>
      </c>
      <c r="BB31" s="183"/>
      <c r="BC31" s="50"/>
      <c r="BD31" s="8">
        <v>200</v>
      </c>
      <c r="BE31" s="50">
        <f t="shared" si="63"/>
        <v>200</v>
      </c>
      <c r="BF31" s="185">
        <f t="shared" si="64"/>
        <v>34638</v>
      </c>
      <c r="BG31" s="50" t="str">
        <f t="shared" si="29"/>
        <v>Santosh Sonar</v>
      </c>
      <c r="BH31" s="155" t="s">
        <v>276</v>
      </c>
      <c r="BI31" s="186" t="s">
        <v>277</v>
      </c>
      <c r="BJ31" s="8" t="s">
        <v>47</v>
      </c>
      <c r="BK31" s="102"/>
      <c r="BL31" s="8"/>
    </row>
    <row r="32" spans="1:64" s="52" customFormat="1" hidden="1" x14ac:dyDescent="0.25">
      <c r="A32" s="5" t="s">
        <v>360</v>
      </c>
      <c r="B32" s="221" t="s">
        <v>264</v>
      </c>
      <c r="C32" s="68">
        <v>44939</v>
      </c>
      <c r="D32" s="307" t="s">
        <v>30</v>
      </c>
      <c r="E32" s="2" t="s">
        <v>115</v>
      </c>
      <c r="F32" s="6" t="s">
        <v>31</v>
      </c>
      <c r="G32" s="119" t="s">
        <v>186</v>
      </c>
      <c r="H32" s="119" t="s">
        <v>185</v>
      </c>
      <c r="I32" s="119" t="s">
        <v>185</v>
      </c>
      <c r="J32" s="119" t="s">
        <v>184</v>
      </c>
      <c r="K32" s="252" t="s">
        <v>185</v>
      </c>
      <c r="L32" s="252" t="s">
        <v>185</v>
      </c>
      <c r="M32" s="142" t="s">
        <v>186</v>
      </c>
      <c r="N32" s="119" t="s">
        <v>186</v>
      </c>
      <c r="O32" s="119" t="s">
        <v>185</v>
      </c>
      <c r="P32" s="252" t="s">
        <v>185</v>
      </c>
      <c r="Q32" s="255" t="s">
        <v>185</v>
      </c>
      <c r="R32" s="252" t="s">
        <v>185</v>
      </c>
      <c r="S32" s="252" t="s">
        <v>184</v>
      </c>
      <c r="T32" s="315" t="s">
        <v>186</v>
      </c>
      <c r="U32" s="253" t="s">
        <v>186</v>
      </c>
      <c r="V32" s="252" t="s">
        <v>187</v>
      </c>
      <c r="W32" s="252" t="s">
        <v>185</v>
      </c>
      <c r="X32" s="256" t="s">
        <v>185</v>
      </c>
      <c r="Y32" s="252" t="s">
        <v>185</v>
      </c>
      <c r="Z32" s="252" t="s">
        <v>185</v>
      </c>
      <c r="AA32" s="142" t="s">
        <v>186</v>
      </c>
      <c r="AB32" s="119" t="s">
        <v>186</v>
      </c>
      <c r="AC32" s="13" t="s">
        <v>185</v>
      </c>
      <c r="AD32" s="13" t="s">
        <v>184</v>
      </c>
      <c r="AE32" s="61" t="s">
        <v>185</v>
      </c>
      <c r="AF32" s="13" t="s">
        <v>185</v>
      </c>
      <c r="AG32" s="13" t="s">
        <v>185</v>
      </c>
      <c r="AH32" s="13" t="s">
        <v>186</v>
      </c>
      <c r="AI32" s="13" t="s">
        <v>186</v>
      </c>
      <c r="AJ32" s="13" t="s">
        <v>185</v>
      </c>
      <c r="AK32" s="119" t="s">
        <v>185</v>
      </c>
      <c r="AL32" s="192">
        <f t="shared" si="25"/>
        <v>3.5</v>
      </c>
      <c r="AM32" s="193">
        <v>4.5</v>
      </c>
      <c r="AN32" s="3">
        <v>1.5</v>
      </c>
      <c r="AO32" s="134">
        <f t="shared" si="30"/>
        <v>6</v>
      </c>
      <c r="AP32" s="35" t="s">
        <v>556</v>
      </c>
      <c r="AQ32" s="35">
        <f t="shared" si="65"/>
        <v>0</v>
      </c>
      <c r="AR32" s="3">
        <f t="shared" si="66"/>
        <v>2.5</v>
      </c>
      <c r="AS32" s="35">
        <v>31</v>
      </c>
      <c r="AT32" s="137">
        <f t="shared" si="67"/>
        <v>31</v>
      </c>
      <c r="AU32" s="204">
        <v>45000</v>
      </c>
      <c r="AV32" s="203">
        <f t="shared" si="62"/>
        <v>45000</v>
      </c>
      <c r="AW32" s="292"/>
      <c r="AX32" s="6"/>
      <c r="AY32" s="6"/>
      <c r="AZ32" s="6"/>
      <c r="BA32" s="278">
        <f t="shared" si="27"/>
        <v>45000</v>
      </c>
      <c r="BB32" s="204"/>
      <c r="BC32" s="6"/>
      <c r="BD32" s="8">
        <v>200</v>
      </c>
      <c r="BE32" s="6">
        <f t="shared" si="63"/>
        <v>200</v>
      </c>
      <c r="BF32" s="185">
        <f t="shared" si="64"/>
        <v>44800</v>
      </c>
      <c r="BG32" s="6" t="str">
        <f t="shared" si="29"/>
        <v>Vishwanath Manikam</v>
      </c>
      <c r="BH32" s="205" t="s">
        <v>278</v>
      </c>
      <c r="BI32" s="2" t="s">
        <v>279</v>
      </c>
      <c r="BJ32" s="6" t="s">
        <v>47</v>
      </c>
      <c r="BK32" s="206"/>
      <c r="BL32" s="8"/>
    </row>
    <row r="33" spans="1:64" s="52" customFormat="1" hidden="1" x14ac:dyDescent="0.25">
      <c r="A33" s="193" t="s">
        <v>361</v>
      </c>
      <c r="B33" s="224" t="s">
        <v>454</v>
      </c>
      <c r="C33" s="68">
        <v>44965</v>
      </c>
      <c r="D33" s="307" t="s">
        <v>30</v>
      </c>
      <c r="E33" s="2" t="s">
        <v>115</v>
      </c>
      <c r="F33" s="6" t="s">
        <v>31</v>
      </c>
      <c r="G33" s="119" t="s">
        <v>186</v>
      </c>
      <c r="H33" s="119" t="s">
        <v>185</v>
      </c>
      <c r="I33" s="119" t="s">
        <v>185</v>
      </c>
      <c r="J33" s="119" t="s">
        <v>185</v>
      </c>
      <c r="K33" s="252" t="s">
        <v>185</v>
      </c>
      <c r="L33" s="252" t="s">
        <v>185</v>
      </c>
      <c r="M33" s="142" t="s">
        <v>186</v>
      </c>
      <c r="N33" s="119" t="s">
        <v>186</v>
      </c>
      <c r="O33" s="119" t="s">
        <v>184</v>
      </c>
      <c r="P33" s="252" t="s">
        <v>184</v>
      </c>
      <c r="Q33" s="255" t="s">
        <v>184</v>
      </c>
      <c r="R33" s="252" t="s">
        <v>184</v>
      </c>
      <c r="S33" s="252" t="s">
        <v>184</v>
      </c>
      <c r="T33" s="315" t="s">
        <v>186</v>
      </c>
      <c r="U33" s="253" t="s">
        <v>186</v>
      </c>
      <c r="V33" s="252" t="s">
        <v>184</v>
      </c>
      <c r="W33" s="252" t="s">
        <v>184</v>
      </c>
      <c r="X33" s="256" t="s">
        <v>184</v>
      </c>
      <c r="Y33" s="252" t="s">
        <v>185</v>
      </c>
      <c r="Z33" s="252" t="s">
        <v>185</v>
      </c>
      <c r="AA33" s="142" t="s">
        <v>186</v>
      </c>
      <c r="AB33" s="119" t="s">
        <v>186</v>
      </c>
      <c r="AC33" s="13" t="s">
        <v>185</v>
      </c>
      <c r="AD33" s="13" t="s">
        <v>185</v>
      </c>
      <c r="AE33" s="61" t="s">
        <v>185</v>
      </c>
      <c r="AF33" s="13" t="s">
        <v>185</v>
      </c>
      <c r="AG33" s="13" t="s">
        <v>185</v>
      </c>
      <c r="AH33" s="13" t="s">
        <v>186</v>
      </c>
      <c r="AI33" s="13" t="s">
        <v>186</v>
      </c>
      <c r="AJ33" s="13" t="s">
        <v>185</v>
      </c>
      <c r="AK33" s="119" t="s">
        <v>185</v>
      </c>
      <c r="AL33" s="192">
        <f t="shared" si="25"/>
        <v>8</v>
      </c>
      <c r="AM33" s="193">
        <v>0</v>
      </c>
      <c r="AN33" s="3">
        <v>1.5</v>
      </c>
      <c r="AO33" s="134">
        <f t="shared" si="30"/>
        <v>1.5</v>
      </c>
      <c r="AP33" s="35" t="s">
        <v>552</v>
      </c>
      <c r="AQ33" s="35">
        <f t="shared" si="65"/>
        <v>8</v>
      </c>
      <c r="AR33" s="3">
        <f t="shared" si="66"/>
        <v>1.5</v>
      </c>
      <c r="AS33" s="35">
        <v>31</v>
      </c>
      <c r="AT33" s="137">
        <f t="shared" si="67"/>
        <v>23</v>
      </c>
      <c r="AU33" s="204">
        <v>30000</v>
      </c>
      <c r="AV33" s="203">
        <f t="shared" si="62"/>
        <v>22258</v>
      </c>
      <c r="AW33" s="292"/>
      <c r="AX33" s="6"/>
      <c r="AY33" s="6"/>
      <c r="AZ33" s="6"/>
      <c r="BA33" s="278">
        <f t="shared" si="27"/>
        <v>22258</v>
      </c>
      <c r="BB33" s="204"/>
      <c r="BC33" s="6"/>
      <c r="BD33" s="8">
        <v>200</v>
      </c>
      <c r="BE33" s="6">
        <f t="shared" si="63"/>
        <v>200</v>
      </c>
      <c r="BF33" s="185">
        <f t="shared" si="64"/>
        <v>22058</v>
      </c>
      <c r="BG33" s="6" t="str">
        <f t="shared" si="29"/>
        <v>Reynold Pillai</v>
      </c>
      <c r="BH33" s="205">
        <v>27011914588</v>
      </c>
      <c r="BI33" s="2" t="s">
        <v>460</v>
      </c>
      <c r="BJ33" s="8" t="s">
        <v>47</v>
      </c>
      <c r="BK33" s="206"/>
      <c r="BL33" s="8"/>
    </row>
    <row r="34" spans="1:64" s="52" customFormat="1" hidden="1" x14ac:dyDescent="0.25">
      <c r="A34" s="193" t="s">
        <v>362</v>
      </c>
      <c r="B34" s="224" t="s">
        <v>455</v>
      </c>
      <c r="C34" s="68">
        <v>44966</v>
      </c>
      <c r="D34" s="307" t="s">
        <v>30</v>
      </c>
      <c r="E34" s="2" t="s">
        <v>115</v>
      </c>
      <c r="F34" s="6" t="s">
        <v>31</v>
      </c>
      <c r="G34" s="119" t="s">
        <v>186</v>
      </c>
      <c r="H34" s="119" t="s">
        <v>185</v>
      </c>
      <c r="I34" s="119" t="s">
        <v>185</v>
      </c>
      <c r="J34" s="119" t="s">
        <v>185</v>
      </c>
      <c r="K34" s="252" t="s">
        <v>185</v>
      </c>
      <c r="L34" s="252" t="s">
        <v>185</v>
      </c>
      <c r="M34" s="142" t="s">
        <v>186</v>
      </c>
      <c r="N34" s="119" t="s">
        <v>186</v>
      </c>
      <c r="O34" s="119" t="s">
        <v>185</v>
      </c>
      <c r="P34" s="252" t="s">
        <v>185</v>
      </c>
      <c r="Q34" s="255" t="s">
        <v>185</v>
      </c>
      <c r="R34" s="252" t="s">
        <v>185</v>
      </c>
      <c r="S34" s="252" t="s">
        <v>185</v>
      </c>
      <c r="T34" s="315" t="s">
        <v>186</v>
      </c>
      <c r="U34" s="253" t="s">
        <v>186</v>
      </c>
      <c r="V34" s="252" t="s">
        <v>185</v>
      </c>
      <c r="W34" s="252" t="s">
        <v>185</v>
      </c>
      <c r="X34" s="256" t="s">
        <v>185</v>
      </c>
      <c r="Y34" s="252" t="s">
        <v>185</v>
      </c>
      <c r="Z34" s="252" t="s">
        <v>184</v>
      </c>
      <c r="AA34" s="142" t="s">
        <v>186</v>
      </c>
      <c r="AB34" s="119" t="s">
        <v>186</v>
      </c>
      <c r="AC34" s="13" t="s">
        <v>185</v>
      </c>
      <c r="AD34" s="13" t="s">
        <v>185</v>
      </c>
      <c r="AE34" s="61" t="s">
        <v>185</v>
      </c>
      <c r="AF34" s="13" t="s">
        <v>185</v>
      </c>
      <c r="AG34" s="13" t="s">
        <v>185</v>
      </c>
      <c r="AH34" s="13" t="s">
        <v>186</v>
      </c>
      <c r="AI34" s="13" t="s">
        <v>186</v>
      </c>
      <c r="AJ34" s="13" t="s">
        <v>185</v>
      </c>
      <c r="AK34" s="119" t="s">
        <v>185</v>
      </c>
      <c r="AL34" s="192">
        <f t="shared" ref="AL34:AL74" si="68">SUM(COUNTIF(G34:AK34,"L"),COUNTIF(G34:AK34,"HF")/2)</f>
        <v>1</v>
      </c>
      <c r="AM34" s="193">
        <v>0</v>
      </c>
      <c r="AN34" s="6">
        <v>1.5</v>
      </c>
      <c r="AO34" s="134">
        <f t="shared" si="30"/>
        <v>1.5</v>
      </c>
      <c r="AP34" s="35" t="s">
        <v>552</v>
      </c>
      <c r="AQ34" s="35">
        <f t="shared" si="65"/>
        <v>1</v>
      </c>
      <c r="AR34" s="6">
        <f t="shared" si="66"/>
        <v>1.5</v>
      </c>
      <c r="AS34" s="35">
        <v>31</v>
      </c>
      <c r="AT34" s="2">
        <f t="shared" si="67"/>
        <v>30</v>
      </c>
      <c r="AU34" s="204">
        <v>29000</v>
      </c>
      <c r="AV34" s="203">
        <f t="shared" si="62"/>
        <v>28064</v>
      </c>
      <c r="AW34" s="292"/>
      <c r="AX34" s="6"/>
      <c r="AY34" s="6"/>
      <c r="AZ34" s="6"/>
      <c r="BA34" s="278">
        <f t="shared" ref="BA34:BA80" si="69">SUM(AV34:AZ34)</f>
        <v>28064</v>
      </c>
      <c r="BB34" s="204"/>
      <c r="BC34" s="6"/>
      <c r="BD34" s="8">
        <v>200</v>
      </c>
      <c r="BE34" s="6">
        <f t="shared" si="63"/>
        <v>200</v>
      </c>
      <c r="BF34" s="185">
        <f t="shared" si="64"/>
        <v>27864</v>
      </c>
      <c r="BG34" s="6" t="str">
        <f t="shared" ref="BG34:BG74" si="70">B34</f>
        <v>Ankeet More</v>
      </c>
      <c r="BH34" s="205">
        <v>922010055124397</v>
      </c>
      <c r="BI34" s="2" t="s">
        <v>461</v>
      </c>
      <c r="BJ34" s="146" t="s">
        <v>49</v>
      </c>
      <c r="BK34" s="206"/>
      <c r="BL34" s="8"/>
    </row>
    <row r="35" spans="1:64" s="52" customFormat="1" hidden="1" x14ac:dyDescent="0.25">
      <c r="A35" s="193" t="s">
        <v>243</v>
      </c>
      <c r="B35" s="224" t="s">
        <v>456</v>
      </c>
      <c r="C35" s="68">
        <v>44368</v>
      </c>
      <c r="D35" s="307" t="s">
        <v>30</v>
      </c>
      <c r="E35" s="2" t="s">
        <v>115</v>
      </c>
      <c r="F35" s="6" t="s">
        <v>31</v>
      </c>
      <c r="G35" s="119" t="s">
        <v>186</v>
      </c>
      <c r="H35" s="119" t="s">
        <v>185</v>
      </c>
      <c r="I35" s="119" t="s">
        <v>185</v>
      </c>
      <c r="J35" s="119" t="s">
        <v>185</v>
      </c>
      <c r="K35" s="252" t="s">
        <v>185</v>
      </c>
      <c r="L35" s="252" t="s">
        <v>185</v>
      </c>
      <c r="M35" s="142" t="s">
        <v>186</v>
      </c>
      <c r="N35" s="119" t="s">
        <v>186</v>
      </c>
      <c r="O35" s="119" t="s">
        <v>184</v>
      </c>
      <c r="P35" s="252" t="s">
        <v>184</v>
      </c>
      <c r="Q35" s="255" t="s">
        <v>185</v>
      </c>
      <c r="R35" s="252" t="s">
        <v>185</v>
      </c>
      <c r="S35" s="252" t="s">
        <v>184</v>
      </c>
      <c r="T35" s="315" t="s">
        <v>186</v>
      </c>
      <c r="U35" s="253" t="s">
        <v>186</v>
      </c>
      <c r="V35" s="252" t="s">
        <v>185</v>
      </c>
      <c r="W35" s="252" t="s">
        <v>185</v>
      </c>
      <c r="X35" s="256" t="s">
        <v>185</v>
      </c>
      <c r="Y35" s="252" t="s">
        <v>185</v>
      </c>
      <c r="Z35" s="252" t="s">
        <v>185</v>
      </c>
      <c r="AA35" s="142" t="s">
        <v>186</v>
      </c>
      <c r="AB35" s="119" t="s">
        <v>186</v>
      </c>
      <c r="AC35" s="13" t="s">
        <v>185</v>
      </c>
      <c r="AD35" s="13" t="s">
        <v>185</v>
      </c>
      <c r="AE35" s="61" t="s">
        <v>185</v>
      </c>
      <c r="AF35" s="13" t="s">
        <v>185</v>
      </c>
      <c r="AG35" s="13" t="s">
        <v>185</v>
      </c>
      <c r="AH35" s="13" t="s">
        <v>186</v>
      </c>
      <c r="AI35" s="13" t="s">
        <v>186</v>
      </c>
      <c r="AJ35" s="13" t="s">
        <v>185</v>
      </c>
      <c r="AK35" s="119" t="s">
        <v>185</v>
      </c>
      <c r="AL35" s="192">
        <f t="shared" si="68"/>
        <v>3</v>
      </c>
      <c r="AM35" s="193">
        <v>0</v>
      </c>
      <c r="AN35" s="6">
        <v>1.5</v>
      </c>
      <c r="AO35" s="134">
        <f t="shared" si="30"/>
        <v>1.5</v>
      </c>
      <c r="AP35" s="35" t="s">
        <v>552</v>
      </c>
      <c r="AQ35" s="35">
        <f>AL35-AP35</f>
        <v>3</v>
      </c>
      <c r="AR35" s="6">
        <f t="shared" si="66"/>
        <v>1.5</v>
      </c>
      <c r="AS35" s="35">
        <v>31</v>
      </c>
      <c r="AT35" s="2">
        <f>AS35-AQ35</f>
        <v>28</v>
      </c>
      <c r="AU35" s="204">
        <v>31000</v>
      </c>
      <c r="AV35" s="203">
        <f t="shared" si="62"/>
        <v>28000</v>
      </c>
      <c r="AW35" s="292"/>
      <c r="AX35" s="6"/>
      <c r="AY35" s="6"/>
      <c r="AZ35" s="6"/>
      <c r="BA35" s="278">
        <f t="shared" si="69"/>
        <v>28000</v>
      </c>
      <c r="BB35" s="204"/>
      <c r="BC35" s="6"/>
      <c r="BD35" s="8">
        <v>200</v>
      </c>
      <c r="BE35" s="6">
        <f t="shared" si="63"/>
        <v>200</v>
      </c>
      <c r="BF35" s="185">
        <f t="shared" si="64"/>
        <v>27800</v>
      </c>
      <c r="BG35" s="6" t="str">
        <f t="shared" si="70"/>
        <v>Aniket Rathod</v>
      </c>
      <c r="BH35" s="205" t="s">
        <v>462</v>
      </c>
      <c r="BI35" s="2" t="s">
        <v>463</v>
      </c>
      <c r="BJ35" s="8" t="s">
        <v>47</v>
      </c>
      <c r="BK35" s="206"/>
      <c r="BL35" s="8"/>
    </row>
    <row r="36" spans="1:64" s="52" customFormat="1" hidden="1" x14ac:dyDescent="0.25">
      <c r="A36" s="193" t="s">
        <v>243</v>
      </c>
      <c r="B36" s="224" t="s">
        <v>457</v>
      </c>
      <c r="C36" s="68">
        <v>44973</v>
      </c>
      <c r="D36" s="307" t="s">
        <v>72</v>
      </c>
      <c r="E36" s="2" t="s">
        <v>115</v>
      </c>
      <c r="F36" s="6" t="s">
        <v>31</v>
      </c>
      <c r="G36" s="119" t="s">
        <v>186</v>
      </c>
      <c r="H36" s="119" t="s">
        <v>185</v>
      </c>
      <c r="I36" s="119" t="s">
        <v>185</v>
      </c>
      <c r="J36" s="119" t="s">
        <v>185</v>
      </c>
      <c r="K36" s="252" t="s">
        <v>185</v>
      </c>
      <c r="L36" s="252" t="s">
        <v>185</v>
      </c>
      <c r="M36" s="142" t="s">
        <v>186</v>
      </c>
      <c r="N36" s="119" t="s">
        <v>186</v>
      </c>
      <c r="O36" s="119" t="s">
        <v>185</v>
      </c>
      <c r="P36" s="252" t="s">
        <v>185</v>
      </c>
      <c r="Q36" s="255" t="s">
        <v>185</v>
      </c>
      <c r="R36" s="252" t="s">
        <v>185</v>
      </c>
      <c r="S36" s="252" t="s">
        <v>185</v>
      </c>
      <c r="T36" s="315" t="s">
        <v>186</v>
      </c>
      <c r="U36" s="253" t="s">
        <v>186</v>
      </c>
      <c r="V36" s="252" t="s">
        <v>185</v>
      </c>
      <c r="W36" s="252" t="s">
        <v>185</v>
      </c>
      <c r="X36" s="256" t="s">
        <v>185</v>
      </c>
      <c r="Y36" s="252" t="s">
        <v>185</v>
      </c>
      <c r="Z36" s="252" t="s">
        <v>185</v>
      </c>
      <c r="AA36" s="142" t="s">
        <v>186</v>
      </c>
      <c r="AB36" s="119" t="s">
        <v>186</v>
      </c>
      <c r="AC36" s="252" t="s">
        <v>185</v>
      </c>
      <c r="AD36" s="252" t="s">
        <v>185</v>
      </c>
      <c r="AE36" s="61" t="s">
        <v>185</v>
      </c>
      <c r="AF36" s="13" t="s">
        <v>185</v>
      </c>
      <c r="AG36" s="13" t="s">
        <v>185</v>
      </c>
      <c r="AH36" s="13" t="s">
        <v>186</v>
      </c>
      <c r="AI36" s="13" t="s">
        <v>186</v>
      </c>
      <c r="AJ36" s="13" t="s">
        <v>185</v>
      </c>
      <c r="AK36" s="119" t="s">
        <v>185</v>
      </c>
      <c r="AL36" s="192">
        <f t="shared" si="68"/>
        <v>0</v>
      </c>
      <c r="AM36" s="193">
        <v>0</v>
      </c>
      <c r="AN36" s="3">
        <v>1.5</v>
      </c>
      <c r="AO36" s="134">
        <f t="shared" si="30"/>
        <v>1.5</v>
      </c>
      <c r="AP36" s="35" t="s">
        <v>552</v>
      </c>
      <c r="AQ36" s="35">
        <f>AL36-AP36</f>
        <v>0</v>
      </c>
      <c r="AR36" s="3">
        <f t="shared" si="66"/>
        <v>1.5</v>
      </c>
      <c r="AS36" s="35">
        <v>31</v>
      </c>
      <c r="AT36" s="137">
        <f>AS36-AQ36</f>
        <v>31</v>
      </c>
      <c r="AU36" s="204">
        <v>30200</v>
      </c>
      <c r="AV36" s="203">
        <f t="shared" si="62"/>
        <v>30200</v>
      </c>
      <c r="AW36" s="292"/>
      <c r="AX36" s="6"/>
      <c r="AY36" s="6"/>
      <c r="AZ36" s="6"/>
      <c r="BA36" s="278">
        <f t="shared" si="69"/>
        <v>30200</v>
      </c>
      <c r="BB36" s="204"/>
      <c r="BC36" s="6"/>
      <c r="BD36" s="8">
        <v>200</v>
      </c>
      <c r="BE36" s="6">
        <f t="shared" si="63"/>
        <v>200</v>
      </c>
      <c r="BF36" s="185">
        <f t="shared" si="64"/>
        <v>30000</v>
      </c>
      <c r="BG36" s="6" t="str">
        <f t="shared" si="70"/>
        <v>Dilip Pokale</v>
      </c>
      <c r="BH36" s="205" t="s">
        <v>464</v>
      </c>
      <c r="BI36" s="2" t="s">
        <v>51</v>
      </c>
      <c r="BJ36" s="6" t="s">
        <v>49</v>
      </c>
      <c r="BK36" s="206"/>
      <c r="BL36" s="8"/>
    </row>
    <row r="37" spans="1:64" s="52" customFormat="1" hidden="1" x14ac:dyDescent="0.25">
      <c r="A37" s="193" t="s">
        <v>243</v>
      </c>
      <c r="B37" s="224" t="s">
        <v>458</v>
      </c>
      <c r="C37" s="68">
        <v>44973</v>
      </c>
      <c r="D37" s="307" t="s">
        <v>72</v>
      </c>
      <c r="E37" s="2" t="s">
        <v>115</v>
      </c>
      <c r="F37" s="6" t="s">
        <v>31</v>
      </c>
      <c r="G37" s="119" t="s">
        <v>186</v>
      </c>
      <c r="H37" s="119" t="s">
        <v>185</v>
      </c>
      <c r="I37" s="119" t="s">
        <v>185</v>
      </c>
      <c r="J37" s="119" t="s">
        <v>185</v>
      </c>
      <c r="K37" s="252" t="s">
        <v>185</v>
      </c>
      <c r="L37" s="252" t="s">
        <v>185</v>
      </c>
      <c r="M37" s="142" t="s">
        <v>186</v>
      </c>
      <c r="N37" s="119" t="s">
        <v>186</v>
      </c>
      <c r="O37" s="119" t="s">
        <v>185</v>
      </c>
      <c r="P37" s="252" t="s">
        <v>185</v>
      </c>
      <c r="Q37" s="255" t="s">
        <v>185</v>
      </c>
      <c r="R37" s="252" t="s">
        <v>185</v>
      </c>
      <c r="S37" s="252" t="s">
        <v>185</v>
      </c>
      <c r="T37" s="315" t="s">
        <v>186</v>
      </c>
      <c r="U37" s="253" t="s">
        <v>186</v>
      </c>
      <c r="V37" s="252" t="s">
        <v>185</v>
      </c>
      <c r="W37" s="252" t="s">
        <v>185</v>
      </c>
      <c r="X37" s="256" t="s">
        <v>184</v>
      </c>
      <c r="Y37" s="252" t="s">
        <v>185</v>
      </c>
      <c r="Z37" s="252" t="s">
        <v>185</v>
      </c>
      <c r="AA37" s="142" t="s">
        <v>186</v>
      </c>
      <c r="AB37" s="119" t="s">
        <v>186</v>
      </c>
      <c r="AC37" s="252" t="s">
        <v>185</v>
      </c>
      <c r="AD37" s="252" t="s">
        <v>185</v>
      </c>
      <c r="AE37" s="61" t="s">
        <v>185</v>
      </c>
      <c r="AF37" s="13" t="s">
        <v>185</v>
      </c>
      <c r="AG37" s="13" t="s">
        <v>185</v>
      </c>
      <c r="AH37" s="13" t="s">
        <v>186</v>
      </c>
      <c r="AI37" s="13" t="s">
        <v>186</v>
      </c>
      <c r="AJ37" s="13" t="s">
        <v>185</v>
      </c>
      <c r="AK37" s="119" t="s">
        <v>185</v>
      </c>
      <c r="AL37" s="192">
        <f t="shared" si="68"/>
        <v>1</v>
      </c>
      <c r="AM37" s="193">
        <v>0</v>
      </c>
      <c r="AN37" s="3">
        <v>1.5</v>
      </c>
      <c r="AO37" s="134">
        <f t="shared" si="30"/>
        <v>1.5</v>
      </c>
      <c r="AP37" s="35">
        <v>0</v>
      </c>
      <c r="AQ37" s="35">
        <f>AL37-AP37</f>
        <v>1</v>
      </c>
      <c r="AR37" s="3">
        <f t="shared" ref="AR37:AR48" si="71">AO37-AP37</f>
        <v>1.5</v>
      </c>
      <c r="AS37" s="35">
        <v>31</v>
      </c>
      <c r="AT37" s="137">
        <f t="shared" ref="AT37:AT48" si="72">AS37-AQ37</f>
        <v>30</v>
      </c>
      <c r="AU37" s="204">
        <v>30200</v>
      </c>
      <c r="AV37" s="203">
        <f t="shared" ref="AV37:AV48" si="73">INT(AU37*AT37/AS37)</f>
        <v>29225</v>
      </c>
      <c r="AW37" s="292"/>
      <c r="AX37" s="6"/>
      <c r="AY37" s="6"/>
      <c r="AZ37" s="6"/>
      <c r="BA37" s="278">
        <f t="shared" si="69"/>
        <v>29225</v>
      </c>
      <c r="BB37" s="204"/>
      <c r="BC37" s="6"/>
      <c r="BD37" s="8">
        <v>200</v>
      </c>
      <c r="BE37" s="6">
        <f t="shared" ref="BE37:BE48" si="74">SUM(BB37:BD37)</f>
        <v>200</v>
      </c>
      <c r="BF37" s="185">
        <f t="shared" ref="BF37:BF48" si="75">BA37-BE37</f>
        <v>29025</v>
      </c>
      <c r="BG37" s="6" t="str">
        <f t="shared" si="70"/>
        <v>Vaibhav Raut</v>
      </c>
      <c r="BH37" s="205" t="s">
        <v>465</v>
      </c>
      <c r="BI37" s="2" t="s">
        <v>51</v>
      </c>
      <c r="BJ37" s="6" t="s">
        <v>49</v>
      </c>
      <c r="BK37" s="206"/>
      <c r="BL37" s="8"/>
    </row>
    <row r="38" spans="1:64" s="52" customFormat="1" hidden="1" x14ac:dyDescent="0.25">
      <c r="A38" s="193" t="s">
        <v>243</v>
      </c>
      <c r="B38" s="224" t="s">
        <v>459</v>
      </c>
      <c r="C38" s="68">
        <v>44974</v>
      </c>
      <c r="D38" s="307" t="s">
        <v>30</v>
      </c>
      <c r="E38" s="2" t="s">
        <v>115</v>
      </c>
      <c r="F38" s="6" t="s">
        <v>31</v>
      </c>
      <c r="G38" s="119" t="s">
        <v>186</v>
      </c>
      <c r="H38" s="119" t="s">
        <v>185</v>
      </c>
      <c r="I38" s="119" t="s">
        <v>185</v>
      </c>
      <c r="J38" s="119" t="s">
        <v>185</v>
      </c>
      <c r="K38" s="252" t="s">
        <v>185</v>
      </c>
      <c r="L38" s="252" t="s">
        <v>185</v>
      </c>
      <c r="M38" s="142" t="s">
        <v>186</v>
      </c>
      <c r="N38" s="119" t="s">
        <v>186</v>
      </c>
      <c r="O38" s="119" t="s">
        <v>185</v>
      </c>
      <c r="P38" s="252" t="s">
        <v>185</v>
      </c>
      <c r="Q38" s="255" t="s">
        <v>185</v>
      </c>
      <c r="R38" s="252" t="s">
        <v>185</v>
      </c>
      <c r="S38" s="252" t="s">
        <v>184</v>
      </c>
      <c r="T38" s="315" t="s">
        <v>186</v>
      </c>
      <c r="U38" s="253" t="s">
        <v>186</v>
      </c>
      <c r="V38" s="252" t="s">
        <v>185</v>
      </c>
      <c r="W38" s="252" t="s">
        <v>185</v>
      </c>
      <c r="X38" s="256" t="s">
        <v>187</v>
      </c>
      <c r="Y38" s="252" t="s">
        <v>185</v>
      </c>
      <c r="Z38" s="252" t="s">
        <v>185</v>
      </c>
      <c r="AA38" s="142" t="s">
        <v>186</v>
      </c>
      <c r="AB38" s="119" t="s">
        <v>186</v>
      </c>
      <c r="AC38" s="252" t="s">
        <v>185</v>
      </c>
      <c r="AD38" s="252" t="s">
        <v>185</v>
      </c>
      <c r="AE38" s="61" t="s">
        <v>185</v>
      </c>
      <c r="AF38" s="13" t="s">
        <v>185</v>
      </c>
      <c r="AG38" s="13" t="s">
        <v>185</v>
      </c>
      <c r="AH38" s="13" t="s">
        <v>186</v>
      </c>
      <c r="AI38" s="13" t="s">
        <v>186</v>
      </c>
      <c r="AJ38" s="13" t="s">
        <v>185</v>
      </c>
      <c r="AK38" s="119" t="s">
        <v>185</v>
      </c>
      <c r="AL38" s="192">
        <f t="shared" si="68"/>
        <v>1.5</v>
      </c>
      <c r="AM38" s="193">
        <v>0</v>
      </c>
      <c r="AN38" s="3">
        <v>1.5</v>
      </c>
      <c r="AO38" s="134">
        <f t="shared" si="30"/>
        <v>1.5</v>
      </c>
      <c r="AP38" s="35" t="s">
        <v>552</v>
      </c>
      <c r="AQ38" s="35">
        <f t="shared" ref="AQ38:AQ49" si="76">AL38-AP38</f>
        <v>1.5</v>
      </c>
      <c r="AR38" s="3">
        <f t="shared" si="71"/>
        <v>1.5</v>
      </c>
      <c r="AS38" s="35">
        <v>31</v>
      </c>
      <c r="AT38" s="137">
        <f t="shared" si="72"/>
        <v>29.5</v>
      </c>
      <c r="AU38" s="204">
        <v>42000</v>
      </c>
      <c r="AV38" s="203">
        <f t="shared" si="73"/>
        <v>39967</v>
      </c>
      <c r="AW38" s="292"/>
      <c r="AX38" s="6"/>
      <c r="AY38" s="6"/>
      <c r="AZ38" s="6"/>
      <c r="BA38" s="278">
        <f t="shared" si="69"/>
        <v>39967</v>
      </c>
      <c r="BB38" s="204"/>
      <c r="BC38" s="6"/>
      <c r="BD38" s="8">
        <v>200</v>
      </c>
      <c r="BE38" s="6">
        <f t="shared" si="74"/>
        <v>200</v>
      </c>
      <c r="BF38" s="185">
        <f t="shared" si="75"/>
        <v>39767</v>
      </c>
      <c r="BG38" s="6" t="str">
        <f t="shared" si="70"/>
        <v>Aditya Ghadge</v>
      </c>
      <c r="BH38" s="205" t="s">
        <v>466</v>
      </c>
      <c r="BI38" s="2" t="s">
        <v>59</v>
      </c>
      <c r="BJ38" s="8" t="s">
        <v>47</v>
      </c>
      <c r="BK38" s="206"/>
      <c r="BL38" s="8"/>
    </row>
    <row r="39" spans="1:64" s="52" customFormat="1" hidden="1" x14ac:dyDescent="0.25">
      <c r="A39" s="193" t="s">
        <v>243</v>
      </c>
      <c r="B39" s="224" t="s">
        <v>496</v>
      </c>
      <c r="C39" s="68">
        <v>44978</v>
      </c>
      <c r="D39" s="307" t="s">
        <v>30</v>
      </c>
      <c r="E39" s="2" t="s">
        <v>115</v>
      </c>
      <c r="F39" s="6" t="s">
        <v>31</v>
      </c>
      <c r="G39" s="119" t="s">
        <v>186</v>
      </c>
      <c r="H39" s="119" t="s">
        <v>185</v>
      </c>
      <c r="I39" s="119" t="s">
        <v>185</v>
      </c>
      <c r="J39" s="119" t="s">
        <v>185</v>
      </c>
      <c r="K39" s="252" t="s">
        <v>185</v>
      </c>
      <c r="L39" s="252" t="s">
        <v>185</v>
      </c>
      <c r="M39" s="142" t="s">
        <v>186</v>
      </c>
      <c r="N39" s="119" t="s">
        <v>186</v>
      </c>
      <c r="O39" s="119" t="s">
        <v>185</v>
      </c>
      <c r="P39" s="252" t="s">
        <v>185</v>
      </c>
      <c r="Q39" s="255" t="s">
        <v>185</v>
      </c>
      <c r="R39" s="252" t="s">
        <v>185</v>
      </c>
      <c r="S39" s="252" t="s">
        <v>185</v>
      </c>
      <c r="T39" s="315" t="s">
        <v>186</v>
      </c>
      <c r="U39" s="253" t="s">
        <v>186</v>
      </c>
      <c r="V39" s="252" t="s">
        <v>185</v>
      </c>
      <c r="W39" s="252" t="s">
        <v>185</v>
      </c>
      <c r="X39" s="256" t="s">
        <v>185</v>
      </c>
      <c r="Y39" s="252" t="s">
        <v>185</v>
      </c>
      <c r="Z39" s="252" t="s">
        <v>185</v>
      </c>
      <c r="AA39" s="142" t="s">
        <v>186</v>
      </c>
      <c r="AB39" s="119" t="s">
        <v>186</v>
      </c>
      <c r="AC39" s="252" t="s">
        <v>185</v>
      </c>
      <c r="AD39" s="252" t="s">
        <v>185</v>
      </c>
      <c r="AE39" s="61" t="s">
        <v>185</v>
      </c>
      <c r="AF39" s="13" t="s">
        <v>185</v>
      </c>
      <c r="AG39" s="13" t="s">
        <v>185</v>
      </c>
      <c r="AH39" s="13" t="s">
        <v>186</v>
      </c>
      <c r="AI39" s="13" t="s">
        <v>186</v>
      </c>
      <c r="AJ39" s="13" t="s">
        <v>185</v>
      </c>
      <c r="AK39" s="119" t="s">
        <v>185</v>
      </c>
      <c r="AL39" s="192">
        <f t="shared" si="68"/>
        <v>0</v>
      </c>
      <c r="AM39" s="193">
        <v>0</v>
      </c>
      <c r="AN39" s="3">
        <v>1.5</v>
      </c>
      <c r="AO39" s="134">
        <f t="shared" si="30"/>
        <v>1.5</v>
      </c>
      <c r="AP39" s="35" t="s">
        <v>552</v>
      </c>
      <c r="AQ39" s="35">
        <f t="shared" si="76"/>
        <v>0</v>
      </c>
      <c r="AR39" s="3">
        <f t="shared" si="71"/>
        <v>1.5</v>
      </c>
      <c r="AS39" s="35">
        <v>31</v>
      </c>
      <c r="AT39" s="137">
        <f t="shared" si="72"/>
        <v>31</v>
      </c>
      <c r="AU39" s="204">
        <v>31000</v>
      </c>
      <c r="AV39" s="203">
        <f t="shared" si="73"/>
        <v>31000</v>
      </c>
      <c r="AW39" s="292"/>
      <c r="AX39" s="6"/>
      <c r="AY39" s="6"/>
      <c r="AZ39" s="6"/>
      <c r="BA39" s="278">
        <f t="shared" ref="BA39" si="77">SUM(AV39:AZ39)</f>
        <v>31000</v>
      </c>
      <c r="BB39" s="204"/>
      <c r="BC39" s="6"/>
      <c r="BD39" s="8">
        <v>200</v>
      </c>
      <c r="BE39" s="6">
        <f t="shared" si="74"/>
        <v>200</v>
      </c>
      <c r="BF39" s="185">
        <f t="shared" si="75"/>
        <v>30800</v>
      </c>
      <c r="BG39" s="6" t="str">
        <f t="shared" si="70"/>
        <v xml:space="preserve">Jason Vashum </v>
      </c>
      <c r="BH39" s="205" t="s">
        <v>503</v>
      </c>
      <c r="BI39" s="2" t="s">
        <v>504</v>
      </c>
      <c r="BJ39" s="8" t="s">
        <v>47</v>
      </c>
      <c r="BK39" s="206"/>
      <c r="BL39" s="8"/>
    </row>
    <row r="40" spans="1:64" s="52" customFormat="1" hidden="1" x14ac:dyDescent="0.25">
      <c r="A40" s="193" t="s">
        <v>243</v>
      </c>
      <c r="B40" s="224" t="s">
        <v>497</v>
      </c>
      <c r="C40" s="68">
        <v>44978</v>
      </c>
      <c r="D40" s="307" t="s">
        <v>30</v>
      </c>
      <c r="E40" s="2" t="s">
        <v>115</v>
      </c>
      <c r="F40" s="6" t="s">
        <v>31</v>
      </c>
      <c r="G40" s="119" t="s">
        <v>186</v>
      </c>
      <c r="H40" s="119" t="s">
        <v>185</v>
      </c>
      <c r="I40" s="119" t="s">
        <v>185</v>
      </c>
      <c r="J40" s="119" t="s">
        <v>185</v>
      </c>
      <c r="K40" s="252" t="s">
        <v>185</v>
      </c>
      <c r="L40" s="252" t="s">
        <v>185</v>
      </c>
      <c r="M40" s="142" t="s">
        <v>186</v>
      </c>
      <c r="N40" s="119" t="s">
        <v>186</v>
      </c>
      <c r="O40" s="119" t="s">
        <v>185</v>
      </c>
      <c r="P40" s="252" t="s">
        <v>185</v>
      </c>
      <c r="Q40" s="255" t="s">
        <v>185</v>
      </c>
      <c r="R40" s="252" t="s">
        <v>185</v>
      </c>
      <c r="S40" s="252" t="s">
        <v>184</v>
      </c>
      <c r="T40" s="315" t="s">
        <v>186</v>
      </c>
      <c r="U40" s="253" t="s">
        <v>186</v>
      </c>
      <c r="V40" s="252" t="s">
        <v>185</v>
      </c>
      <c r="W40" s="252" t="s">
        <v>185</v>
      </c>
      <c r="X40" s="256" t="s">
        <v>185</v>
      </c>
      <c r="Y40" s="252" t="s">
        <v>185</v>
      </c>
      <c r="Z40" s="252" t="s">
        <v>185</v>
      </c>
      <c r="AA40" s="142" t="s">
        <v>186</v>
      </c>
      <c r="AB40" s="119" t="s">
        <v>186</v>
      </c>
      <c r="AC40" s="252" t="s">
        <v>185</v>
      </c>
      <c r="AD40" s="252" t="s">
        <v>185</v>
      </c>
      <c r="AE40" s="61" t="s">
        <v>185</v>
      </c>
      <c r="AF40" s="13" t="s">
        <v>185</v>
      </c>
      <c r="AG40" s="13" t="s">
        <v>185</v>
      </c>
      <c r="AH40" s="13" t="s">
        <v>186</v>
      </c>
      <c r="AI40" s="13" t="s">
        <v>186</v>
      </c>
      <c r="AJ40" s="13" t="s">
        <v>185</v>
      </c>
      <c r="AK40" s="119" t="s">
        <v>185</v>
      </c>
      <c r="AL40" s="192">
        <f t="shared" si="68"/>
        <v>1</v>
      </c>
      <c r="AM40" s="193">
        <v>0</v>
      </c>
      <c r="AN40" s="3">
        <v>1.5</v>
      </c>
      <c r="AO40" s="134">
        <f t="shared" si="30"/>
        <v>1.5</v>
      </c>
      <c r="AP40" s="35" t="s">
        <v>552</v>
      </c>
      <c r="AQ40" s="35">
        <f t="shared" si="76"/>
        <v>1</v>
      </c>
      <c r="AR40" s="3">
        <f t="shared" ref="AR40" si="78">AO40-AP40</f>
        <v>1.5</v>
      </c>
      <c r="AS40" s="35">
        <v>31</v>
      </c>
      <c r="AT40" s="137">
        <f t="shared" ref="AT40" si="79">AS40-AQ40</f>
        <v>30</v>
      </c>
      <c r="AU40" s="204">
        <v>28000</v>
      </c>
      <c r="AV40" s="203">
        <f t="shared" ref="AV40" si="80">INT(AU40*AT40/AS40)</f>
        <v>27096</v>
      </c>
      <c r="AW40" s="292"/>
      <c r="AX40" s="6"/>
      <c r="AY40" s="6"/>
      <c r="AZ40" s="6"/>
      <c r="BA40" s="278">
        <f t="shared" si="69"/>
        <v>27096</v>
      </c>
      <c r="BB40" s="204"/>
      <c r="BC40" s="6"/>
      <c r="BD40" s="8">
        <v>200</v>
      </c>
      <c r="BE40" s="6">
        <f t="shared" ref="BE40" si="81">SUM(BB40:BD40)</f>
        <v>200</v>
      </c>
      <c r="BF40" s="185">
        <f t="shared" ref="BF40" si="82">BA40-BE40</f>
        <v>26896</v>
      </c>
      <c r="BG40" s="6" t="str">
        <f t="shared" si="70"/>
        <v>Nagalingyo Vashum</v>
      </c>
      <c r="BH40" s="205" t="s">
        <v>505</v>
      </c>
      <c r="BI40" s="2" t="s">
        <v>51</v>
      </c>
      <c r="BJ40" s="6" t="s">
        <v>49</v>
      </c>
      <c r="BK40" s="206"/>
      <c r="BL40" s="8"/>
    </row>
    <row r="41" spans="1:64" s="297" customFormat="1" hidden="1" x14ac:dyDescent="0.25">
      <c r="A41" s="262" t="s">
        <v>243</v>
      </c>
      <c r="B41" s="299" t="s">
        <v>498</v>
      </c>
      <c r="C41" s="300">
        <v>44978</v>
      </c>
      <c r="D41" s="307" t="s">
        <v>30</v>
      </c>
      <c r="E41" s="266" t="s">
        <v>115</v>
      </c>
      <c r="F41" s="262" t="s">
        <v>31</v>
      </c>
      <c r="G41" s="119" t="s">
        <v>186</v>
      </c>
      <c r="H41" s="263" t="s">
        <v>185</v>
      </c>
      <c r="I41" s="263" t="s">
        <v>184</v>
      </c>
      <c r="J41" s="263" t="s">
        <v>184</v>
      </c>
      <c r="K41" s="252" t="s">
        <v>185</v>
      </c>
      <c r="L41" s="252" t="s">
        <v>185</v>
      </c>
      <c r="M41" s="295" t="s">
        <v>186</v>
      </c>
      <c r="N41" s="263" t="s">
        <v>186</v>
      </c>
      <c r="O41" s="263" t="s">
        <v>185</v>
      </c>
      <c r="P41" s="252" t="s">
        <v>185</v>
      </c>
      <c r="Q41" s="255" t="s">
        <v>185</v>
      </c>
      <c r="R41" s="252" t="s">
        <v>185</v>
      </c>
      <c r="S41" s="252" t="s">
        <v>185</v>
      </c>
      <c r="T41" s="315" t="s">
        <v>186</v>
      </c>
      <c r="U41" s="253" t="s">
        <v>186</v>
      </c>
      <c r="V41" s="252" t="s">
        <v>185</v>
      </c>
      <c r="W41" s="252" t="s">
        <v>187</v>
      </c>
      <c r="X41" s="256" t="s">
        <v>185</v>
      </c>
      <c r="Y41" s="252" t="s">
        <v>184</v>
      </c>
      <c r="Z41" s="252" t="s">
        <v>185</v>
      </c>
      <c r="AA41" s="295" t="s">
        <v>186</v>
      </c>
      <c r="AB41" s="263" t="s">
        <v>186</v>
      </c>
      <c r="AC41" s="252" t="s">
        <v>185</v>
      </c>
      <c r="AD41" s="252" t="s">
        <v>185</v>
      </c>
      <c r="AE41" s="265" t="s">
        <v>185</v>
      </c>
      <c r="AF41" s="259" t="s">
        <v>185</v>
      </c>
      <c r="AG41" s="259" t="s">
        <v>185</v>
      </c>
      <c r="AH41" s="259" t="s">
        <v>186</v>
      </c>
      <c r="AI41" s="259" t="s">
        <v>186</v>
      </c>
      <c r="AJ41" s="259" t="s">
        <v>184</v>
      </c>
      <c r="AK41" s="263" t="s">
        <v>185</v>
      </c>
      <c r="AL41" s="266">
        <f t="shared" si="68"/>
        <v>4.5</v>
      </c>
      <c r="AM41" s="262">
        <v>0</v>
      </c>
      <c r="AN41" s="262">
        <v>1.5</v>
      </c>
      <c r="AO41" s="134">
        <f t="shared" si="30"/>
        <v>1.5</v>
      </c>
      <c r="AP41" s="35" t="s">
        <v>552</v>
      </c>
      <c r="AQ41" s="267">
        <f t="shared" si="76"/>
        <v>4.5</v>
      </c>
      <c r="AR41" s="262">
        <f t="shared" si="71"/>
        <v>1.5</v>
      </c>
      <c r="AS41" s="35">
        <v>31</v>
      </c>
      <c r="AT41" s="266">
        <f t="shared" si="72"/>
        <v>26.5</v>
      </c>
      <c r="AU41" s="268">
        <v>28000</v>
      </c>
      <c r="AV41" s="269">
        <f t="shared" si="73"/>
        <v>23935</v>
      </c>
      <c r="AW41" s="283">
        <v>3643</v>
      </c>
      <c r="AX41" s="262"/>
      <c r="AY41" s="262"/>
      <c r="AZ41" s="262"/>
      <c r="BA41" s="296">
        <f t="shared" ref="BA41" si="83">SUM(AV41:AZ41)</f>
        <v>27578</v>
      </c>
      <c r="BB41" s="268"/>
      <c r="BC41" s="262"/>
      <c r="BD41" s="267">
        <v>200</v>
      </c>
      <c r="BE41" s="262">
        <f t="shared" si="74"/>
        <v>200</v>
      </c>
      <c r="BF41" s="270">
        <f t="shared" si="75"/>
        <v>27378</v>
      </c>
      <c r="BG41" s="262" t="str">
        <f t="shared" si="70"/>
        <v>Rahim shaikh</v>
      </c>
      <c r="BH41" s="301" t="s">
        <v>506</v>
      </c>
      <c r="BI41" s="266" t="s">
        <v>460</v>
      </c>
      <c r="BJ41" s="8" t="s">
        <v>47</v>
      </c>
      <c r="BK41" s="261"/>
      <c r="BL41" s="267"/>
    </row>
    <row r="42" spans="1:64" s="52" customFormat="1" hidden="1" x14ac:dyDescent="0.25">
      <c r="A42" s="193" t="s">
        <v>243</v>
      </c>
      <c r="B42" s="224" t="s">
        <v>499</v>
      </c>
      <c r="C42" s="68">
        <v>44984</v>
      </c>
      <c r="D42" s="307" t="s">
        <v>30</v>
      </c>
      <c r="E42" s="2" t="s">
        <v>115</v>
      </c>
      <c r="F42" s="6" t="s">
        <v>31</v>
      </c>
      <c r="G42" s="119" t="s">
        <v>186</v>
      </c>
      <c r="H42" s="119" t="s">
        <v>185</v>
      </c>
      <c r="I42" s="119" t="s">
        <v>185</v>
      </c>
      <c r="J42" s="119" t="s">
        <v>185</v>
      </c>
      <c r="K42" s="252" t="s">
        <v>185</v>
      </c>
      <c r="L42" s="252" t="s">
        <v>185</v>
      </c>
      <c r="M42" s="142" t="s">
        <v>186</v>
      </c>
      <c r="N42" s="119" t="s">
        <v>186</v>
      </c>
      <c r="O42" s="119" t="s">
        <v>185</v>
      </c>
      <c r="P42" s="252" t="s">
        <v>185</v>
      </c>
      <c r="Q42" s="255" t="s">
        <v>185</v>
      </c>
      <c r="R42" s="252" t="s">
        <v>185</v>
      </c>
      <c r="S42" s="252" t="s">
        <v>185</v>
      </c>
      <c r="T42" s="315" t="s">
        <v>186</v>
      </c>
      <c r="U42" s="253" t="s">
        <v>186</v>
      </c>
      <c r="V42" s="252" t="s">
        <v>185</v>
      </c>
      <c r="W42" s="252" t="s">
        <v>185</v>
      </c>
      <c r="X42" s="256" t="s">
        <v>185</v>
      </c>
      <c r="Y42" s="252" t="s">
        <v>185</v>
      </c>
      <c r="Z42" s="252" t="s">
        <v>185</v>
      </c>
      <c r="AA42" s="142" t="s">
        <v>186</v>
      </c>
      <c r="AB42" s="119" t="s">
        <v>186</v>
      </c>
      <c r="AC42" s="252" t="s">
        <v>185</v>
      </c>
      <c r="AD42" s="252" t="s">
        <v>185</v>
      </c>
      <c r="AE42" s="61" t="s">
        <v>185</v>
      </c>
      <c r="AF42" s="13" t="s">
        <v>185</v>
      </c>
      <c r="AG42" s="13" t="s">
        <v>185</v>
      </c>
      <c r="AH42" s="13" t="s">
        <v>186</v>
      </c>
      <c r="AI42" s="13" t="s">
        <v>186</v>
      </c>
      <c r="AJ42" s="13" t="s">
        <v>185</v>
      </c>
      <c r="AK42" s="119" t="s">
        <v>185</v>
      </c>
      <c r="AL42" s="192">
        <f t="shared" si="68"/>
        <v>0</v>
      </c>
      <c r="AM42" s="193">
        <v>0</v>
      </c>
      <c r="AN42" s="3">
        <v>1.5</v>
      </c>
      <c r="AO42" s="134">
        <f t="shared" si="30"/>
        <v>1.5</v>
      </c>
      <c r="AP42" s="35" t="s">
        <v>552</v>
      </c>
      <c r="AQ42" s="35">
        <f t="shared" si="76"/>
        <v>0</v>
      </c>
      <c r="AR42" s="3">
        <f t="shared" ref="AR42" si="84">AO42-AP42</f>
        <v>1.5</v>
      </c>
      <c r="AS42" s="35">
        <v>31</v>
      </c>
      <c r="AT42" s="137">
        <f t="shared" ref="AT42" si="85">AS42-AQ42</f>
        <v>31</v>
      </c>
      <c r="AU42" s="204">
        <v>38000</v>
      </c>
      <c r="AV42" s="203">
        <f t="shared" ref="AV42" si="86">INT(AU42*AT42/AS42)</f>
        <v>38000</v>
      </c>
      <c r="AW42" s="292"/>
      <c r="AX42" s="6"/>
      <c r="AY42" s="6"/>
      <c r="AZ42" s="6"/>
      <c r="BA42" s="278">
        <f t="shared" si="69"/>
        <v>38000</v>
      </c>
      <c r="BB42" s="204"/>
      <c r="BC42" s="6"/>
      <c r="BD42" s="8">
        <v>200</v>
      </c>
      <c r="BE42" s="6">
        <f t="shared" ref="BE42" si="87">SUM(BB42:BD42)</f>
        <v>200</v>
      </c>
      <c r="BF42" s="185">
        <f t="shared" ref="BF42" si="88">BA42-BE42</f>
        <v>37800</v>
      </c>
      <c r="BG42" s="6" t="str">
        <f t="shared" si="70"/>
        <v>Yash Shedge</v>
      </c>
      <c r="BH42" s="205" t="s">
        <v>507</v>
      </c>
      <c r="BI42" s="2" t="s">
        <v>51</v>
      </c>
      <c r="BJ42" s="6" t="s">
        <v>49</v>
      </c>
      <c r="BK42" s="206"/>
      <c r="BL42" s="8"/>
    </row>
    <row r="43" spans="1:64" s="52" customFormat="1" hidden="1" x14ac:dyDescent="0.25">
      <c r="A43" s="193" t="s">
        <v>243</v>
      </c>
      <c r="B43" s="224" t="s">
        <v>500</v>
      </c>
      <c r="C43" s="68">
        <v>44993</v>
      </c>
      <c r="D43" s="307" t="s">
        <v>30</v>
      </c>
      <c r="E43" s="2" t="s">
        <v>115</v>
      </c>
      <c r="F43" s="6" t="s">
        <v>31</v>
      </c>
      <c r="G43" s="119" t="s">
        <v>186</v>
      </c>
      <c r="H43" s="119" t="s">
        <v>185</v>
      </c>
      <c r="I43" s="119" t="s">
        <v>184</v>
      </c>
      <c r="J43" s="119" t="s">
        <v>185</v>
      </c>
      <c r="K43" s="252" t="s">
        <v>185</v>
      </c>
      <c r="L43" s="252" t="s">
        <v>185</v>
      </c>
      <c r="M43" s="142" t="s">
        <v>186</v>
      </c>
      <c r="N43" s="119" t="s">
        <v>186</v>
      </c>
      <c r="O43" s="119" t="s">
        <v>185</v>
      </c>
      <c r="P43" s="252" t="s">
        <v>185</v>
      </c>
      <c r="Q43" s="255" t="s">
        <v>185</v>
      </c>
      <c r="R43" s="252" t="s">
        <v>185</v>
      </c>
      <c r="S43" s="252" t="s">
        <v>185</v>
      </c>
      <c r="T43" s="315" t="s">
        <v>186</v>
      </c>
      <c r="U43" s="253" t="s">
        <v>186</v>
      </c>
      <c r="V43" s="252" t="s">
        <v>185</v>
      </c>
      <c r="W43" s="252" t="s">
        <v>185</v>
      </c>
      <c r="X43" s="256" t="s">
        <v>185</v>
      </c>
      <c r="Y43" s="252" t="s">
        <v>185</v>
      </c>
      <c r="Z43" s="252" t="s">
        <v>184</v>
      </c>
      <c r="AA43" s="142" t="s">
        <v>186</v>
      </c>
      <c r="AB43" s="119" t="s">
        <v>186</v>
      </c>
      <c r="AC43" s="252" t="s">
        <v>184</v>
      </c>
      <c r="AD43" s="252" t="s">
        <v>185</v>
      </c>
      <c r="AE43" s="61" t="s">
        <v>185</v>
      </c>
      <c r="AF43" s="13" t="s">
        <v>185</v>
      </c>
      <c r="AG43" s="13" t="s">
        <v>185</v>
      </c>
      <c r="AH43" s="13" t="s">
        <v>186</v>
      </c>
      <c r="AI43" s="13" t="s">
        <v>186</v>
      </c>
      <c r="AJ43" s="13" t="s">
        <v>185</v>
      </c>
      <c r="AK43" s="119" t="s">
        <v>185</v>
      </c>
      <c r="AL43" s="192">
        <f t="shared" si="68"/>
        <v>3</v>
      </c>
      <c r="AM43" s="193">
        <v>0</v>
      </c>
      <c r="AN43" s="3">
        <v>1.5</v>
      </c>
      <c r="AO43" s="134">
        <f t="shared" si="30"/>
        <v>1.5</v>
      </c>
      <c r="AP43" s="35" t="s">
        <v>552</v>
      </c>
      <c r="AQ43" s="35">
        <f t="shared" si="76"/>
        <v>3</v>
      </c>
      <c r="AR43" s="3">
        <f t="shared" si="71"/>
        <v>1.5</v>
      </c>
      <c r="AS43" s="35">
        <v>31</v>
      </c>
      <c r="AT43" s="137">
        <f t="shared" si="72"/>
        <v>28</v>
      </c>
      <c r="AU43" s="204">
        <v>27000</v>
      </c>
      <c r="AV43" s="203">
        <f t="shared" si="73"/>
        <v>24387</v>
      </c>
      <c r="AW43" s="292"/>
      <c r="AX43" s="6"/>
      <c r="AY43" s="6"/>
      <c r="AZ43" s="6"/>
      <c r="BA43" s="278">
        <f t="shared" ref="BA43" si="89">SUM(AV43:AZ43)</f>
        <v>24387</v>
      </c>
      <c r="BB43" s="204"/>
      <c r="BC43" s="6"/>
      <c r="BD43" s="8">
        <v>200</v>
      </c>
      <c r="BE43" s="6">
        <f t="shared" si="74"/>
        <v>200</v>
      </c>
      <c r="BF43" s="185">
        <f t="shared" si="75"/>
        <v>24187</v>
      </c>
      <c r="BG43" s="6" t="str">
        <f t="shared" si="70"/>
        <v>Siddhant Tarpe</v>
      </c>
      <c r="BH43" s="205" t="s">
        <v>508</v>
      </c>
      <c r="BI43" s="2" t="s">
        <v>468</v>
      </c>
      <c r="BJ43" s="6" t="s">
        <v>49</v>
      </c>
      <c r="BK43" s="206"/>
      <c r="BL43" s="8"/>
    </row>
    <row r="44" spans="1:64" s="52" customFormat="1" hidden="1" x14ac:dyDescent="0.25">
      <c r="A44" s="193" t="s">
        <v>243</v>
      </c>
      <c r="B44" s="224" t="s">
        <v>501</v>
      </c>
      <c r="C44" s="68">
        <v>45000</v>
      </c>
      <c r="D44" s="307" t="s">
        <v>30</v>
      </c>
      <c r="E44" s="2" t="s">
        <v>115</v>
      </c>
      <c r="F44" s="6" t="s">
        <v>31</v>
      </c>
      <c r="G44" s="119" t="s">
        <v>186</v>
      </c>
      <c r="H44" s="119" t="s">
        <v>185</v>
      </c>
      <c r="I44" s="119" t="s">
        <v>185</v>
      </c>
      <c r="J44" s="119" t="s">
        <v>185</v>
      </c>
      <c r="K44" s="252" t="s">
        <v>185</v>
      </c>
      <c r="L44" s="252" t="s">
        <v>185</v>
      </c>
      <c r="M44" s="142" t="s">
        <v>186</v>
      </c>
      <c r="N44" s="119" t="s">
        <v>186</v>
      </c>
      <c r="O44" s="119" t="s">
        <v>185</v>
      </c>
      <c r="P44" s="252" t="s">
        <v>184</v>
      </c>
      <c r="Q44" s="255" t="s">
        <v>185</v>
      </c>
      <c r="R44" s="252" t="s">
        <v>185</v>
      </c>
      <c r="S44" s="252" t="s">
        <v>185</v>
      </c>
      <c r="T44" s="315" t="s">
        <v>186</v>
      </c>
      <c r="U44" s="253" t="s">
        <v>186</v>
      </c>
      <c r="V44" s="252" t="s">
        <v>185</v>
      </c>
      <c r="W44" s="252" t="s">
        <v>185</v>
      </c>
      <c r="X44" s="256" t="s">
        <v>185</v>
      </c>
      <c r="Y44" s="252" t="s">
        <v>184</v>
      </c>
      <c r="Z44" s="252" t="s">
        <v>187</v>
      </c>
      <c r="AA44" s="142" t="s">
        <v>186</v>
      </c>
      <c r="AB44" s="119" t="s">
        <v>186</v>
      </c>
      <c r="AC44" s="252" t="s">
        <v>185</v>
      </c>
      <c r="AD44" s="252" t="s">
        <v>185</v>
      </c>
      <c r="AE44" s="61" t="s">
        <v>185</v>
      </c>
      <c r="AF44" s="13" t="s">
        <v>185</v>
      </c>
      <c r="AG44" s="13" t="s">
        <v>185</v>
      </c>
      <c r="AH44" s="13" t="s">
        <v>186</v>
      </c>
      <c r="AI44" s="13" t="s">
        <v>186</v>
      </c>
      <c r="AJ44" s="13" t="s">
        <v>185</v>
      </c>
      <c r="AK44" s="119" t="s">
        <v>185</v>
      </c>
      <c r="AL44" s="192">
        <f t="shared" ref="AL44:AL48" si="90">SUM(COUNTIF(G44:AK44,"L"),COUNTIF(G44:AK44,"HF")/2)</f>
        <v>2.5</v>
      </c>
      <c r="AM44" s="193">
        <v>0</v>
      </c>
      <c r="AN44" s="3">
        <v>1.5</v>
      </c>
      <c r="AO44" s="134">
        <f t="shared" ref="AO44:AO48" si="91">AM44+AN44</f>
        <v>1.5</v>
      </c>
      <c r="AP44" s="35" t="s">
        <v>552</v>
      </c>
      <c r="AQ44" s="35">
        <f t="shared" ref="AQ44:AQ48" si="92">AL44-AP44</f>
        <v>2.5</v>
      </c>
      <c r="AR44" s="3">
        <f t="shared" si="71"/>
        <v>1.5</v>
      </c>
      <c r="AS44" s="35">
        <v>31</v>
      </c>
      <c r="AT44" s="137">
        <f t="shared" si="72"/>
        <v>28.5</v>
      </c>
      <c r="AU44" s="204">
        <v>38000</v>
      </c>
      <c r="AV44" s="203">
        <f t="shared" si="73"/>
        <v>34935</v>
      </c>
      <c r="AW44" s="292"/>
      <c r="AX44" s="6"/>
      <c r="AY44" s="6"/>
      <c r="AZ44" s="6"/>
      <c r="BA44" s="278">
        <f t="shared" ref="BA44:BA48" si="93">SUM(AV44:AZ44)</f>
        <v>34935</v>
      </c>
      <c r="BB44" s="204"/>
      <c r="BC44" s="6"/>
      <c r="BD44" s="8">
        <v>200</v>
      </c>
      <c r="BE44" s="6">
        <f t="shared" si="74"/>
        <v>200</v>
      </c>
      <c r="BF44" s="185">
        <f t="shared" si="75"/>
        <v>34735</v>
      </c>
      <c r="BG44" s="6" t="str">
        <f t="shared" ref="BG44:BG48" si="94">B44</f>
        <v>Sumit Sarser</v>
      </c>
      <c r="BH44" s="205" t="s">
        <v>509</v>
      </c>
      <c r="BI44" s="2" t="s">
        <v>59</v>
      </c>
      <c r="BJ44" s="8" t="s">
        <v>47</v>
      </c>
      <c r="BK44" s="206"/>
      <c r="BL44" s="8"/>
    </row>
    <row r="45" spans="1:64" s="52" customFormat="1" hidden="1" x14ac:dyDescent="0.25">
      <c r="A45" s="193" t="s">
        <v>243</v>
      </c>
      <c r="B45" s="224" t="s">
        <v>544</v>
      </c>
      <c r="C45" s="68">
        <v>45008</v>
      </c>
      <c r="D45" s="307" t="s">
        <v>30</v>
      </c>
      <c r="E45" s="2" t="s">
        <v>115</v>
      </c>
      <c r="F45" s="6" t="s">
        <v>31</v>
      </c>
      <c r="G45" s="119" t="s">
        <v>186</v>
      </c>
      <c r="H45" s="119" t="s">
        <v>184</v>
      </c>
      <c r="I45" s="119" t="s">
        <v>185</v>
      </c>
      <c r="J45" s="119" t="s">
        <v>185</v>
      </c>
      <c r="K45" s="252" t="s">
        <v>185</v>
      </c>
      <c r="L45" s="252" t="s">
        <v>185</v>
      </c>
      <c r="M45" s="142" t="s">
        <v>186</v>
      </c>
      <c r="N45" s="119" t="s">
        <v>186</v>
      </c>
      <c r="O45" s="119" t="s">
        <v>185</v>
      </c>
      <c r="P45" s="252" t="s">
        <v>185</v>
      </c>
      <c r="Q45" s="255" t="s">
        <v>185</v>
      </c>
      <c r="R45" s="252" t="s">
        <v>185</v>
      </c>
      <c r="S45" s="252" t="s">
        <v>185</v>
      </c>
      <c r="T45" s="315" t="s">
        <v>186</v>
      </c>
      <c r="U45" s="253" t="s">
        <v>186</v>
      </c>
      <c r="V45" s="252" t="s">
        <v>185</v>
      </c>
      <c r="W45" s="252" t="s">
        <v>185</v>
      </c>
      <c r="X45" s="256" t="s">
        <v>187</v>
      </c>
      <c r="Y45" s="252" t="s">
        <v>185</v>
      </c>
      <c r="Z45" s="252" t="s">
        <v>185</v>
      </c>
      <c r="AA45" s="142" t="s">
        <v>186</v>
      </c>
      <c r="AB45" s="119" t="s">
        <v>186</v>
      </c>
      <c r="AC45" s="252" t="s">
        <v>185</v>
      </c>
      <c r="AD45" s="252" t="s">
        <v>185</v>
      </c>
      <c r="AE45" s="61" t="s">
        <v>185</v>
      </c>
      <c r="AF45" s="13" t="s">
        <v>185</v>
      </c>
      <c r="AG45" s="13" t="s">
        <v>185</v>
      </c>
      <c r="AH45" s="13" t="s">
        <v>186</v>
      </c>
      <c r="AI45" s="13" t="s">
        <v>186</v>
      </c>
      <c r="AJ45" s="13" t="s">
        <v>185</v>
      </c>
      <c r="AK45" s="119" t="s">
        <v>185</v>
      </c>
      <c r="AL45" s="192">
        <f t="shared" ref="AL45" si="95">SUM(COUNTIF(G45:AK45,"L"),COUNTIF(G45:AK45,"HF")/2)</f>
        <v>1.5</v>
      </c>
      <c r="AM45" s="193">
        <v>0</v>
      </c>
      <c r="AN45" s="3">
        <v>1.5</v>
      </c>
      <c r="AO45" s="134">
        <f t="shared" ref="AO45" si="96">AM45+AN45</f>
        <v>1.5</v>
      </c>
      <c r="AP45" s="35" t="s">
        <v>552</v>
      </c>
      <c r="AQ45" s="35">
        <f t="shared" ref="AQ45" si="97">AL45-AP45</f>
        <v>1.5</v>
      </c>
      <c r="AR45" s="3">
        <f t="shared" ref="AR45" si="98">AO45-AP45</f>
        <v>1.5</v>
      </c>
      <c r="AS45" s="35">
        <v>31</v>
      </c>
      <c r="AT45" s="137">
        <f t="shared" ref="AT45" si="99">AS45-AQ45</f>
        <v>29.5</v>
      </c>
      <c r="AU45" s="204">
        <v>35000</v>
      </c>
      <c r="AV45" s="203">
        <f t="shared" ref="AV45" si="100">INT(AU45*AT45/AS45)</f>
        <v>33306</v>
      </c>
      <c r="AW45" s="292">
        <f>1250*3</f>
        <v>3750</v>
      </c>
      <c r="AX45" s="6"/>
      <c r="AY45" s="6"/>
      <c r="AZ45" s="6"/>
      <c r="BA45" s="278">
        <f t="shared" ref="BA45" si="101">SUM(AV45:AZ45)</f>
        <v>37056</v>
      </c>
      <c r="BB45" s="204"/>
      <c r="BC45" s="6"/>
      <c r="BD45" s="8">
        <v>200</v>
      </c>
      <c r="BE45" s="6">
        <f t="shared" ref="BE45" si="102">SUM(BB45:BD45)</f>
        <v>200</v>
      </c>
      <c r="BF45" s="185">
        <f t="shared" ref="BF45" si="103">BA45-BE45</f>
        <v>36856</v>
      </c>
      <c r="BG45" s="6" t="str">
        <f t="shared" ref="BG45" si="104">B45</f>
        <v>Zafeer Khan</v>
      </c>
      <c r="BH45" s="205" t="s">
        <v>557</v>
      </c>
      <c r="BI45" s="2" t="s">
        <v>558</v>
      </c>
      <c r="BJ45" s="8" t="s">
        <v>47</v>
      </c>
      <c r="BK45" s="206"/>
      <c r="BL45" s="8"/>
    </row>
    <row r="46" spans="1:64" s="52" customFormat="1" hidden="1" x14ac:dyDescent="0.25">
      <c r="A46" s="193" t="s">
        <v>243</v>
      </c>
      <c r="B46" s="224" t="s">
        <v>545</v>
      </c>
      <c r="C46" s="68">
        <v>45008</v>
      </c>
      <c r="D46" s="307" t="s">
        <v>30</v>
      </c>
      <c r="E46" s="2" t="s">
        <v>115</v>
      </c>
      <c r="F46" s="6" t="s">
        <v>31</v>
      </c>
      <c r="G46" s="119" t="s">
        <v>186</v>
      </c>
      <c r="H46" s="119" t="s">
        <v>184</v>
      </c>
      <c r="I46" s="119" t="s">
        <v>184</v>
      </c>
      <c r="J46" s="119" t="s">
        <v>185</v>
      </c>
      <c r="K46" s="252" t="s">
        <v>185</v>
      </c>
      <c r="L46" s="252" t="s">
        <v>185</v>
      </c>
      <c r="M46" s="142" t="s">
        <v>186</v>
      </c>
      <c r="N46" s="119" t="s">
        <v>186</v>
      </c>
      <c r="O46" s="119" t="s">
        <v>185</v>
      </c>
      <c r="P46" s="252" t="s">
        <v>185</v>
      </c>
      <c r="Q46" s="255" t="s">
        <v>185</v>
      </c>
      <c r="R46" s="252" t="s">
        <v>185</v>
      </c>
      <c r="S46" s="252" t="s">
        <v>185</v>
      </c>
      <c r="T46" s="315" t="s">
        <v>186</v>
      </c>
      <c r="U46" s="253" t="s">
        <v>186</v>
      </c>
      <c r="V46" s="252" t="s">
        <v>185</v>
      </c>
      <c r="W46" s="252" t="s">
        <v>185</v>
      </c>
      <c r="X46" s="256" t="s">
        <v>185</v>
      </c>
      <c r="Y46" s="252" t="s">
        <v>184</v>
      </c>
      <c r="Z46" s="252" t="s">
        <v>184</v>
      </c>
      <c r="AA46" s="142" t="s">
        <v>186</v>
      </c>
      <c r="AB46" s="119" t="s">
        <v>186</v>
      </c>
      <c r="AC46" s="252" t="s">
        <v>184</v>
      </c>
      <c r="AD46" s="252" t="s">
        <v>185</v>
      </c>
      <c r="AE46" s="61" t="s">
        <v>185</v>
      </c>
      <c r="AF46" s="13" t="s">
        <v>185</v>
      </c>
      <c r="AG46" s="13" t="s">
        <v>185</v>
      </c>
      <c r="AH46" s="13" t="s">
        <v>186</v>
      </c>
      <c r="AI46" s="13" t="s">
        <v>186</v>
      </c>
      <c r="AJ46" s="13" t="s">
        <v>185</v>
      </c>
      <c r="AK46" s="119" t="s">
        <v>185</v>
      </c>
      <c r="AL46" s="192">
        <f t="shared" si="90"/>
        <v>5</v>
      </c>
      <c r="AM46" s="193">
        <v>0</v>
      </c>
      <c r="AN46" s="3">
        <v>1.5</v>
      </c>
      <c r="AO46" s="134">
        <f t="shared" si="91"/>
        <v>1.5</v>
      </c>
      <c r="AP46" s="35" t="s">
        <v>552</v>
      </c>
      <c r="AQ46" s="35">
        <f t="shared" si="92"/>
        <v>5</v>
      </c>
      <c r="AR46" s="3">
        <f t="shared" si="71"/>
        <v>1.5</v>
      </c>
      <c r="AS46" s="35">
        <v>31</v>
      </c>
      <c r="AT46" s="137">
        <f t="shared" si="72"/>
        <v>26</v>
      </c>
      <c r="AU46" s="204">
        <v>28000</v>
      </c>
      <c r="AV46" s="203">
        <f t="shared" si="73"/>
        <v>23483</v>
      </c>
      <c r="AW46" s="292">
        <f>1000*3</f>
        <v>3000</v>
      </c>
      <c r="AX46" s="6"/>
      <c r="AY46" s="6"/>
      <c r="AZ46" s="6"/>
      <c r="BA46" s="278">
        <f t="shared" si="93"/>
        <v>26483</v>
      </c>
      <c r="BB46" s="204"/>
      <c r="BC46" s="6"/>
      <c r="BD46" s="8">
        <v>200</v>
      </c>
      <c r="BE46" s="6">
        <f t="shared" si="74"/>
        <v>200</v>
      </c>
      <c r="BF46" s="185">
        <f t="shared" si="75"/>
        <v>26283</v>
      </c>
      <c r="BG46" s="6" t="str">
        <f t="shared" si="94"/>
        <v>Qamar Shaikh</v>
      </c>
      <c r="BH46" s="205" t="s">
        <v>559</v>
      </c>
      <c r="BI46" s="2" t="s">
        <v>236</v>
      </c>
      <c r="BJ46" s="8" t="s">
        <v>47</v>
      </c>
      <c r="BK46" s="206"/>
      <c r="BL46" s="8"/>
    </row>
    <row r="47" spans="1:64" s="52" customFormat="1" hidden="1" x14ac:dyDescent="0.25">
      <c r="A47" s="193" t="s">
        <v>243</v>
      </c>
      <c r="B47" s="224" t="s">
        <v>546</v>
      </c>
      <c r="C47" s="68">
        <v>45012</v>
      </c>
      <c r="D47" s="307" t="s">
        <v>30</v>
      </c>
      <c r="E47" s="2" t="s">
        <v>115</v>
      </c>
      <c r="F47" s="6" t="s">
        <v>31</v>
      </c>
      <c r="G47" s="119" t="s">
        <v>186</v>
      </c>
      <c r="H47" s="119" t="s">
        <v>185</v>
      </c>
      <c r="I47" s="119" t="s">
        <v>185</v>
      </c>
      <c r="J47" s="119" t="s">
        <v>185</v>
      </c>
      <c r="K47" s="252" t="s">
        <v>185</v>
      </c>
      <c r="L47" s="252" t="s">
        <v>185</v>
      </c>
      <c r="M47" s="142" t="s">
        <v>186</v>
      </c>
      <c r="N47" s="119" t="s">
        <v>186</v>
      </c>
      <c r="O47" s="119" t="s">
        <v>185</v>
      </c>
      <c r="P47" s="252" t="s">
        <v>185</v>
      </c>
      <c r="Q47" s="255" t="s">
        <v>185</v>
      </c>
      <c r="R47" s="252" t="s">
        <v>185</v>
      </c>
      <c r="S47" s="252" t="s">
        <v>184</v>
      </c>
      <c r="T47" s="315" t="s">
        <v>186</v>
      </c>
      <c r="U47" s="253" t="s">
        <v>186</v>
      </c>
      <c r="V47" s="252" t="s">
        <v>185</v>
      </c>
      <c r="W47" s="252" t="s">
        <v>185</v>
      </c>
      <c r="X47" s="256" t="s">
        <v>185</v>
      </c>
      <c r="Y47" s="252" t="s">
        <v>185</v>
      </c>
      <c r="Z47" s="252" t="s">
        <v>185</v>
      </c>
      <c r="AA47" s="142" t="s">
        <v>186</v>
      </c>
      <c r="AB47" s="119" t="s">
        <v>186</v>
      </c>
      <c r="AC47" s="252" t="s">
        <v>185</v>
      </c>
      <c r="AD47" s="252" t="s">
        <v>185</v>
      </c>
      <c r="AE47" s="61" t="s">
        <v>185</v>
      </c>
      <c r="AF47" s="13" t="s">
        <v>185</v>
      </c>
      <c r="AG47" s="13" t="s">
        <v>185</v>
      </c>
      <c r="AH47" s="13" t="s">
        <v>186</v>
      </c>
      <c r="AI47" s="13" t="s">
        <v>186</v>
      </c>
      <c r="AJ47" s="13" t="s">
        <v>185</v>
      </c>
      <c r="AK47" s="119" t="s">
        <v>185</v>
      </c>
      <c r="AL47" s="192">
        <f t="shared" ref="AL47" si="105">SUM(COUNTIF(G47:AK47,"L"),COUNTIF(G47:AK47,"HF")/2)</f>
        <v>1</v>
      </c>
      <c r="AM47" s="193">
        <v>0</v>
      </c>
      <c r="AN47" s="3">
        <v>1.5</v>
      </c>
      <c r="AO47" s="134">
        <f t="shared" ref="AO47" si="106">AM47+AN47</f>
        <v>1.5</v>
      </c>
      <c r="AP47" s="35" t="s">
        <v>552</v>
      </c>
      <c r="AQ47" s="35">
        <f t="shared" ref="AQ47" si="107">AL47-AP47</f>
        <v>1</v>
      </c>
      <c r="AR47" s="3">
        <f t="shared" ref="AR47" si="108">AO47-AP47</f>
        <v>1.5</v>
      </c>
      <c r="AS47" s="35">
        <v>31</v>
      </c>
      <c r="AT47" s="137">
        <f t="shared" ref="AT47" si="109">AS47-AQ47</f>
        <v>30</v>
      </c>
      <c r="AU47" s="268">
        <v>36000</v>
      </c>
      <c r="AV47" s="203">
        <f t="shared" ref="AV47" si="110">INT(AU47*AT47/AS47)</f>
        <v>34838</v>
      </c>
      <c r="AW47" s="292"/>
      <c r="AX47" s="6"/>
      <c r="AY47" s="6"/>
      <c r="AZ47" s="6"/>
      <c r="BA47" s="278">
        <f t="shared" ref="BA47" si="111">SUM(AV47:AZ47)</f>
        <v>34838</v>
      </c>
      <c r="BB47" s="204"/>
      <c r="BC47" s="6"/>
      <c r="BD47" s="8">
        <v>200</v>
      </c>
      <c r="BE47" s="6">
        <f t="shared" ref="BE47" si="112">SUM(BB47:BD47)</f>
        <v>200</v>
      </c>
      <c r="BF47" s="185">
        <f t="shared" ref="BF47" si="113">BA47-BE47</f>
        <v>34638</v>
      </c>
      <c r="BG47" s="6" t="str">
        <f t="shared" ref="BG47" si="114">B47</f>
        <v xml:space="preserve">Smruti Pawar  </v>
      </c>
      <c r="BH47" s="205" t="s">
        <v>560</v>
      </c>
      <c r="BI47" s="2" t="s">
        <v>51</v>
      </c>
      <c r="BJ47" s="8" t="s">
        <v>49</v>
      </c>
      <c r="BK47" s="206"/>
      <c r="BL47" s="8"/>
    </row>
    <row r="48" spans="1:64" s="52" customFormat="1" hidden="1" x14ac:dyDescent="0.25">
      <c r="A48" s="193" t="s">
        <v>243</v>
      </c>
      <c r="B48" s="224" t="s">
        <v>547</v>
      </c>
      <c r="C48" s="68">
        <v>45019</v>
      </c>
      <c r="D48" s="307" t="s">
        <v>30</v>
      </c>
      <c r="E48" s="2" t="s">
        <v>115</v>
      </c>
      <c r="F48" s="6" t="s">
        <v>31</v>
      </c>
      <c r="G48" s="119" t="s">
        <v>184</v>
      </c>
      <c r="H48" s="119" t="s">
        <v>184</v>
      </c>
      <c r="I48" s="119" t="s">
        <v>184</v>
      </c>
      <c r="J48" s="119" t="s">
        <v>184</v>
      </c>
      <c r="K48" s="252" t="s">
        <v>184</v>
      </c>
      <c r="L48" s="252" t="s">
        <v>184</v>
      </c>
      <c r="M48" s="142" t="s">
        <v>184</v>
      </c>
      <c r="N48" s="119" t="s">
        <v>184</v>
      </c>
      <c r="O48" s="119" t="s">
        <v>185</v>
      </c>
      <c r="P48" s="252" t="s">
        <v>185</v>
      </c>
      <c r="Q48" s="255" t="s">
        <v>185</v>
      </c>
      <c r="R48" s="252" t="s">
        <v>185</v>
      </c>
      <c r="S48" s="252" t="s">
        <v>185</v>
      </c>
      <c r="T48" s="315" t="s">
        <v>186</v>
      </c>
      <c r="U48" s="253" t="s">
        <v>186</v>
      </c>
      <c r="V48" s="252" t="s">
        <v>185</v>
      </c>
      <c r="W48" s="252" t="s">
        <v>185</v>
      </c>
      <c r="X48" s="256" t="s">
        <v>185</v>
      </c>
      <c r="Y48" s="252" t="s">
        <v>187</v>
      </c>
      <c r="Z48" s="252" t="s">
        <v>185</v>
      </c>
      <c r="AA48" s="142" t="s">
        <v>186</v>
      </c>
      <c r="AB48" s="119" t="s">
        <v>186</v>
      </c>
      <c r="AC48" s="252" t="s">
        <v>185</v>
      </c>
      <c r="AD48" s="252" t="s">
        <v>185</v>
      </c>
      <c r="AE48" s="61" t="s">
        <v>185</v>
      </c>
      <c r="AF48" s="13" t="s">
        <v>185</v>
      </c>
      <c r="AG48" s="13" t="s">
        <v>185</v>
      </c>
      <c r="AH48" s="13" t="s">
        <v>186</v>
      </c>
      <c r="AI48" s="13" t="s">
        <v>186</v>
      </c>
      <c r="AJ48" s="13" t="s">
        <v>185</v>
      </c>
      <c r="AK48" s="119" t="s">
        <v>185</v>
      </c>
      <c r="AL48" s="192">
        <f t="shared" si="90"/>
        <v>8.5</v>
      </c>
      <c r="AM48" s="193">
        <v>0</v>
      </c>
      <c r="AN48" s="3">
        <v>1.5</v>
      </c>
      <c r="AO48" s="134">
        <f t="shared" si="91"/>
        <v>1.5</v>
      </c>
      <c r="AP48" s="35" t="s">
        <v>552</v>
      </c>
      <c r="AQ48" s="35">
        <f t="shared" si="92"/>
        <v>8.5</v>
      </c>
      <c r="AR48" s="3">
        <f t="shared" si="71"/>
        <v>1.5</v>
      </c>
      <c r="AS48" s="35">
        <v>31</v>
      </c>
      <c r="AT48" s="137">
        <f t="shared" si="72"/>
        <v>22.5</v>
      </c>
      <c r="AU48" s="204">
        <v>45000</v>
      </c>
      <c r="AV48" s="203">
        <f t="shared" si="73"/>
        <v>32661</v>
      </c>
      <c r="AW48" s="292"/>
      <c r="AX48" s="6"/>
      <c r="AY48" s="6"/>
      <c r="AZ48" s="6"/>
      <c r="BA48" s="278">
        <f t="shared" si="93"/>
        <v>32661</v>
      </c>
      <c r="BB48" s="204"/>
      <c r="BC48" s="6"/>
      <c r="BD48" s="8">
        <v>200</v>
      </c>
      <c r="BE48" s="6">
        <f t="shared" si="74"/>
        <v>200</v>
      </c>
      <c r="BF48" s="185">
        <f t="shared" si="75"/>
        <v>32461</v>
      </c>
      <c r="BG48" s="6" t="str">
        <f t="shared" si="94"/>
        <v>Vishakha Sonawane</v>
      </c>
      <c r="BH48" s="205" t="s">
        <v>561</v>
      </c>
      <c r="BI48" s="2" t="s">
        <v>562</v>
      </c>
      <c r="BJ48" s="8" t="s">
        <v>47</v>
      </c>
      <c r="BK48" s="206"/>
      <c r="BL48" s="8"/>
    </row>
    <row r="49" spans="1:64" s="52" customFormat="1" hidden="1" x14ac:dyDescent="0.25">
      <c r="A49" s="193" t="s">
        <v>243</v>
      </c>
      <c r="B49" s="224" t="s">
        <v>548</v>
      </c>
      <c r="C49" s="68">
        <v>45020</v>
      </c>
      <c r="D49" s="307" t="s">
        <v>30</v>
      </c>
      <c r="E49" s="2" t="s">
        <v>115</v>
      </c>
      <c r="F49" s="6" t="s">
        <v>31</v>
      </c>
      <c r="G49" s="119" t="s">
        <v>184</v>
      </c>
      <c r="H49" s="119" t="s">
        <v>184</v>
      </c>
      <c r="I49" s="119" t="s">
        <v>184</v>
      </c>
      <c r="J49" s="119" t="s">
        <v>184</v>
      </c>
      <c r="K49" s="200" t="s">
        <v>184</v>
      </c>
      <c r="L49" s="200" t="s">
        <v>184</v>
      </c>
      <c r="M49" s="142" t="s">
        <v>184</v>
      </c>
      <c r="N49" s="119" t="s">
        <v>184</v>
      </c>
      <c r="O49" s="119" t="s">
        <v>184</v>
      </c>
      <c r="P49" s="200" t="s">
        <v>185</v>
      </c>
      <c r="Q49" s="1" t="s">
        <v>185</v>
      </c>
      <c r="R49" s="200" t="s">
        <v>185</v>
      </c>
      <c r="S49" s="200" t="s">
        <v>185</v>
      </c>
      <c r="T49" s="142" t="s">
        <v>186</v>
      </c>
      <c r="U49" s="119" t="s">
        <v>186</v>
      </c>
      <c r="V49" s="200" t="s">
        <v>185</v>
      </c>
      <c r="W49" s="200" t="s">
        <v>185</v>
      </c>
      <c r="X49" s="61" t="s">
        <v>185</v>
      </c>
      <c r="Y49" s="200" t="s">
        <v>184</v>
      </c>
      <c r="Z49" s="200" t="s">
        <v>184</v>
      </c>
      <c r="AA49" s="142" t="s">
        <v>186</v>
      </c>
      <c r="AB49" s="119" t="s">
        <v>186</v>
      </c>
      <c r="AC49" s="252" t="s">
        <v>185</v>
      </c>
      <c r="AD49" s="252" t="s">
        <v>185</v>
      </c>
      <c r="AE49" s="61" t="s">
        <v>185</v>
      </c>
      <c r="AF49" s="13" t="s">
        <v>185</v>
      </c>
      <c r="AG49" s="13" t="s">
        <v>185</v>
      </c>
      <c r="AH49" s="13" t="s">
        <v>186</v>
      </c>
      <c r="AI49" s="13" t="s">
        <v>186</v>
      </c>
      <c r="AJ49" s="13" t="s">
        <v>185</v>
      </c>
      <c r="AK49" s="119" t="s">
        <v>185</v>
      </c>
      <c r="AL49" s="192">
        <f t="shared" si="68"/>
        <v>11</v>
      </c>
      <c r="AM49" s="193">
        <v>0</v>
      </c>
      <c r="AN49" s="3">
        <v>1.5</v>
      </c>
      <c r="AO49" s="134">
        <f t="shared" si="30"/>
        <v>1.5</v>
      </c>
      <c r="AP49" s="35" t="s">
        <v>552</v>
      </c>
      <c r="AQ49" s="35">
        <f t="shared" si="76"/>
        <v>11</v>
      </c>
      <c r="AR49" s="3">
        <f t="shared" ref="AR49" si="115">AO49-AP49</f>
        <v>1.5</v>
      </c>
      <c r="AS49" s="35">
        <v>31</v>
      </c>
      <c r="AT49" s="137">
        <f t="shared" ref="AT49" si="116">AS49-AQ49</f>
        <v>20</v>
      </c>
      <c r="AU49" s="204">
        <v>34000</v>
      </c>
      <c r="AV49" s="203">
        <f t="shared" ref="AV49" si="117">INT(AU49*AT49/AS49)</f>
        <v>21935</v>
      </c>
      <c r="AW49" s="292"/>
      <c r="AX49" s="6"/>
      <c r="AY49" s="6"/>
      <c r="AZ49" s="6"/>
      <c r="BA49" s="278">
        <f t="shared" si="69"/>
        <v>21935</v>
      </c>
      <c r="BB49" s="204"/>
      <c r="BC49" s="6"/>
      <c r="BD49" s="8">
        <v>200</v>
      </c>
      <c r="BE49" s="6">
        <f t="shared" ref="BE49" si="118">SUM(BB49:BD49)</f>
        <v>200</v>
      </c>
      <c r="BF49" s="185">
        <f t="shared" ref="BF49" si="119">BA49-BE49</f>
        <v>21735</v>
      </c>
      <c r="BG49" s="6" t="str">
        <f t="shared" si="70"/>
        <v>Anmol Gaikwad</v>
      </c>
      <c r="BH49" s="205" t="s">
        <v>563</v>
      </c>
      <c r="BI49" s="2" t="s">
        <v>318</v>
      </c>
      <c r="BJ49" s="8" t="s">
        <v>47</v>
      </c>
      <c r="BK49" s="206"/>
      <c r="BL49" s="8"/>
    </row>
    <row r="50" spans="1:64" s="49" customFormat="1" hidden="1" x14ac:dyDescent="0.25">
      <c r="A50" s="40" t="s">
        <v>363</v>
      </c>
      <c r="B50" s="225" t="s">
        <v>57</v>
      </c>
      <c r="C50" s="66">
        <v>44544</v>
      </c>
      <c r="D50" s="310" t="s">
        <v>53</v>
      </c>
      <c r="E50" s="23" t="s">
        <v>54</v>
      </c>
      <c r="F50" s="41" t="s">
        <v>31</v>
      </c>
      <c r="G50" s="119" t="s">
        <v>186</v>
      </c>
      <c r="H50" s="119" t="s">
        <v>185</v>
      </c>
      <c r="I50" s="119" t="s">
        <v>185</v>
      </c>
      <c r="J50" s="119" t="s">
        <v>185</v>
      </c>
      <c r="K50" s="119" t="s">
        <v>185</v>
      </c>
      <c r="L50" s="119" t="s">
        <v>185</v>
      </c>
      <c r="M50" s="142" t="s">
        <v>186</v>
      </c>
      <c r="N50" s="119" t="s">
        <v>186</v>
      </c>
      <c r="O50" s="119" t="s">
        <v>185</v>
      </c>
      <c r="P50" s="119" t="s">
        <v>185</v>
      </c>
      <c r="Q50" s="1" t="s">
        <v>185</v>
      </c>
      <c r="R50" s="119" t="s">
        <v>185</v>
      </c>
      <c r="S50" s="119" t="s">
        <v>185</v>
      </c>
      <c r="T50" s="142" t="s">
        <v>186</v>
      </c>
      <c r="U50" s="119" t="s">
        <v>186</v>
      </c>
      <c r="V50" s="119" t="s">
        <v>187</v>
      </c>
      <c r="W50" s="119" t="s">
        <v>185</v>
      </c>
      <c r="X50" s="61" t="s">
        <v>185</v>
      </c>
      <c r="Y50" s="119" t="s">
        <v>185</v>
      </c>
      <c r="Z50" s="119" t="s">
        <v>185</v>
      </c>
      <c r="AA50" s="142" t="s">
        <v>186</v>
      </c>
      <c r="AB50" s="119" t="s">
        <v>186</v>
      </c>
      <c r="AC50" s="119" t="s">
        <v>185</v>
      </c>
      <c r="AD50" s="119" t="s">
        <v>185</v>
      </c>
      <c r="AE50" s="61" t="s">
        <v>187</v>
      </c>
      <c r="AF50" s="119" t="s">
        <v>185</v>
      </c>
      <c r="AG50" s="119" t="s">
        <v>185</v>
      </c>
      <c r="AH50" s="119" t="s">
        <v>186</v>
      </c>
      <c r="AI50" s="119" t="s">
        <v>186</v>
      </c>
      <c r="AJ50" s="119" t="s">
        <v>185</v>
      </c>
      <c r="AK50" s="119" t="s">
        <v>187</v>
      </c>
      <c r="AL50" s="187">
        <f t="shared" si="68"/>
        <v>1.5</v>
      </c>
      <c r="AM50" s="189">
        <v>8.5</v>
      </c>
      <c r="AN50" s="35">
        <v>1.5</v>
      </c>
      <c r="AO50" s="134">
        <f t="shared" si="30"/>
        <v>10</v>
      </c>
      <c r="AP50" s="35">
        <v>1.5</v>
      </c>
      <c r="AQ50" s="35">
        <f t="shared" ref="AQ50:AQ73" si="120">AL50-AP50</f>
        <v>0</v>
      </c>
      <c r="AR50" s="35">
        <f t="shared" ref="AR50:AR58" si="121">AO50-AP50</f>
        <v>8.5</v>
      </c>
      <c r="AS50" s="35">
        <v>31</v>
      </c>
      <c r="AT50" s="134">
        <f t="shared" ref="AT50:AT55" si="122">AS50-AQ50</f>
        <v>31</v>
      </c>
      <c r="AU50" s="36">
        <v>23000</v>
      </c>
      <c r="AV50" s="135">
        <f t="shared" si="62"/>
        <v>23000</v>
      </c>
      <c r="AW50" s="276"/>
      <c r="AX50" s="8"/>
      <c r="AY50" s="8"/>
      <c r="AZ50" s="8"/>
      <c r="BA50" s="275">
        <f t="shared" si="69"/>
        <v>23000</v>
      </c>
      <c r="BB50" s="47"/>
      <c r="BC50" s="8"/>
      <c r="BD50" s="8">
        <v>200</v>
      </c>
      <c r="BE50" s="8">
        <f t="shared" si="63"/>
        <v>200</v>
      </c>
      <c r="BF50" s="36">
        <f t="shared" ref="BF50:BF55" si="123">BA50-BE50</f>
        <v>22800</v>
      </c>
      <c r="BG50" s="8" t="str">
        <f t="shared" si="70"/>
        <v>Arjun Kabir </v>
      </c>
      <c r="BH50" s="38">
        <v>100131258230</v>
      </c>
      <c r="BI50" s="8" t="s">
        <v>321</v>
      </c>
      <c r="BJ50" s="8" t="s">
        <v>47</v>
      </c>
      <c r="BK50" s="8"/>
      <c r="BL50" s="8"/>
    </row>
    <row r="51" spans="1:64" s="49" customFormat="1" hidden="1" x14ac:dyDescent="0.25">
      <c r="A51" s="40" t="s">
        <v>364</v>
      </c>
      <c r="B51" s="225" t="s">
        <v>58</v>
      </c>
      <c r="C51" s="66">
        <v>44630</v>
      </c>
      <c r="D51" s="310" t="s">
        <v>53</v>
      </c>
      <c r="E51" s="23" t="s">
        <v>54</v>
      </c>
      <c r="F51" s="41" t="s">
        <v>31</v>
      </c>
      <c r="G51" s="119" t="s">
        <v>186</v>
      </c>
      <c r="H51" s="119" t="s">
        <v>185</v>
      </c>
      <c r="I51" s="119" t="s">
        <v>185</v>
      </c>
      <c r="J51" s="119" t="s">
        <v>185</v>
      </c>
      <c r="K51" s="119" t="s">
        <v>184</v>
      </c>
      <c r="L51" s="119" t="s">
        <v>184</v>
      </c>
      <c r="M51" s="142" t="s">
        <v>186</v>
      </c>
      <c r="N51" s="119" t="s">
        <v>186</v>
      </c>
      <c r="O51" s="119" t="s">
        <v>185</v>
      </c>
      <c r="P51" s="119" t="s">
        <v>185</v>
      </c>
      <c r="Q51" s="1" t="s">
        <v>185</v>
      </c>
      <c r="R51" s="119" t="s">
        <v>185</v>
      </c>
      <c r="S51" s="119" t="s">
        <v>185</v>
      </c>
      <c r="T51" s="142" t="s">
        <v>186</v>
      </c>
      <c r="U51" s="119" t="s">
        <v>186</v>
      </c>
      <c r="V51" s="119" t="s">
        <v>185</v>
      </c>
      <c r="W51" s="119" t="s">
        <v>185</v>
      </c>
      <c r="X51" s="61" t="s">
        <v>185</v>
      </c>
      <c r="Y51" s="119" t="s">
        <v>185</v>
      </c>
      <c r="Z51" s="119" t="s">
        <v>185</v>
      </c>
      <c r="AA51" s="142" t="s">
        <v>186</v>
      </c>
      <c r="AB51" s="119" t="s">
        <v>186</v>
      </c>
      <c r="AC51" s="119" t="s">
        <v>185</v>
      </c>
      <c r="AD51" s="119" t="s">
        <v>185</v>
      </c>
      <c r="AE51" s="61" t="s">
        <v>185</v>
      </c>
      <c r="AF51" s="119" t="s">
        <v>185</v>
      </c>
      <c r="AG51" s="119" t="s">
        <v>185</v>
      </c>
      <c r="AH51" s="119" t="s">
        <v>186</v>
      </c>
      <c r="AI51" s="119" t="s">
        <v>186</v>
      </c>
      <c r="AJ51" s="119" t="s">
        <v>185</v>
      </c>
      <c r="AK51" s="119" t="s">
        <v>185</v>
      </c>
      <c r="AL51" s="187">
        <f t="shared" si="68"/>
        <v>2</v>
      </c>
      <c r="AM51" s="189">
        <v>4.5</v>
      </c>
      <c r="AN51" s="35">
        <v>1.5</v>
      </c>
      <c r="AO51" s="134">
        <f t="shared" si="30"/>
        <v>6</v>
      </c>
      <c r="AP51" s="35">
        <v>2</v>
      </c>
      <c r="AQ51" s="35">
        <f t="shared" si="120"/>
        <v>0</v>
      </c>
      <c r="AR51" s="35">
        <f t="shared" si="121"/>
        <v>4</v>
      </c>
      <c r="AS51" s="35">
        <v>31</v>
      </c>
      <c r="AT51" s="134">
        <f t="shared" si="122"/>
        <v>31</v>
      </c>
      <c r="AU51" s="36">
        <v>25000</v>
      </c>
      <c r="AV51" s="135">
        <f t="shared" si="62"/>
        <v>25000</v>
      </c>
      <c r="AW51" s="276"/>
      <c r="AX51" s="83"/>
      <c r="AY51" s="8"/>
      <c r="AZ51" s="8"/>
      <c r="BA51" s="275">
        <f t="shared" si="69"/>
        <v>25000</v>
      </c>
      <c r="BB51" s="47"/>
      <c r="BC51" s="8"/>
      <c r="BD51" s="8">
        <v>200</v>
      </c>
      <c r="BE51" s="8">
        <f t="shared" si="63"/>
        <v>200</v>
      </c>
      <c r="BF51" s="36">
        <f t="shared" si="123"/>
        <v>24800</v>
      </c>
      <c r="BG51" s="8" t="str">
        <f t="shared" si="70"/>
        <v>Sajid Shaikh</v>
      </c>
      <c r="BH51" s="38">
        <v>50100373961805</v>
      </c>
      <c r="BI51" s="8" t="s">
        <v>59</v>
      </c>
      <c r="BJ51" s="8" t="s">
        <v>47</v>
      </c>
      <c r="BK51" s="8"/>
      <c r="BL51" s="8"/>
    </row>
    <row r="52" spans="1:64" s="49" customFormat="1" hidden="1" x14ac:dyDescent="0.25">
      <c r="A52" s="40" t="s">
        <v>365</v>
      </c>
      <c r="B52" s="225" t="s">
        <v>60</v>
      </c>
      <c r="C52" s="66">
        <v>44637</v>
      </c>
      <c r="D52" s="310" t="s">
        <v>53</v>
      </c>
      <c r="E52" s="23" t="s">
        <v>54</v>
      </c>
      <c r="F52" s="41" t="s">
        <v>31</v>
      </c>
      <c r="G52" s="119" t="s">
        <v>186</v>
      </c>
      <c r="H52" s="119" t="s">
        <v>185</v>
      </c>
      <c r="I52" s="119" t="s">
        <v>185</v>
      </c>
      <c r="J52" s="119" t="s">
        <v>185</v>
      </c>
      <c r="K52" s="119" t="s">
        <v>185</v>
      </c>
      <c r="L52" s="119" t="s">
        <v>185</v>
      </c>
      <c r="M52" s="142" t="s">
        <v>186</v>
      </c>
      <c r="N52" s="119" t="s">
        <v>186</v>
      </c>
      <c r="O52" s="119" t="s">
        <v>185</v>
      </c>
      <c r="P52" s="119" t="s">
        <v>185</v>
      </c>
      <c r="Q52" s="1" t="s">
        <v>185</v>
      </c>
      <c r="R52" s="119" t="s">
        <v>185</v>
      </c>
      <c r="S52" s="119" t="s">
        <v>185</v>
      </c>
      <c r="T52" s="142" t="s">
        <v>186</v>
      </c>
      <c r="U52" s="119" t="s">
        <v>186</v>
      </c>
      <c r="V52" s="119" t="s">
        <v>185</v>
      </c>
      <c r="W52" s="119" t="s">
        <v>187</v>
      </c>
      <c r="X52" s="61" t="s">
        <v>185</v>
      </c>
      <c r="Y52" s="119" t="s">
        <v>185</v>
      </c>
      <c r="Z52" s="119" t="s">
        <v>185</v>
      </c>
      <c r="AA52" s="142" t="s">
        <v>186</v>
      </c>
      <c r="AB52" s="119" t="s">
        <v>186</v>
      </c>
      <c r="AC52" s="119" t="s">
        <v>185</v>
      </c>
      <c r="AD52" s="119" t="s">
        <v>185</v>
      </c>
      <c r="AE52" s="61" t="s">
        <v>185</v>
      </c>
      <c r="AF52" s="119" t="s">
        <v>185</v>
      </c>
      <c r="AG52" s="119" t="s">
        <v>185</v>
      </c>
      <c r="AH52" s="119" t="s">
        <v>186</v>
      </c>
      <c r="AI52" s="119" t="s">
        <v>186</v>
      </c>
      <c r="AJ52" s="119" t="s">
        <v>185</v>
      </c>
      <c r="AK52" s="119" t="s">
        <v>185</v>
      </c>
      <c r="AL52" s="187">
        <f t="shared" si="68"/>
        <v>0.5</v>
      </c>
      <c r="AM52" s="189">
        <v>3</v>
      </c>
      <c r="AN52" s="35">
        <v>1.5</v>
      </c>
      <c r="AO52" s="134">
        <f t="shared" si="30"/>
        <v>4.5</v>
      </c>
      <c r="AP52" s="35">
        <v>0.5</v>
      </c>
      <c r="AQ52" s="35">
        <f t="shared" si="120"/>
        <v>0</v>
      </c>
      <c r="AR52" s="35">
        <f t="shared" si="121"/>
        <v>4</v>
      </c>
      <c r="AS52" s="35">
        <v>31</v>
      </c>
      <c r="AT52" s="134">
        <f t="shared" si="122"/>
        <v>31</v>
      </c>
      <c r="AU52" s="36">
        <v>22000</v>
      </c>
      <c r="AV52" s="135">
        <f t="shared" si="62"/>
        <v>22000</v>
      </c>
      <c r="AW52" s="276"/>
      <c r="AX52" s="83"/>
      <c r="AY52" s="8"/>
      <c r="AZ52" s="8"/>
      <c r="BA52" s="275">
        <f t="shared" si="69"/>
        <v>22000</v>
      </c>
      <c r="BB52" s="47"/>
      <c r="BC52" s="8"/>
      <c r="BD52" s="8">
        <v>200</v>
      </c>
      <c r="BE52" s="8">
        <f t="shared" si="63"/>
        <v>200</v>
      </c>
      <c r="BF52" s="36">
        <f t="shared" si="123"/>
        <v>21800</v>
      </c>
      <c r="BG52" s="8" t="str">
        <f t="shared" si="70"/>
        <v>Nabeel Shaikh</v>
      </c>
      <c r="BH52" s="38">
        <v>921010042868582</v>
      </c>
      <c r="BI52" s="8" t="s">
        <v>61</v>
      </c>
      <c r="BJ52" s="8" t="s">
        <v>49</v>
      </c>
      <c r="BK52" s="8"/>
      <c r="BL52" s="8"/>
    </row>
    <row r="53" spans="1:64" s="49" customFormat="1" hidden="1" x14ac:dyDescent="0.25">
      <c r="A53" s="40" t="s">
        <v>366</v>
      </c>
      <c r="B53" s="225" t="s">
        <v>111</v>
      </c>
      <c r="C53" s="66">
        <v>44641</v>
      </c>
      <c r="D53" s="310" t="s">
        <v>53</v>
      </c>
      <c r="E53" s="23" t="s">
        <v>54</v>
      </c>
      <c r="F53" s="41" t="s">
        <v>31</v>
      </c>
      <c r="G53" s="119" t="s">
        <v>186</v>
      </c>
      <c r="H53" s="119" t="s">
        <v>184</v>
      </c>
      <c r="I53" s="119" t="s">
        <v>184</v>
      </c>
      <c r="J53" s="119" t="s">
        <v>184</v>
      </c>
      <c r="K53" s="119" t="s">
        <v>185</v>
      </c>
      <c r="L53" s="119" t="s">
        <v>185</v>
      </c>
      <c r="M53" s="142" t="s">
        <v>186</v>
      </c>
      <c r="N53" s="119" t="s">
        <v>186</v>
      </c>
      <c r="O53" s="119" t="s">
        <v>185</v>
      </c>
      <c r="P53" s="119" t="s">
        <v>185</v>
      </c>
      <c r="Q53" s="1" t="s">
        <v>185</v>
      </c>
      <c r="R53" s="119" t="s">
        <v>185</v>
      </c>
      <c r="S53" s="119" t="s">
        <v>185</v>
      </c>
      <c r="T53" s="142" t="s">
        <v>186</v>
      </c>
      <c r="U53" s="119" t="s">
        <v>186</v>
      </c>
      <c r="V53" s="119" t="s">
        <v>185</v>
      </c>
      <c r="W53" s="119" t="s">
        <v>185</v>
      </c>
      <c r="X53" s="61" t="s">
        <v>185</v>
      </c>
      <c r="Y53" s="119" t="s">
        <v>185</v>
      </c>
      <c r="Z53" s="119" t="s">
        <v>185</v>
      </c>
      <c r="AA53" s="142" t="s">
        <v>186</v>
      </c>
      <c r="AB53" s="119" t="s">
        <v>186</v>
      </c>
      <c r="AC53" s="119" t="s">
        <v>185</v>
      </c>
      <c r="AD53" s="119" t="s">
        <v>185</v>
      </c>
      <c r="AE53" s="61" t="s">
        <v>185</v>
      </c>
      <c r="AF53" s="119" t="s">
        <v>185</v>
      </c>
      <c r="AG53" s="119" t="s">
        <v>185</v>
      </c>
      <c r="AH53" s="119" t="s">
        <v>186</v>
      </c>
      <c r="AI53" s="119" t="s">
        <v>186</v>
      </c>
      <c r="AJ53" s="119" t="s">
        <v>185</v>
      </c>
      <c r="AK53" s="119" t="s">
        <v>185</v>
      </c>
      <c r="AL53" s="187">
        <f t="shared" si="68"/>
        <v>3</v>
      </c>
      <c r="AM53" s="189">
        <v>17</v>
      </c>
      <c r="AN53" s="35">
        <v>1.5</v>
      </c>
      <c r="AO53" s="134">
        <f t="shared" si="30"/>
        <v>18.5</v>
      </c>
      <c r="AP53" s="35">
        <v>3</v>
      </c>
      <c r="AQ53" s="35">
        <f t="shared" si="120"/>
        <v>0</v>
      </c>
      <c r="AR53" s="35">
        <f t="shared" si="121"/>
        <v>15.5</v>
      </c>
      <c r="AS53" s="35">
        <v>31</v>
      </c>
      <c r="AT53" s="134">
        <f t="shared" si="122"/>
        <v>31</v>
      </c>
      <c r="AU53" s="36">
        <v>22000</v>
      </c>
      <c r="AV53" s="135">
        <f t="shared" si="62"/>
        <v>22000</v>
      </c>
      <c r="AW53" s="276"/>
      <c r="AX53" s="83"/>
      <c r="AY53" s="83"/>
      <c r="AZ53" s="8"/>
      <c r="BA53" s="275">
        <f t="shared" si="69"/>
        <v>22000</v>
      </c>
      <c r="BB53" s="47"/>
      <c r="BC53" s="8"/>
      <c r="BD53" s="8">
        <v>200</v>
      </c>
      <c r="BE53" s="8">
        <f t="shared" si="63"/>
        <v>200</v>
      </c>
      <c r="BF53" s="36">
        <f t="shared" si="123"/>
        <v>21800</v>
      </c>
      <c r="BG53" s="35" t="str">
        <f t="shared" si="70"/>
        <v>Shahebaz Khan</v>
      </c>
      <c r="BH53" s="38">
        <v>921010013120237</v>
      </c>
      <c r="BI53" s="8" t="s">
        <v>116</v>
      </c>
      <c r="BJ53" s="8" t="s">
        <v>49</v>
      </c>
      <c r="BK53" s="8"/>
      <c r="BL53" s="8"/>
    </row>
    <row r="54" spans="1:64" s="52" customFormat="1" hidden="1" x14ac:dyDescent="0.25">
      <c r="A54" s="60" t="s">
        <v>327</v>
      </c>
      <c r="B54" s="226" t="s">
        <v>113</v>
      </c>
      <c r="C54" s="67">
        <v>44664</v>
      </c>
      <c r="D54" s="309" t="s">
        <v>53</v>
      </c>
      <c r="E54" s="23" t="s">
        <v>54</v>
      </c>
      <c r="F54" s="61" t="s">
        <v>31</v>
      </c>
      <c r="G54" s="119" t="s">
        <v>186</v>
      </c>
      <c r="H54" s="119" t="s">
        <v>185</v>
      </c>
      <c r="I54" s="119" t="s">
        <v>185</v>
      </c>
      <c r="J54" s="119" t="s">
        <v>185</v>
      </c>
      <c r="K54" s="119" t="s">
        <v>185</v>
      </c>
      <c r="L54" s="119" t="s">
        <v>185</v>
      </c>
      <c r="M54" s="142" t="s">
        <v>186</v>
      </c>
      <c r="N54" s="119" t="s">
        <v>186</v>
      </c>
      <c r="O54" s="119" t="s">
        <v>185</v>
      </c>
      <c r="P54" s="119" t="s">
        <v>185</v>
      </c>
      <c r="Q54" s="1" t="s">
        <v>185</v>
      </c>
      <c r="R54" s="119" t="s">
        <v>185</v>
      </c>
      <c r="S54" s="119" t="s">
        <v>187</v>
      </c>
      <c r="T54" s="142" t="s">
        <v>186</v>
      </c>
      <c r="U54" s="119" t="s">
        <v>186</v>
      </c>
      <c r="V54" s="119" t="s">
        <v>185</v>
      </c>
      <c r="W54" s="119" t="s">
        <v>185</v>
      </c>
      <c r="X54" s="61" t="s">
        <v>185</v>
      </c>
      <c r="Y54" s="119" t="s">
        <v>185</v>
      </c>
      <c r="Z54" s="119" t="s">
        <v>185</v>
      </c>
      <c r="AA54" s="142" t="s">
        <v>186</v>
      </c>
      <c r="AB54" s="119" t="s">
        <v>186</v>
      </c>
      <c r="AC54" s="119" t="s">
        <v>187</v>
      </c>
      <c r="AD54" s="119" t="s">
        <v>185</v>
      </c>
      <c r="AE54" s="61" t="s">
        <v>185</v>
      </c>
      <c r="AF54" s="119" t="s">
        <v>185</v>
      </c>
      <c r="AG54" s="119" t="s">
        <v>185</v>
      </c>
      <c r="AH54" s="119" t="s">
        <v>186</v>
      </c>
      <c r="AI54" s="119" t="s">
        <v>186</v>
      </c>
      <c r="AJ54" s="119" t="s">
        <v>185</v>
      </c>
      <c r="AK54" s="119" t="s">
        <v>185</v>
      </c>
      <c r="AL54" s="187">
        <f t="shared" si="68"/>
        <v>1</v>
      </c>
      <c r="AM54" s="86">
        <v>0</v>
      </c>
      <c r="AN54" s="56">
        <v>1.5</v>
      </c>
      <c r="AO54" s="134">
        <f t="shared" si="30"/>
        <v>1.5</v>
      </c>
      <c r="AP54" s="35">
        <v>1</v>
      </c>
      <c r="AQ54" s="35">
        <f t="shared" si="120"/>
        <v>0</v>
      </c>
      <c r="AR54" s="35">
        <f t="shared" si="121"/>
        <v>0.5</v>
      </c>
      <c r="AS54" s="35">
        <v>31</v>
      </c>
      <c r="AT54" s="134">
        <f t="shared" si="122"/>
        <v>31</v>
      </c>
      <c r="AU54" s="57">
        <v>23000</v>
      </c>
      <c r="AV54" s="135">
        <f t="shared" si="62"/>
        <v>23000</v>
      </c>
      <c r="AW54" s="215"/>
      <c r="AX54" s="101">
        <v>10000</v>
      </c>
      <c r="AY54" s="50"/>
      <c r="AZ54" s="50"/>
      <c r="BA54" s="277">
        <f t="shared" si="69"/>
        <v>33000</v>
      </c>
      <c r="BB54" s="63"/>
      <c r="BC54" s="50"/>
      <c r="BD54" s="8">
        <v>200</v>
      </c>
      <c r="BE54" s="50">
        <f t="shared" si="63"/>
        <v>200</v>
      </c>
      <c r="BF54" s="36">
        <f t="shared" si="123"/>
        <v>32800</v>
      </c>
      <c r="BG54" s="56" t="str">
        <f t="shared" si="70"/>
        <v>Prabjyot Singh</v>
      </c>
      <c r="BH54" s="51">
        <v>922010023155246</v>
      </c>
      <c r="BI54" s="64" t="s">
        <v>51</v>
      </c>
      <c r="BJ54" s="50" t="s">
        <v>49</v>
      </c>
      <c r="BK54" s="50"/>
      <c r="BL54" s="8"/>
    </row>
    <row r="55" spans="1:64" s="52" customFormat="1" hidden="1" x14ac:dyDescent="0.25">
      <c r="A55" s="60" t="s">
        <v>367</v>
      </c>
      <c r="B55" s="226" t="s">
        <v>488</v>
      </c>
      <c r="C55" s="67">
        <v>44669</v>
      </c>
      <c r="D55" s="309" t="s">
        <v>53</v>
      </c>
      <c r="E55" s="23" t="s">
        <v>54</v>
      </c>
      <c r="F55" s="61" t="s">
        <v>31</v>
      </c>
      <c r="G55" s="119" t="s">
        <v>186</v>
      </c>
      <c r="H55" s="119" t="s">
        <v>185</v>
      </c>
      <c r="I55" s="119" t="s">
        <v>185</v>
      </c>
      <c r="J55" s="119" t="s">
        <v>185</v>
      </c>
      <c r="K55" s="119" t="s">
        <v>185</v>
      </c>
      <c r="L55" s="119" t="s">
        <v>185</v>
      </c>
      <c r="M55" s="142" t="s">
        <v>186</v>
      </c>
      <c r="N55" s="119" t="s">
        <v>186</v>
      </c>
      <c r="O55" s="119" t="s">
        <v>185</v>
      </c>
      <c r="P55" s="119" t="s">
        <v>185</v>
      </c>
      <c r="Q55" s="1" t="s">
        <v>185</v>
      </c>
      <c r="R55" s="119" t="s">
        <v>185</v>
      </c>
      <c r="S55" s="119" t="s">
        <v>185</v>
      </c>
      <c r="T55" s="142" t="s">
        <v>186</v>
      </c>
      <c r="U55" s="119" t="s">
        <v>186</v>
      </c>
      <c r="V55" s="119" t="s">
        <v>185</v>
      </c>
      <c r="W55" s="119" t="s">
        <v>185</v>
      </c>
      <c r="X55" s="61" t="s">
        <v>185</v>
      </c>
      <c r="Y55" s="119" t="s">
        <v>185</v>
      </c>
      <c r="Z55" s="119" t="s">
        <v>185</v>
      </c>
      <c r="AA55" s="142" t="s">
        <v>186</v>
      </c>
      <c r="AB55" s="119" t="s">
        <v>186</v>
      </c>
      <c r="AC55" s="119" t="s">
        <v>184</v>
      </c>
      <c r="AD55" s="119" t="s">
        <v>185</v>
      </c>
      <c r="AE55" s="61" t="s">
        <v>185</v>
      </c>
      <c r="AF55" s="119" t="s">
        <v>185</v>
      </c>
      <c r="AG55" s="119" t="s">
        <v>185</v>
      </c>
      <c r="AH55" s="119" t="s">
        <v>186</v>
      </c>
      <c r="AI55" s="119" t="s">
        <v>186</v>
      </c>
      <c r="AJ55" s="119" t="s">
        <v>185</v>
      </c>
      <c r="AK55" s="119" t="s">
        <v>185</v>
      </c>
      <c r="AL55" s="187">
        <f t="shared" si="68"/>
        <v>1</v>
      </c>
      <c r="AM55" s="86">
        <v>9</v>
      </c>
      <c r="AN55" s="56">
        <v>1.5</v>
      </c>
      <c r="AO55" s="134">
        <f t="shared" si="30"/>
        <v>10.5</v>
      </c>
      <c r="AP55" s="35">
        <v>1</v>
      </c>
      <c r="AQ55" s="35">
        <f t="shared" si="120"/>
        <v>0</v>
      </c>
      <c r="AR55" s="35">
        <f t="shared" si="121"/>
        <v>9.5</v>
      </c>
      <c r="AS55" s="35">
        <v>31</v>
      </c>
      <c r="AT55" s="134">
        <f t="shared" si="122"/>
        <v>31</v>
      </c>
      <c r="AU55" s="57">
        <v>25000</v>
      </c>
      <c r="AV55" s="135">
        <f t="shared" si="62"/>
        <v>25000</v>
      </c>
      <c r="AW55" s="215"/>
      <c r="AX55" s="101">
        <v>10000</v>
      </c>
      <c r="AY55" s="50"/>
      <c r="AZ55" s="50"/>
      <c r="BA55" s="277">
        <f t="shared" si="69"/>
        <v>35000</v>
      </c>
      <c r="BB55" s="63"/>
      <c r="BC55" s="50"/>
      <c r="BD55" s="8">
        <v>200</v>
      </c>
      <c r="BE55" s="50">
        <f t="shared" si="63"/>
        <v>200</v>
      </c>
      <c r="BF55" s="36">
        <f t="shared" si="123"/>
        <v>34800</v>
      </c>
      <c r="BG55" s="56" t="str">
        <f t="shared" si="70"/>
        <v>Sohail Ysuf Khan</v>
      </c>
      <c r="BH55" s="65" t="s">
        <v>117</v>
      </c>
      <c r="BI55" s="50" t="s">
        <v>118</v>
      </c>
      <c r="BJ55" s="50" t="s">
        <v>47</v>
      </c>
      <c r="BK55" s="50"/>
      <c r="BL55" s="8"/>
    </row>
    <row r="56" spans="1:64" s="52" customFormat="1" hidden="1" x14ac:dyDescent="0.25">
      <c r="A56" s="60" t="s">
        <v>368</v>
      </c>
      <c r="B56" s="226" t="s">
        <v>129</v>
      </c>
      <c r="C56" s="67">
        <v>44699</v>
      </c>
      <c r="D56" s="309" t="s">
        <v>53</v>
      </c>
      <c r="E56" s="62" t="s">
        <v>54</v>
      </c>
      <c r="F56" s="61" t="s">
        <v>31</v>
      </c>
      <c r="G56" s="119" t="s">
        <v>186</v>
      </c>
      <c r="H56" s="119" t="s">
        <v>185</v>
      </c>
      <c r="I56" s="119" t="s">
        <v>185</v>
      </c>
      <c r="J56" s="119" t="s">
        <v>185</v>
      </c>
      <c r="K56" s="119" t="s">
        <v>184</v>
      </c>
      <c r="L56" s="119" t="s">
        <v>187</v>
      </c>
      <c r="M56" s="142" t="s">
        <v>186</v>
      </c>
      <c r="N56" s="119" t="s">
        <v>186</v>
      </c>
      <c r="O56" s="119" t="s">
        <v>185</v>
      </c>
      <c r="P56" s="119" t="s">
        <v>185</v>
      </c>
      <c r="Q56" s="1" t="s">
        <v>185</v>
      </c>
      <c r="R56" s="119" t="s">
        <v>185</v>
      </c>
      <c r="S56" s="119" t="s">
        <v>185</v>
      </c>
      <c r="T56" s="142" t="s">
        <v>186</v>
      </c>
      <c r="U56" s="119" t="s">
        <v>186</v>
      </c>
      <c r="V56" s="119" t="s">
        <v>187</v>
      </c>
      <c r="W56" s="119" t="s">
        <v>185</v>
      </c>
      <c r="X56" s="61" t="s">
        <v>185</v>
      </c>
      <c r="Y56" s="119" t="s">
        <v>185</v>
      </c>
      <c r="Z56" s="119" t="s">
        <v>185</v>
      </c>
      <c r="AA56" s="142" t="s">
        <v>186</v>
      </c>
      <c r="AB56" s="119" t="s">
        <v>186</v>
      </c>
      <c r="AC56" s="119" t="s">
        <v>187</v>
      </c>
      <c r="AD56" s="119" t="s">
        <v>185</v>
      </c>
      <c r="AE56" s="61" t="s">
        <v>185</v>
      </c>
      <c r="AF56" s="119" t="s">
        <v>185</v>
      </c>
      <c r="AG56" s="119" t="s">
        <v>185</v>
      </c>
      <c r="AH56" s="119" t="s">
        <v>186</v>
      </c>
      <c r="AI56" s="119" t="s">
        <v>186</v>
      </c>
      <c r="AJ56" s="119" t="s">
        <v>185</v>
      </c>
      <c r="AK56" s="119" t="s">
        <v>185</v>
      </c>
      <c r="AL56" s="187">
        <f t="shared" si="68"/>
        <v>2.5</v>
      </c>
      <c r="AM56" s="86">
        <v>3.5</v>
      </c>
      <c r="AN56" s="56">
        <v>1.5</v>
      </c>
      <c r="AO56" s="134">
        <f t="shared" si="30"/>
        <v>5</v>
      </c>
      <c r="AP56" s="35">
        <v>2.5</v>
      </c>
      <c r="AQ56" s="35">
        <f t="shared" si="120"/>
        <v>0</v>
      </c>
      <c r="AR56" s="56">
        <f t="shared" si="121"/>
        <v>2.5</v>
      </c>
      <c r="AS56" s="35">
        <v>31</v>
      </c>
      <c r="AT56" s="134">
        <f t="shared" ref="AT56:AT75" si="124">AS56-AQ56</f>
        <v>31</v>
      </c>
      <c r="AU56" s="57">
        <v>20000</v>
      </c>
      <c r="AV56" s="135">
        <f t="shared" si="62"/>
        <v>20000</v>
      </c>
      <c r="AW56" s="215"/>
      <c r="AX56" s="50"/>
      <c r="AY56" s="50"/>
      <c r="AZ56" s="50"/>
      <c r="BA56" s="277">
        <f t="shared" si="69"/>
        <v>20000</v>
      </c>
      <c r="BB56" s="63"/>
      <c r="BC56" s="50"/>
      <c r="BD56" s="8">
        <v>200</v>
      </c>
      <c r="BE56" s="50">
        <f t="shared" si="63"/>
        <v>200</v>
      </c>
      <c r="BF56" s="36">
        <f t="shared" ref="BF56:BF76" si="125">BA56-BE56</f>
        <v>19800</v>
      </c>
      <c r="BG56" s="56" t="str">
        <f t="shared" si="70"/>
        <v>Shubham Mandal</v>
      </c>
      <c r="BH56" s="78">
        <v>922010023155220</v>
      </c>
      <c r="BI56" s="50" t="s">
        <v>155</v>
      </c>
      <c r="BJ56" s="50" t="s">
        <v>49</v>
      </c>
      <c r="BK56" s="50"/>
      <c r="BL56" s="8"/>
    </row>
    <row r="57" spans="1:64" s="52" customFormat="1" hidden="1" x14ac:dyDescent="0.25">
      <c r="A57" s="60" t="s">
        <v>369</v>
      </c>
      <c r="B57" s="226" t="s">
        <v>136</v>
      </c>
      <c r="C57" s="67">
        <v>44715</v>
      </c>
      <c r="D57" s="309" t="s">
        <v>53</v>
      </c>
      <c r="E57" s="62" t="s">
        <v>54</v>
      </c>
      <c r="F57" s="61" t="s">
        <v>31</v>
      </c>
      <c r="G57" s="119" t="s">
        <v>186</v>
      </c>
      <c r="H57" s="119" t="s">
        <v>184</v>
      </c>
      <c r="I57" s="119" t="s">
        <v>187</v>
      </c>
      <c r="J57" s="119" t="s">
        <v>185</v>
      </c>
      <c r="K57" s="119" t="s">
        <v>185</v>
      </c>
      <c r="L57" s="119" t="s">
        <v>185</v>
      </c>
      <c r="M57" s="142" t="s">
        <v>186</v>
      </c>
      <c r="N57" s="119" t="s">
        <v>186</v>
      </c>
      <c r="O57" s="119" t="s">
        <v>185</v>
      </c>
      <c r="P57" s="119" t="s">
        <v>185</v>
      </c>
      <c r="Q57" s="1" t="s">
        <v>185</v>
      </c>
      <c r="R57" s="119" t="s">
        <v>187</v>
      </c>
      <c r="S57" s="119" t="s">
        <v>185</v>
      </c>
      <c r="T57" s="142" t="s">
        <v>186</v>
      </c>
      <c r="U57" s="119" t="s">
        <v>186</v>
      </c>
      <c r="V57" s="119" t="s">
        <v>185</v>
      </c>
      <c r="W57" s="119" t="s">
        <v>185</v>
      </c>
      <c r="X57" s="61" t="s">
        <v>185</v>
      </c>
      <c r="Y57" s="119" t="s">
        <v>185</v>
      </c>
      <c r="Z57" s="119" t="s">
        <v>185</v>
      </c>
      <c r="AA57" s="142" t="s">
        <v>186</v>
      </c>
      <c r="AB57" s="119" t="s">
        <v>186</v>
      </c>
      <c r="AC57" s="119" t="s">
        <v>185</v>
      </c>
      <c r="AD57" s="119" t="s">
        <v>185</v>
      </c>
      <c r="AE57" s="61" t="s">
        <v>185</v>
      </c>
      <c r="AF57" s="119" t="s">
        <v>185</v>
      </c>
      <c r="AG57" s="119" t="s">
        <v>185</v>
      </c>
      <c r="AH57" s="119" t="s">
        <v>186</v>
      </c>
      <c r="AI57" s="119" t="s">
        <v>186</v>
      </c>
      <c r="AJ57" s="119" t="s">
        <v>184</v>
      </c>
      <c r="AK57" s="119" t="s">
        <v>185</v>
      </c>
      <c r="AL57" s="187">
        <f t="shared" si="68"/>
        <v>3</v>
      </c>
      <c r="AM57" s="86">
        <v>0</v>
      </c>
      <c r="AN57" s="56">
        <v>1.5</v>
      </c>
      <c r="AO57" s="134">
        <f t="shared" si="30"/>
        <v>1.5</v>
      </c>
      <c r="AP57" s="35">
        <v>1.5</v>
      </c>
      <c r="AQ57" s="35">
        <f t="shared" si="120"/>
        <v>1.5</v>
      </c>
      <c r="AR57" s="56">
        <f t="shared" si="121"/>
        <v>0</v>
      </c>
      <c r="AS57" s="35">
        <v>31</v>
      </c>
      <c r="AT57" s="136">
        <f t="shared" si="124"/>
        <v>29.5</v>
      </c>
      <c r="AU57" s="57">
        <v>24000</v>
      </c>
      <c r="AV57" s="135">
        <f t="shared" si="62"/>
        <v>22838</v>
      </c>
      <c r="AW57" s="215"/>
      <c r="AX57" s="50"/>
      <c r="AY57" s="50"/>
      <c r="AZ57" s="50"/>
      <c r="BA57" s="277">
        <f t="shared" si="69"/>
        <v>22838</v>
      </c>
      <c r="BB57" s="63"/>
      <c r="BC57" s="50"/>
      <c r="BD57" s="8">
        <v>200</v>
      </c>
      <c r="BE57" s="50">
        <f t="shared" si="63"/>
        <v>200</v>
      </c>
      <c r="BF57" s="36">
        <f t="shared" si="125"/>
        <v>22638</v>
      </c>
      <c r="BG57" s="56" t="str">
        <f t="shared" si="70"/>
        <v>Moin Khan</v>
      </c>
      <c r="BH57" s="82" t="s">
        <v>156</v>
      </c>
      <c r="BI57" s="50" t="s">
        <v>125</v>
      </c>
      <c r="BJ57" s="50" t="s">
        <v>47</v>
      </c>
      <c r="BK57" s="50"/>
      <c r="BL57" s="8"/>
    </row>
    <row r="58" spans="1:64" s="19" customFormat="1" hidden="1" x14ac:dyDescent="0.25">
      <c r="A58" s="120" t="s">
        <v>370</v>
      </c>
      <c r="B58" s="227" t="s">
        <v>169</v>
      </c>
      <c r="C58" s="124">
        <v>44784</v>
      </c>
      <c r="D58" s="311" t="s">
        <v>53</v>
      </c>
      <c r="E58" s="125" t="s">
        <v>54</v>
      </c>
      <c r="F58" s="119" t="s">
        <v>31</v>
      </c>
      <c r="G58" s="119" t="s">
        <v>186</v>
      </c>
      <c r="H58" s="119" t="s">
        <v>185</v>
      </c>
      <c r="I58" s="119" t="s">
        <v>185</v>
      </c>
      <c r="J58" s="119" t="s">
        <v>185</v>
      </c>
      <c r="K58" s="119" t="s">
        <v>185</v>
      </c>
      <c r="L58" s="119" t="s">
        <v>185</v>
      </c>
      <c r="M58" s="142" t="s">
        <v>186</v>
      </c>
      <c r="N58" s="119" t="s">
        <v>186</v>
      </c>
      <c r="O58" s="119" t="s">
        <v>187</v>
      </c>
      <c r="P58" s="119" t="s">
        <v>185</v>
      </c>
      <c r="Q58" s="1" t="s">
        <v>185</v>
      </c>
      <c r="R58" s="119" t="s">
        <v>185</v>
      </c>
      <c r="S58" s="119" t="s">
        <v>185</v>
      </c>
      <c r="T58" s="142" t="s">
        <v>186</v>
      </c>
      <c r="U58" s="119" t="s">
        <v>186</v>
      </c>
      <c r="V58" s="119" t="s">
        <v>187</v>
      </c>
      <c r="W58" s="119" t="s">
        <v>185</v>
      </c>
      <c r="X58" s="61" t="s">
        <v>185</v>
      </c>
      <c r="Y58" s="119" t="s">
        <v>185</v>
      </c>
      <c r="Z58" s="119" t="s">
        <v>185</v>
      </c>
      <c r="AA58" s="142" t="s">
        <v>186</v>
      </c>
      <c r="AB58" s="119" t="s">
        <v>186</v>
      </c>
      <c r="AC58" s="119" t="s">
        <v>185</v>
      </c>
      <c r="AD58" s="119" t="s">
        <v>185</v>
      </c>
      <c r="AE58" s="61" t="s">
        <v>185</v>
      </c>
      <c r="AF58" s="119" t="s">
        <v>185</v>
      </c>
      <c r="AG58" s="119" t="s">
        <v>185</v>
      </c>
      <c r="AH58" s="119" t="s">
        <v>186</v>
      </c>
      <c r="AI58" s="119" t="s">
        <v>186</v>
      </c>
      <c r="AJ58" s="119" t="s">
        <v>184</v>
      </c>
      <c r="AK58" s="119" t="s">
        <v>185</v>
      </c>
      <c r="AL58" s="187">
        <f t="shared" si="68"/>
        <v>2</v>
      </c>
      <c r="AM58" s="190">
        <v>8</v>
      </c>
      <c r="AN58" s="74">
        <v>1.5</v>
      </c>
      <c r="AO58" s="134">
        <f t="shared" si="30"/>
        <v>9.5</v>
      </c>
      <c r="AP58" s="35">
        <v>2</v>
      </c>
      <c r="AQ58" s="35">
        <f t="shared" si="120"/>
        <v>0</v>
      </c>
      <c r="AR58" s="74">
        <f t="shared" si="121"/>
        <v>7.5</v>
      </c>
      <c r="AS58" s="35">
        <v>31</v>
      </c>
      <c r="AT58" s="139">
        <f t="shared" si="124"/>
        <v>31</v>
      </c>
      <c r="AU58" s="73">
        <v>25000</v>
      </c>
      <c r="AV58" s="135">
        <f t="shared" si="62"/>
        <v>25000</v>
      </c>
      <c r="AW58" s="288"/>
      <c r="AX58" s="1"/>
      <c r="AY58" s="1"/>
      <c r="AZ58" s="1"/>
      <c r="BA58" s="279">
        <f t="shared" si="69"/>
        <v>25000</v>
      </c>
      <c r="BB58" s="126"/>
      <c r="BC58" s="1"/>
      <c r="BD58" s="8">
        <v>200</v>
      </c>
      <c r="BE58" s="1">
        <f t="shared" si="63"/>
        <v>200</v>
      </c>
      <c r="BF58" s="73">
        <f t="shared" si="125"/>
        <v>24800</v>
      </c>
      <c r="BG58" s="74" t="str">
        <f t="shared" si="70"/>
        <v>Zain Khan</v>
      </c>
      <c r="BH58" s="127">
        <v>352209100000426</v>
      </c>
      <c r="BI58" s="1" t="s">
        <v>176</v>
      </c>
      <c r="BJ58" s="1" t="s">
        <v>47</v>
      </c>
      <c r="BK58" s="6"/>
      <c r="BL58" s="8"/>
    </row>
    <row r="59" spans="1:64" s="52" customFormat="1" hidden="1" x14ac:dyDescent="0.25">
      <c r="A59" s="60" t="s">
        <v>371</v>
      </c>
      <c r="B59" s="226" t="s">
        <v>182</v>
      </c>
      <c r="C59" s="67" t="s">
        <v>183</v>
      </c>
      <c r="D59" s="309" t="s">
        <v>53</v>
      </c>
      <c r="E59" s="62" t="s">
        <v>54</v>
      </c>
      <c r="F59" s="61" t="s">
        <v>31</v>
      </c>
      <c r="G59" s="119" t="s">
        <v>186</v>
      </c>
      <c r="H59" s="119" t="s">
        <v>185</v>
      </c>
      <c r="I59" s="119" t="s">
        <v>185</v>
      </c>
      <c r="J59" s="119" t="s">
        <v>184</v>
      </c>
      <c r="K59" s="119" t="s">
        <v>184</v>
      </c>
      <c r="L59" s="61" t="s">
        <v>185</v>
      </c>
      <c r="M59" s="142" t="s">
        <v>186</v>
      </c>
      <c r="N59" s="119" t="s">
        <v>186</v>
      </c>
      <c r="O59" s="119" t="s">
        <v>185</v>
      </c>
      <c r="P59" s="61" t="s">
        <v>185</v>
      </c>
      <c r="Q59" s="1" t="s">
        <v>185</v>
      </c>
      <c r="R59" s="61" t="s">
        <v>185</v>
      </c>
      <c r="S59" s="119" t="s">
        <v>184</v>
      </c>
      <c r="T59" s="142" t="s">
        <v>186</v>
      </c>
      <c r="U59" s="119" t="s">
        <v>186</v>
      </c>
      <c r="V59" s="61" t="s">
        <v>185</v>
      </c>
      <c r="W59" s="61" t="s">
        <v>185</v>
      </c>
      <c r="X59" s="61" t="s">
        <v>185</v>
      </c>
      <c r="Y59" s="61" t="s">
        <v>185</v>
      </c>
      <c r="Z59" s="61" t="s">
        <v>185</v>
      </c>
      <c r="AA59" s="142" t="s">
        <v>186</v>
      </c>
      <c r="AB59" s="119" t="s">
        <v>186</v>
      </c>
      <c r="AC59" s="61" t="s">
        <v>185</v>
      </c>
      <c r="AD59" s="61" t="s">
        <v>185</v>
      </c>
      <c r="AE59" s="61" t="s">
        <v>185</v>
      </c>
      <c r="AF59" s="61" t="s">
        <v>185</v>
      </c>
      <c r="AG59" s="61" t="s">
        <v>185</v>
      </c>
      <c r="AH59" s="61" t="s">
        <v>186</v>
      </c>
      <c r="AI59" s="61" t="s">
        <v>186</v>
      </c>
      <c r="AJ59" s="61" t="s">
        <v>185</v>
      </c>
      <c r="AK59" s="119" t="s">
        <v>185</v>
      </c>
      <c r="AL59" s="187">
        <f t="shared" si="68"/>
        <v>3</v>
      </c>
      <c r="AM59" s="86">
        <v>7</v>
      </c>
      <c r="AN59" s="56">
        <v>1.5</v>
      </c>
      <c r="AO59" s="134">
        <f t="shared" si="30"/>
        <v>8.5</v>
      </c>
      <c r="AP59" s="35">
        <v>3</v>
      </c>
      <c r="AQ59" s="35">
        <f t="shared" si="120"/>
        <v>0</v>
      </c>
      <c r="AR59" s="56">
        <f t="shared" ref="AR59:AR73" si="126">AO59-AP59</f>
        <v>5.5</v>
      </c>
      <c r="AS59" s="35">
        <v>31</v>
      </c>
      <c r="AT59" s="136">
        <f t="shared" si="124"/>
        <v>31</v>
      </c>
      <c r="AU59" s="57">
        <v>21000</v>
      </c>
      <c r="AV59" s="138">
        <f t="shared" si="62"/>
        <v>21000</v>
      </c>
      <c r="AW59" s="291"/>
      <c r="AX59" s="6"/>
      <c r="AY59" s="6"/>
      <c r="AZ59" s="6"/>
      <c r="BA59" s="277">
        <f t="shared" si="69"/>
        <v>21000</v>
      </c>
      <c r="BB59" s="63"/>
      <c r="BC59" s="50"/>
      <c r="BD59" s="8">
        <v>200</v>
      </c>
      <c r="BE59" s="50">
        <f t="shared" si="63"/>
        <v>200</v>
      </c>
      <c r="BF59" s="57">
        <f t="shared" si="125"/>
        <v>20800</v>
      </c>
      <c r="BG59" s="56" t="str">
        <f t="shared" si="70"/>
        <v>Hendryson Murthy</v>
      </c>
      <c r="BH59" s="112">
        <v>921010054463339</v>
      </c>
      <c r="BI59" s="50" t="s">
        <v>51</v>
      </c>
      <c r="BJ59" s="50" t="s">
        <v>49</v>
      </c>
      <c r="BK59" s="50"/>
      <c r="BL59" s="8"/>
    </row>
    <row r="60" spans="1:64" s="52" customFormat="1" hidden="1" x14ac:dyDescent="0.25">
      <c r="A60" s="60" t="s">
        <v>372</v>
      </c>
      <c r="B60" s="226" t="s">
        <v>229</v>
      </c>
      <c r="C60" s="90">
        <v>44844</v>
      </c>
      <c r="D60" s="309" t="s">
        <v>53</v>
      </c>
      <c r="E60" s="62" t="s">
        <v>54</v>
      </c>
      <c r="F60" s="61" t="s">
        <v>31</v>
      </c>
      <c r="G60" s="119" t="s">
        <v>186</v>
      </c>
      <c r="H60" s="119" t="s">
        <v>185</v>
      </c>
      <c r="I60" s="119" t="s">
        <v>185</v>
      </c>
      <c r="J60" s="119" t="s">
        <v>185</v>
      </c>
      <c r="K60" s="61" t="s">
        <v>184</v>
      </c>
      <c r="L60" s="61" t="s">
        <v>185</v>
      </c>
      <c r="M60" s="142" t="s">
        <v>186</v>
      </c>
      <c r="N60" s="119" t="s">
        <v>186</v>
      </c>
      <c r="O60" s="119" t="s">
        <v>185</v>
      </c>
      <c r="P60" s="61" t="s">
        <v>185</v>
      </c>
      <c r="Q60" s="1" t="s">
        <v>185</v>
      </c>
      <c r="R60" s="61" t="s">
        <v>185</v>
      </c>
      <c r="S60" s="61" t="s">
        <v>184</v>
      </c>
      <c r="T60" s="142" t="s">
        <v>186</v>
      </c>
      <c r="U60" s="119" t="s">
        <v>186</v>
      </c>
      <c r="V60" s="61" t="s">
        <v>184</v>
      </c>
      <c r="W60" s="61" t="s">
        <v>185</v>
      </c>
      <c r="X60" s="61" t="s">
        <v>185</v>
      </c>
      <c r="Y60" s="61" t="s">
        <v>185</v>
      </c>
      <c r="Z60" s="61" t="s">
        <v>185</v>
      </c>
      <c r="AA60" s="142" t="s">
        <v>186</v>
      </c>
      <c r="AB60" s="119" t="s">
        <v>186</v>
      </c>
      <c r="AC60" s="61" t="s">
        <v>185</v>
      </c>
      <c r="AD60" s="61" t="s">
        <v>187</v>
      </c>
      <c r="AE60" s="61" t="s">
        <v>185</v>
      </c>
      <c r="AF60" s="61" t="s">
        <v>185</v>
      </c>
      <c r="AG60" s="61" t="s">
        <v>185</v>
      </c>
      <c r="AH60" s="61" t="s">
        <v>186</v>
      </c>
      <c r="AI60" s="61" t="s">
        <v>186</v>
      </c>
      <c r="AJ60" s="61" t="s">
        <v>187</v>
      </c>
      <c r="AK60" s="119" t="s">
        <v>185</v>
      </c>
      <c r="AL60" s="188">
        <f t="shared" si="68"/>
        <v>4</v>
      </c>
      <c r="AM60" s="86">
        <v>0</v>
      </c>
      <c r="AN60" s="56">
        <v>1.5</v>
      </c>
      <c r="AO60" s="134">
        <f t="shared" si="30"/>
        <v>1.5</v>
      </c>
      <c r="AP60" s="35">
        <v>1.5</v>
      </c>
      <c r="AQ60" s="35">
        <f t="shared" si="120"/>
        <v>2.5</v>
      </c>
      <c r="AR60" s="56">
        <f t="shared" si="126"/>
        <v>0</v>
      </c>
      <c r="AS60" s="35">
        <v>31</v>
      </c>
      <c r="AT60" s="136">
        <f t="shared" si="124"/>
        <v>28.5</v>
      </c>
      <c r="AU60" s="57">
        <v>23000</v>
      </c>
      <c r="AV60" s="138">
        <f t="shared" si="62"/>
        <v>21145</v>
      </c>
      <c r="AW60" s="215"/>
      <c r="AX60" s="50">
        <v>10000</v>
      </c>
      <c r="AY60" s="50"/>
      <c r="AZ60" s="50"/>
      <c r="BA60" s="277">
        <f t="shared" si="69"/>
        <v>31145</v>
      </c>
      <c r="BB60" s="63"/>
      <c r="BC60" s="50"/>
      <c r="BD60" s="8">
        <v>200</v>
      </c>
      <c r="BE60" s="50">
        <f t="shared" si="63"/>
        <v>200</v>
      </c>
      <c r="BF60" s="57">
        <f t="shared" si="125"/>
        <v>30945</v>
      </c>
      <c r="BG60" s="56" t="str">
        <f t="shared" si="70"/>
        <v>Fazal Memon</v>
      </c>
      <c r="BH60" s="182">
        <v>922010038620696</v>
      </c>
      <c r="BI60" s="50" t="s">
        <v>51</v>
      </c>
      <c r="BJ60" s="50" t="s">
        <v>49</v>
      </c>
      <c r="BK60" s="50"/>
      <c r="BL60" s="8"/>
    </row>
    <row r="61" spans="1:64" s="52" customFormat="1" hidden="1" x14ac:dyDescent="0.25">
      <c r="A61" s="60" t="s">
        <v>243</v>
      </c>
      <c r="B61" s="250" t="s">
        <v>469</v>
      </c>
      <c r="C61" s="90">
        <v>44949</v>
      </c>
      <c r="D61" s="309" t="s">
        <v>53</v>
      </c>
      <c r="E61" s="62" t="s">
        <v>54</v>
      </c>
      <c r="F61" s="61" t="s">
        <v>31</v>
      </c>
      <c r="G61" s="119" t="s">
        <v>186</v>
      </c>
      <c r="H61" s="119" t="s">
        <v>185</v>
      </c>
      <c r="I61" s="119" t="s">
        <v>185</v>
      </c>
      <c r="J61" s="119" t="s">
        <v>185</v>
      </c>
      <c r="K61" s="61" t="s">
        <v>185</v>
      </c>
      <c r="L61" s="61" t="s">
        <v>185</v>
      </c>
      <c r="M61" s="142" t="s">
        <v>186</v>
      </c>
      <c r="N61" s="119" t="s">
        <v>186</v>
      </c>
      <c r="O61" s="119" t="s">
        <v>185</v>
      </c>
      <c r="P61" s="61" t="s">
        <v>185</v>
      </c>
      <c r="Q61" s="1" t="s">
        <v>185</v>
      </c>
      <c r="R61" s="61" t="s">
        <v>185</v>
      </c>
      <c r="S61" s="61" t="s">
        <v>185</v>
      </c>
      <c r="T61" s="142" t="s">
        <v>186</v>
      </c>
      <c r="U61" s="119" t="s">
        <v>186</v>
      </c>
      <c r="V61" s="61" t="s">
        <v>185</v>
      </c>
      <c r="W61" s="61" t="s">
        <v>185</v>
      </c>
      <c r="X61" s="61" t="s">
        <v>184</v>
      </c>
      <c r="Y61" s="61" t="s">
        <v>184</v>
      </c>
      <c r="Z61" s="61" t="s">
        <v>184</v>
      </c>
      <c r="AA61" s="142" t="s">
        <v>186</v>
      </c>
      <c r="AB61" s="119" t="s">
        <v>186</v>
      </c>
      <c r="AC61" s="61" t="s">
        <v>185</v>
      </c>
      <c r="AD61" s="61" t="s">
        <v>185</v>
      </c>
      <c r="AE61" s="61" t="s">
        <v>185</v>
      </c>
      <c r="AF61" s="61" t="s">
        <v>185</v>
      </c>
      <c r="AG61" s="61" t="s">
        <v>185</v>
      </c>
      <c r="AH61" s="61" t="s">
        <v>186</v>
      </c>
      <c r="AI61" s="61" t="s">
        <v>186</v>
      </c>
      <c r="AJ61" s="61" t="s">
        <v>185</v>
      </c>
      <c r="AK61" s="119" t="s">
        <v>185</v>
      </c>
      <c r="AL61" s="188">
        <f t="shared" si="68"/>
        <v>3</v>
      </c>
      <c r="AM61" s="86">
        <v>3</v>
      </c>
      <c r="AN61" s="56">
        <v>1.5</v>
      </c>
      <c r="AO61" s="134">
        <f t="shared" si="30"/>
        <v>4.5</v>
      </c>
      <c r="AP61" s="35">
        <v>3</v>
      </c>
      <c r="AQ61" s="35">
        <f t="shared" si="120"/>
        <v>0</v>
      </c>
      <c r="AR61" s="56">
        <f t="shared" si="126"/>
        <v>1.5</v>
      </c>
      <c r="AS61" s="35">
        <v>31</v>
      </c>
      <c r="AT61" s="136">
        <f t="shared" ref="AT61" si="127">AS61-AQ61</f>
        <v>31</v>
      </c>
      <c r="AU61" s="57">
        <v>22000</v>
      </c>
      <c r="AV61" s="138">
        <f t="shared" ref="AV61" si="128">INT(AU61*AT61/AS61)</f>
        <v>22000</v>
      </c>
      <c r="AW61" s="215"/>
      <c r="AX61" s="50"/>
      <c r="AY61" s="50"/>
      <c r="AZ61" s="50"/>
      <c r="BA61" s="280">
        <f t="shared" si="69"/>
        <v>22000</v>
      </c>
      <c r="BB61" s="63"/>
      <c r="BC61" s="50"/>
      <c r="BD61" s="8">
        <v>200</v>
      </c>
      <c r="BE61" s="50">
        <f t="shared" ref="BE61" si="129">SUM(BB61:BD61)</f>
        <v>200</v>
      </c>
      <c r="BF61" s="57">
        <f t="shared" ref="BF61" si="130">BA61-BE61</f>
        <v>21800</v>
      </c>
      <c r="BG61" s="56" t="str">
        <f t="shared" si="70"/>
        <v>Snehal Sawant</v>
      </c>
      <c r="BH61" s="182" t="s">
        <v>473</v>
      </c>
      <c r="BI61" s="50" t="s">
        <v>474</v>
      </c>
      <c r="BJ61" s="1" t="s">
        <v>47</v>
      </c>
      <c r="BK61" s="50"/>
      <c r="BL61" s="8"/>
    </row>
    <row r="62" spans="1:64" s="52" customFormat="1" hidden="1" x14ac:dyDescent="0.25">
      <c r="A62" s="60" t="s">
        <v>243</v>
      </c>
      <c r="B62" s="250" t="s">
        <v>470</v>
      </c>
      <c r="C62" s="90">
        <v>44958</v>
      </c>
      <c r="D62" s="309" t="s">
        <v>53</v>
      </c>
      <c r="E62" s="62" t="s">
        <v>54</v>
      </c>
      <c r="F62" s="61" t="s">
        <v>31</v>
      </c>
      <c r="G62" s="119" t="s">
        <v>186</v>
      </c>
      <c r="H62" s="119" t="s">
        <v>185</v>
      </c>
      <c r="I62" s="119" t="s">
        <v>185</v>
      </c>
      <c r="J62" s="119" t="s">
        <v>184</v>
      </c>
      <c r="K62" s="61" t="s">
        <v>185</v>
      </c>
      <c r="L62" s="61" t="s">
        <v>185</v>
      </c>
      <c r="M62" s="142" t="s">
        <v>186</v>
      </c>
      <c r="N62" s="119" t="s">
        <v>186</v>
      </c>
      <c r="O62" s="119" t="s">
        <v>185</v>
      </c>
      <c r="P62" s="61" t="s">
        <v>185</v>
      </c>
      <c r="Q62" s="1" t="s">
        <v>185</v>
      </c>
      <c r="R62" s="61" t="s">
        <v>185</v>
      </c>
      <c r="S62" s="61" t="s">
        <v>185</v>
      </c>
      <c r="T62" s="142" t="s">
        <v>186</v>
      </c>
      <c r="U62" s="119" t="s">
        <v>186</v>
      </c>
      <c r="V62" s="61" t="s">
        <v>185</v>
      </c>
      <c r="W62" s="61" t="s">
        <v>184</v>
      </c>
      <c r="X62" s="61" t="s">
        <v>185</v>
      </c>
      <c r="Y62" s="61" t="s">
        <v>185</v>
      </c>
      <c r="Z62" s="61" t="s">
        <v>185</v>
      </c>
      <c r="AA62" s="142" t="s">
        <v>186</v>
      </c>
      <c r="AB62" s="119" t="s">
        <v>186</v>
      </c>
      <c r="AC62" s="61" t="s">
        <v>185</v>
      </c>
      <c r="AD62" s="61" t="s">
        <v>185</v>
      </c>
      <c r="AE62" s="61" t="s">
        <v>185</v>
      </c>
      <c r="AF62" s="61" t="s">
        <v>185</v>
      </c>
      <c r="AG62" s="61" t="s">
        <v>185</v>
      </c>
      <c r="AH62" s="61" t="s">
        <v>186</v>
      </c>
      <c r="AI62" s="61" t="s">
        <v>186</v>
      </c>
      <c r="AJ62" s="61" t="s">
        <v>185</v>
      </c>
      <c r="AK62" s="119" t="s">
        <v>185</v>
      </c>
      <c r="AL62" s="188">
        <f t="shared" si="68"/>
        <v>2</v>
      </c>
      <c r="AM62" s="86">
        <v>3</v>
      </c>
      <c r="AN62" s="56">
        <v>1.5</v>
      </c>
      <c r="AO62" s="134">
        <f t="shared" si="30"/>
        <v>4.5</v>
      </c>
      <c r="AP62" s="35">
        <v>0</v>
      </c>
      <c r="AQ62" s="35">
        <f t="shared" si="120"/>
        <v>2</v>
      </c>
      <c r="AR62" s="56">
        <f t="shared" si="126"/>
        <v>4.5</v>
      </c>
      <c r="AS62" s="35">
        <v>31</v>
      </c>
      <c r="AT62" s="136">
        <f t="shared" si="124"/>
        <v>29</v>
      </c>
      <c r="AU62" s="57">
        <v>18000</v>
      </c>
      <c r="AV62" s="138">
        <f t="shared" si="62"/>
        <v>16838</v>
      </c>
      <c r="AW62" s="215"/>
      <c r="AX62" s="50"/>
      <c r="AY62" s="50"/>
      <c r="AZ62" s="50"/>
      <c r="BA62" s="280">
        <f t="shared" si="69"/>
        <v>16838</v>
      </c>
      <c r="BB62" s="63"/>
      <c r="BC62" s="50"/>
      <c r="BD62" s="8">
        <v>200</v>
      </c>
      <c r="BE62" s="50">
        <f t="shared" si="63"/>
        <v>200</v>
      </c>
      <c r="BF62" s="57">
        <f t="shared" si="125"/>
        <v>16638</v>
      </c>
      <c r="BG62" s="56" t="str">
        <f t="shared" si="70"/>
        <v>Ajay Randive</v>
      </c>
      <c r="BH62" s="182" t="s">
        <v>475</v>
      </c>
      <c r="BI62" s="50" t="s">
        <v>476</v>
      </c>
      <c r="BJ62" s="1" t="s">
        <v>47</v>
      </c>
      <c r="BK62" s="50"/>
      <c r="BL62" s="8"/>
    </row>
    <row r="63" spans="1:64" s="52" customFormat="1" hidden="1" x14ac:dyDescent="0.25">
      <c r="A63" s="60" t="s">
        <v>243</v>
      </c>
      <c r="B63" s="250" t="s">
        <v>471</v>
      </c>
      <c r="C63" s="90">
        <v>44965</v>
      </c>
      <c r="D63" s="309" t="s">
        <v>53</v>
      </c>
      <c r="E63" s="62" t="s">
        <v>54</v>
      </c>
      <c r="F63" s="61" t="s">
        <v>31</v>
      </c>
      <c r="G63" s="119" t="s">
        <v>186</v>
      </c>
      <c r="H63" s="119" t="s">
        <v>185</v>
      </c>
      <c r="I63" s="119" t="s">
        <v>185</v>
      </c>
      <c r="J63" s="119" t="s">
        <v>185</v>
      </c>
      <c r="K63" s="61" t="s">
        <v>185</v>
      </c>
      <c r="L63" s="61" t="s">
        <v>185</v>
      </c>
      <c r="M63" s="142" t="s">
        <v>186</v>
      </c>
      <c r="N63" s="119" t="s">
        <v>186</v>
      </c>
      <c r="O63" s="119" t="s">
        <v>185</v>
      </c>
      <c r="P63" s="61" t="s">
        <v>185</v>
      </c>
      <c r="Q63" s="1" t="s">
        <v>185</v>
      </c>
      <c r="R63" s="61" t="s">
        <v>185</v>
      </c>
      <c r="S63" s="61" t="s">
        <v>185</v>
      </c>
      <c r="T63" s="142" t="s">
        <v>186</v>
      </c>
      <c r="U63" s="119" t="s">
        <v>186</v>
      </c>
      <c r="V63" s="61" t="s">
        <v>185</v>
      </c>
      <c r="W63" s="61" t="s">
        <v>185</v>
      </c>
      <c r="X63" s="61" t="s">
        <v>185</v>
      </c>
      <c r="Y63" s="61" t="s">
        <v>185</v>
      </c>
      <c r="Z63" s="61" t="s">
        <v>185</v>
      </c>
      <c r="AA63" s="142" t="s">
        <v>186</v>
      </c>
      <c r="AB63" s="119" t="s">
        <v>186</v>
      </c>
      <c r="AC63" s="61" t="s">
        <v>185</v>
      </c>
      <c r="AD63" s="61" t="s">
        <v>185</v>
      </c>
      <c r="AE63" s="61" t="s">
        <v>185</v>
      </c>
      <c r="AF63" s="61" t="s">
        <v>185</v>
      </c>
      <c r="AG63" s="61" t="s">
        <v>185</v>
      </c>
      <c r="AH63" s="61" t="s">
        <v>186</v>
      </c>
      <c r="AI63" s="61" t="s">
        <v>186</v>
      </c>
      <c r="AJ63" s="61" t="s">
        <v>185</v>
      </c>
      <c r="AK63" s="119" t="s">
        <v>185</v>
      </c>
      <c r="AL63" s="188">
        <f t="shared" si="68"/>
        <v>0</v>
      </c>
      <c r="AM63" s="86">
        <v>3</v>
      </c>
      <c r="AN63" s="56">
        <v>1.5</v>
      </c>
      <c r="AO63" s="134">
        <f t="shared" si="30"/>
        <v>4.5</v>
      </c>
      <c r="AP63" s="35">
        <v>0</v>
      </c>
      <c r="AQ63" s="35">
        <f t="shared" si="120"/>
        <v>0</v>
      </c>
      <c r="AR63" s="56">
        <f t="shared" si="126"/>
        <v>4.5</v>
      </c>
      <c r="AS63" s="35">
        <v>31</v>
      </c>
      <c r="AT63" s="136">
        <f t="shared" ref="AT63:AT73" si="131">AS63-AQ63</f>
        <v>31</v>
      </c>
      <c r="AU63" s="57">
        <v>24000</v>
      </c>
      <c r="AV63" s="138">
        <f t="shared" ref="AV63:AV73" si="132">INT(AU63*AT63/AS63)</f>
        <v>24000</v>
      </c>
      <c r="AW63" s="215"/>
      <c r="AX63" s="50"/>
      <c r="AY63" s="50"/>
      <c r="AZ63" s="50"/>
      <c r="BA63" s="280">
        <f t="shared" si="69"/>
        <v>24000</v>
      </c>
      <c r="BB63" s="63"/>
      <c r="BC63" s="50"/>
      <c r="BD63" s="8">
        <v>200</v>
      </c>
      <c r="BE63" s="50">
        <f t="shared" ref="BE63:BE73" si="133">SUM(BB63:BD63)</f>
        <v>200</v>
      </c>
      <c r="BF63" s="57">
        <f t="shared" ref="BF63:BF73" si="134">BA63-BE63</f>
        <v>23800</v>
      </c>
      <c r="BG63" s="56" t="str">
        <f t="shared" si="70"/>
        <v>Danish Pathan</v>
      </c>
      <c r="BH63" s="182" t="s">
        <v>477</v>
      </c>
      <c r="BI63" s="50" t="s">
        <v>51</v>
      </c>
      <c r="BJ63" s="50" t="s">
        <v>49</v>
      </c>
      <c r="BK63" s="50"/>
      <c r="BL63" s="8"/>
    </row>
    <row r="64" spans="1:64" s="52" customFormat="1" hidden="1" x14ac:dyDescent="0.25">
      <c r="A64" s="60" t="s">
        <v>243</v>
      </c>
      <c r="B64" s="250" t="s">
        <v>472</v>
      </c>
      <c r="C64" s="90">
        <v>44965</v>
      </c>
      <c r="D64" s="309" t="s">
        <v>53</v>
      </c>
      <c r="E64" s="62" t="s">
        <v>54</v>
      </c>
      <c r="F64" s="61" t="s">
        <v>31</v>
      </c>
      <c r="G64" s="119" t="s">
        <v>186</v>
      </c>
      <c r="H64" s="119" t="s">
        <v>185</v>
      </c>
      <c r="I64" s="119" t="s">
        <v>185</v>
      </c>
      <c r="J64" s="119" t="s">
        <v>185</v>
      </c>
      <c r="K64" s="61" t="s">
        <v>185</v>
      </c>
      <c r="L64" s="61" t="s">
        <v>185</v>
      </c>
      <c r="M64" s="142" t="s">
        <v>186</v>
      </c>
      <c r="N64" s="119" t="s">
        <v>186</v>
      </c>
      <c r="O64" s="119" t="s">
        <v>185</v>
      </c>
      <c r="P64" s="61" t="s">
        <v>185</v>
      </c>
      <c r="Q64" s="1" t="s">
        <v>185</v>
      </c>
      <c r="R64" s="61" t="s">
        <v>185</v>
      </c>
      <c r="S64" s="61" t="s">
        <v>185</v>
      </c>
      <c r="T64" s="142" t="s">
        <v>186</v>
      </c>
      <c r="U64" s="119" t="s">
        <v>186</v>
      </c>
      <c r="V64" s="61" t="s">
        <v>185</v>
      </c>
      <c r="W64" s="61" t="s">
        <v>184</v>
      </c>
      <c r="X64" s="61" t="s">
        <v>185</v>
      </c>
      <c r="Y64" s="61" t="s">
        <v>185</v>
      </c>
      <c r="Z64" s="61" t="s">
        <v>185</v>
      </c>
      <c r="AA64" s="142" t="s">
        <v>186</v>
      </c>
      <c r="AB64" s="119" t="s">
        <v>186</v>
      </c>
      <c r="AC64" s="61" t="s">
        <v>185</v>
      </c>
      <c r="AD64" s="61" t="s">
        <v>185</v>
      </c>
      <c r="AE64" s="61" t="s">
        <v>185</v>
      </c>
      <c r="AF64" s="61" t="s">
        <v>185</v>
      </c>
      <c r="AG64" s="61" t="s">
        <v>185</v>
      </c>
      <c r="AH64" s="61" t="s">
        <v>186</v>
      </c>
      <c r="AI64" s="61" t="s">
        <v>186</v>
      </c>
      <c r="AJ64" s="61" t="s">
        <v>185</v>
      </c>
      <c r="AK64" s="119" t="s">
        <v>185</v>
      </c>
      <c r="AL64" s="188">
        <f t="shared" si="68"/>
        <v>1</v>
      </c>
      <c r="AM64" s="86">
        <v>3</v>
      </c>
      <c r="AN64" s="56">
        <v>1.5</v>
      </c>
      <c r="AO64" s="134">
        <f t="shared" si="30"/>
        <v>4.5</v>
      </c>
      <c r="AP64" s="35">
        <v>0</v>
      </c>
      <c r="AQ64" s="35">
        <f t="shared" si="120"/>
        <v>1</v>
      </c>
      <c r="AR64" s="56">
        <f t="shared" si="126"/>
        <v>4.5</v>
      </c>
      <c r="AS64" s="35">
        <v>31</v>
      </c>
      <c r="AT64" s="136">
        <f t="shared" si="131"/>
        <v>30</v>
      </c>
      <c r="AU64" s="57">
        <v>24000</v>
      </c>
      <c r="AV64" s="138">
        <f t="shared" si="132"/>
        <v>23225</v>
      </c>
      <c r="AW64" s="215"/>
      <c r="AX64" s="50"/>
      <c r="AY64" s="50"/>
      <c r="AZ64" s="50"/>
      <c r="BA64" s="280">
        <f t="shared" si="69"/>
        <v>23225</v>
      </c>
      <c r="BB64" s="63"/>
      <c r="BC64" s="50"/>
      <c r="BD64" s="8">
        <v>200</v>
      </c>
      <c r="BE64" s="50">
        <f t="shared" si="133"/>
        <v>200</v>
      </c>
      <c r="BF64" s="57">
        <f t="shared" si="134"/>
        <v>23025</v>
      </c>
      <c r="BG64" s="56" t="str">
        <f t="shared" si="70"/>
        <v>Shubham Gholap</v>
      </c>
      <c r="BH64" s="182" t="s">
        <v>478</v>
      </c>
      <c r="BI64" s="50" t="s">
        <v>479</v>
      </c>
      <c r="BJ64" s="1" t="s">
        <v>47</v>
      </c>
      <c r="BK64" s="50"/>
      <c r="BL64" s="8"/>
    </row>
    <row r="65" spans="1:64" s="52" customFormat="1" hidden="1" x14ac:dyDescent="0.25">
      <c r="A65" s="60" t="s">
        <v>243</v>
      </c>
      <c r="B65" s="250" t="s">
        <v>510</v>
      </c>
      <c r="C65" s="90">
        <v>44986</v>
      </c>
      <c r="D65" s="309" t="s">
        <v>53</v>
      </c>
      <c r="E65" s="62" t="s">
        <v>54</v>
      </c>
      <c r="F65" s="61" t="s">
        <v>31</v>
      </c>
      <c r="G65" s="119" t="s">
        <v>186</v>
      </c>
      <c r="H65" s="119" t="s">
        <v>185</v>
      </c>
      <c r="I65" s="119" t="s">
        <v>185</v>
      </c>
      <c r="J65" s="119" t="s">
        <v>185</v>
      </c>
      <c r="K65" s="61" t="s">
        <v>185</v>
      </c>
      <c r="L65" s="61" t="s">
        <v>185</v>
      </c>
      <c r="M65" s="142" t="s">
        <v>186</v>
      </c>
      <c r="N65" s="119" t="s">
        <v>186</v>
      </c>
      <c r="O65" s="119" t="s">
        <v>185</v>
      </c>
      <c r="P65" s="61" t="s">
        <v>185</v>
      </c>
      <c r="Q65" s="1" t="s">
        <v>184</v>
      </c>
      <c r="R65" s="61" t="s">
        <v>185</v>
      </c>
      <c r="S65" s="61" t="s">
        <v>185</v>
      </c>
      <c r="T65" s="142" t="s">
        <v>186</v>
      </c>
      <c r="U65" s="119" t="s">
        <v>186</v>
      </c>
      <c r="V65" s="61" t="s">
        <v>185</v>
      </c>
      <c r="W65" s="61" t="s">
        <v>185</v>
      </c>
      <c r="X65" s="61" t="s">
        <v>185</v>
      </c>
      <c r="Y65" s="61" t="s">
        <v>185</v>
      </c>
      <c r="Z65" s="61" t="s">
        <v>185</v>
      </c>
      <c r="AA65" s="142" t="s">
        <v>186</v>
      </c>
      <c r="AB65" s="119" t="s">
        <v>186</v>
      </c>
      <c r="AC65" s="61" t="s">
        <v>185</v>
      </c>
      <c r="AD65" s="61" t="s">
        <v>185</v>
      </c>
      <c r="AE65" s="61" t="s">
        <v>185</v>
      </c>
      <c r="AF65" s="61" t="s">
        <v>185</v>
      </c>
      <c r="AG65" s="61" t="s">
        <v>185</v>
      </c>
      <c r="AH65" s="61" t="s">
        <v>186</v>
      </c>
      <c r="AI65" s="61" t="s">
        <v>186</v>
      </c>
      <c r="AJ65" s="61" t="s">
        <v>187</v>
      </c>
      <c r="AK65" s="119" t="s">
        <v>185</v>
      </c>
      <c r="AL65" s="188">
        <f t="shared" ref="AL65" si="135">SUM(COUNTIF(G65:AK65,"L"),COUNTIF(G65:AK65,"HF")/2)</f>
        <v>1.5</v>
      </c>
      <c r="AM65" s="86">
        <v>1.5</v>
      </c>
      <c r="AN65" s="56">
        <v>1.5</v>
      </c>
      <c r="AO65" s="134">
        <f t="shared" si="30"/>
        <v>3</v>
      </c>
      <c r="AP65" s="35">
        <v>0</v>
      </c>
      <c r="AQ65" s="35">
        <f t="shared" ref="AQ65" si="136">AL65-AP65</f>
        <v>1.5</v>
      </c>
      <c r="AR65" s="56">
        <f t="shared" ref="AR65" si="137">AO65-AP65</f>
        <v>3</v>
      </c>
      <c r="AS65" s="35">
        <v>31</v>
      </c>
      <c r="AT65" s="136">
        <f t="shared" ref="AT65" si="138">AS65-AQ65</f>
        <v>29.5</v>
      </c>
      <c r="AU65" s="57">
        <v>22000</v>
      </c>
      <c r="AV65" s="138">
        <f t="shared" ref="AV65" si="139">INT(AU65*AT65/AS65)</f>
        <v>20935</v>
      </c>
      <c r="AW65" s="215"/>
      <c r="AX65" s="50"/>
      <c r="AY65" s="50"/>
      <c r="AZ65" s="50"/>
      <c r="BA65" s="280">
        <f t="shared" ref="BA65" si="140">SUM(AV65:AZ65)</f>
        <v>20935</v>
      </c>
      <c r="BB65" s="63"/>
      <c r="BC65" s="50"/>
      <c r="BD65" s="8">
        <v>200</v>
      </c>
      <c r="BE65" s="50">
        <f t="shared" ref="BE65" si="141">SUM(BB65:BD65)</f>
        <v>200</v>
      </c>
      <c r="BF65" s="57">
        <f t="shared" ref="BF65" si="142">BA65-BE65</f>
        <v>20735</v>
      </c>
      <c r="BG65" s="56" t="str">
        <f t="shared" ref="BG65" si="143">B65</f>
        <v>Apeksha Bhandare</v>
      </c>
      <c r="BH65" s="182">
        <v>881031978187</v>
      </c>
      <c r="BI65" s="50" t="s">
        <v>320</v>
      </c>
      <c r="BJ65" s="1" t="s">
        <v>47</v>
      </c>
      <c r="BK65" s="50"/>
      <c r="BL65" s="8"/>
    </row>
    <row r="66" spans="1:64" s="52" customFormat="1" hidden="1" x14ac:dyDescent="0.25">
      <c r="A66" s="60" t="s">
        <v>243</v>
      </c>
      <c r="B66" s="250" t="s">
        <v>511</v>
      </c>
      <c r="C66" s="90">
        <v>44994</v>
      </c>
      <c r="D66" s="309" t="s">
        <v>53</v>
      </c>
      <c r="E66" s="62" t="s">
        <v>54</v>
      </c>
      <c r="F66" s="61" t="s">
        <v>31</v>
      </c>
      <c r="G66" s="119" t="s">
        <v>186</v>
      </c>
      <c r="H66" s="119" t="s">
        <v>185</v>
      </c>
      <c r="I66" s="119" t="s">
        <v>185</v>
      </c>
      <c r="J66" s="119" t="s">
        <v>185</v>
      </c>
      <c r="K66" s="61" t="s">
        <v>185</v>
      </c>
      <c r="L66" s="61" t="s">
        <v>185</v>
      </c>
      <c r="M66" s="142" t="s">
        <v>186</v>
      </c>
      <c r="N66" s="119" t="s">
        <v>186</v>
      </c>
      <c r="O66" s="119" t="s">
        <v>185</v>
      </c>
      <c r="P66" s="61" t="s">
        <v>185</v>
      </c>
      <c r="Q66" s="1" t="s">
        <v>185</v>
      </c>
      <c r="R66" s="61" t="s">
        <v>185</v>
      </c>
      <c r="S66" s="61" t="s">
        <v>185</v>
      </c>
      <c r="T66" s="142" t="s">
        <v>186</v>
      </c>
      <c r="U66" s="119" t="s">
        <v>186</v>
      </c>
      <c r="V66" s="61" t="s">
        <v>185</v>
      </c>
      <c r="W66" s="61" t="s">
        <v>185</v>
      </c>
      <c r="X66" s="61" t="s">
        <v>185</v>
      </c>
      <c r="Y66" s="61" t="s">
        <v>185</v>
      </c>
      <c r="Z66" s="61" t="s">
        <v>185</v>
      </c>
      <c r="AA66" s="142" t="s">
        <v>186</v>
      </c>
      <c r="AB66" s="119" t="s">
        <v>186</v>
      </c>
      <c r="AC66" s="61" t="s">
        <v>185</v>
      </c>
      <c r="AD66" s="61" t="s">
        <v>185</v>
      </c>
      <c r="AE66" s="61" t="s">
        <v>185</v>
      </c>
      <c r="AF66" s="61" t="s">
        <v>185</v>
      </c>
      <c r="AG66" s="61" t="s">
        <v>185</v>
      </c>
      <c r="AH66" s="61" t="s">
        <v>186</v>
      </c>
      <c r="AI66" s="61" t="s">
        <v>186</v>
      </c>
      <c r="AJ66" s="61" t="s">
        <v>185</v>
      </c>
      <c r="AK66" s="119" t="s">
        <v>185</v>
      </c>
      <c r="AL66" s="188">
        <f t="shared" si="68"/>
        <v>0</v>
      </c>
      <c r="AM66" s="86">
        <v>1.5</v>
      </c>
      <c r="AN66" s="56">
        <v>1.5</v>
      </c>
      <c r="AO66" s="134">
        <f t="shared" si="30"/>
        <v>3</v>
      </c>
      <c r="AP66" s="35">
        <v>0</v>
      </c>
      <c r="AQ66" s="35">
        <f t="shared" si="120"/>
        <v>0</v>
      </c>
      <c r="AR66" s="56">
        <f t="shared" si="126"/>
        <v>3</v>
      </c>
      <c r="AS66" s="35">
        <v>31</v>
      </c>
      <c r="AT66" s="136">
        <f t="shared" si="131"/>
        <v>31</v>
      </c>
      <c r="AU66" s="57">
        <v>25200</v>
      </c>
      <c r="AV66" s="138">
        <f t="shared" si="132"/>
        <v>25200</v>
      </c>
      <c r="AW66" s="215"/>
      <c r="AX66" s="50"/>
      <c r="AY66" s="50"/>
      <c r="AZ66" s="50"/>
      <c r="BA66" s="280">
        <f t="shared" si="69"/>
        <v>25200</v>
      </c>
      <c r="BB66" s="63"/>
      <c r="BC66" s="50"/>
      <c r="BD66" s="8">
        <v>200</v>
      </c>
      <c r="BE66" s="50">
        <f t="shared" si="133"/>
        <v>200</v>
      </c>
      <c r="BF66" s="57">
        <f t="shared" si="134"/>
        <v>25000</v>
      </c>
      <c r="BG66" s="56" t="str">
        <f t="shared" si="70"/>
        <v>Farah Patel</v>
      </c>
      <c r="BH66" s="182">
        <v>923010004173187</v>
      </c>
      <c r="BI66" s="50" t="s">
        <v>51</v>
      </c>
      <c r="BJ66" s="50" t="s">
        <v>516</v>
      </c>
      <c r="BK66" s="50"/>
      <c r="BL66" s="8"/>
    </row>
    <row r="67" spans="1:64" s="52" customFormat="1" hidden="1" x14ac:dyDescent="0.25">
      <c r="A67" s="60" t="s">
        <v>243</v>
      </c>
      <c r="B67" s="250" t="s">
        <v>512</v>
      </c>
      <c r="C67" s="90">
        <v>44994</v>
      </c>
      <c r="D67" s="309" t="s">
        <v>53</v>
      </c>
      <c r="E67" s="62" t="s">
        <v>54</v>
      </c>
      <c r="F67" s="61" t="s">
        <v>31</v>
      </c>
      <c r="G67" s="119" t="s">
        <v>186</v>
      </c>
      <c r="H67" s="119" t="s">
        <v>185</v>
      </c>
      <c r="I67" s="119" t="s">
        <v>184</v>
      </c>
      <c r="J67" s="119" t="s">
        <v>185</v>
      </c>
      <c r="K67" s="61" t="s">
        <v>185</v>
      </c>
      <c r="L67" s="61" t="s">
        <v>185</v>
      </c>
      <c r="M67" s="142" t="s">
        <v>186</v>
      </c>
      <c r="N67" s="119" t="s">
        <v>186</v>
      </c>
      <c r="O67" s="119" t="s">
        <v>185</v>
      </c>
      <c r="P67" s="61" t="s">
        <v>185</v>
      </c>
      <c r="Q67" s="1" t="s">
        <v>185</v>
      </c>
      <c r="R67" s="61" t="s">
        <v>185</v>
      </c>
      <c r="S67" s="61" t="s">
        <v>185</v>
      </c>
      <c r="T67" s="142" t="s">
        <v>186</v>
      </c>
      <c r="U67" s="119" t="s">
        <v>186</v>
      </c>
      <c r="V67" s="61" t="s">
        <v>185</v>
      </c>
      <c r="W67" s="61" t="s">
        <v>185</v>
      </c>
      <c r="X67" s="61" t="s">
        <v>184</v>
      </c>
      <c r="Y67" s="61" t="s">
        <v>184</v>
      </c>
      <c r="Z67" s="61" t="s">
        <v>184</v>
      </c>
      <c r="AA67" s="142" t="s">
        <v>186</v>
      </c>
      <c r="AB67" s="119" t="s">
        <v>186</v>
      </c>
      <c r="AC67" s="61" t="s">
        <v>185</v>
      </c>
      <c r="AD67" s="61" t="s">
        <v>185</v>
      </c>
      <c r="AE67" s="61" t="s">
        <v>185</v>
      </c>
      <c r="AF67" s="61" t="s">
        <v>185</v>
      </c>
      <c r="AG67" s="61" t="s">
        <v>185</v>
      </c>
      <c r="AH67" s="61" t="s">
        <v>186</v>
      </c>
      <c r="AI67" s="61" t="s">
        <v>186</v>
      </c>
      <c r="AJ67" s="61" t="s">
        <v>185</v>
      </c>
      <c r="AK67" s="119" t="s">
        <v>185</v>
      </c>
      <c r="AL67" s="188">
        <f t="shared" ref="AL67" si="144">SUM(COUNTIF(G67:AK67,"L"),COUNTIF(G67:AK67,"HF")/2)</f>
        <v>4</v>
      </c>
      <c r="AM67" s="86">
        <v>1.5</v>
      </c>
      <c r="AN67" s="56">
        <v>1.5</v>
      </c>
      <c r="AO67" s="134">
        <f t="shared" si="30"/>
        <v>3</v>
      </c>
      <c r="AP67" s="35">
        <v>0</v>
      </c>
      <c r="AQ67" s="35">
        <f t="shared" ref="AQ67" si="145">AL67-AP67</f>
        <v>4</v>
      </c>
      <c r="AR67" s="56">
        <f t="shared" ref="AR67" si="146">AO67-AP67</f>
        <v>3</v>
      </c>
      <c r="AS67" s="35">
        <v>31</v>
      </c>
      <c r="AT67" s="136">
        <f t="shared" ref="AT67" si="147">AS67-AQ67</f>
        <v>27</v>
      </c>
      <c r="AU67" s="57">
        <v>20000</v>
      </c>
      <c r="AV67" s="138">
        <f t="shared" ref="AV67" si="148">INT(AU67*AT67/AS67)</f>
        <v>17419</v>
      </c>
      <c r="AW67" s="215"/>
      <c r="AX67" s="50"/>
      <c r="AY67" s="50"/>
      <c r="AZ67" s="50"/>
      <c r="BA67" s="280">
        <f t="shared" ref="BA67" si="149">SUM(AV67:AZ67)</f>
        <v>17419</v>
      </c>
      <c r="BB67" s="63"/>
      <c r="BC67" s="50"/>
      <c r="BD67" s="8">
        <v>200</v>
      </c>
      <c r="BE67" s="50">
        <f t="shared" ref="BE67" si="150">SUM(BB67:BD67)</f>
        <v>200</v>
      </c>
      <c r="BF67" s="57">
        <f t="shared" ref="BF67" si="151">BA67-BE67</f>
        <v>17219</v>
      </c>
      <c r="BG67" s="56" t="str">
        <f t="shared" ref="BG67" si="152">B67</f>
        <v>Aminuddin Qazi</v>
      </c>
      <c r="BH67" s="182">
        <v>923010004173828</v>
      </c>
      <c r="BI67" s="50" t="s">
        <v>51</v>
      </c>
      <c r="BJ67" s="50" t="s">
        <v>516</v>
      </c>
      <c r="BK67" s="50"/>
      <c r="BL67" s="8"/>
    </row>
    <row r="68" spans="1:64" s="52" customFormat="1" hidden="1" x14ac:dyDescent="0.25">
      <c r="A68" s="60" t="s">
        <v>243</v>
      </c>
      <c r="B68" s="250" t="s">
        <v>513</v>
      </c>
      <c r="C68" s="90">
        <v>44994</v>
      </c>
      <c r="D68" s="309" t="s">
        <v>53</v>
      </c>
      <c r="E68" s="62" t="s">
        <v>54</v>
      </c>
      <c r="F68" s="61" t="s">
        <v>31</v>
      </c>
      <c r="G68" s="119" t="s">
        <v>186</v>
      </c>
      <c r="H68" s="119" t="s">
        <v>185</v>
      </c>
      <c r="I68" s="119" t="s">
        <v>185</v>
      </c>
      <c r="J68" s="119" t="s">
        <v>185</v>
      </c>
      <c r="K68" s="61" t="s">
        <v>187</v>
      </c>
      <c r="L68" s="61" t="s">
        <v>185</v>
      </c>
      <c r="M68" s="142" t="s">
        <v>186</v>
      </c>
      <c r="N68" s="119" t="s">
        <v>186</v>
      </c>
      <c r="O68" s="119" t="s">
        <v>185</v>
      </c>
      <c r="P68" s="61" t="s">
        <v>184</v>
      </c>
      <c r="Q68" s="1" t="s">
        <v>185</v>
      </c>
      <c r="R68" s="61" t="s">
        <v>185</v>
      </c>
      <c r="S68" s="61" t="s">
        <v>185</v>
      </c>
      <c r="T68" s="142" t="s">
        <v>186</v>
      </c>
      <c r="U68" s="119" t="s">
        <v>186</v>
      </c>
      <c r="V68" s="61" t="s">
        <v>185</v>
      </c>
      <c r="W68" s="61" t="s">
        <v>185</v>
      </c>
      <c r="X68" s="61" t="s">
        <v>185</v>
      </c>
      <c r="Y68" s="61" t="s">
        <v>185</v>
      </c>
      <c r="Z68" s="61" t="s">
        <v>185</v>
      </c>
      <c r="AA68" s="142" t="s">
        <v>186</v>
      </c>
      <c r="AB68" s="119" t="s">
        <v>186</v>
      </c>
      <c r="AC68" s="61" t="s">
        <v>185</v>
      </c>
      <c r="AD68" s="61" t="s">
        <v>185</v>
      </c>
      <c r="AE68" s="61" t="s">
        <v>185</v>
      </c>
      <c r="AF68" s="61" t="s">
        <v>185</v>
      </c>
      <c r="AG68" s="61" t="s">
        <v>185</v>
      </c>
      <c r="AH68" s="61" t="s">
        <v>186</v>
      </c>
      <c r="AI68" s="61" t="s">
        <v>186</v>
      </c>
      <c r="AJ68" s="61" t="s">
        <v>185</v>
      </c>
      <c r="AK68" s="119" t="s">
        <v>185</v>
      </c>
      <c r="AL68" s="188">
        <f t="shared" si="68"/>
        <v>1.5</v>
      </c>
      <c r="AM68" s="86">
        <v>1.5</v>
      </c>
      <c r="AN68" s="56">
        <v>1.5</v>
      </c>
      <c r="AO68" s="134">
        <f t="shared" si="30"/>
        <v>3</v>
      </c>
      <c r="AP68" s="35">
        <v>0</v>
      </c>
      <c r="AQ68" s="35">
        <f t="shared" si="120"/>
        <v>1.5</v>
      </c>
      <c r="AR68" s="56">
        <f t="shared" si="126"/>
        <v>3</v>
      </c>
      <c r="AS68" s="35">
        <v>31</v>
      </c>
      <c r="AT68" s="136">
        <f t="shared" si="131"/>
        <v>29.5</v>
      </c>
      <c r="AU68" s="57">
        <v>24000</v>
      </c>
      <c r="AV68" s="138">
        <f t="shared" si="132"/>
        <v>22838</v>
      </c>
      <c r="AW68" s="215"/>
      <c r="AX68" s="50"/>
      <c r="AY68" s="50"/>
      <c r="AZ68" s="50"/>
      <c r="BA68" s="280">
        <f t="shared" si="69"/>
        <v>22838</v>
      </c>
      <c r="BB68" s="63"/>
      <c r="BC68" s="50"/>
      <c r="BD68" s="8">
        <v>200</v>
      </c>
      <c r="BE68" s="50">
        <f t="shared" si="133"/>
        <v>200</v>
      </c>
      <c r="BF68" s="57">
        <f t="shared" si="134"/>
        <v>22638</v>
      </c>
      <c r="BG68" s="56" t="str">
        <f t="shared" si="70"/>
        <v>Pankaj Zurange</v>
      </c>
      <c r="BH68" s="182">
        <v>147501525530</v>
      </c>
      <c r="BI68" s="50" t="s">
        <v>517</v>
      </c>
      <c r="BJ68" s="1" t="s">
        <v>47</v>
      </c>
      <c r="BK68" s="50"/>
      <c r="BL68" s="8"/>
    </row>
    <row r="69" spans="1:64" s="52" customFormat="1" hidden="1" x14ac:dyDescent="0.25">
      <c r="A69" s="60" t="s">
        <v>243</v>
      </c>
      <c r="B69" s="250" t="s">
        <v>514</v>
      </c>
      <c r="C69" s="90">
        <v>44998</v>
      </c>
      <c r="D69" s="309" t="s">
        <v>53</v>
      </c>
      <c r="E69" s="62" t="s">
        <v>54</v>
      </c>
      <c r="F69" s="61" t="s">
        <v>31</v>
      </c>
      <c r="G69" s="119" t="s">
        <v>186</v>
      </c>
      <c r="H69" s="119" t="s">
        <v>184</v>
      </c>
      <c r="I69" s="119" t="s">
        <v>184</v>
      </c>
      <c r="J69" s="119" t="s">
        <v>184</v>
      </c>
      <c r="K69" s="61" t="s">
        <v>185</v>
      </c>
      <c r="L69" s="61" t="s">
        <v>185</v>
      </c>
      <c r="M69" s="142" t="s">
        <v>186</v>
      </c>
      <c r="N69" s="119" t="s">
        <v>186</v>
      </c>
      <c r="O69" s="119" t="s">
        <v>185</v>
      </c>
      <c r="P69" s="61" t="s">
        <v>185</v>
      </c>
      <c r="Q69" s="1" t="s">
        <v>184</v>
      </c>
      <c r="R69" s="61" t="s">
        <v>185</v>
      </c>
      <c r="S69" s="61" t="s">
        <v>185</v>
      </c>
      <c r="T69" s="142" t="s">
        <v>186</v>
      </c>
      <c r="U69" s="119" t="s">
        <v>186</v>
      </c>
      <c r="V69" s="61" t="s">
        <v>185</v>
      </c>
      <c r="W69" s="61" t="s">
        <v>185</v>
      </c>
      <c r="X69" s="61" t="s">
        <v>185</v>
      </c>
      <c r="Y69" s="61" t="s">
        <v>185</v>
      </c>
      <c r="Z69" s="61" t="s">
        <v>185</v>
      </c>
      <c r="AA69" s="142" t="s">
        <v>186</v>
      </c>
      <c r="AB69" s="119" t="s">
        <v>186</v>
      </c>
      <c r="AC69" s="61" t="s">
        <v>185</v>
      </c>
      <c r="AD69" s="61" t="s">
        <v>185</v>
      </c>
      <c r="AE69" s="61" t="s">
        <v>185</v>
      </c>
      <c r="AF69" s="61" t="s">
        <v>185</v>
      </c>
      <c r="AG69" s="61" t="s">
        <v>185</v>
      </c>
      <c r="AH69" s="61" t="s">
        <v>186</v>
      </c>
      <c r="AI69" s="61" t="s">
        <v>186</v>
      </c>
      <c r="AJ69" s="61" t="s">
        <v>185</v>
      </c>
      <c r="AK69" s="119" t="s">
        <v>185</v>
      </c>
      <c r="AL69" s="188">
        <f t="shared" ref="AL69" si="153">SUM(COUNTIF(G69:AK69,"L"),COUNTIF(G69:AK69,"HF")/2)</f>
        <v>4</v>
      </c>
      <c r="AM69" s="86">
        <v>1.5</v>
      </c>
      <c r="AN69" s="56">
        <v>1.5</v>
      </c>
      <c r="AO69" s="134">
        <f t="shared" si="30"/>
        <v>3</v>
      </c>
      <c r="AP69" s="35">
        <v>0</v>
      </c>
      <c r="AQ69" s="35">
        <f t="shared" ref="AQ69" si="154">AL69-AP69</f>
        <v>4</v>
      </c>
      <c r="AR69" s="56">
        <f t="shared" ref="AR69" si="155">AO69-AP69</f>
        <v>3</v>
      </c>
      <c r="AS69" s="35">
        <v>31</v>
      </c>
      <c r="AT69" s="136">
        <f t="shared" ref="AT69" si="156">AS69-AQ69</f>
        <v>27</v>
      </c>
      <c r="AU69" s="57">
        <v>25000</v>
      </c>
      <c r="AV69" s="138">
        <f t="shared" ref="AV69" si="157">INT(AU69*AT69/AS69)</f>
        <v>21774</v>
      </c>
      <c r="AW69" s="215"/>
      <c r="AX69" s="50"/>
      <c r="AY69" s="50"/>
      <c r="AZ69" s="50"/>
      <c r="BA69" s="280">
        <f t="shared" ref="BA69" si="158">SUM(AV69:AZ69)</f>
        <v>21774</v>
      </c>
      <c r="BB69" s="63"/>
      <c r="BC69" s="50"/>
      <c r="BD69" s="8">
        <v>200</v>
      </c>
      <c r="BE69" s="50">
        <f t="shared" ref="BE69" si="159">SUM(BB69:BD69)</f>
        <v>200</v>
      </c>
      <c r="BF69" s="57">
        <f t="shared" ref="BF69" si="160">BA69-BE69</f>
        <v>21574</v>
      </c>
      <c r="BG69" s="56" t="str">
        <f t="shared" ref="BG69" si="161">B69</f>
        <v>Juhi zodey</v>
      </c>
      <c r="BH69" s="182">
        <v>108001004183</v>
      </c>
      <c r="BI69" s="50" t="s">
        <v>518</v>
      </c>
      <c r="BJ69" s="1" t="s">
        <v>47</v>
      </c>
      <c r="BK69" s="50"/>
      <c r="BL69" s="8"/>
    </row>
    <row r="70" spans="1:64" s="52" customFormat="1" hidden="1" x14ac:dyDescent="0.25">
      <c r="A70" s="60" t="s">
        <v>243</v>
      </c>
      <c r="B70" s="250" t="s">
        <v>515</v>
      </c>
      <c r="C70" s="90">
        <v>44998</v>
      </c>
      <c r="D70" s="309" t="s">
        <v>53</v>
      </c>
      <c r="E70" s="62" t="s">
        <v>54</v>
      </c>
      <c r="F70" s="61" t="s">
        <v>31</v>
      </c>
      <c r="G70" s="119" t="s">
        <v>186</v>
      </c>
      <c r="H70" s="119" t="s">
        <v>185</v>
      </c>
      <c r="I70" s="119" t="s">
        <v>185</v>
      </c>
      <c r="J70" s="119" t="s">
        <v>185</v>
      </c>
      <c r="K70" s="61" t="s">
        <v>185</v>
      </c>
      <c r="L70" s="61" t="s">
        <v>185</v>
      </c>
      <c r="M70" s="142" t="s">
        <v>186</v>
      </c>
      <c r="N70" s="119" t="s">
        <v>186</v>
      </c>
      <c r="O70" s="119" t="s">
        <v>184</v>
      </c>
      <c r="P70" s="61" t="s">
        <v>185</v>
      </c>
      <c r="Q70" s="1" t="s">
        <v>185</v>
      </c>
      <c r="R70" s="61" t="s">
        <v>184</v>
      </c>
      <c r="S70" s="61" t="s">
        <v>185</v>
      </c>
      <c r="T70" s="142" t="s">
        <v>186</v>
      </c>
      <c r="U70" s="119" t="s">
        <v>186</v>
      </c>
      <c r="V70" s="61" t="s">
        <v>185</v>
      </c>
      <c r="W70" s="61" t="s">
        <v>185</v>
      </c>
      <c r="X70" s="61" t="s">
        <v>184</v>
      </c>
      <c r="Y70" s="61" t="s">
        <v>184</v>
      </c>
      <c r="Z70" s="61" t="s">
        <v>185</v>
      </c>
      <c r="AA70" s="142" t="s">
        <v>186</v>
      </c>
      <c r="AB70" s="119" t="s">
        <v>186</v>
      </c>
      <c r="AC70" s="61" t="s">
        <v>185</v>
      </c>
      <c r="AD70" s="61" t="s">
        <v>185</v>
      </c>
      <c r="AE70" s="61" t="s">
        <v>185</v>
      </c>
      <c r="AF70" s="61" t="s">
        <v>185</v>
      </c>
      <c r="AG70" s="61" t="s">
        <v>185</v>
      </c>
      <c r="AH70" s="61" t="s">
        <v>186</v>
      </c>
      <c r="AI70" s="61" t="s">
        <v>186</v>
      </c>
      <c r="AJ70" s="61" t="s">
        <v>185</v>
      </c>
      <c r="AK70" s="119" t="s">
        <v>185</v>
      </c>
      <c r="AL70" s="188">
        <f t="shared" si="68"/>
        <v>4</v>
      </c>
      <c r="AM70" s="86">
        <v>1.5</v>
      </c>
      <c r="AN70" s="56">
        <v>1.5</v>
      </c>
      <c r="AO70" s="134">
        <f t="shared" ref="AO70:AO135" si="162">AM70+AN70</f>
        <v>3</v>
      </c>
      <c r="AP70" s="35">
        <v>0</v>
      </c>
      <c r="AQ70" s="35">
        <f t="shared" si="120"/>
        <v>4</v>
      </c>
      <c r="AR70" s="56">
        <f t="shared" si="126"/>
        <v>3</v>
      </c>
      <c r="AS70" s="35">
        <v>31</v>
      </c>
      <c r="AT70" s="136">
        <f t="shared" si="131"/>
        <v>27</v>
      </c>
      <c r="AU70" s="57">
        <v>25000</v>
      </c>
      <c r="AV70" s="138">
        <f t="shared" si="132"/>
        <v>21774</v>
      </c>
      <c r="AW70" s="215"/>
      <c r="AX70" s="50"/>
      <c r="AY70" s="50"/>
      <c r="AZ70" s="50"/>
      <c r="BA70" s="280">
        <f t="shared" si="69"/>
        <v>21774</v>
      </c>
      <c r="BB70" s="63"/>
      <c r="BC70" s="50"/>
      <c r="BD70" s="8">
        <v>200</v>
      </c>
      <c r="BE70" s="50">
        <f t="shared" si="133"/>
        <v>200</v>
      </c>
      <c r="BF70" s="57">
        <f t="shared" si="134"/>
        <v>21574</v>
      </c>
      <c r="BG70" s="56" t="str">
        <f t="shared" si="70"/>
        <v>Aimen Jamadar</v>
      </c>
      <c r="BH70" s="182">
        <v>921010055894730</v>
      </c>
      <c r="BI70" s="50" t="s">
        <v>461</v>
      </c>
      <c r="BJ70" s="50" t="s">
        <v>516</v>
      </c>
      <c r="BK70" s="50"/>
      <c r="BL70" s="8"/>
    </row>
    <row r="71" spans="1:64" s="19" customFormat="1" hidden="1" x14ac:dyDescent="0.25">
      <c r="A71" s="7" t="s">
        <v>243</v>
      </c>
      <c r="B71" s="228" t="s">
        <v>56</v>
      </c>
      <c r="C71" s="152">
        <v>44523</v>
      </c>
      <c r="D71" s="312" t="s">
        <v>53</v>
      </c>
      <c r="E71" s="62" t="s">
        <v>54</v>
      </c>
      <c r="F71" s="13" t="s">
        <v>31</v>
      </c>
      <c r="G71" s="119" t="s">
        <v>186</v>
      </c>
      <c r="H71" s="119" t="s">
        <v>185</v>
      </c>
      <c r="I71" s="119" t="s">
        <v>185</v>
      </c>
      <c r="J71" s="119" t="s">
        <v>185</v>
      </c>
      <c r="K71" s="119" t="s">
        <v>185</v>
      </c>
      <c r="L71" s="61" t="s">
        <v>185</v>
      </c>
      <c r="M71" s="142" t="s">
        <v>186</v>
      </c>
      <c r="N71" s="119" t="s">
        <v>186</v>
      </c>
      <c r="O71" s="119" t="s">
        <v>184</v>
      </c>
      <c r="P71" s="119" t="s">
        <v>184</v>
      </c>
      <c r="Q71" s="119" t="s">
        <v>184</v>
      </c>
      <c r="R71" s="119" t="s">
        <v>184</v>
      </c>
      <c r="S71" s="119" t="s">
        <v>184</v>
      </c>
      <c r="T71" s="119" t="s">
        <v>184</v>
      </c>
      <c r="U71" s="119" t="s">
        <v>184</v>
      </c>
      <c r="V71" s="119" t="s">
        <v>184</v>
      </c>
      <c r="W71" s="119" t="s">
        <v>184</v>
      </c>
      <c r="X71" s="119" t="s">
        <v>184</v>
      </c>
      <c r="Y71" s="119" t="s">
        <v>184</v>
      </c>
      <c r="Z71" s="119" t="s">
        <v>184</v>
      </c>
      <c r="AA71" s="119" t="s">
        <v>184</v>
      </c>
      <c r="AB71" s="119" t="s">
        <v>184</v>
      </c>
      <c r="AC71" s="119" t="s">
        <v>184</v>
      </c>
      <c r="AD71" s="119" t="s">
        <v>184</v>
      </c>
      <c r="AE71" s="119" t="s">
        <v>184</v>
      </c>
      <c r="AF71" s="119" t="s">
        <v>184</v>
      </c>
      <c r="AG71" s="119" t="s">
        <v>184</v>
      </c>
      <c r="AH71" s="119" t="s">
        <v>184</v>
      </c>
      <c r="AI71" s="119" t="s">
        <v>184</v>
      </c>
      <c r="AJ71" s="119" t="s">
        <v>184</v>
      </c>
      <c r="AK71" s="119" t="s">
        <v>184</v>
      </c>
      <c r="AL71" s="192">
        <f t="shared" si="68"/>
        <v>23</v>
      </c>
      <c r="AM71" s="193">
        <v>0</v>
      </c>
      <c r="AN71" s="3">
        <v>0</v>
      </c>
      <c r="AO71" s="134">
        <f t="shared" ref="AO71" si="163">AM71+AN71</f>
        <v>0</v>
      </c>
      <c r="AP71" s="35">
        <v>0</v>
      </c>
      <c r="AQ71" s="35">
        <f t="shared" si="120"/>
        <v>23</v>
      </c>
      <c r="AR71" s="3">
        <f t="shared" si="126"/>
        <v>0</v>
      </c>
      <c r="AS71" s="35">
        <v>31</v>
      </c>
      <c r="AT71" s="137">
        <f t="shared" si="131"/>
        <v>8</v>
      </c>
      <c r="AU71" s="17">
        <v>20000</v>
      </c>
      <c r="AV71" s="153">
        <f t="shared" si="132"/>
        <v>5161</v>
      </c>
      <c r="AW71" s="6">
        <v>5333</v>
      </c>
      <c r="AX71" s="6">
        <v>0</v>
      </c>
      <c r="AY71" s="6"/>
      <c r="AZ71" s="291"/>
      <c r="BA71" s="281">
        <f t="shared" si="69"/>
        <v>10494</v>
      </c>
      <c r="BB71" s="18"/>
      <c r="BC71" s="6"/>
      <c r="BD71" s="8">
        <v>200</v>
      </c>
      <c r="BE71" s="6">
        <f t="shared" si="133"/>
        <v>200</v>
      </c>
      <c r="BF71" s="17">
        <f t="shared" si="134"/>
        <v>10294</v>
      </c>
      <c r="BG71" s="3" t="str">
        <f t="shared" si="70"/>
        <v>Amaan Shaikh</v>
      </c>
      <c r="BH71" s="14" t="s">
        <v>596</v>
      </c>
      <c r="BI71" s="6" t="s">
        <v>126</v>
      </c>
      <c r="BJ71" s="6" t="s">
        <v>47</v>
      </c>
      <c r="BK71" s="6"/>
      <c r="BL71" s="8"/>
    </row>
    <row r="72" spans="1:64" s="19" customFormat="1" hidden="1" x14ac:dyDescent="0.25">
      <c r="A72" s="7" t="s">
        <v>243</v>
      </c>
      <c r="B72" s="228" t="s">
        <v>55</v>
      </c>
      <c r="C72" s="152">
        <v>44509</v>
      </c>
      <c r="D72" s="312" t="s">
        <v>53</v>
      </c>
      <c r="E72" s="62" t="s">
        <v>54</v>
      </c>
      <c r="F72" s="13" t="s">
        <v>31</v>
      </c>
      <c r="G72" s="119" t="s">
        <v>186</v>
      </c>
      <c r="H72" s="119" t="s">
        <v>185</v>
      </c>
      <c r="I72" s="119" t="s">
        <v>185</v>
      </c>
      <c r="J72" s="119" t="s">
        <v>185</v>
      </c>
      <c r="K72" s="119" t="s">
        <v>185</v>
      </c>
      <c r="L72" s="61" t="s">
        <v>185</v>
      </c>
      <c r="M72" s="142" t="s">
        <v>186</v>
      </c>
      <c r="N72" s="119" t="s">
        <v>186</v>
      </c>
      <c r="O72" s="119" t="s">
        <v>184</v>
      </c>
      <c r="P72" s="119" t="s">
        <v>184</v>
      </c>
      <c r="Q72" s="119" t="s">
        <v>184</v>
      </c>
      <c r="R72" s="119" t="s">
        <v>184</v>
      </c>
      <c r="S72" s="119" t="s">
        <v>184</v>
      </c>
      <c r="T72" s="119" t="s">
        <v>184</v>
      </c>
      <c r="U72" s="119" t="s">
        <v>184</v>
      </c>
      <c r="V72" s="119" t="s">
        <v>184</v>
      </c>
      <c r="W72" s="119" t="s">
        <v>184</v>
      </c>
      <c r="X72" s="119" t="s">
        <v>184</v>
      </c>
      <c r="Y72" s="119" t="s">
        <v>184</v>
      </c>
      <c r="Z72" s="119" t="s">
        <v>184</v>
      </c>
      <c r="AA72" s="119" t="s">
        <v>184</v>
      </c>
      <c r="AB72" s="119" t="s">
        <v>184</v>
      </c>
      <c r="AC72" s="119" t="s">
        <v>184</v>
      </c>
      <c r="AD72" s="119" t="s">
        <v>184</v>
      </c>
      <c r="AE72" s="119" t="s">
        <v>184</v>
      </c>
      <c r="AF72" s="119" t="s">
        <v>184</v>
      </c>
      <c r="AG72" s="119" t="s">
        <v>184</v>
      </c>
      <c r="AH72" s="119" t="s">
        <v>184</v>
      </c>
      <c r="AI72" s="119" t="s">
        <v>184</v>
      </c>
      <c r="AJ72" s="119" t="s">
        <v>184</v>
      </c>
      <c r="AK72" s="119" t="s">
        <v>184</v>
      </c>
      <c r="AL72" s="192">
        <f t="shared" ref="AL72" si="164">SUM(COUNTIF(G72:AK72,"L"),COUNTIF(G72:AK72,"HF")/2)</f>
        <v>23</v>
      </c>
      <c r="AM72" s="193">
        <v>0</v>
      </c>
      <c r="AN72" s="3">
        <v>0</v>
      </c>
      <c r="AO72" s="134">
        <f t="shared" si="162"/>
        <v>0</v>
      </c>
      <c r="AP72" s="35">
        <v>0</v>
      </c>
      <c r="AQ72" s="35">
        <f t="shared" ref="AQ72" si="165">AL72-AP72</f>
        <v>23</v>
      </c>
      <c r="AR72" s="3">
        <f t="shared" ref="AR72" si="166">AO72-AP72</f>
        <v>0</v>
      </c>
      <c r="AS72" s="35">
        <v>31</v>
      </c>
      <c r="AT72" s="137">
        <f t="shared" ref="AT72" si="167">AS72-AQ72</f>
        <v>8</v>
      </c>
      <c r="AU72" s="17">
        <v>22000</v>
      </c>
      <c r="AV72" s="153">
        <f t="shared" ref="AV72" si="168">INT(AU72*AT72/AS72)</f>
        <v>5677</v>
      </c>
      <c r="AW72" s="6">
        <v>5867</v>
      </c>
      <c r="AX72" s="6">
        <v>0</v>
      </c>
      <c r="AY72" s="6"/>
      <c r="AZ72" s="291"/>
      <c r="BA72" s="281">
        <f t="shared" ref="BA72" si="169">SUM(AV72:AZ72)</f>
        <v>11544</v>
      </c>
      <c r="BB72" s="18"/>
      <c r="BC72" s="6"/>
      <c r="BD72" s="8">
        <v>200</v>
      </c>
      <c r="BE72" s="6">
        <f t="shared" ref="BE72" si="170">SUM(BB72:BD72)</f>
        <v>200</v>
      </c>
      <c r="BF72" s="17">
        <f t="shared" ref="BF72" si="171">BA72-BE72</f>
        <v>11344</v>
      </c>
      <c r="BG72" s="3" t="str">
        <f t="shared" ref="BG72" si="172">B72</f>
        <v>Rushikesh Kadam</v>
      </c>
      <c r="BH72" s="14">
        <v>921010042880465</v>
      </c>
      <c r="BI72" s="6" t="s">
        <v>180</v>
      </c>
      <c r="BJ72" s="6" t="s">
        <v>65</v>
      </c>
      <c r="BK72" s="6"/>
      <c r="BL72" s="8"/>
    </row>
    <row r="73" spans="1:64" s="19" customFormat="1" hidden="1" x14ac:dyDescent="0.25">
      <c r="A73" s="7" t="s">
        <v>383</v>
      </c>
      <c r="B73" s="228" t="s">
        <v>283</v>
      </c>
      <c r="C73" s="152">
        <v>44944</v>
      </c>
      <c r="D73" s="312" t="s">
        <v>53</v>
      </c>
      <c r="E73" s="62" t="s">
        <v>54</v>
      </c>
      <c r="F73" s="13" t="s">
        <v>31</v>
      </c>
      <c r="G73" s="119" t="s">
        <v>186</v>
      </c>
      <c r="H73" s="119" t="s">
        <v>185</v>
      </c>
      <c r="I73" s="119" t="s">
        <v>185</v>
      </c>
      <c r="J73" s="119" t="s">
        <v>185</v>
      </c>
      <c r="K73" s="119" t="s">
        <v>185</v>
      </c>
      <c r="L73" s="61" t="s">
        <v>185</v>
      </c>
      <c r="M73" s="142" t="s">
        <v>186</v>
      </c>
      <c r="N73" s="119" t="s">
        <v>186</v>
      </c>
      <c r="O73" s="119" t="s">
        <v>185</v>
      </c>
      <c r="P73" s="119" t="s">
        <v>185</v>
      </c>
      <c r="Q73" s="119" t="s">
        <v>185</v>
      </c>
      <c r="R73" s="61" t="s">
        <v>185</v>
      </c>
      <c r="S73" s="61" t="s">
        <v>185</v>
      </c>
      <c r="T73" s="142" t="s">
        <v>186</v>
      </c>
      <c r="U73" s="119" t="s">
        <v>186</v>
      </c>
      <c r="V73" s="61" t="s">
        <v>185</v>
      </c>
      <c r="W73" s="61" t="s">
        <v>185</v>
      </c>
      <c r="X73" s="61" t="s">
        <v>185</v>
      </c>
      <c r="Y73" s="61" t="s">
        <v>187</v>
      </c>
      <c r="Z73" s="61" t="s">
        <v>185</v>
      </c>
      <c r="AA73" s="142" t="s">
        <v>186</v>
      </c>
      <c r="AB73" s="119" t="s">
        <v>186</v>
      </c>
      <c r="AC73" s="61" t="s">
        <v>185</v>
      </c>
      <c r="AD73" s="61" t="s">
        <v>185</v>
      </c>
      <c r="AE73" s="61" t="s">
        <v>185</v>
      </c>
      <c r="AF73" s="13" t="s">
        <v>185</v>
      </c>
      <c r="AG73" s="13" t="s">
        <v>185</v>
      </c>
      <c r="AH73" s="13" t="s">
        <v>186</v>
      </c>
      <c r="AI73" s="13" t="s">
        <v>186</v>
      </c>
      <c r="AJ73" s="13" t="s">
        <v>185</v>
      </c>
      <c r="AK73" s="119" t="s">
        <v>185</v>
      </c>
      <c r="AL73" s="192">
        <f t="shared" si="68"/>
        <v>0.5</v>
      </c>
      <c r="AM73" s="193">
        <v>4.5</v>
      </c>
      <c r="AN73" s="3">
        <v>1.5</v>
      </c>
      <c r="AO73" s="134">
        <f t="shared" ref="AO73" si="173">AM73+AN73</f>
        <v>6</v>
      </c>
      <c r="AP73" s="35">
        <v>0.5</v>
      </c>
      <c r="AQ73" s="35">
        <f t="shared" si="120"/>
        <v>0</v>
      </c>
      <c r="AR73" s="3">
        <f t="shared" si="126"/>
        <v>5.5</v>
      </c>
      <c r="AS73" s="35">
        <v>31</v>
      </c>
      <c r="AT73" s="137">
        <f t="shared" si="131"/>
        <v>31</v>
      </c>
      <c r="AU73" s="17">
        <v>20000</v>
      </c>
      <c r="AV73" s="153">
        <f t="shared" si="132"/>
        <v>20000</v>
      </c>
      <c r="AW73" s="293"/>
      <c r="AX73" s="6">
        <v>2500</v>
      </c>
      <c r="AY73" s="6"/>
      <c r="AZ73" s="291"/>
      <c r="BA73" s="281">
        <f t="shared" si="69"/>
        <v>22500</v>
      </c>
      <c r="BB73" s="18"/>
      <c r="BC73" s="6"/>
      <c r="BD73" s="8">
        <v>200</v>
      </c>
      <c r="BE73" s="6">
        <f t="shared" si="133"/>
        <v>200</v>
      </c>
      <c r="BF73" s="17">
        <f t="shared" si="134"/>
        <v>22300</v>
      </c>
      <c r="BG73" s="3" t="str">
        <f t="shared" si="70"/>
        <v>Renuka Trimukhe</v>
      </c>
      <c r="BH73" s="14">
        <v>922010062615714</v>
      </c>
      <c r="BI73" s="6" t="s">
        <v>51</v>
      </c>
      <c r="BJ73" s="6" t="s">
        <v>49</v>
      </c>
      <c r="BK73" s="6"/>
      <c r="BL73" s="8"/>
    </row>
    <row r="74" spans="1:64" s="26" customFormat="1" hidden="1" x14ac:dyDescent="0.25">
      <c r="A74" s="40" t="s">
        <v>373</v>
      </c>
      <c r="B74" s="225" t="s">
        <v>63</v>
      </c>
      <c r="C74" s="66">
        <v>44424</v>
      </c>
      <c r="D74" s="310" t="s">
        <v>53</v>
      </c>
      <c r="E74" s="21" t="s">
        <v>62</v>
      </c>
      <c r="F74" s="41" t="s">
        <v>31</v>
      </c>
      <c r="G74" s="119" t="s">
        <v>186</v>
      </c>
      <c r="H74" s="119" t="s">
        <v>185</v>
      </c>
      <c r="I74" s="119" t="s">
        <v>185</v>
      </c>
      <c r="J74" s="119" t="s">
        <v>185</v>
      </c>
      <c r="K74" s="119" t="s">
        <v>185</v>
      </c>
      <c r="L74" s="119" t="s">
        <v>185</v>
      </c>
      <c r="M74" s="142" t="s">
        <v>186</v>
      </c>
      <c r="N74" s="119" t="s">
        <v>186</v>
      </c>
      <c r="O74" s="119" t="s">
        <v>184</v>
      </c>
      <c r="P74" s="119" t="s">
        <v>184</v>
      </c>
      <c r="Q74" s="119" t="s">
        <v>184</v>
      </c>
      <c r="R74" s="119" t="s">
        <v>184</v>
      </c>
      <c r="S74" s="119" t="s">
        <v>184</v>
      </c>
      <c r="T74" s="142" t="s">
        <v>186</v>
      </c>
      <c r="U74" s="119" t="s">
        <v>186</v>
      </c>
      <c r="V74" s="119" t="s">
        <v>185</v>
      </c>
      <c r="W74" s="119" t="s">
        <v>185</v>
      </c>
      <c r="X74" s="61" t="s">
        <v>185</v>
      </c>
      <c r="Y74" s="119" t="s">
        <v>185</v>
      </c>
      <c r="Z74" s="119" t="s">
        <v>185</v>
      </c>
      <c r="AA74" s="142" t="s">
        <v>186</v>
      </c>
      <c r="AB74" s="119" t="s">
        <v>186</v>
      </c>
      <c r="AC74" s="119" t="s">
        <v>185</v>
      </c>
      <c r="AD74" s="119" t="s">
        <v>185</v>
      </c>
      <c r="AE74" s="61" t="s">
        <v>185</v>
      </c>
      <c r="AF74" s="119" t="s">
        <v>185</v>
      </c>
      <c r="AG74" s="119" t="s">
        <v>185</v>
      </c>
      <c r="AH74" s="119" t="s">
        <v>186</v>
      </c>
      <c r="AI74" s="119" t="s">
        <v>186</v>
      </c>
      <c r="AJ74" s="119" t="s">
        <v>185</v>
      </c>
      <c r="AK74" s="119" t="s">
        <v>185</v>
      </c>
      <c r="AL74" s="187">
        <f t="shared" si="68"/>
        <v>5</v>
      </c>
      <c r="AM74" s="189">
        <v>7</v>
      </c>
      <c r="AN74" s="35">
        <v>1.5</v>
      </c>
      <c r="AO74" s="134">
        <f t="shared" si="162"/>
        <v>8.5</v>
      </c>
      <c r="AP74" s="35">
        <v>5</v>
      </c>
      <c r="AQ74" s="35">
        <f t="shared" ref="AQ74:AQ81" si="174">AL74-AP74</f>
        <v>0</v>
      </c>
      <c r="AR74" s="35">
        <f t="shared" ref="AR74:AR78" si="175">AO74-AP74</f>
        <v>3.5</v>
      </c>
      <c r="AS74" s="35">
        <v>31</v>
      </c>
      <c r="AT74" s="134">
        <f t="shared" si="124"/>
        <v>31</v>
      </c>
      <c r="AU74" s="36">
        <v>23000</v>
      </c>
      <c r="AV74" s="135">
        <f t="shared" si="62"/>
        <v>23000</v>
      </c>
      <c r="AW74" s="293"/>
      <c r="AX74" s="24"/>
      <c r="AY74" s="42"/>
      <c r="AZ74" s="293"/>
      <c r="BA74" s="275">
        <f t="shared" si="69"/>
        <v>23000</v>
      </c>
      <c r="BB74" s="47"/>
      <c r="BC74" s="8"/>
      <c r="BD74" s="8">
        <v>200</v>
      </c>
      <c r="BE74" s="8">
        <f t="shared" si="63"/>
        <v>200</v>
      </c>
      <c r="BF74" s="36">
        <f t="shared" si="125"/>
        <v>22800</v>
      </c>
      <c r="BG74" s="8" t="str">
        <f t="shared" si="70"/>
        <v>Shrikant Khade</v>
      </c>
      <c r="BH74" s="8" t="s">
        <v>301</v>
      </c>
      <c r="BI74" s="8" t="s">
        <v>324</v>
      </c>
      <c r="BJ74" s="8" t="s">
        <v>49</v>
      </c>
      <c r="BK74" s="24"/>
      <c r="BL74" s="8"/>
    </row>
    <row r="75" spans="1:64" s="49" customFormat="1" hidden="1" x14ac:dyDescent="0.25">
      <c r="A75" s="40" t="s">
        <v>374</v>
      </c>
      <c r="B75" s="225" t="s">
        <v>64</v>
      </c>
      <c r="C75" s="66">
        <v>44536</v>
      </c>
      <c r="D75" s="310" t="s">
        <v>53</v>
      </c>
      <c r="E75" s="23" t="s">
        <v>62</v>
      </c>
      <c r="F75" s="41" t="s">
        <v>31</v>
      </c>
      <c r="G75" s="119" t="s">
        <v>186</v>
      </c>
      <c r="H75" s="119" t="s">
        <v>185</v>
      </c>
      <c r="I75" s="119" t="s">
        <v>185</v>
      </c>
      <c r="J75" s="119" t="s">
        <v>185</v>
      </c>
      <c r="K75" s="119" t="s">
        <v>185</v>
      </c>
      <c r="L75" s="119" t="s">
        <v>185</v>
      </c>
      <c r="M75" s="142" t="s">
        <v>186</v>
      </c>
      <c r="N75" s="119" t="s">
        <v>186</v>
      </c>
      <c r="O75" s="119" t="s">
        <v>185</v>
      </c>
      <c r="P75" s="119" t="s">
        <v>187</v>
      </c>
      <c r="Q75" s="119" t="s">
        <v>564</v>
      </c>
      <c r="R75" s="119" t="s">
        <v>185</v>
      </c>
      <c r="S75" s="119" t="s">
        <v>185</v>
      </c>
      <c r="T75" s="142" t="s">
        <v>186</v>
      </c>
      <c r="U75" s="119" t="s">
        <v>186</v>
      </c>
      <c r="V75" s="119" t="s">
        <v>564</v>
      </c>
      <c r="W75" s="119" t="s">
        <v>564</v>
      </c>
      <c r="X75" s="61" t="s">
        <v>185</v>
      </c>
      <c r="Y75" s="119" t="s">
        <v>185</v>
      </c>
      <c r="Z75" s="119" t="s">
        <v>184</v>
      </c>
      <c r="AA75" s="142" t="s">
        <v>186</v>
      </c>
      <c r="AB75" s="119" t="s">
        <v>186</v>
      </c>
      <c r="AC75" s="119" t="s">
        <v>185</v>
      </c>
      <c r="AD75" s="119" t="s">
        <v>185</v>
      </c>
      <c r="AE75" s="61" t="s">
        <v>185</v>
      </c>
      <c r="AF75" s="119" t="s">
        <v>185</v>
      </c>
      <c r="AG75" s="119" t="s">
        <v>185</v>
      </c>
      <c r="AH75" s="119" t="s">
        <v>186</v>
      </c>
      <c r="AI75" s="119" t="s">
        <v>186</v>
      </c>
      <c r="AJ75" s="119" t="s">
        <v>185</v>
      </c>
      <c r="AK75" s="119" t="s">
        <v>185</v>
      </c>
      <c r="AL75" s="187">
        <f t="shared" ref="AL75:AL106" si="176">SUM(COUNTIF(G75:AK75,"L"),COUNTIF(G75:AK75,"HF")/2)</f>
        <v>1.5</v>
      </c>
      <c r="AM75" s="189">
        <v>6</v>
      </c>
      <c r="AN75" s="35">
        <v>1.5</v>
      </c>
      <c r="AO75" s="134">
        <f t="shared" si="162"/>
        <v>7.5</v>
      </c>
      <c r="AP75" s="35">
        <v>1.5</v>
      </c>
      <c r="AQ75" s="35">
        <f t="shared" si="174"/>
        <v>0</v>
      </c>
      <c r="AR75" s="35">
        <f t="shared" si="175"/>
        <v>6</v>
      </c>
      <c r="AS75" s="35">
        <v>31</v>
      </c>
      <c r="AT75" s="134">
        <f t="shared" si="124"/>
        <v>31</v>
      </c>
      <c r="AU75" s="36">
        <v>20000</v>
      </c>
      <c r="AV75" s="135">
        <f t="shared" si="62"/>
        <v>20000</v>
      </c>
      <c r="AW75" s="293"/>
      <c r="AX75" s="8"/>
      <c r="AY75" s="18"/>
      <c r="AZ75" s="293">
        <f>3*50</f>
        <v>150</v>
      </c>
      <c r="BA75" s="275">
        <f t="shared" si="69"/>
        <v>20150</v>
      </c>
      <c r="BB75" s="47"/>
      <c r="BC75" s="8"/>
      <c r="BD75" s="8">
        <v>200</v>
      </c>
      <c r="BE75" s="8">
        <f t="shared" si="63"/>
        <v>200</v>
      </c>
      <c r="BF75" s="36">
        <f t="shared" si="125"/>
        <v>19950</v>
      </c>
      <c r="BG75" s="8" t="str">
        <f t="shared" ref="BG75:BG106" si="177">B75</f>
        <v>Rohit Randive</v>
      </c>
      <c r="BH75" s="38">
        <v>922010012067136</v>
      </c>
      <c r="BI75" s="8" t="s">
        <v>50</v>
      </c>
      <c r="BJ75" s="8" t="s">
        <v>49</v>
      </c>
      <c r="BK75" s="8"/>
      <c r="BL75" s="8"/>
    </row>
    <row r="76" spans="1:64" s="26" customFormat="1" hidden="1" x14ac:dyDescent="0.25">
      <c r="A76" s="40" t="s">
        <v>375</v>
      </c>
      <c r="B76" s="225" t="s">
        <v>66</v>
      </c>
      <c r="C76" s="66">
        <v>44466</v>
      </c>
      <c r="D76" s="310" t="s">
        <v>53</v>
      </c>
      <c r="E76" s="21" t="s">
        <v>62</v>
      </c>
      <c r="F76" s="41" t="s">
        <v>31</v>
      </c>
      <c r="G76" s="119" t="s">
        <v>186</v>
      </c>
      <c r="H76" s="119" t="s">
        <v>185</v>
      </c>
      <c r="I76" s="119" t="s">
        <v>185</v>
      </c>
      <c r="J76" s="119" t="s">
        <v>185</v>
      </c>
      <c r="K76" s="119" t="s">
        <v>185</v>
      </c>
      <c r="L76" s="119" t="s">
        <v>185</v>
      </c>
      <c r="M76" s="142" t="s">
        <v>186</v>
      </c>
      <c r="N76" s="119" t="s">
        <v>186</v>
      </c>
      <c r="O76" s="119" t="s">
        <v>185</v>
      </c>
      <c r="P76" s="119" t="s">
        <v>185</v>
      </c>
      <c r="Q76" s="119" t="s">
        <v>564</v>
      </c>
      <c r="R76" s="119" t="s">
        <v>185</v>
      </c>
      <c r="S76" s="119" t="s">
        <v>185</v>
      </c>
      <c r="T76" s="142" t="s">
        <v>186</v>
      </c>
      <c r="U76" s="119" t="s">
        <v>186</v>
      </c>
      <c r="V76" s="119" t="s">
        <v>185</v>
      </c>
      <c r="W76" s="119" t="s">
        <v>185</v>
      </c>
      <c r="X76" s="61" t="s">
        <v>185</v>
      </c>
      <c r="Y76" s="119" t="s">
        <v>185</v>
      </c>
      <c r="Z76" s="119" t="s">
        <v>184</v>
      </c>
      <c r="AA76" s="142" t="s">
        <v>186</v>
      </c>
      <c r="AB76" s="119" t="s">
        <v>186</v>
      </c>
      <c r="AC76" s="119" t="s">
        <v>185</v>
      </c>
      <c r="AD76" s="119" t="s">
        <v>185</v>
      </c>
      <c r="AE76" s="61" t="s">
        <v>185</v>
      </c>
      <c r="AF76" s="119" t="s">
        <v>185</v>
      </c>
      <c r="AG76" s="119" t="s">
        <v>185</v>
      </c>
      <c r="AH76" s="119" t="s">
        <v>186</v>
      </c>
      <c r="AI76" s="119" t="s">
        <v>186</v>
      </c>
      <c r="AJ76" s="119" t="s">
        <v>187</v>
      </c>
      <c r="AK76" s="119" t="s">
        <v>185</v>
      </c>
      <c r="AL76" s="187">
        <f t="shared" si="176"/>
        <v>1.5</v>
      </c>
      <c r="AM76" s="189">
        <v>2.5</v>
      </c>
      <c r="AN76" s="35">
        <v>1.5</v>
      </c>
      <c r="AO76" s="134">
        <f t="shared" si="162"/>
        <v>4</v>
      </c>
      <c r="AP76" s="35">
        <v>1.5</v>
      </c>
      <c r="AQ76" s="35">
        <f t="shared" si="174"/>
        <v>0</v>
      </c>
      <c r="AR76" s="35">
        <f t="shared" si="175"/>
        <v>2.5</v>
      </c>
      <c r="AS76" s="35">
        <v>31</v>
      </c>
      <c r="AT76" s="134">
        <f t="shared" ref="AT76:AT80" si="178">AS76-AQ76</f>
        <v>31</v>
      </c>
      <c r="AU76" s="36">
        <v>17000</v>
      </c>
      <c r="AV76" s="135">
        <f t="shared" si="62"/>
        <v>17000</v>
      </c>
      <c r="AW76" s="293"/>
      <c r="AX76" s="24"/>
      <c r="AY76" s="24"/>
      <c r="AZ76" s="293">
        <v>50</v>
      </c>
      <c r="BA76" s="275">
        <f t="shared" si="69"/>
        <v>17050</v>
      </c>
      <c r="BB76" s="47"/>
      <c r="BC76" s="8"/>
      <c r="BD76" s="8">
        <v>200</v>
      </c>
      <c r="BE76" s="8">
        <f t="shared" si="63"/>
        <v>200</v>
      </c>
      <c r="BF76" s="36">
        <f t="shared" si="125"/>
        <v>16850</v>
      </c>
      <c r="BG76" s="8" t="str">
        <f t="shared" si="177"/>
        <v>Manoj Kattimani</v>
      </c>
      <c r="BH76" s="38">
        <v>921010037731271</v>
      </c>
      <c r="BI76" s="8" t="s">
        <v>51</v>
      </c>
      <c r="BJ76" s="8" t="s">
        <v>65</v>
      </c>
      <c r="BK76" s="24"/>
      <c r="BL76" s="8"/>
    </row>
    <row r="77" spans="1:64" s="49" customFormat="1" hidden="1" x14ac:dyDescent="0.25">
      <c r="A77" s="40" t="s">
        <v>376</v>
      </c>
      <c r="B77" s="225" t="s">
        <v>67</v>
      </c>
      <c r="C77" s="66">
        <v>44536</v>
      </c>
      <c r="D77" s="310" t="s">
        <v>53</v>
      </c>
      <c r="E77" s="23" t="s">
        <v>62</v>
      </c>
      <c r="F77" s="41" t="s">
        <v>31</v>
      </c>
      <c r="G77" s="119" t="s">
        <v>186</v>
      </c>
      <c r="H77" s="119" t="s">
        <v>185</v>
      </c>
      <c r="I77" s="119" t="s">
        <v>185</v>
      </c>
      <c r="J77" s="119" t="s">
        <v>185</v>
      </c>
      <c r="K77" s="119" t="s">
        <v>185</v>
      </c>
      <c r="L77" s="119" t="s">
        <v>185</v>
      </c>
      <c r="M77" s="142" t="s">
        <v>186</v>
      </c>
      <c r="N77" s="119" t="s">
        <v>186</v>
      </c>
      <c r="O77" s="119" t="s">
        <v>184</v>
      </c>
      <c r="P77" s="119" t="s">
        <v>185</v>
      </c>
      <c r="Q77" s="119" t="s">
        <v>564</v>
      </c>
      <c r="R77" s="119" t="s">
        <v>185</v>
      </c>
      <c r="S77" s="119" t="s">
        <v>184</v>
      </c>
      <c r="T77" s="142" t="s">
        <v>186</v>
      </c>
      <c r="U77" s="119" t="s">
        <v>186</v>
      </c>
      <c r="V77" s="119" t="s">
        <v>185</v>
      </c>
      <c r="W77" s="119" t="s">
        <v>185</v>
      </c>
      <c r="X77" s="61" t="s">
        <v>185</v>
      </c>
      <c r="Y77" s="119" t="s">
        <v>185</v>
      </c>
      <c r="Z77" s="119" t="s">
        <v>185</v>
      </c>
      <c r="AA77" s="142" t="s">
        <v>186</v>
      </c>
      <c r="AB77" s="119" t="s">
        <v>186</v>
      </c>
      <c r="AC77" s="119" t="s">
        <v>185</v>
      </c>
      <c r="AD77" s="119" t="s">
        <v>185</v>
      </c>
      <c r="AE77" s="61" t="s">
        <v>185</v>
      </c>
      <c r="AF77" s="119" t="s">
        <v>185</v>
      </c>
      <c r="AG77" s="119" t="s">
        <v>185</v>
      </c>
      <c r="AH77" s="119" t="s">
        <v>186</v>
      </c>
      <c r="AI77" s="119" t="s">
        <v>186</v>
      </c>
      <c r="AJ77" s="119" t="s">
        <v>185</v>
      </c>
      <c r="AK77" s="119" t="s">
        <v>185</v>
      </c>
      <c r="AL77" s="187">
        <f t="shared" si="176"/>
        <v>2</v>
      </c>
      <c r="AM77" s="189">
        <v>1.5</v>
      </c>
      <c r="AN77" s="35">
        <v>1.5</v>
      </c>
      <c r="AO77" s="134">
        <f t="shared" si="162"/>
        <v>3</v>
      </c>
      <c r="AP77" s="35">
        <v>2</v>
      </c>
      <c r="AQ77" s="35">
        <f t="shared" si="174"/>
        <v>0</v>
      </c>
      <c r="AR77" s="35">
        <f t="shared" si="175"/>
        <v>1</v>
      </c>
      <c r="AS77" s="35">
        <v>31</v>
      </c>
      <c r="AT77" s="134">
        <f t="shared" si="178"/>
        <v>31</v>
      </c>
      <c r="AU77" s="36">
        <v>17000</v>
      </c>
      <c r="AV77" s="135">
        <f t="shared" si="62"/>
        <v>17000</v>
      </c>
      <c r="AW77" s="293"/>
      <c r="AX77" s="8"/>
      <c r="AY77" s="8"/>
      <c r="AZ77" s="293">
        <v>50</v>
      </c>
      <c r="BA77" s="275">
        <f t="shared" si="69"/>
        <v>17050</v>
      </c>
      <c r="BB77" s="47"/>
      <c r="BC77" s="8"/>
      <c r="BD77" s="8">
        <v>200</v>
      </c>
      <c r="BE77" s="8">
        <f t="shared" si="63"/>
        <v>200</v>
      </c>
      <c r="BF77" s="36">
        <f t="shared" ref="BF77:BF90" si="179">BA77-BE77</f>
        <v>16850</v>
      </c>
      <c r="BG77" s="8" t="str">
        <f t="shared" si="177"/>
        <v>James Dsouza</v>
      </c>
      <c r="BH77" s="38">
        <v>922010015448507</v>
      </c>
      <c r="BI77" s="39" t="s">
        <v>51</v>
      </c>
      <c r="BJ77" s="8" t="s">
        <v>49</v>
      </c>
      <c r="BK77" s="8"/>
      <c r="BL77" s="8"/>
    </row>
    <row r="78" spans="1:64" s="26" customFormat="1" hidden="1" x14ac:dyDescent="0.25">
      <c r="A78" s="40" t="s">
        <v>377</v>
      </c>
      <c r="B78" s="225" t="s">
        <v>68</v>
      </c>
      <c r="C78" s="66">
        <v>44466</v>
      </c>
      <c r="D78" s="310" t="s">
        <v>53</v>
      </c>
      <c r="E78" s="21" t="s">
        <v>62</v>
      </c>
      <c r="F78" s="41" t="s">
        <v>31</v>
      </c>
      <c r="G78" s="119" t="s">
        <v>186</v>
      </c>
      <c r="H78" s="119" t="s">
        <v>184</v>
      </c>
      <c r="I78" s="119" t="s">
        <v>185</v>
      </c>
      <c r="J78" s="119" t="s">
        <v>185</v>
      </c>
      <c r="K78" s="119" t="s">
        <v>185</v>
      </c>
      <c r="L78" s="119" t="s">
        <v>185</v>
      </c>
      <c r="M78" s="142" t="s">
        <v>186</v>
      </c>
      <c r="N78" s="119" t="s">
        <v>186</v>
      </c>
      <c r="O78" s="119" t="s">
        <v>185</v>
      </c>
      <c r="P78" s="119" t="s">
        <v>185</v>
      </c>
      <c r="Q78" s="119" t="s">
        <v>564</v>
      </c>
      <c r="R78" s="119" t="s">
        <v>185</v>
      </c>
      <c r="S78" s="119" t="s">
        <v>185</v>
      </c>
      <c r="T78" s="142" t="s">
        <v>186</v>
      </c>
      <c r="U78" s="119" t="s">
        <v>186</v>
      </c>
      <c r="V78" s="119" t="s">
        <v>184</v>
      </c>
      <c r="W78" s="119" t="s">
        <v>185</v>
      </c>
      <c r="X78" s="61" t="s">
        <v>185</v>
      </c>
      <c r="Y78" s="119" t="s">
        <v>185</v>
      </c>
      <c r="Z78" s="119" t="s">
        <v>184</v>
      </c>
      <c r="AA78" s="142" t="s">
        <v>186</v>
      </c>
      <c r="AB78" s="119" t="s">
        <v>186</v>
      </c>
      <c r="AC78" s="119" t="s">
        <v>185</v>
      </c>
      <c r="AD78" s="119" t="s">
        <v>185</v>
      </c>
      <c r="AE78" s="61" t="s">
        <v>185</v>
      </c>
      <c r="AF78" s="119" t="s">
        <v>185</v>
      </c>
      <c r="AG78" s="119" t="s">
        <v>185</v>
      </c>
      <c r="AH78" s="119" t="s">
        <v>186</v>
      </c>
      <c r="AI78" s="119" t="s">
        <v>186</v>
      </c>
      <c r="AJ78" s="119" t="s">
        <v>185</v>
      </c>
      <c r="AK78" s="119" t="s">
        <v>185</v>
      </c>
      <c r="AL78" s="187">
        <f t="shared" si="176"/>
        <v>3</v>
      </c>
      <c r="AM78" s="189">
        <v>14</v>
      </c>
      <c r="AN78" s="35">
        <v>1.5</v>
      </c>
      <c r="AO78" s="134">
        <f t="shared" si="162"/>
        <v>15.5</v>
      </c>
      <c r="AP78" s="35">
        <v>3</v>
      </c>
      <c r="AQ78" s="35">
        <f t="shared" si="174"/>
        <v>0</v>
      </c>
      <c r="AR78" s="35">
        <f t="shared" si="175"/>
        <v>12.5</v>
      </c>
      <c r="AS78" s="35">
        <v>31</v>
      </c>
      <c r="AT78" s="134">
        <f t="shared" si="178"/>
        <v>31</v>
      </c>
      <c r="AU78" s="36">
        <v>17000</v>
      </c>
      <c r="AV78" s="135">
        <f t="shared" si="62"/>
        <v>17000</v>
      </c>
      <c r="AW78" s="293"/>
      <c r="AX78" s="24"/>
      <c r="AY78" s="18"/>
      <c r="AZ78" s="293">
        <v>50</v>
      </c>
      <c r="BA78" s="275">
        <f t="shared" si="69"/>
        <v>17050</v>
      </c>
      <c r="BB78" s="47"/>
      <c r="BC78" s="8"/>
      <c r="BD78" s="8">
        <v>200</v>
      </c>
      <c r="BE78" s="8">
        <f t="shared" si="63"/>
        <v>200</v>
      </c>
      <c r="BF78" s="36">
        <f t="shared" si="179"/>
        <v>16850</v>
      </c>
      <c r="BG78" s="8" t="str">
        <f t="shared" si="177"/>
        <v>Vishal Gajhdane</v>
      </c>
      <c r="BH78" s="8" t="s">
        <v>302</v>
      </c>
      <c r="BI78" s="8" t="s">
        <v>51</v>
      </c>
      <c r="BJ78" s="8" t="s">
        <v>65</v>
      </c>
      <c r="BK78" s="24"/>
      <c r="BL78" s="8"/>
    </row>
    <row r="79" spans="1:64" s="52" customFormat="1" hidden="1" x14ac:dyDescent="0.25">
      <c r="A79" s="60" t="s">
        <v>378</v>
      </c>
      <c r="B79" s="226" t="s">
        <v>112</v>
      </c>
      <c r="C79" s="67">
        <v>44664</v>
      </c>
      <c r="D79" s="309" t="s">
        <v>53</v>
      </c>
      <c r="E79" s="62" t="s">
        <v>62</v>
      </c>
      <c r="F79" s="61" t="s">
        <v>31</v>
      </c>
      <c r="G79" s="119" t="s">
        <v>186</v>
      </c>
      <c r="H79" s="119" t="s">
        <v>185</v>
      </c>
      <c r="I79" s="119" t="s">
        <v>185</v>
      </c>
      <c r="J79" s="119" t="s">
        <v>565</v>
      </c>
      <c r="K79" s="119" t="s">
        <v>565</v>
      </c>
      <c r="L79" s="119" t="s">
        <v>185</v>
      </c>
      <c r="M79" s="142" t="s">
        <v>186</v>
      </c>
      <c r="N79" s="119" t="s">
        <v>186</v>
      </c>
      <c r="O79" s="119" t="s">
        <v>185</v>
      </c>
      <c r="P79" s="119" t="s">
        <v>564</v>
      </c>
      <c r="Q79" s="119" t="s">
        <v>564</v>
      </c>
      <c r="R79" s="119" t="s">
        <v>185</v>
      </c>
      <c r="S79" s="119" t="s">
        <v>185</v>
      </c>
      <c r="T79" s="142" t="s">
        <v>186</v>
      </c>
      <c r="U79" s="119" t="s">
        <v>186</v>
      </c>
      <c r="V79" s="119" t="s">
        <v>185</v>
      </c>
      <c r="W79" s="119" t="s">
        <v>185</v>
      </c>
      <c r="X79" s="61" t="s">
        <v>185</v>
      </c>
      <c r="Y79" s="119" t="s">
        <v>185</v>
      </c>
      <c r="Z79" s="119" t="s">
        <v>185</v>
      </c>
      <c r="AA79" s="142" t="s">
        <v>186</v>
      </c>
      <c r="AB79" s="119" t="s">
        <v>186</v>
      </c>
      <c r="AC79" s="119" t="s">
        <v>185</v>
      </c>
      <c r="AD79" s="119" t="s">
        <v>185</v>
      </c>
      <c r="AE79" s="61" t="s">
        <v>185</v>
      </c>
      <c r="AF79" s="119" t="s">
        <v>185</v>
      </c>
      <c r="AG79" s="119" t="s">
        <v>185</v>
      </c>
      <c r="AH79" s="119" t="s">
        <v>186</v>
      </c>
      <c r="AI79" s="119" t="s">
        <v>186</v>
      </c>
      <c r="AJ79" s="119" t="s">
        <v>184</v>
      </c>
      <c r="AK79" s="119" t="s">
        <v>184</v>
      </c>
      <c r="AL79" s="187">
        <f t="shared" si="176"/>
        <v>2</v>
      </c>
      <c r="AM79" s="86">
        <v>9</v>
      </c>
      <c r="AN79" s="56">
        <v>1.5</v>
      </c>
      <c r="AO79" s="134">
        <f t="shared" si="162"/>
        <v>10.5</v>
      </c>
      <c r="AP79" s="35">
        <v>2</v>
      </c>
      <c r="AQ79" s="35">
        <f t="shared" si="174"/>
        <v>0</v>
      </c>
      <c r="AR79" s="35">
        <f t="shared" ref="AR79" si="180">AO79-AP79</f>
        <v>8.5</v>
      </c>
      <c r="AS79" s="35">
        <v>31</v>
      </c>
      <c r="AT79" s="134">
        <f t="shared" si="178"/>
        <v>31</v>
      </c>
      <c r="AU79" s="57">
        <v>23000</v>
      </c>
      <c r="AV79" s="135">
        <f t="shared" si="62"/>
        <v>23000</v>
      </c>
      <c r="AW79" s="293"/>
      <c r="AX79" s="101"/>
      <c r="AY79" s="50">
        <v>10000</v>
      </c>
      <c r="AZ79" s="293">
        <v>300</v>
      </c>
      <c r="BA79" s="277">
        <f t="shared" si="69"/>
        <v>33300</v>
      </c>
      <c r="BB79" s="63"/>
      <c r="BC79" s="50"/>
      <c r="BD79" s="8">
        <v>200</v>
      </c>
      <c r="BE79" s="50">
        <f t="shared" si="63"/>
        <v>200</v>
      </c>
      <c r="BF79" s="36">
        <f t="shared" si="179"/>
        <v>33100</v>
      </c>
      <c r="BG79" s="56" t="str">
        <f t="shared" si="177"/>
        <v>Ubed Shaikh</v>
      </c>
      <c r="BH79" s="51">
        <v>921010013117435</v>
      </c>
      <c r="BI79" s="50" t="s">
        <v>116</v>
      </c>
      <c r="BJ79" s="50" t="s">
        <v>49</v>
      </c>
      <c r="BK79" s="50"/>
      <c r="BL79" s="8"/>
    </row>
    <row r="80" spans="1:64" s="52" customFormat="1" hidden="1" x14ac:dyDescent="0.25">
      <c r="A80" s="60" t="s">
        <v>379</v>
      </c>
      <c r="B80" s="226" t="s">
        <v>158</v>
      </c>
      <c r="C80" s="67">
        <v>44761</v>
      </c>
      <c r="D80" s="309" t="s">
        <v>53</v>
      </c>
      <c r="E80" s="62" t="s">
        <v>62</v>
      </c>
      <c r="F80" s="61" t="s">
        <v>31</v>
      </c>
      <c r="G80" s="119" t="s">
        <v>186</v>
      </c>
      <c r="H80" s="119" t="s">
        <v>185</v>
      </c>
      <c r="I80" s="119" t="s">
        <v>185</v>
      </c>
      <c r="J80" s="119" t="s">
        <v>185</v>
      </c>
      <c r="K80" s="119" t="s">
        <v>185</v>
      </c>
      <c r="L80" s="119" t="s">
        <v>185</v>
      </c>
      <c r="M80" s="142" t="s">
        <v>186</v>
      </c>
      <c r="N80" s="119" t="s">
        <v>186</v>
      </c>
      <c r="O80" s="119" t="s">
        <v>185</v>
      </c>
      <c r="P80" s="119" t="s">
        <v>185</v>
      </c>
      <c r="Q80" s="119" t="s">
        <v>184</v>
      </c>
      <c r="R80" s="119" t="s">
        <v>185</v>
      </c>
      <c r="S80" s="119" t="s">
        <v>185</v>
      </c>
      <c r="T80" s="142" t="s">
        <v>186</v>
      </c>
      <c r="U80" s="119" t="s">
        <v>186</v>
      </c>
      <c r="V80" s="119" t="s">
        <v>185</v>
      </c>
      <c r="W80" s="119" t="s">
        <v>185</v>
      </c>
      <c r="X80" s="61" t="s">
        <v>185</v>
      </c>
      <c r="Y80" s="119" t="s">
        <v>185</v>
      </c>
      <c r="Z80" s="119" t="s">
        <v>185</v>
      </c>
      <c r="AA80" s="142" t="s">
        <v>186</v>
      </c>
      <c r="AB80" s="119" t="s">
        <v>186</v>
      </c>
      <c r="AC80" s="119" t="s">
        <v>185</v>
      </c>
      <c r="AD80" s="119" t="s">
        <v>185</v>
      </c>
      <c r="AE80" s="61" t="s">
        <v>185</v>
      </c>
      <c r="AF80" s="119" t="s">
        <v>185</v>
      </c>
      <c r="AG80" s="119" t="s">
        <v>185</v>
      </c>
      <c r="AH80" s="119" t="s">
        <v>186</v>
      </c>
      <c r="AI80" s="119" t="s">
        <v>186</v>
      </c>
      <c r="AJ80" s="119" t="s">
        <v>185</v>
      </c>
      <c r="AK80" s="119" t="s">
        <v>184</v>
      </c>
      <c r="AL80" s="187">
        <f t="shared" si="176"/>
        <v>2</v>
      </c>
      <c r="AM80" s="86">
        <v>4</v>
      </c>
      <c r="AN80" s="56">
        <v>1.5</v>
      </c>
      <c r="AO80" s="134">
        <f t="shared" si="162"/>
        <v>5.5</v>
      </c>
      <c r="AP80" s="35">
        <v>2</v>
      </c>
      <c r="AQ80" s="35">
        <f t="shared" si="174"/>
        <v>0</v>
      </c>
      <c r="AR80" s="56">
        <f t="shared" ref="AR80" si="181">AO80-AP80</f>
        <v>3.5</v>
      </c>
      <c r="AS80" s="35">
        <v>31</v>
      </c>
      <c r="AT80" s="136">
        <f t="shared" si="178"/>
        <v>31</v>
      </c>
      <c r="AU80" s="57">
        <v>22000</v>
      </c>
      <c r="AV80" s="135">
        <f t="shared" si="62"/>
        <v>22000</v>
      </c>
      <c r="AW80" s="293"/>
      <c r="AX80" s="50"/>
      <c r="AY80" s="50"/>
      <c r="AZ80" s="293"/>
      <c r="BA80" s="277">
        <f t="shared" si="69"/>
        <v>22000</v>
      </c>
      <c r="BB80" s="63"/>
      <c r="BC80" s="50"/>
      <c r="BD80" s="8">
        <v>200</v>
      </c>
      <c r="BE80" s="50">
        <f t="shared" si="63"/>
        <v>200</v>
      </c>
      <c r="BF80" s="57">
        <f t="shared" si="179"/>
        <v>21800</v>
      </c>
      <c r="BG80" s="104" t="str">
        <f t="shared" si="177"/>
        <v>Rahil Karbhari</v>
      </c>
      <c r="BH80" s="77">
        <v>22911497532</v>
      </c>
      <c r="BI80" s="64" t="s">
        <v>163</v>
      </c>
      <c r="BJ80" s="77" t="s">
        <v>47</v>
      </c>
      <c r="BK80" s="50"/>
      <c r="BL80" s="8"/>
    </row>
    <row r="81" spans="1:64" s="52" customFormat="1" hidden="1" x14ac:dyDescent="0.25">
      <c r="A81" s="60" t="s">
        <v>380</v>
      </c>
      <c r="B81" s="226" t="s">
        <v>172</v>
      </c>
      <c r="C81" s="67">
        <v>44788</v>
      </c>
      <c r="D81" s="309" t="s">
        <v>53</v>
      </c>
      <c r="E81" s="62" t="s">
        <v>62</v>
      </c>
      <c r="F81" s="61" t="s">
        <v>31</v>
      </c>
      <c r="G81" s="119" t="s">
        <v>186</v>
      </c>
      <c r="H81" s="119" t="s">
        <v>185</v>
      </c>
      <c r="I81" s="119" t="s">
        <v>185</v>
      </c>
      <c r="J81" s="119" t="s">
        <v>185</v>
      </c>
      <c r="K81" s="119" t="s">
        <v>185</v>
      </c>
      <c r="L81" s="61" t="s">
        <v>185</v>
      </c>
      <c r="M81" s="142" t="s">
        <v>186</v>
      </c>
      <c r="N81" s="119" t="s">
        <v>186</v>
      </c>
      <c r="O81" s="119" t="s">
        <v>185</v>
      </c>
      <c r="P81" s="61" t="s">
        <v>185</v>
      </c>
      <c r="Q81" s="119" t="s">
        <v>564</v>
      </c>
      <c r="R81" s="61" t="s">
        <v>185</v>
      </c>
      <c r="S81" s="61" t="s">
        <v>185</v>
      </c>
      <c r="T81" s="142" t="s">
        <v>186</v>
      </c>
      <c r="U81" s="119" t="s">
        <v>186</v>
      </c>
      <c r="V81" s="61" t="s">
        <v>185</v>
      </c>
      <c r="W81" s="61" t="s">
        <v>185</v>
      </c>
      <c r="X81" s="61" t="s">
        <v>185</v>
      </c>
      <c r="Y81" s="61" t="s">
        <v>185</v>
      </c>
      <c r="Z81" s="61" t="s">
        <v>185</v>
      </c>
      <c r="AA81" s="142" t="s">
        <v>186</v>
      </c>
      <c r="AB81" s="119" t="s">
        <v>186</v>
      </c>
      <c r="AC81" s="61" t="s">
        <v>185</v>
      </c>
      <c r="AD81" s="61" t="s">
        <v>185</v>
      </c>
      <c r="AE81" s="61" t="s">
        <v>185</v>
      </c>
      <c r="AF81" s="61" t="s">
        <v>185</v>
      </c>
      <c r="AG81" s="61" t="s">
        <v>185</v>
      </c>
      <c r="AH81" s="61" t="s">
        <v>186</v>
      </c>
      <c r="AI81" s="61" t="s">
        <v>186</v>
      </c>
      <c r="AJ81" s="61" t="s">
        <v>185</v>
      </c>
      <c r="AK81" s="119" t="s">
        <v>185</v>
      </c>
      <c r="AL81" s="187">
        <f t="shared" si="176"/>
        <v>0</v>
      </c>
      <c r="AM81" s="86">
        <v>4.5</v>
      </c>
      <c r="AN81" s="56">
        <v>1.5</v>
      </c>
      <c r="AO81" s="134">
        <f t="shared" si="162"/>
        <v>6</v>
      </c>
      <c r="AP81" s="35">
        <v>0</v>
      </c>
      <c r="AQ81" s="35">
        <f t="shared" si="174"/>
        <v>0</v>
      </c>
      <c r="AR81" s="56">
        <f t="shared" ref="AR81" si="182">AO81-AP81</f>
        <v>6</v>
      </c>
      <c r="AS81" s="35">
        <v>31</v>
      </c>
      <c r="AT81" s="136">
        <f t="shared" ref="AT81" si="183">AS81-AQ81</f>
        <v>31</v>
      </c>
      <c r="AU81" s="57">
        <v>21000</v>
      </c>
      <c r="AV81" s="138">
        <f t="shared" si="62"/>
        <v>21000</v>
      </c>
      <c r="AW81" s="293"/>
      <c r="AX81" s="273"/>
      <c r="AY81" s="50"/>
      <c r="AZ81" s="215">
        <v>50</v>
      </c>
      <c r="BA81" s="277">
        <f t="shared" ref="BA81:BA108" si="184">SUM(AV81:AZ81)</f>
        <v>21050</v>
      </c>
      <c r="BB81" s="63"/>
      <c r="BC81" s="50"/>
      <c r="BD81" s="8">
        <v>200</v>
      </c>
      <c r="BE81" s="50">
        <f t="shared" si="63"/>
        <v>200</v>
      </c>
      <c r="BF81" s="57">
        <f t="shared" si="179"/>
        <v>20850</v>
      </c>
      <c r="BG81" s="56" t="str">
        <f t="shared" si="177"/>
        <v>Kaushik Singh</v>
      </c>
      <c r="BH81" s="50">
        <v>7046310582</v>
      </c>
      <c r="BI81" s="50" t="s">
        <v>165</v>
      </c>
      <c r="BJ81" s="50" t="s">
        <v>47</v>
      </c>
      <c r="BK81" s="50"/>
      <c r="BL81" s="8"/>
    </row>
    <row r="82" spans="1:64" s="52" customFormat="1" hidden="1" x14ac:dyDescent="0.25">
      <c r="A82" s="60" t="s">
        <v>381</v>
      </c>
      <c r="B82" s="226" t="s">
        <v>213</v>
      </c>
      <c r="C82" s="67">
        <v>44795</v>
      </c>
      <c r="D82" s="309" t="s">
        <v>53</v>
      </c>
      <c r="E82" s="62" t="s">
        <v>62</v>
      </c>
      <c r="F82" s="61" t="s">
        <v>31</v>
      </c>
      <c r="G82" s="119" t="s">
        <v>186</v>
      </c>
      <c r="H82" s="119" t="s">
        <v>184</v>
      </c>
      <c r="I82" s="119" t="s">
        <v>185</v>
      </c>
      <c r="J82" s="119" t="s">
        <v>185</v>
      </c>
      <c r="K82" s="119" t="s">
        <v>185</v>
      </c>
      <c r="L82" s="61" t="s">
        <v>185</v>
      </c>
      <c r="M82" s="142" t="s">
        <v>186</v>
      </c>
      <c r="N82" s="119" t="s">
        <v>186</v>
      </c>
      <c r="O82" s="119" t="s">
        <v>185</v>
      </c>
      <c r="P82" s="176" t="s">
        <v>185</v>
      </c>
      <c r="Q82" s="119" t="s">
        <v>564</v>
      </c>
      <c r="R82" s="176" t="s">
        <v>185</v>
      </c>
      <c r="S82" s="61" t="s">
        <v>185</v>
      </c>
      <c r="T82" s="142" t="s">
        <v>186</v>
      </c>
      <c r="U82" s="119" t="s">
        <v>186</v>
      </c>
      <c r="V82" s="61" t="s">
        <v>185</v>
      </c>
      <c r="W82" s="176" t="s">
        <v>185</v>
      </c>
      <c r="X82" s="61" t="s">
        <v>185</v>
      </c>
      <c r="Y82" s="61" t="s">
        <v>185</v>
      </c>
      <c r="Z82" s="61" t="s">
        <v>185</v>
      </c>
      <c r="AA82" s="142" t="s">
        <v>186</v>
      </c>
      <c r="AB82" s="119" t="s">
        <v>186</v>
      </c>
      <c r="AC82" s="61" t="s">
        <v>185</v>
      </c>
      <c r="AD82" s="176" t="s">
        <v>185</v>
      </c>
      <c r="AE82" s="61" t="s">
        <v>185</v>
      </c>
      <c r="AF82" s="61" t="s">
        <v>185</v>
      </c>
      <c r="AG82" s="61" t="s">
        <v>185</v>
      </c>
      <c r="AH82" s="61" t="s">
        <v>186</v>
      </c>
      <c r="AI82" s="61" t="s">
        <v>186</v>
      </c>
      <c r="AJ82" s="61" t="s">
        <v>185</v>
      </c>
      <c r="AK82" s="119" t="s">
        <v>185</v>
      </c>
      <c r="AL82" s="187">
        <f t="shared" si="176"/>
        <v>1</v>
      </c>
      <c r="AM82" s="86">
        <v>4.5</v>
      </c>
      <c r="AN82" s="56">
        <v>1.5</v>
      </c>
      <c r="AO82" s="134">
        <f t="shared" si="162"/>
        <v>6</v>
      </c>
      <c r="AP82" s="35">
        <v>1</v>
      </c>
      <c r="AQ82" s="35">
        <f t="shared" ref="AQ82:AQ87" si="185">AL82-AP82</f>
        <v>0</v>
      </c>
      <c r="AR82" s="56">
        <f>AO82-AP82</f>
        <v>5</v>
      </c>
      <c r="AS82" s="35">
        <v>31</v>
      </c>
      <c r="AT82" s="136">
        <f>AS82-AQ82</f>
        <v>31</v>
      </c>
      <c r="AU82" s="57">
        <v>21000</v>
      </c>
      <c r="AV82" s="138">
        <f t="shared" si="62"/>
        <v>21000</v>
      </c>
      <c r="AW82" s="293"/>
      <c r="AX82" s="273"/>
      <c r="AY82" s="50"/>
      <c r="AZ82" s="215">
        <v>50</v>
      </c>
      <c r="BA82" s="277">
        <f t="shared" si="184"/>
        <v>21050</v>
      </c>
      <c r="BB82" s="63"/>
      <c r="BC82" s="50"/>
      <c r="BD82" s="8">
        <v>200</v>
      </c>
      <c r="BE82" s="50">
        <f t="shared" si="63"/>
        <v>200</v>
      </c>
      <c r="BF82" s="57">
        <f t="shared" si="179"/>
        <v>20850</v>
      </c>
      <c r="BG82" s="56" t="str">
        <f t="shared" si="177"/>
        <v>Omkar Yadav</v>
      </c>
      <c r="BH82" s="51">
        <v>922010036137284</v>
      </c>
      <c r="BI82" s="50" t="s">
        <v>51</v>
      </c>
      <c r="BJ82" s="50" t="s">
        <v>49</v>
      </c>
      <c r="BK82" s="50"/>
      <c r="BL82" s="8"/>
    </row>
    <row r="83" spans="1:64" s="52" customFormat="1" hidden="1" x14ac:dyDescent="0.25">
      <c r="A83" s="60" t="s">
        <v>382</v>
      </c>
      <c r="B83" s="226" t="s">
        <v>214</v>
      </c>
      <c r="C83" s="67">
        <v>44795</v>
      </c>
      <c r="D83" s="309" t="s">
        <v>53</v>
      </c>
      <c r="E83" s="62" t="s">
        <v>62</v>
      </c>
      <c r="F83" s="61" t="s">
        <v>31</v>
      </c>
      <c r="G83" s="119" t="s">
        <v>186</v>
      </c>
      <c r="H83" s="119" t="s">
        <v>185</v>
      </c>
      <c r="I83" s="119" t="s">
        <v>185</v>
      </c>
      <c r="J83" s="119" t="s">
        <v>185</v>
      </c>
      <c r="K83" s="119" t="s">
        <v>185</v>
      </c>
      <c r="L83" s="61" t="s">
        <v>185</v>
      </c>
      <c r="M83" s="142" t="s">
        <v>186</v>
      </c>
      <c r="N83" s="119" t="s">
        <v>186</v>
      </c>
      <c r="O83" s="119" t="s">
        <v>185</v>
      </c>
      <c r="P83" s="61" t="s">
        <v>185</v>
      </c>
      <c r="Q83" s="119" t="s">
        <v>185</v>
      </c>
      <c r="R83" s="61" t="s">
        <v>185</v>
      </c>
      <c r="S83" s="61" t="s">
        <v>185</v>
      </c>
      <c r="T83" s="142" t="s">
        <v>186</v>
      </c>
      <c r="U83" s="119" t="s">
        <v>186</v>
      </c>
      <c r="V83" s="61" t="s">
        <v>185</v>
      </c>
      <c r="W83" s="61" t="s">
        <v>185</v>
      </c>
      <c r="X83" s="61" t="s">
        <v>185</v>
      </c>
      <c r="Y83" s="61" t="s">
        <v>185</v>
      </c>
      <c r="Z83" s="61" t="s">
        <v>185</v>
      </c>
      <c r="AA83" s="142" t="s">
        <v>186</v>
      </c>
      <c r="AB83" s="119" t="s">
        <v>186</v>
      </c>
      <c r="AC83" s="61" t="s">
        <v>185</v>
      </c>
      <c r="AD83" s="61" t="s">
        <v>185</v>
      </c>
      <c r="AE83" s="61" t="s">
        <v>185</v>
      </c>
      <c r="AF83" s="61" t="s">
        <v>184</v>
      </c>
      <c r="AG83" s="61" t="s">
        <v>184</v>
      </c>
      <c r="AH83" s="61" t="s">
        <v>186</v>
      </c>
      <c r="AI83" s="61" t="s">
        <v>186</v>
      </c>
      <c r="AJ83" s="61" t="s">
        <v>184</v>
      </c>
      <c r="AK83" s="119" t="s">
        <v>184</v>
      </c>
      <c r="AL83" s="187">
        <f t="shared" si="176"/>
        <v>4</v>
      </c>
      <c r="AM83" s="86">
        <v>3.5</v>
      </c>
      <c r="AN83" s="56">
        <v>1.5</v>
      </c>
      <c r="AO83" s="134">
        <f t="shared" si="162"/>
        <v>5</v>
      </c>
      <c r="AP83" s="35">
        <v>4</v>
      </c>
      <c r="AQ83" s="35">
        <f t="shared" si="185"/>
        <v>0</v>
      </c>
      <c r="AR83" s="56">
        <f t="shared" ref="AR83:AR84" si="186">AO83-AP83</f>
        <v>1</v>
      </c>
      <c r="AS83" s="35">
        <v>31</v>
      </c>
      <c r="AT83" s="136">
        <f t="shared" ref="AT83:AT84" si="187">AS83-AQ83</f>
        <v>31</v>
      </c>
      <c r="AU83" s="57">
        <v>21000</v>
      </c>
      <c r="AV83" s="138">
        <f t="shared" si="62"/>
        <v>21000</v>
      </c>
      <c r="AW83" s="293"/>
      <c r="AX83" s="273"/>
      <c r="AY83" s="50"/>
      <c r="AZ83" s="215"/>
      <c r="BA83" s="277">
        <f t="shared" si="184"/>
        <v>21000</v>
      </c>
      <c r="BB83" s="63"/>
      <c r="BC83" s="50"/>
      <c r="BD83" s="8">
        <v>200</v>
      </c>
      <c r="BE83" s="50">
        <f t="shared" si="63"/>
        <v>200</v>
      </c>
      <c r="BF83" s="57">
        <f t="shared" si="179"/>
        <v>20800</v>
      </c>
      <c r="BG83" s="56" t="str">
        <f t="shared" si="177"/>
        <v>Rehan Bagwan</v>
      </c>
      <c r="BH83" s="51">
        <v>922010036137255</v>
      </c>
      <c r="BI83" s="50" t="s">
        <v>51</v>
      </c>
      <c r="BJ83" s="50" t="s">
        <v>49</v>
      </c>
      <c r="BK83" s="50"/>
      <c r="BL83" s="8"/>
    </row>
    <row r="84" spans="1:64" s="19" customFormat="1" hidden="1" x14ac:dyDescent="0.25">
      <c r="A84" s="7" t="s">
        <v>243</v>
      </c>
      <c r="B84" s="228" t="s">
        <v>480</v>
      </c>
      <c r="C84" s="152">
        <v>44938</v>
      </c>
      <c r="D84" s="312" t="s">
        <v>53</v>
      </c>
      <c r="E84" s="2" t="s">
        <v>62</v>
      </c>
      <c r="F84" s="13" t="s">
        <v>31</v>
      </c>
      <c r="G84" s="119" t="s">
        <v>186</v>
      </c>
      <c r="H84" s="119" t="s">
        <v>185</v>
      </c>
      <c r="I84" s="119" t="s">
        <v>185</v>
      </c>
      <c r="J84" s="119" t="s">
        <v>185</v>
      </c>
      <c r="K84" s="119" t="s">
        <v>185</v>
      </c>
      <c r="L84" s="61" t="s">
        <v>185</v>
      </c>
      <c r="M84" s="142" t="s">
        <v>186</v>
      </c>
      <c r="N84" s="119" t="s">
        <v>186</v>
      </c>
      <c r="O84" s="119" t="s">
        <v>185</v>
      </c>
      <c r="P84" s="61" t="s">
        <v>185</v>
      </c>
      <c r="Q84" s="119" t="s">
        <v>185</v>
      </c>
      <c r="R84" s="61" t="s">
        <v>185</v>
      </c>
      <c r="S84" s="61" t="s">
        <v>185</v>
      </c>
      <c r="T84" s="142" t="s">
        <v>186</v>
      </c>
      <c r="U84" s="119" t="s">
        <v>186</v>
      </c>
      <c r="V84" s="61" t="s">
        <v>185</v>
      </c>
      <c r="W84" s="61" t="s">
        <v>185</v>
      </c>
      <c r="X84" s="61" t="s">
        <v>185</v>
      </c>
      <c r="Y84" s="61" t="s">
        <v>185</v>
      </c>
      <c r="Z84" s="61" t="s">
        <v>185</v>
      </c>
      <c r="AA84" s="142" t="s">
        <v>186</v>
      </c>
      <c r="AB84" s="119" t="s">
        <v>186</v>
      </c>
      <c r="AC84" s="61" t="s">
        <v>185</v>
      </c>
      <c r="AD84" s="13" t="s">
        <v>185</v>
      </c>
      <c r="AE84" s="61" t="s">
        <v>185</v>
      </c>
      <c r="AF84" s="13" t="s">
        <v>185</v>
      </c>
      <c r="AG84" s="13" t="s">
        <v>185</v>
      </c>
      <c r="AH84" s="13" t="s">
        <v>186</v>
      </c>
      <c r="AI84" s="13" t="s">
        <v>186</v>
      </c>
      <c r="AJ84" s="13" t="s">
        <v>185</v>
      </c>
      <c r="AK84" s="119" t="s">
        <v>184</v>
      </c>
      <c r="AL84" s="192">
        <f t="shared" si="176"/>
        <v>1</v>
      </c>
      <c r="AM84" s="193">
        <v>3</v>
      </c>
      <c r="AN84" s="3">
        <v>1.5</v>
      </c>
      <c r="AO84" s="134">
        <f t="shared" si="162"/>
        <v>4.5</v>
      </c>
      <c r="AP84" s="35">
        <v>1</v>
      </c>
      <c r="AQ84" s="35">
        <f t="shared" si="185"/>
        <v>0</v>
      </c>
      <c r="AR84" s="3">
        <f t="shared" si="186"/>
        <v>3.5</v>
      </c>
      <c r="AS84" s="35">
        <v>31</v>
      </c>
      <c r="AT84" s="137">
        <f t="shared" si="187"/>
        <v>31</v>
      </c>
      <c r="AU84" s="17">
        <v>20000</v>
      </c>
      <c r="AV84" s="153">
        <f t="shared" si="62"/>
        <v>20000</v>
      </c>
      <c r="AW84" s="293"/>
      <c r="AX84" s="6"/>
      <c r="AY84" s="6"/>
      <c r="AZ84" s="291"/>
      <c r="BA84" s="281">
        <f t="shared" si="184"/>
        <v>20000</v>
      </c>
      <c r="BB84" s="18"/>
      <c r="BC84" s="6"/>
      <c r="BD84" s="8">
        <v>200</v>
      </c>
      <c r="BE84" s="6">
        <f t="shared" si="63"/>
        <v>200</v>
      </c>
      <c r="BF84" s="17">
        <f t="shared" si="179"/>
        <v>19800</v>
      </c>
      <c r="BG84" s="3" t="str">
        <f t="shared" si="177"/>
        <v>Mohammed Zahid Shaikh</v>
      </c>
      <c r="BH84" s="14">
        <v>922010062615727</v>
      </c>
      <c r="BI84" s="6" t="s">
        <v>489</v>
      </c>
      <c r="BJ84" s="6" t="s">
        <v>49</v>
      </c>
      <c r="BK84" s="6"/>
      <c r="BL84" s="8"/>
    </row>
    <row r="85" spans="1:64" s="19" customFormat="1" hidden="1" x14ac:dyDescent="0.25">
      <c r="A85" s="7" t="s">
        <v>243</v>
      </c>
      <c r="B85" s="228" t="s">
        <v>481</v>
      </c>
      <c r="C85" s="152">
        <v>44965</v>
      </c>
      <c r="D85" s="312" t="s">
        <v>53</v>
      </c>
      <c r="E85" s="2" t="s">
        <v>62</v>
      </c>
      <c r="F85" s="13" t="s">
        <v>31</v>
      </c>
      <c r="G85" s="119" t="s">
        <v>186</v>
      </c>
      <c r="H85" s="119" t="s">
        <v>185</v>
      </c>
      <c r="I85" s="119" t="s">
        <v>187</v>
      </c>
      <c r="J85" s="119" t="s">
        <v>185</v>
      </c>
      <c r="K85" s="119" t="s">
        <v>185</v>
      </c>
      <c r="L85" s="61" t="s">
        <v>185</v>
      </c>
      <c r="M85" s="142" t="s">
        <v>186</v>
      </c>
      <c r="N85" s="119" t="s">
        <v>186</v>
      </c>
      <c r="O85" s="119" t="s">
        <v>185</v>
      </c>
      <c r="P85" s="61" t="s">
        <v>185</v>
      </c>
      <c r="Q85" s="119" t="s">
        <v>185</v>
      </c>
      <c r="R85" s="61" t="s">
        <v>185</v>
      </c>
      <c r="S85" s="200" t="s">
        <v>185</v>
      </c>
      <c r="T85" s="142" t="s">
        <v>186</v>
      </c>
      <c r="U85" s="119" t="s">
        <v>186</v>
      </c>
      <c r="V85" s="61" t="s">
        <v>185</v>
      </c>
      <c r="W85" s="61" t="s">
        <v>185</v>
      </c>
      <c r="X85" s="61" t="s">
        <v>185</v>
      </c>
      <c r="Y85" s="61" t="s">
        <v>185</v>
      </c>
      <c r="Z85" s="61" t="s">
        <v>185</v>
      </c>
      <c r="AA85" s="142" t="s">
        <v>186</v>
      </c>
      <c r="AB85" s="119" t="s">
        <v>186</v>
      </c>
      <c r="AC85" s="61" t="s">
        <v>185</v>
      </c>
      <c r="AD85" s="13" t="s">
        <v>185</v>
      </c>
      <c r="AE85" s="61" t="s">
        <v>185</v>
      </c>
      <c r="AF85" s="13" t="s">
        <v>185</v>
      </c>
      <c r="AG85" s="13" t="s">
        <v>185</v>
      </c>
      <c r="AH85" s="13" t="s">
        <v>186</v>
      </c>
      <c r="AI85" s="13" t="s">
        <v>186</v>
      </c>
      <c r="AJ85" s="13" t="s">
        <v>185</v>
      </c>
      <c r="AK85" s="119" t="s">
        <v>185</v>
      </c>
      <c r="AL85" s="192">
        <f t="shared" si="176"/>
        <v>0.5</v>
      </c>
      <c r="AM85" s="193">
        <v>3</v>
      </c>
      <c r="AN85" s="3">
        <v>1.5</v>
      </c>
      <c r="AO85" s="134">
        <f t="shared" si="162"/>
        <v>4.5</v>
      </c>
      <c r="AP85" s="35">
        <v>0</v>
      </c>
      <c r="AQ85" s="35">
        <f t="shared" si="185"/>
        <v>0.5</v>
      </c>
      <c r="AR85" s="3">
        <f t="shared" ref="AR85:AR87" si="188">AO85-AP85</f>
        <v>4.5</v>
      </c>
      <c r="AS85" s="35">
        <v>31</v>
      </c>
      <c r="AT85" s="137">
        <f t="shared" ref="AT85:AT87" si="189">AS85-AQ85</f>
        <v>30.5</v>
      </c>
      <c r="AU85" s="17">
        <v>18000</v>
      </c>
      <c r="AV85" s="153">
        <f t="shared" ref="AV85:AV87" si="190">INT(AU85*AT85/AS85)</f>
        <v>17709</v>
      </c>
      <c r="AW85" s="293"/>
      <c r="AX85" s="6"/>
      <c r="AY85" s="6"/>
      <c r="AZ85" s="291"/>
      <c r="BA85" s="281">
        <f t="shared" si="184"/>
        <v>17709</v>
      </c>
      <c r="BB85" s="18"/>
      <c r="BC85" s="6"/>
      <c r="BD85" s="8">
        <v>200</v>
      </c>
      <c r="BE85" s="6">
        <f t="shared" ref="BE85:BE87" si="191">SUM(BB85:BD85)</f>
        <v>200</v>
      </c>
      <c r="BF85" s="17">
        <f t="shared" ref="BF85:BF87" si="192">BA85-BE85</f>
        <v>17509</v>
      </c>
      <c r="BG85" s="3" t="str">
        <f t="shared" si="177"/>
        <v>Ubed Parvez Shaikh</v>
      </c>
      <c r="BH85" s="14" t="s">
        <v>482</v>
      </c>
      <c r="BI85" s="6" t="s">
        <v>483</v>
      </c>
      <c r="BJ85" s="1" t="s">
        <v>47</v>
      </c>
      <c r="BK85" s="6"/>
      <c r="BL85" s="8"/>
    </row>
    <row r="86" spans="1:64" s="19" customFormat="1" hidden="1" x14ac:dyDescent="0.25">
      <c r="A86" s="7" t="s">
        <v>243</v>
      </c>
      <c r="B86" s="228" t="s">
        <v>114</v>
      </c>
      <c r="C86" s="152">
        <v>44970</v>
      </c>
      <c r="D86" s="312" t="s">
        <v>53</v>
      </c>
      <c r="E86" s="2" t="s">
        <v>62</v>
      </c>
      <c r="F86" s="13" t="s">
        <v>31</v>
      </c>
      <c r="G86" s="119" t="s">
        <v>186</v>
      </c>
      <c r="H86" s="119" t="s">
        <v>185</v>
      </c>
      <c r="I86" s="119" t="s">
        <v>185</v>
      </c>
      <c r="J86" s="119" t="s">
        <v>185</v>
      </c>
      <c r="K86" s="119" t="s">
        <v>185</v>
      </c>
      <c r="L86" s="61" t="s">
        <v>185</v>
      </c>
      <c r="M86" s="142" t="s">
        <v>186</v>
      </c>
      <c r="N86" s="119" t="s">
        <v>186</v>
      </c>
      <c r="O86" s="119" t="s">
        <v>185</v>
      </c>
      <c r="P86" s="61" t="s">
        <v>185</v>
      </c>
      <c r="Q86" s="119" t="s">
        <v>185</v>
      </c>
      <c r="R86" s="61" t="s">
        <v>185</v>
      </c>
      <c r="S86" s="61" t="s">
        <v>185</v>
      </c>
      <c r="T86" s="142" t="s">
        <v>186</v>
      </c>
      <c r="U86" s="119" t="s">
        <v>186</v>
      </c>
      <c r="V86" s="61" t="s">
        <v>185</v>
      </c>
      <c r="W86" s="61" t="s">
        <v>185</v>
      </c>
      <c r="X86" s="61" t="s">
        <v>185</v>
      </c>
      <c r="Y86" s="61" t="s">
        <v>185</v>
      </c>
      <c r="Z86" s="61" t="s">
        <v>185</v>
      </c>
      <c r="AA86" s="142" t="s">
        <v>186</v>
      </c>
      <c r="AB86" s="119" t="s">
        <v>186</v>
      </c>
      <c r="AC86" s="61" t="s">
        <v>185</v>
      </c>
      <c r="AD86" s="13" t="s">
        <v>185</v>
      </c>
      <c r="AE86" s="61" t="s">
        <v>185</v>
      </c>
      <c r="AF86" s="13" t="s">
        <v>185</v>
      </c>
      <c r="AG86" s="13" t="s">
        <v>185</v>
      </c>
      <c r="AH86" s="13" t="s">
        <v>186</v>
      </c>
      <c r="AI86" s="13" t="s">
        <v>186</v>
      </c>
      <c r="AJ86" s="13" t="s">
        <v>185</v>
      </c>
      <c r="AK86" s="119" t="s">
        <v>185</v>
      </c>
      <c r="AL86" s="192">
        <f t="shared" si="176"/>
        <v>0</v>
      </c>
      <c r="AM86" s="193">
        <v>3</v>
      </c>
      <c r="AN86" s="3">
        <v>1.5</v>
      </c>
      <c r="AO86" s="134">
        <f t="shared" si="162"/>
        <v>4.5</v>
      </c>
      <c r="AP86" s="35">
        <v>0</v>
      </c>
      <c r="AQ86" s="35">
        <f t="shared" si="185"/>
        <v>0</v>
      </c>
      <c r="AR86" s="3">
        <f t="shared" ref="AR86" si="193">AO86-AP86</f>
        <v>4.5</v>
      </c>
      <c r="AS86" s="35">
        <v>31</v>
      </c>
      <c r="AT86" s="137">
        <f t="shared" ref="AT86" si="194">AS86-AQ86</f>
        <v>31</v>
      </c>
      <c r="AU86" s="17">
        <v>20000</v>
      </c>
      <c r="AV86" s="153">
        <f t="shared" ref="AV86" si="195">INT(AU86*AT86/AS86)</f>
        <v>20000</v>
      </c>
      <c r="AW86" s="293"/>
      <c r="AX86" s="6"/>
      <c r="AY86" s="6"/>
      <c r="AZ86" s="291"/>
      <c r="BA86" s="281">
        <f t="shared" si="184"/>
        <v>20000</v>
      </c>
      <c r="BB86" s="18"/>
      <c r="BC86" s="6"/>
      <c r="BD86" s="8">
        <v>200</v>
      </c>
      <c r="BE86" s="6">
        <f t="shared" ref="BE86" si="196">SUM(BB86:BD86)</f>
        <v>200</v>
      </c>
      <c r="BF86" s="17">
        <f t="shared" ref="BF86" si="197">BA86-BE86</f>
        <v>19800</v>
      </c>
      <c r="BG86" s="3" t="str">
        <f t="shared" si="177"/>
        <v>Sohail Khan</v>
      </c>
      <c r="BH86" s="14">
        <v>923010001869641</v>
      </c>
      <c r="BI86" s="6" t="s">
        <v>51</v>
      </c>
      <c r="BJ86" s="6" t="s">
        <v>49</v>
      </c>
      <c r="BK86" s="6"/>
      <c r="BL86" s="8"/>
    </row>
    <row r="87" spans="1:64" s="19" customFormat="1" hidden="1" x14ac:dyDescent="0.25">
      <c r="A87" s="7" t="s">
        <v>243</v>
      </c>
      <c r="B87" s="228" t="s">
        <v>519</v>
      </c>
      <c r="C87" s="152">
        <v>44986</v>
      </c>
      <c r="D87" s="312" t="s">
        <v>53</v>
      </c>
      <c r="E87" s="2" t="s">
        <v>62</v>
      </c>
      <c r="F87" s="13" t="s">
        <v>31</v>
      </c>
      <c r="G87" s="119" t="s">
        <v>186</v>
      </c>
      <c r="H87" s="119" t="s">
        <v>185</v>
      </c>
      <c r="I87" s="119" t="s">
        <v>185</v>
      </c>
      <c r="J87" s="119" t="s">
        <v>185</v>
      </c>
      <c r="K87" s="119" t="s">
        <v>185</v>
      </c>
      <c r="L87" s="61" t="s">
        <v>185</v>
      </c>
      <c r="M87" s="142" t="s">
        <v>186</v>
      </c>
      <c r="N87" s="119" t="s">
        <v>186</v>
      </c>
      <c r="O87" s="119" t="s">
        <v>185</v>
      </c>
      <c r="P87" s="61" t="s">
        <v>187</v>
      </c>
      <c r="Q87" s="119" t="s">
        <v>187</v>
      </c>
      <c r="R87" s="61" t="s">
        <v>185</v>
      </c>
      <c r="S87" s="61" t="s">
        <v>187</v>
      </c>
      <c r="T87" s="142" t="s">
        <v>186</v>
      </c>
      <c r="U87" s="119" t="s">
        <v>186</v>
      </c>
      <c r="V87" s="61" t="s">
        <v>185</v>
      </c>
      <c r="W87" s="61" t="s">
        <v>185</v>
      </c>
      <c r="X87" s="61" t="s">
        <v>185</v>
      </c>
      <c r="Y87" s="61" t="s">
        <v>185</v>
      </c>
      <c r="Z87" s="61" t="s">
        <v>185</v>
      </c>
      <c r="AA87" s="142" t="s">
        <v>186</v>
      </c>
      <c r="AB87" s="119" t="s">
        <v>186</v>
      </c>
      <c r="AC87" s="61" t="s">
        <v>185</v>
      </c>
      <c r="AD87" s="13" t="s">
        <v>185</v>
      </c>
      <c r="AE87" s="61" t="s">
        <v>185</v>
      </c>
      <c r="AF87" s="13" t="s">
        <v>185</v>
      </c>
      <c r="AG87" s="13" t="s">
        <v>185</v>
      </c>
      <c r="AH87" s="13" t="s">
        <v>186</v>
      </c>
      <c r="AI87" s="13" t="s">
        <v>186</v>
      </c>
      <c r="AJ87" s="13" t="s">
        <v>185</v>
      </c>
      <c r="AK87" s="119" t="s">
        <v>185</v>
      </c>
      <c r="AL87" s="192">
        <f t="shared" ref="AL87" si="198">SUM(COUNTIF(G87:AK87,"L"),COUNTIF(G87:AK87,"HF")/2)</f>
        <v>1.5</v>
      </c>
      <c r="AM87" s="193">
        <v>1.5</v>
      </c>
      <c r="AN87" s="3">
        <v>1.5</v>
      </c>
      <c r="AO87" s="134">
        <f t="shared" si="162"/>
        <v>3</v>
      </c>
      <c r="AP87" s="35">
        <v>0</v>
      </c>
      <c r="AQ87" s="35">
        <f t="shared" si="185"/>
        <v>1.5</v>
      </c>
      <c r="AR87" s="3">
        <f t="shared" si="188"/>
        <v>3</v>
      </c>
      <c r="AS87" s="35">
        <v>31</v>
      </c>
      <c r="AT87" s="137">
        <f t="shared" si="189"/>
        <v>29.5</v>
      </c>
      <c r="AU87" s="17">
        <v>25000</v>
      </c>
      <c r="AV87" s="153">
        <f t="shared" si="190"/>
        <v>23790</v>
      </c>
      <c r="AW87" s="293"/>
      <c r="AX87" s="6"/>
      <c r="AY87" s="6"/>
      <c r="AZ87" s="283"/>
      <c r="BA87" s="281">
        <f t="shared" ref="BA87" si="199">SUM(AV87:AZ87)</f>
        <v>23790</v>
      </c>
      <c r="BB87" s="18"/>
      <c r="BC87" s="6"/>
      <c r="BD87" s="8">
        <v>200</v>
      </c>
      <c r="BE87" s="6">
        <f t="shared" si="191"/>
        <v>200</v>
      </c>
      <c r="BF87" s="17">
        <f t="shared" si="192"/>
        <v>23590</v>
      </c>
      <c r="BG87" s="3" t="str">
        <f t="shared" ref="BG87" si="200">B87</f>
        <v>Sumer Pardeshi</v>
      </c>
      <c r="BH87" s="14">
        <v>921010042880601</v>
      </c>
      <c r="BI87" s="6" t="s">
        <v>180</v>
      </c>
      <c r="BJ87" s="6" t="s">
        <v>49</v>
      </c>
      <c r="BK87" s="6"/>
      <c r="BL87" s="8"/>
    </row>
    <row r="88" spans="1:64" s="52" customFormat="1" hidden="1" x14ac:dyDescent="0.25">
      <c r="A88" s="144" t="s">
        <v>384</v>
      </c>
      <c r="B88" s="302" t="s">
        <v>216</v>
      </c>
      <c r="C88" s="67">
        <v>44809</v>
      </c>
      <c r="D88" s="309" t="s">
        <v>96</v>
      </c>
      <c r="E88" s="62" t="s">
        <v>97</v>
      </c>
      <c r="F88" s="61" t="s">
        <v>31</v>
      </c>
      <c r="G88" s="119" t="s">
        <v>186</v>
      </c>
      <c r="H88" s="119" t="s">
        <v>185</v>
      </c>
      <c r="I88" s="119" t="s">
        <v>185</v>
      </c>
      <c r="J88" s="119" t="s">
        <v>185</v>
      </c>
      <c r="K88" s="119" t="s">
        <v>185</v>
      </c>
      <c r="L88" s="61" t="s">
        <v>185</v>
      </c>
      <c r="M88" s="142" t="s">
        <v>186</v>
      </c>
      <c r="N88" s="119" t="s">
        <v>186</v>
      </c>
      <c r="O88" s="61" t="s">
        <v>185</v>
      </c>
      <c r="P88" s="61" t="s">
        <v>185</v>
      </c>
      <c r="Q88" s="1" t="s">
        <v>185</v>
      </c>
      <c r="R88" s="61" t="s">
        <v>185</v>
      </c>
      <c r="S88" s="61" t="s">
        <v>185</v>
      </c>
      <c r="T88" s="142" t="s">
        <v>186</v>
      </c>
      <c r="U88" s="119" t="s">
        <v>186</v>
      </c>
      <c r="V88" s="61" t="s">
        <v>185</v>
      </c>
      <c r="W88" s="61" t="s">
        <v>185</v>
      </c>
      <c r="X88" s="61" t="s">
        <v>185</v>
      </c>
      <c r="Y88" s="61" t="s">
        <v>185</v>
      </c>
      <c r="Z88" s="61" t="s">
        <v>185</v>
      </c>
      <c r="AA88" s="142" t="s">
        <v>186</v>
      </c>
      <c r="AB88" s="119" t="s">
        <v>186</v>
      </c>
      <c r="AC88" s="61" t="s">
        <v>185</v>
      </c>
      <c r="AD88" s="61" t="s">
        <v>185</v>
      </c>
      <c r="AE88" s="61" t="s">
        <v>185</v>
      </c>
      <c r="AF88" s="61" t="s">
        <v>185</v>
      </c>
      <c r="AG88" s="61" t="s">
        <v>185</v>
      </c>
      <c r="AH88" s="61" t="s">
        <v>186</v>
      </c>
      <c r="AI88" s="61" t="s">
        <v>186</v>
      </c>
      <c r="AJ88" s="61" t="s">
        <v>184</v>
      </c>
      <c r="AK88" s="119" t="s">
        <v>184</v>
      </c>
      <c r="AL88" s="187">
        <f t="shared" si="176"/>
        <v>2</v>
      </c>
      <c r="AM88" s="86">
        <v>6.5</v>
      </c>
      <c r="AN88" s="56">
        <v>1.5</v>
      </c>
      <c r="AO88" s="134">
        <f t="shared" si="162"/>
        <v>8</v>
      </c>
      <c r="AP88" s="35">
        <v>2</v>
      </c>
      <c r="AQ88" s="35">
        <f>AL88-AP88</f>
        <v>0</v>
      </c>
      <c r="AR88" s="56">
        <f>AO88-AP88</f>
        <v>6</v>
      </c>
      <c r="AS88" s="35">
        <v>31</v>
      </c>
      <c r="AT88" s="136">
        <f>AS88-AQ88</f>
        <v>31</v>
      </c>
      <c r="AU88" s="57">
        <v>23000</v>
      </c>
      <c r="AV88" s="138">
        <f t="shared" ref="AV88" si="201">INT(AU88*AT88/AS88)</f>
        <v>23000</v>
      </c>
      <c r="AW88" s="215"/>
      <c r="AX88" s="50"/>
      <c r="AY88" s="50"/>
      <c r="AZ88" s="50"/>
      <c r="BA88" s="277">
        <f t="shared" si="184"/>
        <v>23000</v>
      </c>
      <c r="BB88" s="63"/>
      <c r="BC88" s="50"/>
      <c r="BD88" s="8">
        <v>200</v>
      </c>
      <c r="BE88" s="50">
        <f t="shared" si="63"/>
        <v>200</v>
      </c>
      <c r="BF88" s="57">
        <f t="shared" si="179"/>
        <v>22800</v>
      </c>
      <c r="BG88" s="56" t="str">
        <f t="shared" si="177"/>
        <v>Mayuri Pawar</v>
      </c>
      <c r="BH88" s="51">
        <v>918010065067539</v>
      </c>
      <c r="BI88" s="50" t="s">
        <v>51</v>
      </c>
      <c r="BJ88" s="50" t="s">
        <v>49</v>
      </c>
      <c r="BK88" s="50"/>
      <c r="BL88" s="8"/>
    </row>
    <row r="89" spans="1:64" s="52" customFormat="1" hidden="1" x14ac:dyDescent="0.25">
      <c r="A89" s="91" t="s">
        <v>385</v>
      </c>
      <c r="B89" s="230" t="s">
        <v>130</v>
      </c>
      <c r="C89" s="67">
        <v>44691</v>
      </c>
      <c r="D89" s="306" t="s">
        <v>71</v>
      </c>
      <c r="E89" s="50" t="s">
        <v>72</v>
      </c>
      <c r="F89" s="50" t="s">
        <v>31</v>
      </c>
      <c r="G89" s="119" t="s">
        <v>186</v>
      </c>
      <c r="H89" s="119" t="s">
        <v>185</v>
      </c>
      <c r="I89" s="119" t="s">
        <v>185</v>
      </c>
      <c r="J89" s="119" t="s">
        <v>185</v>
      </c>
      <c r="K89" s="119" t="s">
        <v>185</v>
      </c>
      <c r="L89" s="119" t="s">
        <v>185</v>
      </c>
      <c r="M89" s="142" t="s">
        <v>186</v>
      </c>
      <c r="N89" s="119" t="s">
        <v>186</v>
      </c>
      <c r="O89" s="119" t="s">
        <v>185</v>
      </c>
      <c r="P89" s="177" t="s">
        <v>185</v>
      </c>
      <c r="Q89" s="1" t="s">
        <v>185</v>
      </c>
      <c r="R89" s="119" t="s">
        <v>185</v>
      </c>
      <c r="S89" s="119" t="s">
        <v>185</v>
      </c>
      <c r="T89" s="142" t="s">
        <v>186</v>
      </c>
      <c r="U89" s="119" t="s">
        <v>186</v>
      </c>
      <c r="V89" s="119" t="s">
        <v>185</v>
      </c>
      <c r="W89" s="177" t="s">
        <v>185</v>
      </c>
      <c r="X89" s="61" t="s">
        <v>185</v>
      </c>
      <c r="Y89" s="177" t="s">
        <v>184</v>
      </c>
      <c r="Z89" s="119" t="s">
        <v>185</v>
      </c>
      <c r="AA89" s="142" t="s">
        <v>186</v>
      </c>
      <c r="AB89" s="119" t="s">
        <v>186</v>
      </c>
      <c r="AC89" s="119" t="s">
        <v>185</v>
      </c>
      <c r="AD89" s="119" t="s">
        <v>185</v>
      </c>
      <c r="AE89" s="61" t="s">
        <v>185</v>
      </c>
      <c r="AF89" s="177" t="s">
        <v>185</v>
      </c>
      <c r="AG89" s="119" t="s">
        <v>185</v>
      </c>
      <c r="AH89" s="119" t="s">
        <v>186</v>
      </c>
      <c r="AI89" s="119" t="s">
        <v>186</v>
      </c>
      <c r="AJ89" s="119" t="s">
        <v>185</v>
      </c>
      <c r="AK89" s="119" t="s">
        <v>185</v>
      </c>
      <c r="AL89" s="187">
        <f t="shared" si="176"/>
        <v>1</v>
      </c>
      <c r="AM89" s="86">
        <v>4.5</v>
      </c>
      <c r="AN89" s="56">
        <v>1.5</v>
      </c>
      <c r="AO89" s="134">
        <f t="shared" si="162"/>
        <v>6</v>
      </c>
      <c r="AP89" s="35">
        <v>1</v>
      </c>
      <c r="AQ89" s="35">
        <f>AL89-AP89</f>
        <v>0</v>
      </c>
      <c r="AR89" s="56">
        <f t="shared" ref="AR89" si="202">AO89-AP89</f>
        <v>5</v>
      </c>
      <c r="AS89" s="35">
        <v>31</v>
      </c>
      <c r="AT89" s="136">
        <f t="shared" ref="AT89" si="203">AS89-AQ89</f>
        <v>31</v>
      </c>
      <c r="AU89" s="57">
        <v>35000</v>
      </c>
      <c r="AV89" s="135">
        <f t="shared" ref="AV89" si="204">INT(AU89*AT89/AS89)</f>
        <v>35000</v>
      </c>
      <c r="AW89" s="215"/>
      <c r="AX89" s="50">
        <v>5000</v>
      </c>
      <c r="AY89" s="50"/>
      <c r="AZ89" s="103">
        <v>550</v>
      </c>
      <c r="BA89" s="277">
        <f t="shared" si="184"/>
        <v>40550</v>
      </c>
      <c r="BB89" s="63"/>
      <c r="BC89" s="50"/>
      <c r="BD89" s="8">
        <v>200</v>
      </c>
      <c r="BE89" s="50">
        <f t="shared" si="63"/>
        <v>200</v>
      </c>
      <c r="BF89" s="36">
        <f t="shared" si="179"/>
        <v>40350</v>
      </c>
      <c r="BG89" s="56" t="str">
        <f t="shared" si="177"/>
        <v>Rohit Davrung</v>
      </c>
      <c r="BH89" s="51">
        <v>919010044401593</v>
      </c>
      <c r="BI89" s="50">
        <v>0</v>
      </c>
      <c r="BJ89" s="50" t="s">
        <v>49</v>
      </c>
      <c r="BK89" s="50"/>
      <c r="BL89" s="8"/>
    </row>
    <row r="90" spans="1:64" s="95" customFormat="1" hidden="1" x14ac:dyDescent="0.25">
      <c r="A90" s="92" t="s">
        <v>386</v>
      </c>
      <c r="B90" s="231" t="s">
        <v>74</v>
      </c>
      <c r="C90" s="67">
        <v>44396</v>
      </c>
      <c r="D90" s="306" t="s">
        <v>73</v>
      </c>
      <c r="E90" s="50" t="s">
        <v>72</v>
      </c>
      <c r="F90" s="50" t="s">
        <v>31</v>
      </c>
      <c r="G90" s="119" t="s">
        <v>186</v>
      </c>
      <c r="H90" s="119" t="s">
        <v>185</v>
      </c>
      <c r="I90" s="119" t="s">
        <v>185</v>
      </c>
      <c r="J90" s="119" t="s">
        <v>185</v>
      </c>
      <c r="K90" s="119" t="s">
        <v>185</v>
      </c>
      <c r="L90" s="119" t="s">
        <v>185</v>
      </c>
      <c r="M90" s="142" t="s">
        <v>186</v>
      </c>
      <c r="N90" s="119" t="s">
        <v>186</v>
      </c>
      <c r="O90" s="119" t="s">
        <v>185</v>
      </c>
      <c r="P90" s="177" t="s">
        <v>185</v>
      </c>
      <c r="Q90" s="1" t="s">
        <v>185</v>
      </c>
      <c r="R90" s="119" t="s">
        <v>185</v>
      </c>
      <c r="S90" s="119" t="s">
        <v>185</v>
      </c>
      <c r="T90" s="142" t="s">
        <v>186</v>
      </c>
      <c r="U90" s="119" t="s">
        <v>186</v>
      </c>
      <c r="V90" s="119" t="s">
        <v>185</v>
      </c>
      <c r="W90" s="177" t="s">
        <v>185</v>
      </c>
      <c r="X90" s="61" t="s">
        <v>184</v>
      </c>
      <c r="Y90" s="177" t="s">
        <v>185</v>
      </c>
      <c r="Z90" s="119" t="s">
        <v>185</v>
      </c>
      <c r="AA90" s="142" t="s">
        <v>186</v>
      </c>
      <c r="AB90" s="119" t="s">
        <v>186</v>
      </c>
      <c r="AC90" s="119" t="s">
        <v>185</v>
      </c>
      <c r="AD90" s="177" t="s">
        <v>185</v>
      </c>
      <c r="AE90" s="61" t="s">
        <v>185</v>
      </c>
      <c r="AF90" s="177" t="s">
        <v>185</v>
      </c>
      <c r="AG90" s="119" t="s">
        <v>185</v>
      </c>
      <c r="AH90" s="119" t="s">
        <v>186</v>
      </c>
      <c r="AI90" s="119" t="s">
        <v>186</v>
      </c>
      <c r="AJ90" s="119" t="s">
        <v>185</v>
      </c>
      <c r="AK90" s="119" t="s">
        <v>185</v>
      </c>
      <c r="AL90" s="187">
        <f t="shared" si="176"/>
        <v>1</v>
      </c>
      <c r="AM90" s="86">
        <v>6.5</v>
      </c>
      <c r="AN90" s="56">
        <v>1.5</v>
      </c>
      <c r="AO90" s="134">
        <f t="shared" si="162"/>
        <v>8</v>
      </c>
      <c r="AP90" s="35">
        <v>1</v>
      </c>
      <c r="AQ90" s="35">
        <f t="shared" ref="AQ90:AQ102" si="205">AL90-AP90</f>
        <v>0</v>
      </c>
      <c r="AR90" s="56">
        <f t="shared" ref="AR90" si="206">AO90-AP90</f>
        <v>7</v>
      </c>
      <c r="AS90" s="35">
        <v>31</v>
      </c>
      <c r="AT90" s="136">
        <f t="shared" ref="AT90" si="207">AS90-AQ90</f>
        <v>31</v>
      </c>
      <c r="AU90" s="57">
        <v>20000</v>
      </c>
      <c r="AV90" s="135">
        <f t="shared" ref="AV90" si="208">INT(AU90*AT90/AS90)</f>
        <v>20000</v>
      </c>
      <c r="AW90" s="215"/>
      <c r="AX90" s="93"/>
      <c r="AY90" s="93"/>
      <c r="AZ90" s="103">
        <v>300</v>
      </c>
      <c r="BA90" s="282">
        <f t="shared" si="184"/>
        <v>20300</v>
      </c>
      <c r="BB90" s="94"/>
      <c r="BC90" s="93"/>
      <c r="BD90" s="8">
        <v>200</v>
      </c>
      <c r="BE90" s="93">
        <f t="shared" si="63"/>
        <v>200</v>
      </c>
      <c r="BF90" s="36">
        <f t="shared" si="179"/>
        <v>20100</v>
      </c>
      <c r="BG90" s="50" t="str">
        <f t="shared" si="177"/>
        <v>Swapnil Kangane</v>
      </c>
      <c r="BH90" s="51">
        <v>921010042880889</v>
      </c>
      <c r="BI90" s="50" t="s">
        <v>51</v>
      </c>
      <c r="BJ90" s="50" t="s">
        <v>65</v>
      </c>
      <c r="BK90" s="93"/>
      <c r="BL90" s="8"/>
    </row>
    <row r="91" spans="1:64" s="52" customFormat="1" hidden="1" x14ac:dyDescent="0.25">
      <c r="A91" s="150" t="s">
        <v>387</v>
      </c>
      <c r="B91" s="232" t="s">
        <v>220</v>
      </c>
      <c r="C91" s="87">
        <v>44795</v>
      </c>
      <c r="D91" s="306" t="s">
        <v>73</v>
      </c>
      <c r="E91" s="50" t="s">
        <v>72</v>
      </c>
      <c r="F91" s="50" t="s">
        <v>31</v>
      </c>
      <c r="G91" s="119" t="s">
        <v>186</v>
      </c>
      <c r="H91" s="119" t="s">
        <v>184</v>
      </c>
      <c r="I91" s="119" t="s">
        <v>184</v>
      </c>
      <c r="J91" s="119" t="s">
        <v>184</v>
      </c>
      <c r="K91" s="119" t="s">
        <v>185</v>
      </c>
      <c r="L91" s="61" t="s">
        <v>185</v>
      </c>
      <c r="M91" s="142" t="s">
        <v>186</v>
      </c>
      <c r="N91" s="119" t="s">
        <v>186</v>
      </c>
      <c r="O91" s="119" t="s">
        <v>184</v>
      </c>
      <c r="P91" s="177" t="s">
        <v>184</v>
      </c>
      <c r="Q91" s="1" t="s">
        <v>184</v>
      </c>
      <c r="R91" s="61" t="s">
        <v>184</v>
      </c>
      <c r="S91" s="61" t="s">
        <v>185</v>
      </c>
      <c r="T91" s="142" t="s">
        <v>186</v>
      </c>
      <c r="U91" s="119" t="s">
        <v>186</v>
      </c>
      <c r="V91" s="61" t="s">
        <v>184</v>
      </c>
      <c r="W91" s="177" t="s">
        <v>184</v>
      </c>
      <c r="X91" s="61" t="s">
        <v>184</v>
      </c>
      <c r="Y91" s="177" t="s">
        <v>184</v>
      </c>
      <c r="Z91" s="61" t="s">
        <v>187</v>
      </c>
      <c r="AA91" s="142" t="s">
        <v>186</v>
      </c>
      <c r="AB91" s="119" t="s">
        <v>186</v>
      </c>
      <c r="AC91" s="61" t="s">
        <v>185</v>
      </c>
      <c r="AD91" s="177" t="s">
        <v>185</v>
      </c>
      <c r="AE91" s="61" t="s">
        <v>185</v>
      </c>
      <c r="AF91" s="177" t="s">
        <v>185</v>
      </c>
      <c r="AG91" s="61" t="s">
        <v>185</v>
      </c>
      <c r="AH91" s="61" t="s">
        <v>186</v>
      </c>
      <c r="AI91" s="61" t="s">
        <v>186</v>
      </c>
      <c r="AJ91" s="61" t="s">
        <v>185</v>
      </c>
      <c r="AK91" s="119" t="s">
        <v>185</v>
      </c>
      <c r="AL91" s="187">
        <f t="shared" si="176"/>
        <v>11.5</v>
      </c>
      <c r="AM91" s="86">
        <v>7</v>
      </c>
      <c r="AN91" s="56">
        <v>1.5</v>
      </c>
      <c r="AO91" s="134">
        <f t="shared" si="162"/>
        <v>8.5</v>
      </c>
      <c r="AP91" s="35">
        <v>8.5</v>
      </c>
      <c r="AQ91" s="35">
        <f t="shared" si="205"/>
        <v>3</v>
      </c>
      <c r="AR91" s="56">
        <f>AO91-AP91</f>
        <v>0</v>
      </c>
      <c r="AS91" s="35">
        <v>31</v>
      </c>
      <c r="AT91" s="136">
        <f>AS91-AQ91</f>
        <v>28</v>
      </c>
      <c r="AU91" s="57">
        <v>25000</v>
      </c>
      <c r="AV91" s="138">
        <f t="shared" ref="AV91" si="209">INT(AU91*AT91/AS91)</f>
        <v>22580</v>
      </c>
      <c r="AW91" s="215"/>
      <c r="AX91" s="50"/>
      <c r="AY91" s="50"/>
      <c r="AZ91" s="50"/>
      <c r="BA91" s="277">
        <f t="shared" si="184"/>
        <v>22580</v>
      </c>
      <c r="BB91" s="63"/>
      <c r="BC91" s="50"/>
      <c r="BD91" s="8">
        <v>200</v>
      </c>
      <c r="BE91" s="50">
        <f>SUM(BB91:BD91)</f>
        <v>200</v>
      </c>
      <c r="BF91" s="57">
        <f>BA91-BE91</f>
        <v>22380</v>
      </c>
      <c r="BG91" s="50" t="str">
        <f t="shared" si="177"/>
        <v>Dheeraj Katake</v>
      </c>
      <c r="BH91" s="151" t="s">
        <v>221</v>
      </c>
      <c r="BI91" s="50" t="s">
        <v>51</v>
      </c>
      <c r="BJ91" s="50" t="s">
        <v>49</v>
      </c>
      <c r="BK91" s="50"/>
      <c r="BL91" s="8"/>
    </row>
    <row r="92" spans="1:64" s="52" customFormat="1" hidden="1" x14ac:dyDescent="0.25">
      <c r="A92" s="150" t="s">
        <v>388</v>
      </c>
      <c r="B92" s="232" t="s">
        <v>207</v>
      </c>
      <c r="C92" s="87">
        <v>44805</v>
      </c>
      <c r="D92" s="306" t="s">
        <v>73</v>
      </c>
      <c r="E92" s="50" t="s">
        <v>72</v>
      </c>
      <c r="F92" s="50" t="s">
        <v>31</v>
      </c>
      <c r="G92" s="119" t="s">
        <v>186</v>
      </c>
      <c r="H92" s="119" t="s">
        <v>185</v>
      </c>
      <c r="I92" s="119" t="s">
        <v>185</v>
      </c>
      <c r="J92" s="119" t="s">
        <v>185</v>
      </c>
      <c r="K92" s="119" t="s">
        <v>184</v>
      </c>
      <c r="L92" s="61" t="s">
        <v>185</v>
      </c>
      <c r="M92" s="142" t="s">
        <v>186</v>
      </c>
      <c r="N92" s="119" t="s">
        <v>186</v>
      </c>
      <c r="O92" s="119" t="s">
        <v>185</v>
      </c>
      <c r="P92" s="177" t="s">
        <v>185</v>
      </c>
      <c r="Q92" s="1" t="s">
        <v>185</v>
      </c>
      <c r="R92" s="61" t="s">
        <v>184</v>
      </c>
      <c r="S92" s="61" t="s">
        <v>184</v>
      </c>
      <c r="T92" s="61" t="s">
        <v>184</v>
      </c>
      <c r="U92" s="61" t="s">
        <v>184</v>
      </c>
      <c r="V92" s="61" t="s">
        <v>184</v>
      </c>
      <c r="W92" s="61" t="s">
        <v>184</v>
      </c>
      <c r="X92" s="61" t="s">
        <v>184</v>
      </c>
      <c r="Y92" s="61" t="s">
        <v>184</v>
      </c>
      <c r="Z92" s="61" t="s">
        <v>184</v>
      </c>
      <c r="AA92" s="61" t="s">
        <v>184</v>
      </c>
      <c r="AB92" s="61" t="s">
        <v>184</v>
      </c>
      <c r="AC92" s="61" t="s">
        <v>184</v>
      </c>
      <c r="AD92" s="61" t="s">
        <v>184</v>
      </c>
      <c r="AE92" s="61" t="s">
        <v>184</v>
      </c>
      <c r="AF92" s="61" t="s">
        <v>184</v>
      </c>
      <c r="AG92" s="61" t="s">
        <v>184</v>
      </c>
      <c r="AH92" s="61" t="s">
        <v>184</v>
      </c>
      <c r="AI92" s="61" t="s">
        <v>184</v>
      </c>
      <c r="AJ92" s="61" t="s">
        <v>184</v>
      </c>
      <c r="AK92" s="61" t="s">
        <v>184</v>
      </c>
      <c r="AL92" s="187">
        <f t="shared" si="176"/>
        <v>21</v>
      </c>
      <c r="AM92" s="86">
        <v>0</v>
      </c>
      <c r="AN92" s="56">
        <v>1.5</v>
      </c>
      <c r="AO92" s="134">
        <f t="shared" si="162"/>
        <v>1.5</v>
      </c>
      <c r="AP92" s="35">
        <v>0</v>
      </c>
      <c r="AQ92" s="35">
        <f t="shared" si="205"/>
        <v>21</v>
      </c>
      <c r="AR92" s="56">
        <f>AO92-AP92</f>
        <v>1.5</v>
      </c>
      <c r="AS92" s="35">
        <v>31</v>
      </c>
      <c r="AT92" s="136">
        <f>AS92-AQ92</f>
        <v>10</v>
      </c>
      <c r="AU92" s="57">
        <v>38000</v>
      </c>
      <c r="AV92" s="138">
        <f>INT(AU92*AT92/AS92)</f>
        <v>12258</v>
      </c>
      <c r="AW92" s="215"/>
      <c r="AX92" s="50"/>
      <c r="AY92" s="50"/>
      <c r="AZ92" s="50">
        <v>250</v>
      </c>
      <c r="BA92" s="277">
        <f t="shared" si="184"/>
        <v>12508</v>
      </c>
      <c r="BB92" s="63"/>
      <c r="BC92" s="50"/>
      <c r="BD92" s="8">
        <v>200</v>
      </c>
      <c r="BE92" s="50">
        <f>SUM(BB92:BD92)</f>
        <v>200</v>
      </c>
      <c r="BF92" s="57">
        <f>BA92-BE92</f>
        <v>12308</v>
      </c>
      <c r="BG92" s="50" t="str">
        <f t="shared" si="177"/>
        <v>Nimit Pillay</v>
      </c>
      <c r="BH92" s="151" t="s">
        <v>210</v>
      </c>
      <c r="BI92" s="50" t="s">
        <v>51</v>
      </c>
      <c r="BJ92" s="50" t="s">
        <v>49</v>
      </c>
      <c r="BK92" s="50"/>
      <c r="BL92" s="8"/>
    </row>
    <row r="93" spans="1:64" s="52" customFormat="1" hidden="1" x14ac:dyDescent="0.25">
      <c r="A93" s="150" t="s">
        <v>389</v>
      </c>
      <c r="B93" s="232" t="s">
        <v>208</v>
      </c>
      <c r="C93" s="87">
        <v>44811</v>
      </c>
      <c r="D93" s="306" t="s">
        <v>73</v>
      </c>
      <c r="E93" s="50" t="s">
        <v>72</v>
      </c>
      <c r="F93" s="50" t="s">
        <v>31</v>
      </c>
      <c r="G93" s="119" t="s">
        <v>186</v>
      </c>
      <c r="H93" s="119" t="s">
        <v>185</v>
      </c>
      <c r="I93" s="119" t="s">
        <v>185</v>
      </c>
      <c r="J93" s="119" t="s">
        <v>185</v>
      </c>
      <c r="K93" s="119" t="s">
        <v>185</v>
      </c>
      <c r="L93" s="61" t="s">
        <v>185</v>
      </c>
      <c r="M93" s="142" t="s">
        <v>186</v>
      </c>
      <c r="N93" s="119" t="s">
        <v>186</v>
      </c>
      <c r="O93" s="119" t="s">
        <v>187</v>
      </c>
      <c r="P93" s="177" t="s">
        <v>184</v>
      </c>
      <c r="Q93" s="1" t="s">
        <v>185</v>
      </c>
      <c r="R93" s="61" t="s">
        <v>184</v>
      </c>
      <c r="S93" s="61" t="s">
        <v>185</v>
      </c>
      <c r="T93" s="142" t="s">
        <v>186</v>
      </c>
      <c r="U93" s="119" t="s">
        <v>186</v>
      </c>
      <c r="V93" s="61" t="s">
        <v>185</v>
      </c>
      <c r="W93" s="177" t="s">
        <v>185</v>
      </c>
      <c r="X93" s="61" t="s">
        <v>185</v>
      </c>
      <c r="Y93" s="177" t="s">
        <v>185</v>
      </c>
      <c r="Z93" s="61" t="s">
        <v>185</v>
      </c>
      <c r="AA93" s="142" t="s">
        <v>186</v>
      </c>
      <c r="AB93" s="119" t="s">
        <v>186</v>
      </c>
      <c r="AC93" s="61" t="s">
        <v>185</v>
      </c>
      <c r="AD93" s="177" t="s">
        <v>185</v>
      </c>
      <c r="AE93" s="61" t="s">
        <v>185</v>
      </c>
      <c r="AF93" s="177" t="s">
        <v>185</v>
      </c>
      <c r="AG93" s="61" t="s">
        <v>185</v>
      </c>
      <c r="AH93" s="61" t="s">
        <v>186</v>
      </c>
      <c r="AI93" s="61" t="s">
        <v>186</v>
      </c>
      <c r="AJ93" s="61" t="s">
        <v>185</v>
      </c>
      <c r="AK93" s="119" t="s">
        <v>185</v>
      </c>
      <c r="AL93" s="187">
        <f t="shared" si="176"/>
        <v>2.5</v>
      </c>
      <c r="AM93" s="86">
        <v>5.5</v>
      </c>
      <c r="AN93" s="56">
        <v>1.5</v>
      </c>
      <c r="AO93" s="134">
        <f t="shared" si="162"/>
        <v>7</v>
      </c>
      <c r="AP93" s="35">
        <v>2.5</v>
      </c>
      <c r="AQ93" s="35">
        <f t="shared" si="205"/>
        <v>0</v>
      </c>
      <c r="AR93" s="56">
        <f t="shared" ref="AR93:AR94" si="210">AO93-AP93</f>
        <v>4.5</v>
      </c>
      <c r="AS93" s="35">
        <v>31</v>
      </c>
      <c r="AT93" s="136">
        <f t="shared" ref="AT93:AT94" si="211">AS93-AQ93</f>
        <v>31</v>
      </c>
      <c r="AU93" s="57">
        <v>36000</v>
      </c>
      <c r="AV93" s="138">
        <f t="shared" ref="AV93:AV127" si="212">INT(AU93*AT93/AS93)</f>
        <v>36000</v>
      </c>
      <c r="AW93" s="215"/>
      <c r="AX93" s="50"/>
      <c r="AY93" s="50"/>
      <c r="AZ93" s="50">
        <v>250</v>
      </c>
      <c r="BA93" s="277">
        <f t="shared" si="184"/>
        <v>36250</v>
      </c>
      <c r="BB93" s="63"/>
      <c r="BC93" s="50"/>
      <c r="BD93" s="8">
        <v>200</v>
      </c>
      <c r="BE93" s="50">
        <f t="shared" ref="BE93:BE127" si="213">SUM(BB93:BD93)</f>
        <v>200</v>
      </c>
      <c r="BF93" s="57">
        <f t="shared" ref="BF93:BF94" si="214">BA93-BE93</f>
        <v>36050</v>
      </c>
      <c r="BG93" s="50" t="str">
        <f t="shared" si="177"/>
        <v>Nawaneet Kumar Ray</v>
      </c>
      <c r="BH93" s="151" t="s">
        <v>211</v>
      </c>
      <c r="BI93" s="50" t="s">
        <v>51</v>
      </c>
      <c r="BJ93" s="50" t="s">
        <v>49</v>
      </c>
      <c r="BK93" s="50"/>
      <c r="BL93" s="8"/>
    </row>
    <row r="94" spans="1:64" s="52" customFormat="1" hidden="1" x14ac:dyDescent="0.25">
      <c r="A94" s="150" t="s">
        <v>390</v>
      </c>
      <c r="B94" s="232" t="s">
        <v>209</v>
      </c>
      <c r="C94" s="87">
        <v>44816</v>
      </c>
      <c r="D94" s="306" t="s">
        <v>73</v>
      </c>
      <c r="E94" s="50" t="s">
        <v>72</v>
      </c>
      <c r="F94" s="50" t="s">
        <v>31</v>
      </c>
      <c r="G94" s="119" t="s">
        <v>186</v>
      </c>
      <c r="H94" s="119" t="s">
        <v>185</v>
      </c>
      <c r="I94" s="119" t="s">
        <v>185</v>
      </c>
      <c r="J94" s="119" t="s">
        <v>185</v>
      </c>
      <c r="K94" s="119" t="s">
        <v>185</v>
      </c>
      <c r="L94" s="61" t="s">
        <v>185</v>
      </c>
      <c r="M94" s="142" t="s">
        <v>186</v>
      </c>
      <c r="N94" s="119" t="s">
        <v>186</v>
      </c>
      <c r="O94" s="119" t="s">
        <v>185</v>
      </c>
      <c r="P94" s="177" t="s">
        <v>185</v>
      </c>
      <c r="Q94" s="1" t="s">
        <v>185</v>
      </c>
      <c r="R94" s="61" t="s">
        <v>185</v>
      </c>
      <c r="S94" s="61" t="s">
        <v>185</v>
      </c>
      <c r="T94" s="142" t="s">
        <v>186</v>
      </c>
      <c r="U94" s="119" t="s">
        <v>186</v>
      </c>
      <c r="V94" s="61" t="s">
        <v>185</v>
      </c>
      <c r="W94" s="177" t="s">
        <v>185</v>
      </c>
      <c r="X94" s="61" t="s">
        <v>185</v>
      </c>
      <c r="Y94" s="177" t="s">
        <v>185</v>
      </c>
      <c r="Z94" s="61" t="s">
        <v>185</v>
      </c>
      <c r="AA94" s="142" t="s">
        <v>186</v>
      </c>
      <c r="AB94" s="119" t="s">
        <v>186</v>
      </c>
      <c r="AC94" s="61" t="s">
        <v>185</v>
      </c>
      <c r="AD94" s="177" t="s">
        <v>185</v>
      </c>
      <c r="AE94" s="61" t="s">
        <v>184</v>
      </c>
      <c r="AF94" s="177" t="s">
        <v>185</v>
      </c>
      <c r="AG94" s="61" t="s">
        <v>185</v>
      </c>
      <c r="AH94" s="61" t="s">
        <v>186</v>
      </c>
      <c r="AI94" s="61" t="s">
        <v>186</v>
      </c>
      <c r="AJ94" s="61" t="s">
        <v>185</v>
      </c>
      <c r="AK94" s="119" t="s">
        <v>185</v>
      </c>
      <c r="AL94" s="187">
        <f t="shared" si="176"/>
        <v>1</v>
      </c>
      <c r="AM94" s="86">
        <v>2.5</v>
      </c>
      <c r="AN94" s="56">
        <v>1.5</v>
      </c>
      <c r="AO94" s="134">
        <f t="shared" si="162"/>
        <v>4</v>
      </c>
      <c r="AP94" s="35">
        <v>1</v>
      </c>
      <c r="AQ94" s="35">
        <f t="shared" si="205"/>
        <v>0</v>
      </c>
      <c r="AR94" s="56">
        <f t="shared" si="210"/>
        <v>3</v>
      </c>
      <c r="AS94" s="35">
        <v>31</v>
      </c>
      <c r="AT94" s="136">
        <f t="shared" si="211"/>
        <v>31</v>
      </c>
      <c r="AU94" s="57">
        <v>35000</v>
      </c>
      <c r="AV94" s="138">
        <f t="shared" si="212"/>
        <v>35000</v>
      </c>
      <c r="AW94" s="215"/>
      <c r="AX94" s="50"/>
      <c r="AY94" s="50"/>
      <c r="AZ94" s="50">
        <v>200</v>
      </c>
      <c r="BA94" s="277">
        <f t="shared" si="184"/>
        <v>35200</v>
      </c>
      <c r="BB94" s="63"/>
      <c r="BC94" s="50"/>
      <c r="BD94" s="8">
        <v>200</v>
      </c>
      <c r="BE94" s="50">
        <f t="shared" si="213"/>
        <v>200</v>
      </c>
      <c r="BF94" s="57">
        <f t="shared" si="214"/>
        <v>35000</v>
      </c>
      <c r="BG94" s="50" t="str">
        <f t="shared" si="177"/>
        <v>Amruta Kashid</v>
      </c>
      <c r="BH94" s="151" t="s">
        <v>212</v>
      </c>
      <c r="BI94" s="50" t="s">
        <v>51</v>
      </c>
      <c r="BJ94" s="50" t="s">
        <v>49</v>
      </c>
      <c r="BK94" s="50"/>
      <c r="BL94" s="8"/>
    </row>
    <row r="95" spans="1:64" s="52" customFormat="1" hidden="1" x14ac:dyDescent="0.25">
      <c r="A95" s="150" t="s">
        <v>391</v>
      </c>
      <c r="B95" s="232" t="s">
        <v>225</v>
      </c>
      <c r="C95" s="87">
        <v>44845</v>
      </c>
      <c r="D95" s="306" t="s">
        <v>73</v>
      </c>
      <c r="E95" s="50" t="s">
        <v>72</v>
      </c>
      <c r="F95" s="50" t="s">
        <v>31</v>
      </c>
      <c r="G95" s="119" t="s">
        <v>186</v>
      </c>
      <c r="H95" s="119" t="s">
        <v>185</v>
      </c>
      <c r="I95" s="119" t="s">
        <v>185</v>
      </c>
      <c r="J95" s="119" t="s">
        <v>185</v>
      </c>
      <c r="K95" s="61" t="s">
        <v>185</v>
      </c>
      <c r="L95" s="61" t="s">
        <v>185</v>
      </c>
      <c r="M95" s="142" t="s">
        <v>186</v>
      </c>
      <c r="N95" s="119" t="s">
        <v>186</v>
      </c>
      <c r="O95" s="119" t="s">
        <v>185</v>
      </c>
      <c r="P95" s="177" t="s">
        <v>185</v>
      </c>
      <c r="Q95" s="1" t="s">
        <v>185</v>
      </c>
      <c r="R95" s="61" t="s">
        <v>185</v>
      </c>
      <c r="S95" s="61" t="s">
        <v>185</v>
      </c>
      <c r="T95" s="142" t="s">
        <v>186</v>
      </c>
      <c r="U95" s="119" t="s">
        <v>186</v>
      </c>
      <c r="V95" s="61" t="s">
        <v>185</v>
      </c>
      <c r="W95" s="177" t="s">
        <v>185</v>
      </c>
      <c r="X95" s="61" t="s">
        <v>185</v>
      </c>
      <c r="Y95" s="177" t="s">
        <v>185</v>
      </c>
      <c r="Z95" s="61" t="s">
        <v>185</v>
      </c>
      <c r="AA95" s="142" t="s">
        <v>186</v>
      </c>
      <c r="AB95" s="119" t="s">
        <v>186</v>
      </c>
      <c r="AC95" s="61" t="s">
        <v>185</v>
      </c>
      <c r="AD95" s="177" t="s">
        <v>185</v>
      </c>
      <c r="AE95" s="61" t="s">
        <v>185</v>
      </c>
      <c r="AF95" s="177" t="s">
        <v>185</v>
      </c>
      <c r="AG95" s="61" t="s">
        <v>185</v>
      </c>
      <c r="AH95" s="61" t="s">
        <v>186</v>
      </c>
      <c r="AI95" s="61" t="s">
        <v>186</v>
      </c>
      <c r="AJ95" s="61" t="s">
        <v>185</v>
      </c>
      <c r="AK95" s="119" t="s">
        <v>185</v>
      </c>
      <c r="AL95" s="188">
        <f t="shared" si="176"/>
        <v>0</v>
      </c>
      <c r="AM95" s="86">
        <v>7</v>
      </c>
      <c r="AN95" s="56">
        <v>1.5</v>
      </c>
      <c r="AO95" s="134">
        <f t="shared" si="162"/>
        <v>8.5</v>
      </c>
      <c r="AP95" s="35">
        <v>0</v>
      </c>
      <c r="AQ95" s="35">
        <f t="shared" si="205"/>
        <v>0</v>
      </c>
      <c r="AR95" s="56">
        <f t="shared" ref="AR95:AR102" si="215">AO95-AP95</f>
        <v>8.5</v>
      </c>
      <c r="AS95" s="35">
        <v>31</v>
      </c>
      <c r="AT95" s="136">
        <f t="shared" ref="AT95:AT102" si="216">AS95-AQ95</f>
        <v>31</v>
      </c>
      <c r="AU95" s="57">
        <v>38000</v>
      </c>
      <c r="AV95" s="138">
        <f t="shared" si="212"/>
        <v>38000</v>
      </c>
      <c r="AW95" s="215"/>
      <c r="AX95" s="50">
        <v>10000</v>
      </c>
      <c r="AY95" s="50"/>
      <c r="AZ95" s="50">
        <v>350</v>
      </c>
      <c r="BA95" s="277">
        <f t="shared" si="184"/>
        <v>48350</v>
      </c>
      <c r="BB95" s="63"/>
      <c r="BC95" s="50"/>
      <c r="BD95" s="8">
        <v>200</v>
      </c>
      <c r="BE95" s="50">
        <f t="shared" si="213"/>
        <v>200</v>
      </c>
      <c r="BF95" s="57">
        <f t="shared" ref="BF95:BF102" si="217">BA95-BE95</f>
        <v>48150</v>
      </c>
      <c r="BG95" s="50" t="str">
        <f t="shared" si="177"/>
        <v>Akhil Choudhari</v>
      </c>
      <c r="BH95" s="151" t="s">
        <v>232</v>
      </c>
      <c r="BI95" s="50" t="s">
        <v>233</v>
      </c>
      <c r="BJ95" s="50" t="s">
        <v>47</v>
      </c>
      <c r="BK95" s="50"/>
      <c r="BL95" s="8"/>
    </row>
    <row r="96" spans="1:64" s="52" customFormat="1" hidden="1" x14ac:dyDescent="0.25">
      <c r="A96" s="150" t="s">
        <v>392</v>
      </c>
      <c r="B96" s="232" t="s">
        <v>226</v>
      </c>
      <c r="C96" s="87">
        <v>44847</v>
      </c>
      <c r="D96" s="306" t="s">
        <v>73</v>
      </c>
      <c r="E96" s="50" t="s">
        <v>72</v>
      </c>
      <c r="F96" s="50" t="s">
        <v>31</v>
      </c>
      <c r="G96" s="119" t="s">
        <v>186</v>
      </c>
      <c r="H96" s="119" t="s">
        <v>185</v>
      </c>
      <c r="I96" s="119" t="s">
        <v>185</v>
      </c>
      <c r="J96" s="119" t="s">
        <v>185</v>
      </c>
      <c r="K96" s="61" t="s">
        <v>185</v>
      </c>
      <c r="L96" s="61" t="s">
        <v>185</v>
      </c>
      <c r="M96" s="142" t="s">
        <v>186</v>
      </c>
      <c r="N96" s="119" t="s">
        <v>186</v>
      </c>
      <c r="O96" s="119" t="s">
        <v>185</v>
      </c>
      <c r="P96" s="177" t="s">
        <v>185</v>
      </c>
      <c r="Q96" s="1" t="s">
        <v>185</v>
      </c>
      <c r="R96" s="61" t="s">
        <v>185</v>
      </c>
      <c r="S96" s="61" t="s">
        <v>185</v>
      </c>
      <c r="T96" s="142" t="s">
        <v>186</v>
      </c>
      <c r="U96" s="119" t="s">
        <v>186</v>
      </c>
      <c r="V96" s="61" t="s">
        <v>185</v>
      </c>
      <c r="W96" s="177" t="s">
        <v>185</v>
      </c>
      <c r="X96" s="61" t="s">
        <v>185</v>
      </c>
      <c r="Y96" s="177" t="s">
        <v>185</v>
      </c>
      <c r="Z96" s="61" t="s">
        <v>185</v>
      </c>
      <c r="AA96" s="142" t="s">
        <v>186</v>
      </c>
      <c r="AB96" s="119" t="s">
        <v>186</v>
      </c>
      <c r="AC96" s="61" t="s">
        <v>185</v>
      </c>
      <c r="AD96" s="177" t="s">
        <v>185</v>
      </c>
      <c r="AE96" s="61" t="s">
        <v>184</v>
      </c>
      <c r="AF96" s="177" t="s">
        <v>185</v>
      </c>
      <c r="AG96" s="61" t="s">
        <v>187</v>
      </c>
      <c r="AH96" s="61" t="s">
        <v>186</v>
      </c>
      <c r="AI96" s="61" t="s">
        <v>186</v>
      </c>
      <c r="AJ96" s="61" t="s">
        <v>185</v>
      </c>
      <c r="AK96" s="119" t="s">
        <v>185</v>
      </c>
      <c r="AL96" s="188">
        <f t="shared" si="176"/>
        <v>1.5</v>
      </c>
      <c r="AM96" s="86">
        <v>0</v>
      </c>
      <c r="AN96" s="56">
        <v>1.5</v>
      </c>
      <c r="AO96" s="134">
        <f t="shared" si="162"/>
        <v>1.5</v>
      </c>
      <c r="AP96" s="35">
        <v>0.5</v>
      </c>
      <c r="AQ96" s="35">
        <f t="shared" si="205"/>
        <v>1</v>
      </c>
      <c r="AR96" s="56">
        <f t="shared" si="215"/>
        <v>1</v>
      </c>
      <c r="AS96" s="35">
        <v>31</v>
      </c>
      <c r="AT96" s="136">
        <f t="shared" si="216"/>
        <v>30</v>
      </c>
      <c r="AU96" s="57">
        <v>38000</v>
      </c>
      <c r="AV96" s="138">
        <f t="shared" si="212"/>
        <v>36774</v>
      </c>
      <c r="AW96" s="215"/>
      <c r="AX96" s="50">
        <v>10000</v>
      </c>
      <c r="AY96" s="50"/>
      <c r="AZ96" s="50">
        <v>300</v>
      </c>
      <c r="BA96" s="277">
        <f t="shared" si="184"/>
        <v>47074</v>
      </c>
      <c r="BB96" s="63"/>
      <c r="BC96" s="50"/>
      <c r="BD96" s="8">
        <v>200</v>
      </c>
      <c r="BE96" s="50">
        <f t="shared" si="213"/>
        <v>200</v>
      </c>
      <c r="BF96" s="57">
        <f t="shared" si="217"/>
        <v>46874</v>
      </c>
      <c r="BG96" s="50" t="str">
        <f t="shared" si="177"/>
        <v>Neha Sharma</v>
      </c>
      <c r="BH96" s="151" t="s">
        <v>235</v>
      </c>
      <c r="BI96" s="50" t="s">
        <v>59</v>
      </c>
      <c r="BJ96" s="50" t="s">
        <v>47</v>
      </c>
      <c r="BK96" s="50"/>
      <c r="BL96" s="8"/>
    </row>
    <row r="97" spans="1:69" s="52" customFormat="1" hidden="1" x14ac:dyDescent="0.25">
      <c r="A97" s="150" t="s">
        <v>393</v>
      </c>
      <c r="B97" s="232" t="s">
        <v>227</v>
      </c>
      <c r="C97" s="87">
        <v>44847</v>
      </c>
      <c r="D97" s="306" t="s">
        <v>73</v>
      </c>
      <c r="E97" s="50" t="s">
        <v>72</v>
      </c>
      <c r="F97" s="50" t="s">
        <v>31</v>
      </c>
      <c r="G97" s="119" t="s">
        <v>186</v>
      </c>
      <c r="H97" s="119" t="s">
        <v>185</v>
      </c>
      <c r="I97" s="119" t="s">
        <v>185</v>
      </c>
      <c r="J97" s="119" t="s">
        <v>185</v>
      </c>
      <c r="K97" s="61" t="s">
        <v>185</v>
      </c>
      <c r="L97" s="61" t="s">
        <v>185</v>
      </c>
      <c r="M97" s="142" t="s">
        <v>186</v>
      </c>
      <c r="N97" s="119" t="s">
        <v>186</v>
      </c>
      <c r="O97" s="119" t="s">
        <v>185</v>
      </c>
      <c r="P97" s="177" t="s">
        <v>185</v>
      </c>
      <c r="Q97" s="1" t="s">
        <v>184</v>
      </c>
      <c r="R97" s="61" t="s">
        <v>185</v>
      </c>
      <c r="S97" s="61" t="s">
        <v>185</v>
      </c>
      <c r="T97" s="142" t="s">
        <v>186</v>
      </c>
      <c r="U97" s="119" t="s">
        <v>186</v>
      </c>
      <c r="V97" s="61" t="s">
        <v>185</v>
      </c>
      <c r="W97" s="177" t="s">
        <v>185</v>
      </c>
      <c r="X97" s="61" t="s">
        <v>185</v>
      </c>
      <c r="Y97" s="177" t="s">
        <v>185</v>
      </c>
      <c r="Z97" s="61" t="s">
        <v>185</v>
      </c>
      <c r="AA97" s="142" t="s">
        <v>186</v>
      </c>
      <c r="AB97" s="119" t="s">
        <v>186</v>
      </c>
      <c r="AC97" s="61" t="s">
        <v>185</v>
      </c>
      <c r="AD97" s="177" t="s">
        <v>185</v>
      </c>
      <c r="AE97" s="61" t="s">
        <v>185</v>
      </c>
      <c r="AF97" s="177" t="s">
        <v>185</v>
      </c>
      <c r="AG97" s="61" t="s">
        <v>185</v>
      </c>
      <c r="AH97" s="61" t="s">
        <v>186</v>
      </c>
      <c r="AI97" s="61" t="s">
        <v>186</v>
      </c>
      <c r="AJ97" s="61" t="s">
        <v>185</v>
      </c>
      <c r="AK97" s="119" t="s">
        <v>185</v>
      </c>
      <c r="AL97" s="188">
        <f t="shared" si="176"/>
        <v>1</v>
      </c>
      <c r="AM97" s="86">
        <v>1.5</v>
      </c>
      <c r="AN97" s="56">
        <v>1.5</v>
      </c>
      <c r="AO97" s="134">
        <f t="shared" si="162"/>
        <v>3</v>
      </c>
      <c r="AP97" s="35">
        <v>1</v>
      </c>
      <c r="AQ97" s="35">
        <f t="shared" si="205"/>
        <v>0</v>
      </c>
      <c r="AR97" s="56">
        <f t="shared" si="215"/>
        <v>2</v>
      </c>
      <c r="AS97" s="35">
        <v>31</v>
      </c>
      <c r="AT97" s="136">
        <f t="shared" si="216"/>
        <v>31</v>
      </c>
      <c r="AU97" s="57">
        <v>38000</v>
      </c>
      <c r="AV97" s="138">
        <f t="shared" si="212"/>
        <v>38000</v>
      </c>
      <c r="AW97" s="215"/>
      <c r="AX97" s="50">
        <v>10000</v>
      </c>
      <c r="AY97" s="50"/>
      <c r="AZ97" s="50">
        <v>350</v>
      </c>
      <c r="BA97" s="277">
        <f t="shared" si="184"/>
        <v>48350</v>
      </c>
      <c r="BB97" s="63"/>
      <c r="BC97" s="50"/>
      <c r="BD97" s="8">
        <v>200</v>
      </c>
      <c r="BE97" s="50">
        <f t="shared" si="213"/>
        <v>200</v>
      </c>
      <c r="BF97" s="57">
        <f t="shared" si="217"/>
        <v>48150</v>
      </c>
      <c r="BG97" s="50" t="str">
        <f t="shared" si="177"/>
        <v>Yogeshwari Kokate</v>
      </c>
      <c r="BH97" s="151" t="s">
        <v>234</v>
      </c>
      <c r="BI97" s="50" t="s">
        <v>126</v>
      </c>
      <c r="BJ97" s="50" t="s">
        <v>47</v>
      </c>
      <c r="BK97" s="50"/>
      <c r="BL97" s="8"/>
    </row>
    <row r="98" spans="1:69" s="52" customFormat="1" hidden="1" x14ac:dyDescent="0.25">
      <c r="A98" s="150" t="s">
        <v>394</v>
      </c>
      <c r="B98" s="232" t="s">
        <v>228</v>
      </c>
      <c r="C98" s="87">
        <v>44847</v>
      </c>
      <c r="D98" s="306" t="s">
        <v>73</v>
      </c>
      <c r="E98" s="50" t="s">
        <v>72</v>
      </c>
      <c r="F98" s="50" t="s">
        <v>31</v>
      </c>
      <c r="G98" s="119" t="s">
        <v>186</v>
      </c>
      <c r="H98" s="119" t="s">
        <v>185</v>
      </c>
      <c r="I98" s="119" t="s">
        <v>185</v>
      </c>
      <c r="J98" s="119" t="s">
        <v>185</v>
      </c>
      <c r="K98" s="61" t="s">
        <v>185</v>
      </c>
      <c r="L98" s="61" t="s">
        <v>185</v>
      </c>
      <c r="M98" s="142" t="s">
        <v>186</v>
      </c>
      <c r="N98" s="119" t="s">
        <v>186</v>
      </c>
      <c r="O98" s="119" t="s">
        <v>185</v>
      </c>
      <c r="P98" s="177" t="s">
        <v>185</v>
      </c>
      <c r="Q98" s="1" t="s">
        <v>185</v>
      </c>
      <c r="R98" s="61" t="s">
        <v>184</v>
      </c>
      <c r="S98" s="61" t="s">
        <v>185</v>
      </c>
      <c r="T98" s="142" t="s">
        <v>186</v>
      </c>
      <c r="U98" s="119" t="s">
        <v>186</v>
      </c>
      <c r="V98" s="61" t="s">
        <v>184</v>
      </c>
      <c r="W98" s="177" t="s">
        <v>184</v>
      </c>
      <c r="X98" s="61" t="s">
        <v>184</v>
      </c>
      <c r="Y98" s="177" t="s">
        <v>185</v>
      </c>
      <c r="Z98" s="61" t="s">
        <v>185</v>
      </c>
      <c r="AA98" s="142" t="s">
        <v>186</v>
      </c>
      <c r="AB98" s="119" t="s">
        <v>186</v>
      </c>
      <c r="AC98" s="61" t="s">
        <v>185</v>
      </c>
      <c r="AD98" s="177" t="s">
        <v>185</v>
      </c>
      <c r="AE98" s="61" t="s">
        <v>185</v>
      </c>
      <c r="AF98" s="177" t="s">
        <v>185</v>
      </c>
      <c r="AG98" s="61" t="s">
        <v>185</v>
      </c>
      <c r="AH98" s="61" t="s">
        <v>186</v>
      </c>
      <c r="AI98" s="61" t="s">
        <v>186</v>
      </c>
      <c r="AJ98" s="61" t="s">
        <v>185</v>
      </c>
      <c r="AK98" s="119" t="s">
        <v>185</v>
      </c>
      <c r="AL98" s="188">
        <f t="shared" si="176"/>
        <v>4</v>
      </c>
      <c r="AM98" s="86">
        <v>8</v>
      </c>
      <c r="AN98" s="56">
        <v>1.5</v>
      </c>
      <c r="AO98" s="134">
        <f t="shared" si="162"/>
        <v>9.5</v>
      </c>
      <c r="AP98" s="35">
        <v>3</v>
      </c>
      <c r="AQ98" s="35">
        <f t="shared" si="205"/>
        <v>1</v>
      </c>
      <c r="AR98" s="56">
        <f t="shared" si="215"/>
        <v>6.5</v>
      </c>
      <c r="AS98" s="35">
        <v>31</v>
      </c>
      <c r="AT98" s="136">
        <f t="shared" si="216"/>
        <v>30</v>
      </c>
      <c r="AU98" s="57">
        <v>38000</v>
      </c>
      <c r="AV98" s="138">
        <f t="shared" si="212"/>
        <v>36774</v>
      </c>
      <c r="AW98" s="215"/>
      <c r="AX98" s="50">
        <v>10000</v>
      </c>
      <c r="AY98" s="50"/>
      <c r="AZ98" s="50">
        <v>400</v>
      </c>
      <c r="BA98" s="277">
        <f t="shared" si="184"/>
        <v>47174</v>
      </c>
      <c r="BB98" s="63"/>
      <c r="BC98" s="50"/>
      <c r="BD98" s="8">
        <v>200</v>
      </c>
      <c r="BE98" s="50">
        <f t="shared" si="213"/>
        <v>200</v>
      </c>
      <c r="BF98" s="57">
        <f t="shared" si="217"/>
        <v>46974</v>
      </c>
      <c r="BG98" s="50" t="str">
        <f t="shared" si="177"/>
        <v>Sagar Kulkarni</v>
      </c>
      <c r="BH98" s="151" t="s">
        <v>230</v>
      </c>
      <c r="BI98" s="50" t="s">
        <v>231</v>
      </c>
      <c r="BJ98" s="50" t="s">
        <v>47</v>
      </c>
      <c r="BK98" s="50"/>
      <c r="BL98" s="8"/>
    </row>
    <row r="99" spans="1:69" s="19" customFormat="1" hidden="1" x14ac:dyDescent="0.25">
      <c r="A99" s="97" t="s">
        <v>395</v>
      </c>
      <c r="B99" s="233" t="s">
        <v>284</v>
      </c>
      <c r="C99" s="72">
        <v>44942</v>
      </c>
      <c r="D99" s="307" t="s">
        <v>73</v>
      </c>
      <c r="E99" s="6" t="s">
        <v>72</v>
      </c>
      <c r="F99" s="6" t="s">
        <v>31</v>
      </c>
      <c r="G99" s="119" t="s">
        <v>186</v>
      </c>
      <c r="H99" s="119" t="s">
        <v>185</v>
      </c>
      <c r="I99" s="119" t="s">
        <v>185</v>
      </c>
      <c r="J99" s="119" t="s">
        <v>185</v>
      </c>
      <c r="K99" s="252" t="s">
        <v>185</v>
      </c>
      <c r="L99" s="252" t="s">
        <v>185</v>
      </c>
      <c r="M99" s="142" t="s">
        <v>186</v>
      </c>
      <c r="N99" s="119" t="s">
        <v>186</v>
      </c>
      <c r="O99" s="253" t="s">
        <v>185</v>
      </c>
      <c r="P99" s="254" t="s">
        <v>185</v>
      </c>
      <c r="Q99" s="255" t="s">
        <v>185</v>
      </c>
      <c r="R99" s="252" t="s">
        <v>185</v>
      </c>
      <c r="S99" s="252" t="s">
        <v>185</v>
      </c>
      <c r="T99" s="142" t="s">
        <v>186</v>
      </c>
      <c r="U99" s="119" t="s">
        <v>186</v>
      </c>
      <c r="V99" s="252" t="s">
        <v>184</v>
      </c>
      <c r="W99" s="254" t="s">
        <v>184</v>
      </c>
      <c r="X99" s="256" t="s">
        <v>185</v>
      </c>
      <c r="Y99" s="254" t="s">
        <v>185</v>
      </c>
      <c r="Z99" s="252" t="s">
        <v>185</v>
      </c>
      <c r="AA99" s="142" t="s">
        <v>186</v>
      </c>
      <c r="AB99" s="119" t="s">
        <v>186</v>
      </c>
      <c r="AC99" s="13" t="s">
        <v>184</v>
      </c>
      <c r="AD99" s="191" t="s">
        <v>185</v>
      </c>
      <c r="AE99" s="61" t="s">
        <v>185</v>
      </c>
      <c r="AF99" s="191" t="s">
        <v>185</v>
      </c>
      <c r="AG99" s="13" t="s">
        <v>185</v>
      </c>
      <c r="AH99" s="13" t="s">
        <v>186</v>
      </c>
      <c r="AI99" s="13" t="s">
        <v>186</v>
      </c>
      <c r="AJ99" s="13" t="s">
        <v>185</v>
      </c>
      <c r="AK99" s="119" t="s">
        <v>185</v>
      </c>
      <c r="AL99" s="192">
        <f t="shared" ref="AL99:AL101" si="218">SUM(COUNTIF(G99:AK99,"L"),COUNTIF(G99:AK99,"HF")/2)</f>
        <v>3</v>
      </c>
      <c r="AM99" s="193">
        <v>4.5</v>
      </c>
      <c r="AN99" s="3">
        <v>1.5</v>
      </c>
      <c r="AO99" s="134">
        <f t="shared" si="162"/>
        <v>6</v>
      </c>
      <c r="AP99" s="35">
        <v>0</v>
      </c>
      <c r="AQ99" s="35">
        <f t="shared" si="205"/>
        <v>3</v>
      </c>
      <c r="AR99" s="3">
        <f t="shared" si="215"/>
        <v>6</v>
      </c>
      <c r="AS99" s="35">
        <v>31</v>
      </c>
      <c r="AT99" s="137">
        <f t="shared" si="216"/>
        <v>28</v>
      </c>
      <c r="AU99" s="17">
        <v>38000</v>
      </c>
      <c r="AV99" s="153">
        <f t="shared" ref="AV99:AV101" si="219">INT(AU99*AT99/AS99)</f>
        <v>34322</v>
      </c>
      <c r="AW99" s="215"/>
      <c r="AX99" s="6"/>
      <c r="AY99" s="6"/>
      <c r="AZ99" s="6">
        <v>100</v>
      </c>
      <c r="BA99" s="281">
        <f t="shared" ref="BA99" si="220">SUM(AV99:AZ99)</f>
        <v>34422</v>
      </c>
      <c r="BB99" s="18"/>
      <c r="BC99" s="6"/>
      <c r="BD99" s="8">
        <v>200</v>
      </c>
      <c r="BE99" s="6">
        <f t="shared" ref="BE99:BE101" si="221">SUM(BB99:BD99)</f>
        <v>200</v>
      </c>
      <c r="BF99" s="17">
        <f t="shared" si="217"/>
        <v>34222</v>
      </c>
      <c r="BG99" s="6" t="str">
        <f t="shared" ref="BG99:BG101" si="222">B99</f>
        <v>Pankaj Dev</v>
      </c>
      <c r="BH99" s="98">
        <v>3345259867</v>
      </c>
      <c r="BI99" s="6" t="s">
        <v>285</v>
      </c>
      <c r="BJ99" s="6" t="s">
        <v>47</v>
      </c>
      <c r="BK99" s="6"/>
      <c r="BL99" s="8"/>
    </row>
    <row r="100" spans="1:69" s="19" customFormat="1" hidden="1" x14ac:dyDescent="0.25">
      <c r="A100" s="97" t="s">
        <v>526</v>
      </c>
      <c r="B100" s="233" t="s">
        <v>525</v>
      </c>
      <c r="C100" s="72">
        <v>44992</v>
      </c>
      <c r="D100" s="307" t="s">
        <v>73</v>
      </c>
      <c r="E100" s="6" t="s">
        <v>72</v>
      </c>
      <c r="F100" s="6" t="s">
        <v>31</v>
      </c>
      <c r="G100" s="119" t="s">
        <v>186</v>
      </c>
      <c r="H100" s="119" t="s">
        <v>185</v>
      </c>
      <c r="I100" s="119" t="s">
        <v>185</v>
      </c>
      <c r="J100" s="119" t="s">
        <v>185</v>
      </c>
      <c r="K100" s="119" t="s">
        <v>185</v>
      </c>
      <c r="L100" s="119" t="s">
        <v>185</v>
      </c>
      <c r="M100" s="119" t="s">
        <v>186</v>
      </c>
      <c r="N100" s="119" t="s">
        <v>186</v>
      </c>
      <c r="O100" s="119" t="s">
        <v>185</v>
      </c>
      <c r="P100" s="254" t="s">
        <v>185</v>
      </c>
      <c r="Q100" s="255" t="s">
        <v>185</v>
      </c>
      <c r="R100" s="252" t="s">
        <v>185</v>
      </c>
      <c r="S100" s="252" t="s">
        <v>185</v>
      </c>
      <c r="T100" s="142" t="s">
        <v>186</v>
      </c>
      <c r="U100" s="119" t="s">
        <v>186</v>
      </c>
      <c r="V100" s="252" t="s">
        <v>185</v>
      </c>
      <c r="W100" s="254" t="s">
        <v>185</v>
      </c>
      <c r="X100" s="256" t="s">
        <v>185</v>
      </c>
      <c r="Y100" s="254" t="s">
        <v>185</v>
      </c>
      <c r="Z100" s="252" t="s">
        <v>185</v>
      </c>
      <c r="AA100" s="142" t="s">
        <v>186</v>
      </c>
      <c r="AB100" s="119" t="s">
        <v>186</v>
      </c>
      <c r="AC100" s="13" t="s">
        <v>185</v>
      </c>
      <c r="AD100" s="191" t="s">
        <v>185</v>
      </c>
      <c r="AE100" s="61" t="s">
        <v>185</v>
      </c>
      <c r="AF100" s="191" t="s">
        <v>185</v>
      </c>
      <c r="AG100" s="13" t="s">
        <v>185</v>
      </c>
      <c r="AH100" s="13" t="s">
        <v>186</v>
      </c>
      <c r="AI100" s="13" t="s">
        <v>186</v>
      </c>
      <c r="AJ100" s="13" t="s">
        <v>185</v>
      </c>
      <c r="AK100" s="119" t="s">
        <v>185</v>
      </c>
      <c r="AL100" s="192">
        <f t="shared" ref="AL100" si="223">SUM(COUNTIF(G100:AK100,"L"),COUNTIF(G100:AK100,"HF")/2)</f>
        <v>0</v>
      </c>
      <c r="AM100" s="193">
        <v>1.5</v>
      </c>
      <c r="AN100" s="3">
        <v>1.5</v>
      </c>
      <c r="AO100" s="134">
        <f t="shared" si="162"/>
        <v>3</v>
      </c>
      <c r="AP100" s="35">
        <v>0</v>
      </c>
      <c r="AQ100" s="35">
        <f t="shared" si="205"/>
        <v>0</v>
      </c>
      <c r="AR100" s="3">
        <f t="shared" si="215"/>
        <v>3</v>
      </c>
      <c r="AS100" s="35">
        <v>31</v>
      </c>
      <c r="AT100" s="137">
        <f t="shared" si="216"/>
        <v>31</v>
      </c>
      <c r="AU100" s="17">
        <v>28000</v>
      </c>
      <c r="AV100" s="153">
        <f t="shared" ref="AV100" si="224">INT(AU100*AT100/AS100)</f>
        <v>28000</v>
      </c>
      <c r="AW100" s="215"/>
      <c r="AX100" s="6"/>
      <c r="AY100" s="6"/>
      <c r="AZ100" s="6">
        <v>100</v>
      </c>
      <c r="BA100" s="281">
        <f t="shared" ref="BA100" si="225">SUM(AV100:AZ100)</f>
        <v>28100</v>
      </c>
      <c r="BB100" s="18"/>
      <c r="BC100" s="6"/>
      <c r="BD100" s="8">
        <v>200</v>
      </c>
      <c r="BE100" s="6">
        <f t="shared" ref="BE100" si="226">SUM(BB100:BD100)</f>
        <v>200</v>
      </c>
      <c r="BF100" s="17">
        <f t="shared" si="217"/>
        <v>27900</v>
      </c>
      <c r="BG100" s="6" t="str">
        <f t="shared" ref="BG100" si="227">B100</f>
        <v>Chetan Jadhavar</v>
      </c>
      <c r="BH100" s="98" t="s">
        <v>527</v>
      </c>
      <c r="BI100" s="6" t="s">
        <v>59</v>
      </c>
      <c r="BJ100" s="1" t="s">
        <v>47</v>
      </c>
      <c r="BK100" s="6"/>
      <c r="BL100" s="8"/>
    </row>
    <row r="101" spans="1:69" s="19" customFormat="1" hidden="1" x14ac:dyDescent="0.25">
      <c r="A101" s="97" t="s">
        <v>573</v>
      </c>
      <c r="B101" s="233" t="s">
        <v>571</v>
      </c>
      <c r="C101" s="72">
        <v>45008</v>
      </c>
      <c r="D101" s="307" t="s">
        <v>73</v>
      </c>
      <c r="E101" s="6" t="s">
        <v>72</v>
      </c>
      <c r="F101" s="6" t="s">
        <v>31</v>
      </c>
      <c r="G101" s="119" t="s">
        <v>186</v>
      </c>
      <c r="H101" s="119" t="s">
        <v>185</v>
      </c>
      <c r="I101" s="119" t="s">
        <v>185</v>
      </c>
      <c r="J101" s="119" t="s">
        <v>185</v>
      </c>
      <c r="K101" s="119" t="s">
        <v>185</v>
      </c>
      <c r="L101" s="119" t="s">
        <v>185</v>
      </c>
      <c r="M101" s="119" t="s">
        <v>186</v>
      </c>
      <c r="N101" s="119" t="s">
        <v>186</v>
      </c>
      <c r="O101" s="119" t="s">
        <v>185</v>
      </c>
      <c r="P101" s="254" t="s">
        <v>185</v>
      </c>
      <c r="Q101" s="255" t="s">
        <v>184</v>
      </c>
      <c r="R101" s="252" t="s">
        <v>185</v>
      </c>
      <c r="S101" s="252" t="s">
        <v>185</v>
      </c>
      <c r="T101" s="142" t="s">
        <v>186</v>
      </c>
      <c r="U101" s="119" t="s">
        <v>186</v>
      </c>
      <c r="V101" s="252" t="s">
        <v>185</v>
      </c>
      <c r="W101" s="254" t="s">
        <v>185</v>
      </c>
      <c r="X101" s="256" t="s">
        <v>185</v>
      </c>
      <c r="Y101" s="254" t="s">
        <v>185</v>
      </c>
      <c r="Z101" s="252" t="s">
        <v>185</v>
      </c>
      <c r="AA101" s="142" t="s">
        <v>186</v>
      </c>
      <c r="AB101" s="119" t="s">
        <v>186</v>
      </c>
      <c r="AC101" s="13" t="s">
        <v>185</v>
      </c>
      <c r="AD101" s="191" t="s">
        <v>185</v>
      </c>
      <c r="AE101" s="61" t="s">
        <v>185</v>
      </c>
      <c r="AF101" s="191" t="s">
        <v>185</v>
      </c>
      <c r="AG101" s="13" t="s">
        <v>185</v>
      </c>
      <c r="AH101" s="13" t="s">
        <v>186</v>
      </c>
      <c r="AI101" s="13" t="s">
        <v>186</v>
      </c>
      <c r="AJ101" s="13" t="s">
        <v>185</v>
      </c>
      <c r="AK101" s="119" t="s">
        <v>185</v>
      </c>
      <c r="AL101" s="192">
        <f t="shared" si="218"/>
        <v>1</v>
      </c>
      <c r="AM101" s="193">
        <v>0</v>
      </c>
      <c r="AN101" s="3">
        <v>1.5</v>
      </c>
      <c r="AO101" s="134">
        <f t="shared" ref="AO101" si="228">AM101+AN101</f>
        <v>1.5</v>
      </c>
      <c r="AP101" s="35">
        <v>0</v>
      </c>
      <c r="AQ101" s="35">
        <f t="shared" ref="AQ101" si="229">AL101-AP101</f>
        <v>1</v>
      </c>
      <c r="AR101" s="3">
        <f t="shared" ref="AR101" si="230">AO101-AP101</f>
        <v>1.5</v>
      </c>
      <c r="AS101" s="35">
        <v>31</v>
      </c>
      <c r="AT101" s="137">
        <f t="shared" ref="AT101" si="231">AS101-AQ101</f>
        <v>30</v>
      </c>
      <c r="AU101" s="17">
        <v>30200</v>
      </c>
      <c r="AV101" s="153">
        <f t="shared" si="219"/>
        <v>29225</v>
      </c>
      <c r="AW101" s="215">
        <f>1079*3</f>
        <v>3237</v>
      </c>
      <c r="AX101" s="6"/>
      <c r="AY101" s="6"/>
      <c r="AZ101" s="6"/>
      <c r="BA101" s="281">
        <f t="shared" ref="BA101" si="232">SUM(AV101:AZ101)</f>
        <v>32462</v>
      </c>
      <c r="BB101" s="18"/>
      <c r="BC101" s="6"/>
      <c r="BD101" s="8">
        <v>200</v>
      </c>
      <c r="BE101" s="6">
        <f t="shared" si="221"/>
        <v>200</v>
      </c>
      <c r="BF101" s="17">
        <f t="shared" ref="BF101" si="233">BA101-BE101</f>
        <v>32262</v>
      </c>
      <c r="BG101" s="6" t="str">
        <f t="shared" si="222"/>
        <v>Rohit Gore</v>
      </c>
      <c r="BH101" s="98" t="s">
        <v>575</v>
      </c>
      <c r="BI101" s="6" t="s">
        <v>576</v>
      </c>
      <c r="BJ101" s="1" t="s">
        <v>47</v>
      </c>
      <c r="BK101" s="6"/>
      <c r="BL101" s="8"/>
    </row>
    <row r="102" spans="1:69" s="19" customFormat="1" hidden="1" x14ac:dyDescent="0.25">
      <c r="A102" s="97" t="s">
        <v>574</v>
      </c>
      <c r="B102" s="233" t="s">
        <v>572</v>
      </c>
      <c r="C102" s="72">
        <v>45020</v>
      </c>
      <c r="D102" s="307" t="s">
        <v>73</v>
      </c>
      <c r="E102" s="6" t="s">
        <v>72</v>
      </c>
      <c r="F102" s="6" t="s">
        <v>31</v>
      </c>
      <c r="G102" s="119" t="s">
        <v>184</v>
      </c>
      <c r="H102" s="119" t="s">
        <v>184</v>
      </c>
      <c r="I102" s="119" t="s">
        <v>184</v>
      </c>
      <c r="J102" s="119" t="s">
        <v>184</v>
      </c>
      <c r="K102" s="119" t="s">
        <v>184</v>
      </c>
      <c r="L102" s="119" t="s">
        <v>184</v>
      </c>
      <c r="M102" s="119" t="s">
        <v>184</v>
      </c>
      <c r="N102" s="119" t="s">
        <v>184</v>
      </c>
      <c r="O102" s="119" t="s">
        <v>184</v>
      </c>
      <c r="P102" s="254" t="s">
        <v>185</v>
      </c>
      <c r="Q102" s="255" t="s">
        <v>185</v>
      </c>
      <c r="R102" s="252" t="s">
        <v>185</v>
      </c>
      <c r="S102" s="252" t="s">
        <v>185</v>
      </c>
      <c r="T102" s="142" t="s">
        <v>186</v>
      </c>
      <c r="U102" s="119" t="s">
        <v>186</v>
      </c>
      <c r="V102" s="252" t="s">
        <v>185</v>
      </c>
      <c r="W102" s="254" t="s">
        <v>185</v>
      </c>
      <c r="X102" s="256" t="s">
        <v>185</v>
      </c>
      <c r="Y102" s="254" t="s">
        <v>185</v>
      </c>
      <c r="Z102" s="252" t="s">
        <v>185</v>
      </c>
      <c r="AA102" s="142" t="s">
        <v>186</v>
      </c>
      <c r="AB102" s="119" t="s">
        <v>186</v>
      </c>
      <c r="AC102" s="13" t="s">
        <v>185</v>
      </c>
      <c r="AD102" s="191" t="s">
        <v>185</v>
      </c>
      <c r="AE102" s="61" t="s">
        <v>185</v>
      </c>
      <c r="AF102" s="191" t="s">
        <v>185</v>
      </c>
      <c r="AG102" s="13" t="s">
        <v>185</v>
      </c>
      <c r="AH102" s="13" t="s">
        <v>186</v>
      </c>
      <c r="AI102" s="13" t="s">
        <v>186</v>
      </c>
      <c r="AJ102" s="13" t="s">
        <v>185</v>
      </c>
      <c r="AK102" s="119" t="s">
        <v>185</v>
      </c>
      <c r="AL102" s="192">
        <f t="shared" si="176"/>
        <v>9</v>
      </c>
      <c r="AM102" s="193">
        <v>0</v>
      </c>
      <c r="AN102" s="3">
        <v>1.5</v>
      </c>
      <c r="AO102" s="134">
        <f t="shared" si="162"/>
        <v>1.5</v>
      </c>
      <c r="AP102" s="35">
        <v>0</v>
      </c>
      <c r="AQ102" s="35">
        <f t="shared" si="205"/>
        <v>9</v>
      </c>
      <c r="AR102" s="3">
        <f t="shared" si="215"/>
        <v>1.5</v>
      </c>
      <c r="AS102" s="35">
        <v>31</v>
      </c>
      <c r="AT102" s="137">
        <f t="shared" si="216"/>
        <v>22</v>
      </c>
      <c r="AU102" s="17">
        <v>30200</v>
      </c>
      <c r="AV102" s="153">
        <f t="shared" si="212"/>
        <v>21432</v>
      </c>
      <c r="AW102" s="215"/>
      <c r="AX102" s="6"/>
      <c r="AY102" s="6"/>
      <c r="AZ102" s="6"/>
      <c r="BA102" s="281">
        <f t="shared" si="184"/>
        <v>21432</v>
      </c>
      <c r="BB102" s="18"/>
      <c r="BC102" s="6"/>
      <c r="BD102" s="8">
        <v>200</v>
      </c>
      <c r="BE102" s="6">
        <f t="shared" si="213"/>
        <v>200</v>
      </c>
      <c r="BF102" s="17">
        <f t="shared" si="217"/>
        <v>21232</v>
      </c>
      <c r="BG102" s="6" t="str">
        <f t="shared" si="177"/>
        <v>Yash Dhage</v>
      </c>
      <c r="BH102" s="98">
        <v>10075658527</v>
      </c>
      <c r="BI102" s="6" t="s">
        <v>577</v>
      </c>
      <c r="BJ102" s="1" t="s">
        <v>47</v>
      </c>
      <c r="BK102" s="6"/>
      <c r="BL102" s="8"/>
    </row>
    <row r="103" spans="1:69" s="26" customFormat="1" hidden="1" x14ac:dyDescent="0.25">
      <c r="A103" s="45" t="s">
        <v>396</v>
      </c>
      <c r="B103" s="234" t="s">
        <v>75</v>
      </c>
      <c r="C103" s="66">
        <v>43626</v>
      </c>
      <c r="D103" s="129" t="s">
        <v>76</v>
      </c>
      <c r="E103" s="76" t="s">
        <v>77</v>
      </c>
      <c r="F103" s="8" t="s">
        <v>31</v>
      </c>
      <c r="G103" s="119" t="s">
        <v>186</v>
      </c>
      <c r="H103" s="119" t="s">
        <v>185</v>
      </c>
      <c r="I103" s="119" t="s">
        <v>185</v>
      </c>
      <c r="J103" s="119" t="s">
        <v>185</v>
      </c>
      <c r="K103" s="119" t="s">
        <v>185</v>
      </c>
      <c r="L103" s="119" t="s">
        <v>185</v>
      </c>
      <c r="M103" s="142" t="s">
        <v>186</v>
      </c>
      <c r="N103" s="119" t="s">
        <v>186</v>
      </c>
      <c r="O103" s="119" t="s">
        <v>185</v>
      </c>
      <c r="P103" s="119" t="s">
        <v>185</v>
      </c>
      <c r="Q103" s="1" t="s">
        <v>185</v>
      </c>
      <c r="R103" s="119" t="s">
        <v>185</v>
      </c>
      <c r="S103" s="119" t="s">
        <v>185</v>
      </c>
      <c r="T103" s="142" t="s">
        <v>186</v>
      </c>
      <c r="U103" s="119" t="s">
        <v>186</v>
      </c>
      <c r="V103" s="119" t="s">
        <v>185</v>
      </c>
      <c r="W103" s="119" t="s">
        <v>185</v>
      </c>
      <c r="X103" s="61" t="s">
        <v>185</v>
      </c>
      <c r="Y103" s="119" t="s">
        <v>185</v>
      </c>
      <c r="Z103" s="119" t="s">
        <v>184</v>
      </c>
      <c r="AA103" s="142" t="s">
        <v>186</v>
      </c>
      <c r="AB103" s="119" t="s">
        <v>186</v>
      </c>
      <c r="AC103" s="119" t="s">
        <v>185</v>
      </c>
      <c r="AD103" s="119" t="s">
        <v>185</v>
      </c>
      <c r="AE103" s="61" t="s">
        <v>185</v>
      </c>
      <c r="AF103" s="119" t="s">
        <v>185</v>
      </c>
      <c r="AG103" s="119" t="s">
        <v>185</v>
      </c>
      <c r="AH103" s="119" t="s">
        <v>186</v>
      </c>
      <c r="AI103" s="119" t="s">
        <v>186</v>
      </c>
      <c r="AJ103" s="119" t="s">
        <v>185</v>
      </c>
      <c r="AK103" s="119" t="s">
        <v>185</v>
      </c>
      <c r="AL103" s="187">
        <f t="shared" si="176"/>
        <v>1</v>
      </c>
      <c r="AM103" s="189">
        <v>10.5</v>
      </c>
      <c r="AN103" s="35">
        <v>1.5</v>
      </c>
      <c r="AO103" s="134">
        <f t="shared" si="162"/>
        <v>12</v>
      </c>
      <c r="AP103" s="35">
        <v>1</v>
      </c>
      <c r="AQ103" s="35">
        <f>AL103-AP103</f>
        <v>0</v>
      </c>
      <c r="AR103" s="35">
        <f t="shared" ref="AR103" si="234">AO103-AP103</f>
        <v>11</v>
      </c>
      <c r="AS103" s="35">
        <v>31</v>
      </c>
      <c r="AT103" s="134">
        <f t="shared" ref="AT103" si="235">AS103-AQ103</f>
        <v>31</v>
      </c>
      <c r="AU103" s="36">
        <v>24000</v>
      </c>
      <c r="AV103" s="135">
        <f t="shared" si="212"/>
        <v>24000</v>
      </c>
      <c r="AW103" s="276"/>
      <c r="AX103" s="257"/>
      <c r="AY103" s="24"/>
      <c r="AZ103" s="22"/>
      <c r="BA103" s="277">
        <f t="shared" si="184"/>
        <v>24000</v>
      </c>
      <c r="BB103" s="25"/>
      <c r="BC103" s="24"/>
      <c r="BD103" s="8">
        <v>200</v>
      </c>
      <c r="BE103" s="50">
        <f t="shared" si="213"/>
        <v>200</v>
      </c>
      <c r="BF103" s="36">
        <f t="shared" ref="BF103:BF127" si="236">BA103-BE103</f>
        <v>23800</v>
      </c>
      <c r="BG103" s="8" t="str">
        <f t="shared" si="177"/>
        <v>Ajit Raut</v>
      </c>
      <c r="BH103" s="8" t="s">
        <v>314</v>
      </c>
      <c r="BI103" s="8" t="s">
        <v>127</v>
      </c>
      <c r="BJ103" s="8" t="s">
        <v>47</v>
      </c>
      <c r="BK103" s="24"/>
      <c r="BL103" s="8"/>
    </row>
    <row r="104" spans="1:69" s="369" customFormat="1" hidden="1" x14ac:dyDescent="0.25">
      <c r="A104" s="358" t="s">
        <v>397</v>
      </c>
      <c r="B104" s="359" t="s">
        <v>137</v>
      </c>
      <c r="C104" s="360">
        <v>44718</v>
      </c>
      <c r="D104" s="361" t="s">
        <v>138</v>
      </c>
      <c r="E104" s="358" t="s">
        <v>77</v>
      </c>
      <c r="F104" s="362" t="s">
        <v>31</v>
      </c>
      <c r="G104" s="253" t="s">
        <v>186</v>
      </c>
      <c r="H104" s="253" t="s">
        <v>185</v>
      </c>
      <c r="I104" s="253" t="s">
        <v>185</v>
      </c>
      <c r="J104" s="253" t="s">
        <v>185</v>
      </c>
      <c r="K104" s="253" t="s">
        <v>185</v>
      </c>
      <c r="L104" s="253" t="s">
        <v>185</v>
      </c>
      <c r="M104" s="315" t="s">
        <v>186</v>
      </c>
      <c r="N104" s="253" t="s">
        <v>186</v>
      </c>
      <c r="O104" s="253" t="s">
        <v>185</v>
      </c>
      <c r="P104" s="253" t="s">
        <v>185</v>
      </c>
      <c r="Q104" s="255" t="s">
        <v>185</v>
      </c>
      <c r="R104" s="253" t="s">
        <v>594</v>
      </c>
      <c r="S104" s="253" t="s">
        <v>594</v>
      </c>
      <c r="T104" s="315" t="s">
        <v>186</v>
      </c>
      <c r="U104" s="253" t="s">
        <v>186</v>
      </c>
      <c r="V104" s="253" t="s">
        <v>185</v>
      </c>
      <c r="W104" s="253" t="s">
        <v>185</v>
      </c>
      <c r="X104" s="256" t="s">
        <v>185</v>
      </c>
      <c r="Y104" s="253" t="s">
        <v>594</v>
      </c>
      <c r="Z104" s="253" t="s">
        <v>595</v>
      </c>
      <c r="AA104" s="315" t="s">
        <v>186</v>
      </c>
      <c r="AB104" s="253" t="s">
        <v>186</v>
      </c>
      <c r="AC104" s="253" t="s">
        <v>185</v>
      </c>
      <c r="AD104" s="253" t="s">
        <v>185</v>
      </c>
      <c r="AE104" s="256" t="s">
        <v>185</v>
      </c>
      <c r="AF104" s="253" t="s">
        <v>185</v>
      </c>
      <c r="AG104" s="253" t="s">
        <v>185</v>
      </c>
      <c r="AH104" s="253" t="s">
        <v>186</v>
      </c>
      <c r="AI104" s="253" t="s">
        <v>186</v>
      </c>
      <c r="AJ104" s="253" t="s">
        <v>185</v>
      </c>
      <c r="AK104" s="253" t="s">
        <v>185</v>
      </c>
      <c r="AL104" s="363">
        <f t="shared" si="176"/>
        <v>0</v>
      </c>
      <c r="AM104" s="362">
        <v>15</v>
      </c>
      <c r="AN104" s="362">
        <v>1.5</v>
      </c>
      <c r="AO104" s="363">
        <f t="shared" si="162"/>
        <v>16.5</v>
      </c>
      <c r="AP104" s="364">
        <v>0</v>
      </c>
      <c r="AQ104" s="364">
        <f>AL104-AP104</f>
        <v>0</v>
      </c>
      <c r="AR104" s="362">
        <f t="shared" ref="AR104" si="237">AO104-AP104</f>
        <v>16.5</v>
      </c>
      <c r="AS104" s="364">
        <v>31</v>
      </c>
      <c r="AT104" s="365">
        <f t="shared" ref="AT104" si="238">AS104-AQ104</f>
        <v>31</v>
      </c>
      <c r="AU104" s="183">
        <v>40000</v>
      </c>
      <c r="AV104" s="184">
        <f t="shared" si="212"/>
        <v>40000</v>
      </c>
      <c r="AW104" s="366">
        <f>14*50</f>
        <v>700</v>
      </c>
      <c r="AX104" s="367">
        <v>1290</v>
      </c>
      <c r="AY104" s="362"/>
      <c r="AZ104" s="362"/>
      <c r="BA104" s="278">
        <f t="shared" si="184"/>
        <v>41990</v>
      </c>
      <c r="BB104" s="183"/>
      <c r="BC104" s="362"/>
      <c r="BD104" s="364">
        <v>200</v>
      </c>
      <c r="BE104" s="362">
        <f t="shared" si="213"/>
        <v>200</v>
      </c>
      <c r="BF104" s="183">
        <f t="shared" si="236"/>
        <v>41790</v>
      </c>
      <c r="BG104" s="362" t="str">
        <f t="shared" si="177"/>
        <v>Sanjay Asaware</v>
      </c>
      <c r="BH104" s="368">
        <v>58591800036277</v>
      </c>
      <c r="BI104" s="362" t="s">
        <v>119</v>
      </c>
      <c r="BJ104" s="362" t="s">
        <v>47</v>
      </c>
      <c r="BK104" s="362"/>
      <c r="BL104" s="364"/>
    </row>
    <row r="105" spans="1:69" s="49" customFormat="1" hidden="1" x14ac:dyDescent="0.25">
      <c r="A105" s="117" t="s">
        <v>398</v>
      </c>
      <c r="B105" s="235" t="s">
        <v>238</v>
      </c>
      <c r="C105" s="66">
        <v>44231</v>
      </c>
      <c r="D105" s="129" t="s">
        <v>80</v>
      </c>
      <c r="E105" s="8" t="s">
        <v>79</v>
      </c>
      <c r="F105" s="8" t="s">
        <v>31</v>
      </c>
      <c r="G105" s="119" t="s">
        <v>186</v>
      </c>
      <c r="H105" s="119" t="s">
        <v>185</v>
      </c>
      <c r="I105" s="119" t="s">
        <v>185</v>
      </c>
      <c r="J105" s="119" t="s">
        <v>185</v>
      </c>
      <c r="K105" s="119" t="s">
        <v>185</v>
      </c>
      <c r="L105" s="119" t="s">
        <v>185</v>
      </c>
      <c r="M105" s="142" t="s">
        <v>186</v>
      </c>
      <c r="N105" s="119" t="s">
        <v>186</v>
      </c>
      <c r="O105" s="119" t="s">
        <v>185</v>
      </c>
      <c r="P105" s="119" t="s">
        <v>185</v>
      </c>
      <c r="Q105" s="119" t="s">
        <v>185</v>
      </c>
      <c r="R105" s="119" t="s">
        <v>185</v>
      </c>
      <c r="S105" s="119" t="s">
        <v>185</v>
      </c>
      <c r="T105" s="142" t="s">
        <v>186</v>
      </c>
      <c r="U105" s="119" t="s">
        <v>186</v>
      </c>
      <c r="V105" s="119" t="s">
        <v>185</v>
      </c>
      <c r="W105" s="119" t="s">
        <v>185</v>
      </c>
      <c r="X105" s="119" t="s">
        <v>185</v>
      </c>
      <c r="Y105" s="119" t="s">
        <v>185</v>
      </c>
      <c r="Z105" s="119" t="s">
        <v>185</v>
      </c>
      <c r="AA105" s="142" t="s">
        <v>186</v>
      </c>
      <c r="AB105" s="119" t="s">
        <v>186</v>
      </c>
      <c r="AC105" s="119" t="s">
        <v>185</v>
      </c>
      <c r="AD105" s="119" t="s">
        <v>185</v>
      </c>
      <c r="AE105" s="119" t="s">
        <v>185</v>
      </c>
      <c r="AF105" s="119" t="s">
        <v>185</v>
      </c>
      <c r="AG105" s="119" t="s">
        <v>185</v>
      </c>
      <c r="AH105" s="119" t="s">
        <v>186</v>
      </c>
      <c r="AI105" s="119" t="s">
        <v>186</v>
      </c>
      <c r="AJ105" s="119" t="s">
        <v>185</v>
      </c>
      <c r="AK105" s="119" t="s">
        <v>185</v>
      </c>
      <c r="AL105" s="187">
        <f t="shared" si="176"/>
        <v>0</v>
      </c>
      <c r="AM105" s="189">
        <v>12</v>
      </c>
      <c r="AN105" s="35">
        <v>1.5</v>
      </c>
      <c r="AO105" s="134">
        <f t="shared" si="162"/>
        <v>13.5</v>
      </c>
      <c r="AP105" s="35">
        <v>0</v>
      </c>
      <c r="AQ105" s="35">
        <f>AL105-AP105</f>
        <v>0</v>
      </c>
      <c r="AR105" s="35">
        <f t="shared" ref="AR105" si="239">AO105-AP105</f>
        <v>13.5</v>
      </c>
      <c r="AS105" s="35">
        <v>31</v>
      </c>
      <c r="AT105" s="134">
        <f t="shared" ref="AT105" si="240">AS105-AQ105</f>
        <v>31</v>
      </c>
      <c r="AU105" s="36">
        <v>19000</v>
      </c>
      <c r="AV105" s="135">
        <f t="shared" si="212"/>
        <v>19000</v>
      </c>
      <c r="AW105" s="276"/>
      <c r="AX105" s="36"/>
      <c r="AY105" s="36">
        <v>0</v>
      </c>
      <c r="AZ105" s="36"/>
      <c r="BA105" s="275">
        <f t="shared" si="184"/>
        <v>19000</v>
      </c>
      <c r="BB105" s="47"/>
      <c r="BC105" s="8" t="s">
        <v>243</v>
      </c>
      <c r="BD105" s="8">
        <v>200</v>
      </c>
      <c r="BE105" s="8">
        <f t="shared" si="213"/>
        <v>200</v>
      </c>
      <c r="BF105" s="36">
        <f t="shared" si="236"/>
        <v>18800</v>
      </c>
      <c r="BG105" s="8" t="str">
        <f t="shared" si="177"/>
        <v>Larsen D'cunha</v>
      </c>
      <c r="BH105" s="8" t="s">
        <v>305</v>
      </c>
      <c r="BI105" s="8" t="s">
        <v>48</v>
      </c>
      <c r="BJ105" s="8" t="s">
        <v>65</v>
      </c>
      <c r="BK105" s="8"/>
      <c r="BL105" s="8"/>
      <c r="BO105" s="49">
        <v>34900</v>
      </c>
    </row>
    <row r="106" spans="1:69" s="49" customFormat="1" hidden="1" x14ac:dyDescent="0.25">
      <c r="A106" s="46" t="s">
        <v>399</v>
      </c>
      <c r="B106" s="236" t="s">
        <v>81</v>
      </c>
      <c r="C106" s="66">
        <v>44258</v>
      </c>
      <c r="D106" s="129" t="s">
        <v>80</v>
      </c>
      <c r="E106" s="8" t="s">
        <v>79</v>
      </c>
      <c r="F106" s="8" t="s">
        <v>31</v>
      </c>
      <c r="G106" s="119" t="s">
        <v>186</v>
      </c>
      <c r="H106" s="119" t="s">
        <v>185</v>
      </c>
      <c r="I106" s="119" t="s">
        <v>185</v>
      </c>
      <c r="J106" s="119" t="s">
        <v>185</v>
      </c>
      <c r="K106" s="119" t="s">
        <v>185</v>
      </c>
      <c r="L106" s="119" t="s">
        <v>185</v>
      </c>
      <c r="M106" s="142" t="s">
        <v>186</v>
      </c>
      <c r="N106" s="119" t="s">
        <v>186</v>
      </c>
      <c r="O106" s="119" t="s">
        <v>185</v>
      </c>
      <c r="P106" s="1" t="s">
        <v>184</v>
      </c>
      <c r="Q106" s="1" t="s">
        <v>184</v>
      </c>
      <c r="R106" s="1" t="s">
        <v>184</v>
      </c>
      <c r="S106" s="1" t="s">
        <v>184</v>
      </c>
      <c r="T106" s="142" t="s">
        <v>186</v>
      </c>
      <c r="U106" s="119" t="s">
        <v>186</v>
      </c>
      <c r="V106" s="119" t="s">
        <v>185</v>
      </c>
      <c r="W106" s="119" t="s">
        <v>185</v>
      </c>
      <c r="X106" s="119" t="s">
        <v>185</v>
      </c>
      <c r="Y106" s="119" t="s">
        <v>185</v>
      </c>
      <c r="Z106" s="119" t="s">
        <v>185</v>
      </c>
      <c r="AA106" s="142" t="s">
        <v>186</v>
      </c>
      <c r="AB106" s="119" t="s">
        <v>186</v>
      </c>
      <c r="AC106" s="119" t="s">
        <v>184</v>
      </c>
      <c r="AD106" s="119" t="s">
        <v>185</v>
      </c>
      <c r="AE106" s="119" t="s">
        <v>185</v>
      </c>
      <c r="AF106" s="119" t="s">
        <v>185</v>
      </c>
      <c r="AG106" s="119" t="s">
        <v>185</v>
      </c>
      <c r="AH106" s="119" t="s">
        <v>186</v>
      </c>
      <c r="AI106" s="119" t="s">
        <v>186</v>
      </c>
      <c r="AJ106" s="119" t="s">
        <v>185</v>
      </c>
      <c r="AK106" s="119" t="s">
        <v>185</v>
      </c>
      <c r="AL106" s="187">
        <f t="shared" si="176"/>
        <v>5</v>
      </c>
      <c r="AM106" s="189">
        <v>8.5</v>
      </c>
      <c r="AN106" s="35">
        <v>1.5</v>
      </c>
      <c r="AO106" s="134">
        <f t="shared" si="162"/>
        <v>10</v>
      </c>
      <c r="AP106" s="35">
        <v>1</v>
      </c>
      <c r="AQ106" s="35">
        <f t="shared" ref="AQ106:AQ124" si="241">AL106-AP106</f>
        <v>4</v>
      </c>
      <c r="AR106" s="35">
        <f t="shared" ref="AR106" si="242">AO106-AP106</f>
        <v>9</v>
      </c>
      <c r="AS106" s="35">
        <v>31</v>
      </c>
      <c r="AT106" s="134">
        <f t="shared" ref="AT106" si="243">AS106-AQ106</f>
        <v>27</v>
      </c>
      <c r="AU106" s="36">
        <v>13000</v>
      </c>
      <c r="AV106" s="135">
        <f t="shared" si="212"/>
        <v>11322</v>
      </c>
      <c r="AW106" s="276"/>
      <c r="AX106" s="36"/>
      <c r="AY106" s="36">
        <v>0</v>
      </c>
      <c r="AZ106" s="36"/>
      <c r="BA106" s="275">
        <f t="shared" si="184"/>
        <v>11322</v>
      </c>
      <c r="BB106" s="47"/>
      <c r="BC106" s="8"/>
      <c r="BD106" s="8">
        <v>200</v>
      </c>
      <c r="BE106" s="8">
        <f t="shared" si="213"/>
        <v>200</v>
      </c>
      <c r="BF106" s="36">
        <f t="shared" si="236"/>
        <v>11122</v>
      </c>
      <c r="BG106" s="8" t="str">
        <f t="shared" si="177"/>
        <v>Yeshu Karbile</v>
      </c>
      <c r="BH106" s="8" t="s">
        <v>306</v>
      </c>
      <c r="BI106" s="8" t="s">
        <v>180</v>
      </c>
      <c r="BJ106" s="8" t="s">
        <v>65</v>
      </c>
      <c r="BK106" s="8"/>
      <c r="BL106" s="8"/>
      <c r="BO106" s="49">
        <f>BO105-7000-3000-5000-5000-5000-2000-2000</f>
        <v>5900</v>
      </c>
      <c r="BP106" s="49">
        <f>5000*12</f>
        <v>60000</v>
      </c>
      <c r="BQ106" s="49" t="s">
        <v>243</v>
      </c>
    </row>
    <row r="107" spans="1:69" s="52" customFormat="1" hidden="1" x14ac:dyDescent="0.25">
      <c r="A107" s="111" t="s">
        <v>400</v>
      </c>
      <c r="B107" s="237" t="s">
        <v>140</v>
      </c>
      <c r="C107" s="67">
        <v>44726</v>
      </c>
      <c r="D107" s="102" t="s">
        <v>80</v>
      </c>
      <c r="E107" s="50" t="s">
        <v>79</v>
      </c>
      <c r="F107" s="50" t="s">
        <v>31</v>
      </c>
      <c r="G107" s="119" t="s">
        <v>186</v>
      </c>
      <c r="H107" s="119" t="s">
        <v>185</v>
      </c>
      <c r="I107" s="119" t="s">
        <v>185</v>
      </c>
      <c r="J107" s="119" t="s">
        <v>185</v>
      </c>
      <c r="K107" s="119" t="s">
        <v>185</v>
      </c>
      <c r="L107" s="119" t="s">
        <v>185</v>
      </c>
      <c r="M107" s="142" t="s">
        <v>186</v>
      </c>
      <c r="N107" s="119" t="s">
        <v>186</v>
      </c>
      <c r="O107" s="119" t="s">
        <v>185</v>
      </c>
      <c r="P107" s="119" t="s">
        <v>185</v>
      </c>
      <c r="Q107" s="119" t="s">
        <v>185</v>
      </c>
      <c r="R107" s="119" t="s">
        <v>185</v>
      </c>
      <c r="S107" s="119" t="s">
        <v>185</v>
      </c>
      <c r="T107" s="142" t="s">
        <v>186</v>
      </c>
      <c r="U107" s="119" t="s">
        <v>186</v>
      </c>
      <c r="V107" s="119" t="s">
        <v>185</v>
      </c>
      <c r="W107" s="119" t="s">
        <v>185</v>
      </c>
      <c r="X107" s="119" t="s">
        <v>185</v>
      </c>
      <c r="Y107" s="119" t="s">
        <v>185</v>
      </c>
      <c r="Z107" s="119" t="s">
        <v>185</v>
      </c>
      <c r="AA107" s="142" t="s">
        <v>186</v>
      </c>
      <c r="AB107" s="119" t="s">
        <v>186</v>
      </c>
      <c r="AC107" s="119" t="s">
        <v>185</v>
      </c>
      <c r="AD107" s="119" t="s">
        <v>185</v>
      </c>
      <c r="AE107" s="119" t="s">
        <v>185</v>
      </c>
      <c r="AF107" s="119" t="s">
        <v>185</v>
      </c>
      <c r="AG107" s="119" t="s">
        <v>185</v>
      </c>
      <c r="AH107" s="119" t="s">
        <v>186</v>
      </c>
      <c r="AI107" s="119" t="s">
        <v>186</v>
      </c>
      <c r="AJ107" s="119" t="s">
        <v>185</v>
      </c>
      <c r="AK107" s="119" t="s">
        <v>185</v>
      </c>
      <c r="AL107" s="187">
        <f t="shared" ref="AL107:AL118" si="244">SUM(COUNTIF(G107:AK107,"L"),COUNTIF(G107:AK107,"HF")/2)</f>
        <v>0</v>
      </c>
      <c r="AM107" s="86">
        <v>8</v>
      </c>
      <c r="AN107" s="56">
        <v>1.5</v>
      </c>
      <c r="AO107" s="134">
        <f t="shared" si="162"/>
        <v>9.5</v>
      </c>
      <c r="AP107" s="35">
        <v>0</v>
      </c>
      <c r="AQ107" s="35">
        <f t="shared" si="241"/>
        <v>0</v>
      </c>
      <c r="AR107" s="56">
        <f t="shared" ref="AR107" si="245">AO107-AP107</f>
        <v>9.5</v>
      </c>
      <c r="AS107" s="35">
        <v>31</v>
      </c>
      <c r="AT107" s="136">
        <f t="shared" ref="AT107" si="246">AS107-AQ107</f>
        <v>31</v>
      </c>
      <c r="AU107" s="57">
        <v>16500</v>
      </c>
      <c r="AV107" s="135">
        <f t="shared" si="212"/>
        <v>16500</v>
      </c>
      <c r="AW107" s="276"/>
      <c r="AX107" s="36"/>
      <c r="AY107" s="36">
        <v>0</v>
      </c>
      <c r="AZ107" s="36"/>
      <c r="BA107" s="277">
        <f t="shared" si="184"/>
        <v>16500</v>
      </c>
      <c r="BB107" s="63"/>
      <c r="BC107" s="50"/>
      <c r="BD107" s="8">
        <v>200</v>
      </c>
      <c r="BE107" s="50">
        <f t="shared" si="213"/>
        <v>200</v>
      </c>
      <c r="BF107" s="57">
        <f t="shared" si="236"/>
        <v>16300</v>
      </c>
      <c r="BG107" s="50" t="str">
        <f t="shared" ref="BG107:BG118" si="247">B107</f>
        <v>Rushikesh Shirodkar</v>
      </c>
      <c r="BH107" s="81">
        <v>922010023157420</v>
      </c>
      <c r="BI107" s="50" t="s">
        <v>155</v>
      </c>
      <c r="BJ107" s="50" t="s">
        <v>49</v>
      </c>
      <c r="BK107" s="50"/>
      <c r="BL107" s="8"/>
    </row>
    <row r="108" spans="1:69" s="52" customFormat="1" hidden="1" x14ac:dyDescent="0.25">
      <c r="A108" s="111" t="s">
        <v>401</v>
      </c>
      <c r="B108" s="237" t="s">
        <v>142</v>
      </c>
      <c r="C108" s="67">
        <v>44726</v>
      </c>
      <c r="D108" s="102" t="s">
        <v>80</v>
      </c>
      <c r="E108" s="50" t="s">
        <v>79</v>
      </c>
      <c r="F108" s="50" t="s">
        <v>31</v>
      </c>
      <c r="G108" s="119" t="s">
        <v>186</v>
      </c>
      <c r="H108" s="119" t="s">
        <v>185</v>
      </c>
      <c r="I108" s="119" t="s">
        <v>185</v>
      </c>
      <c r="J108" s="119" t="s">
        <v>185</v>
      </c>
      <c r="K108" s="119" t="s">
        <v>185</v>
      </c>
      <c r="L108" s="119" t="s">
        <v>185</v>
      </c>
      <c r="M108" s="142" t="s">
        <v>186</v>
      </c>
      <c r="N108" s="119" t="s">
        <v>186</v>
      </c>
      <c r="O108" s="119" t="s">
        <v>185</v>
      </c>
      <c r="P108" s="119" t="s">
        <v>185</v>
      </c>
      <c r="Q108" s="1" t="s">
        <v>184</v>
      </c>
      <c r="R108" s="119" t="s">
        <v>185</v>
      </c>
      <c r="S108" s="119" t="s">
        <v>185</v>
      </c>
      <c r="T108" s="142" t="s">
        <v>186</v>
      </c>
      <c r="U108" s="119" t="s">
        <v>186</v>
      </c>
      <c r="V108" s="119" t="s">
        <v>185</v>
      </c>
      <c r="W108" s="119" t="s">
        <v>185</v>
      </c>
      <c r="X108" s="119" t="s">
        <v>185</v>
      </c>
      <c r="Y108" s="119" t="s">
        <v>185</v>
      </c>
      <c r="Z108" s="119" t="s">
        <v>185</v>
      </c>
      <c r="AA108" s="142" t="s">
        <v>186</v>
      </c>
      <c r="AB108" s="119" t="s">
        <v>186</v>
      </c>
      <c r="AC108" s="119" t="s">
        <v>185</v>
      </c>
      <c r="AD108" s="119" t="s">
        <v>185</v>
      </c>
      <c r="AE108" s="119" t="s">
        <v>185</v>
      </c>
      <c r="AF108" s="119" t="s">
        <v>185</v>
      </c>
      <c r="AG108" s="119" t="s">
        <v>185</v>
      </c>
      <c r="AH108" s="119" t="s">
        <v>186</v>
      </c>
      <c r="AI108" s="119" t="s">
        <v>186</v>
      </c>
      <c r="AJ108" s="119" t="s">
        <v>185</v>
      </c>
      <c r="AK108" s="119" t="s">
        <v>185</v>
      </c>
      <c r="AL108" s="187">
        <f t="shared" si="244"/>
        <v>1</v>
      </c>
      <c r="AM108" s="86">
        <v>8.5</v>
      </c>
      <c r="AN108" s="56">
        <v>1.5</v>
      </c>
      <c r="AO108" s="134">
        <f t="shared" si="162"/>
        <v>10</v>
      </c>
      <c r="AP108" s="35">
        <v>0</v>
      </c>
      <c r="AQ108" s="35">
        <f t="shared" si="241"/>
        <v>1</v>
      </c>
      <c r="AR108" s="56">
        <f t="shared" ref="AR108" si="248">AO108-AP108</f>
        <v>10</v>
      </c>
      <c r="AS108" s="35">
        <v>31</v>
      </c>
      <c r="AT108" s="136">
        <f t="shared" ref="AT108" si="249">AS108-AQ108</f>
        <v>30</v>
      </c>
      <c r="AU108" s="57">
        <v>16500</v>
      </c>
      <c r="AV108" s="135">
        <f t="shared" si="212"/>
        <v>15967</v>
      </c>
      <c r="AW108" s="276"/>
      <c r="AX108" s="36"/>
      <c r="AY108" s="36">
        <v>0</v>
      </c>
      <c r="AZ108" s="36"/>
      <c r="BA108" s="277">
        <f t="shared" si="184"/>
        <v>15967</v>
      </c>
      <c r="BB108" s="63"/>
      <c r="BC108" s="50"/>
      <c r="BD108" s="8">
        <v>200</v>
      </c>
      <c r="BE108" s="50">
        <f t="shared" si="213"/>
        <v>200</v>
      </c>
      <c r="BF108" s="57">
        <f t="shared" si="236"/>
        <v>15767</v>
      </c>
      <c r="BG108" s="50" t="str">
        <f t="shared" si="247"/>
        <v>Sachin Kamble</v>
      </c>
      <c r="BH108" s="112">
        <v>922010023157556</v>
      </c>
      <c r="BI108" s="50" t="s">
        <v>155</v>
      </c>
      <c r="BJ108" s="50" t="s">
        <v>49</v>
      </c>
      <c r="BK108" s="50"/>
      <c r="BL108" s="8"/>
    </row>
    <row r="109" spans="1:69" s="19" customFormat="1" hidden="1" x14ac:dyDescent="0.25">
      <c r="A109" s="113" t="s">
        <v>402</v>
      </c>
      <c r="B109" s="238" t="s">
        <v>174</v>
      </c>
      <c r="C109" s="61">
        <v>44788</v>
      </c>
      <c r="D109" s="102" t="s">
        <v>80</v>
      </c>
      <c r="E109" s="50" t="s">
        <v>79</v>
      </c>
      <c r="F109" s="50" t="s">
        <v>31</v>
      </c>
      <c r="G109" s="119" t="s">
        <v>186</v>
      </c>
      <c r="H109" s="119" t="s">
        <v>185</v>
      </c>
      <c r="I109" s="119" t="s">
        <v>185</v>
      </c>
      <c r="J109" s="119" t="s">
        <v>184</v>
      </c>
      <c r="K109" s="119" t="s">
        <v>185</v>
      </c>
      <c r="L109" s="61" t="s">
        <v>185</v>
      </c>
      <c r="M109" s="142" t="s">
        <v>186</v>
      </c>
      <c r="N109" s="119" t="s">
        <v>186</v>
      </c>
      <c r="O109" s="119" t="s">
        <v>185</v>
      </c>
      <c r="P109" s="142" t="s">
        <v>184</v>
      </c>
      <c r="Q109" s="119" t="s">
        <v>185</v>
      </c>
      <c r="R109" s="119" t="s">
        <v>185</v>
      </c>
      <c r="S109" s="119" t="s">
        <v>185</v>
      </c>
      <c r="T109" s="142" t="s">
        <v>186</v>
      </c>
      <c r="U109" s="119" t="s">
        <v>186</v>
      </c>
      <c r="V109" s="119" t="s">
        <v>185</v>
      </c>
      <c r="W109" s="142" t="s">
        <v>184</v>
      </c>
      <c r="X109" s="119" t="s">
        <v>185</v>
      </c>
      <c r="Y109" s="119" t="s">
        <v>185</v>
      </c>
      <c r="Z109" s="119" t="s">
        <v>185</v>
      </c>
      <c r="AA109" s="142" t="s">
        <v>186</v>
      </c>
      <c r="AB109" s="119" t="s">
        <v>186</v>
      </c>
      <c r="AC109" s="119" t="s">
        <v>185</v>
      </c>
      <c r="AD109" s="119" t="s">
        <v>185</v>
      </c>
      <c r="AE109" s="119" t="s">
        <v>185</v>
      </c>
      <c r="AF109" s="119" t="s">
        <v>185</v>
      </c>
      <c r="AG109" s="119" t="s">
        <v>185</v>
      </c>
      <c r="AH109" s="119" t="s">
        <v>186</v>
      </c>
      <c r="AI109" s="119" t="s">
        <v>186</v>
      </c>
      <c r="AJ109" s="119" t="s">
        <v>185</v>
      </c>
      <c r="AK109" s="119" t="s">
        <v>185</v>
      </c>
      <c r="AL109" s="187">
        <f t="shared" si="244"/>
        <v>3</v>
      </c>
      <c r="AM109" s="86">
        <v>6.5</v>
      </c>
      <c r="AN109" s="56">
        <v>1.5</v>
      </c>
      <c r="AO109" s="134">
        <f t="shared" si="162"/>
        <v>8</v>
      </c>
      <c r="AP109" s="35">
        <v>1</v>
      </c>
      <c r="AQ109" s="35">
        <f t="shared" si="241"/>
        <v>2</v>
      </c>
      <c r="AR109" s="56">
        <f t="shared" ref="AR109" si="250">AO109-AP109</f>
        <v>7</v>
      </c>
      <c r="AS109" s="35">
        <v>31</v>
      </c>
      <c r="AT109" s="136">
        <f t="shared" ref="AT109" si="251">AS109-AQ109</f>
        <v>29</v>
      </c>
      <c r="AU109" s="57">
        <v>17000</v>
      </c>
      <c r="AV109" s="138">
        <f t="shared" si="212"/>
        <v>15903</v>
      </c>
      <c r="AW109" s="276"/>
      <c r="AX109" s="36"/>
      <c r="AY109" s="36">
        <v>0</v>
      </c>
      <c r="AZ109" s="36"/>
      <c r="BA109" s="277">
        <f t="shared" ref="BA109:BA140" si="252">SUM(AV109:AZ109)</f>
        <v>15903</v>
      </c>
      <c r="BB109" s="63"/>
      <c r="BC109" s="50"/>
      <c r="BD109" s="8">
        <v>200</v>
      </c>
      <c r="BE109" s="50">
        <f t="shared" si="213"/>
        <v>200</v>
      </c>
      <c r="BF109" s="57">
        <f t="shared" si="236"/>
        <v>15703</v>
      </c>
      <c r="BG109" s="50" t="str">
        <f t="shared" si="247"/>
        <v>Mustafa Shaikh</v>
      </c>
      <c r="BH109" s="51">
        <v>1645262396</v>
      </c>
      <c r="BI109" s="116" t="s">
        <v>127</v>
      </c>
      <c r="BJ109" s="50" t="s">
        <v>47</v>
      </c>
      <c r="BK109" s="50"/>
      <c r="BL109" s="8"/>
    </row>
    <row r="110" spans="1:69" s="19" customFormat="1" hidden="1" x14ac:dyDescent="0.25">
      <c r="A110" s="113" t="s">
        <v>403</v>
      </c>
      <c r="B110" s="238" t="s">
        <v>188</v>
      </c>
      <c r="C110" s="61">
        <v>44797</v>
      </c>
      <c r="D110" s="102" t="s">
        <v>80</v>
      </c>
      <c r="E110" s="50" t="s">
        <v>79</v>
      </c>
      <c r="F110" s="50" t="s">
        <v>31</v>
      </c>
      <c r="G110" s="119" t="s">
        <v>186</v>
      </c>
      <c r="H110" s="119" t="s">
        <v>185</v>
      </c>
      <c r="I110" s="119" t="s">
        <v>185</v>
      </c>
      <c r="J110" s="119" t="s">
        <v>185</v>
      </c>
      <c r="K110" s="119" t="s">
        <v>184</v>
      </c>
      <c r="L110" s="119" t="s">
        <v>184</v>
      </c>
      <c r="M110" s="142" t="s">
        <v>186</v>
      </c>
      <c r="N110" s="119" t="s">
        <v>186</v>
      </c>
      <c r="O110" s="119" t="s">
        <v>185</v>
      </c>
      <c r="P110" s="119" t="s">
        <v>185</v>
      </c>
      <c r="Q110" s="119" t="s">
        <v>185</v>
      </c>
      <c r="R110" s="119" t="s">
        <v>184</v>
      </c>
      <c r="S110" s="119" t="s">
        <v>184</v>
      </c>
      <c r="T110" s="142" t="s">
        <v>186</v>
      </c>
      <c r="U110" s="119" t="s">
        <v>186</v>
      </c>
      <c r="V110" s="119" t="s">
        <v>185</v>
      </c>
      <c r="W110" s="119" t="s">
        <v>185</v>
      </c>
      <c r="X110" s="119" t="s">
        <v>185</v>
      </c>
      <c r="Y110" s="119" t="s">
        <v>185</v>
      </c>
      <c r="Z110" s="119" t="s">
        <v>185</v>
      </c>
      <c r="AA110" s="142" t="s">
        <v>186</v>
      </c>
      <c r="AB110" s="119" t="s">
        <v>186</v>
      </c>
      <c r="AC110" s="119" t="s">
        <v>185</v>
      </c>
      <c r="AD110" s="119" t="s">
        <v>185</v>
      </c>
      <c r="AE110" s="119" t="s">
        <v>185</v>
      </c>
      <c r="AF110" s="119" t="s">
        <v>185</v>
      </c>
      <c r="AG110" s="119" t="s">
        <v>185</v>
      </c>
      <c r="AH110" s="119" t="s">
        <v>186</v>
      </c>
      <c r="AI110" s="119" t="s">
        <v>186</v>
      </c>
      <c r="AJ110" s="119" t="s">
        <v>185</v>
      </c>
      <c r="AK110" s="119" t="s">
        <v>185</v>
      </c>
      <c r="AL110" s="187">
        <f t="shared" si="244"/>
        <v>4</v>
      </c>
      <c r="AM110" s="86">
        <v>1.5</v>
      </c>
      <c r="AN110" s="56">
        <v>1.5</v>
      </c>
      <c r="AO110" s="134">
        <f t="shared" si="162"/>
        <v>3</v>
      </c>
      <c r="AP110" s="35">
        <v>0</v>
      </c>
      <c r="AQ110" s="35">
        <f t="shared" si="241"/>
        <v>4</v>
      </c>
      <c r="AR110" s="56">
        <f t="shared" ref="AR110:AR124" si="253">AO110-AP110</f>
        <v>3</v>
      </c>
      <c r="AS110" s="35">
        <v>31</v>
      </c>
      <c r="AT110" s="136">
        <f t="shared" ref="AT110:AT124" si="254">AS110-AQ110</f>
        <v>27</v>
      </c>
      <c r="AU110" s="57">
        <v>17200</v>
      </c>
      <c r="AV110" s="138">
        <f t="shared" si="212"/>
        <v>14980</v>
      </c>
      <c r="AW110" s="276"/>
      <c r="AX110" s="36"/>
      <c r="AY110" s="36">
        <v>0</v>
      </c>
      <c r="AZ110" s="36"/>
      <c r="BA110" s="277">
        <f t="shared" si="252"/>
        <v>14980</v>
      </c>
      <c r="BB110" s="63"/>
      <c r="BC110" s="50"/>
      <c r="BD110" s="8">
        <v>200</v>
      </c>
      <c r="BE110" s="50">
        <f t="shared" si="213"/>
        <v>200</v>
      </c>
      <c r="BF110" s="57">
        <f t="shared" si="236"/>
        <v>14780</v>
      </c>
      <c r="BG110" s="50" t="str">
        <f t="shared" si="247"/>
        <v>Ashiya Shaikh</v>
      </c>
      <c r="BH110" s="51">
        <v>922010036137860</v>
      </c>
      <c r="BI110" s="116" t="s">
        <v>51</v>
      </c>
      <c r="BJ110" s="50" t="s">
        <v>49</v>
      </c>
      <c r="BK110" s="50"/>
      <c r="BL110" s="8"/>
    </row>
    <row r="111" spans="1:69" s="19" customFormat="1" hidden="1" x14ac:dyDescent="0.25">
      <c r="A111" s="113" t="s">
        <v>404</v>
      </c>
      <c r="B111" s="238" t="s">
        <v>189</v>
      </c>
      <c r="C111" s="61">
        <v>44809</v>
      </c>
      <c r="D111" s="102" t="s">
        <v>80</v>
      </c>
      <c r="E111" s="50" t="s">
        <v>79</v>
      </c>
      <c r="F111" s="50" t="s">
        <v>31</v>
      </c>
      <c r="G111" s="119" t="s">
        <v>186</v>
      </c>
      <c r="H111" s="119" t="s">
        <v>185</v>
      </c>
      <c r="I111" s="119" t="s">
        <v>185</v>
      </c>
      <c r="J111" s="119" t="s">
        <v>185</v>
      </c>
      <c r="K111" s="119" t="s">
        <v>185</v>
      </c>
      <c r="L111" s="119" t="s">
        <v>185</v>
      </c>
      <c r="M111" s="142" t="s">
        <v>186</v>
      </c>
      <c r="N111" s="119" t="s">
        <v>186</v>
      </c>
      <c r="O111" s="119" t="s">
        <v>184</v>
      </c>
      <c r="P111" s="1" t="s">
        <v>184</v>
      </c>
      <c r="Q111" s="1" t="s">
        <v>184</v>
      </c>
      <c r="R111" s="119" t="s">
        <v>184</v>
      </c>
      <c r="S111" s="119" t="s">
        <v>184</v>
      </c>
      <c r="T111" s="142" t="s">
        <v>186</v>
      </c>
      <c r="U111" s="119" t="s">
        <v>186</v>
      </c>
      <c r="V111" s="119" t="s">
        <v>184</v>
      </c>
      <c r="W111" s="119" t="s">
        <v>184</v>
      </c>
      <c r="X111" s="119" t="s">
        <v>185</v>
      </c>
      <c r="Y111" s="119" t="s">
        <v>185</v>
      </c>
      <c r="Z111" s="119" t="s">
        <v>185</v>
      </c>
      <c r="AA111" s="142" t="s">
        <v>186</v>
      </c>
      <c r="AB111" s="119" t="s">
        <v>186</v>
      </c>
      <c r="AC111" s="119" t="s">
        <v>542</v>
      </c>
      <c r="AD111" s="142" t="s">
        <v>185</v>
      </c>
      <c r="AE111" s="61" t="s">
        <v>185</v>
      </c>
      <c r="AF111" s="61" t="s">
        <v>185</v>
      </c>
      <c r="AG111" s="119" t="s">
        <v>185</v>
      </c>
      <c r="AH111" s="119" t="s">
        <v>186</v>
      </c>
      <c r="AI111" s="119" t="s">
        <v>186</v>
      </c>
      <c r="AJ111" s="119" t="s">
        <v>185</v>
      </c>
      <c r="AK111" s="119" t="s">
        <v>185</v>
      </c>
      <c r="AL111" s="187">
        <f t="shared" si="244"/>
        <v>7</v>
      </c>
      <c r="AM111" s="86">
        <v>6.5</v>
      </c>
      <c r="AN111" s="56">
        <v>1.5</v>
      </c>
      <c r="AO111" s="134">
        <f t="shared" si="162"/>
        <v>8</v>
      </c>
      <c r="AP111" s="35">
        <v>4</v>
      </c>
      <c r="AQ111" s="35">
        <f t="shared" si="241"/>
        <v>3</v>
      </c>
      <c r="AR111" s="56">
        <f t="shared" si="253"/>
        <v>4</v>
      </c>
      <c r="AS111" s="35">
        <v>31</v>
      </c>
      <c r="AT111" s="136">
        <f t="shared" si="254"/>
        <v>28</v>
      </c>
      <c r="AU111" s="57">
        <v>16000</v>
      </c>
      <c r="AV111" s="138">
        <f t="shared" si="212"/>
        <v>14451</v>
      </c>
      <c r="AW111" s="276"/>
      <c r="AX111" s="36"/>
      <c r="AY111" s="36">
        <v>0</v>
      </c>
      <c r="AZ111" s="36"/>
      <c r="BA111" s="277">
        <f t="shared" si="252"/>
        <v>14451</v>
      </c>
      <c r="BB111" s="63"/>
      <c r="BC111" s="50"/>
      <c r="BD111" s="8">
        <v>200</v>
      </c>
      <c r="BE111" s="50">
        <f t="shared" si="213"/>
        <v>200</v>
      </c>
      <c r="BF111" s="57">
        <f t="shared" si="236"/>
        <v>14251</v>
      </c>
      <c r="BG111" s="50" t="str">
        <f t="shared" si="247"/>
        <v>Preeti Gole</v>
      </c>
      <c r="BH111" s="51">
        <v>100168387071</v>
      </c>
      <c r="BI111" s="50" t="s">
        <v>179</v>
      </c>
      <c r="BJ111" s="50" t="s">
        <v>47</v>
      </c>
      <c r="BK111" s="50"/>
      <c r="BL111" s="8"/>
    </row>
    <row r="112" spans="1:69" s="19" customFormat="1" hidden="1" x14ac:dyDescent="0.25">
      <c r="A112" s="113" t="s">
        <v>445</v>
      </c>
      <c r="B112" s="250" t="s">
        <v>444</v>
      </c>
      <c r="C112" s="61">
        <v>44939</v>
      </c>
      <c r="D112" s="102" t="s">
        <v>80</v>
      </c>
      <c r="E112" s="50" t="s">
        <v>79</v>
      </c>
      <c r="F112" s="50" t="s">
        <v>31</v>
      </c>
      <c r="G112" s="119" t="s">
        <v>186</v>
      </c>
      <c r="H112" s="119" t="s">
        <v>185</v>
      </c>
      <c r="I112" s="119" t="s">
        <v>185</v>
      </c>
      <c r="J112" s="119" t="s">
        <v>185</v>
      </c>
      <c r="K112" s="119" t="s">
        <v>185</v>
      </c>
      <c r="L112" s="119" t="s">
        <v>185</v>
      </c>
      <c r="M112" s="142" t="s">
        <v>186</v>
      </c>
      <c r="N112" s="119" t="s">
        <v>186</v>
      </c>
      <c r="O112" s="119" t="s">
        <v>185</v>
      </c>
      <c r="P112" s="119" t="s">
        <v>185</v>
      </c>
      <c r="Q112" s="119" t="s">
        <v>185</v>
      </c>
      <c r="R112" s="119" t="s">
        <v>185</v>
      </c>
      <c r="S112" s="119" t="s">
        <v>185</v>
      </c>
      <c r="T112" s="142" t="s">
        <v>186</v>
      </c>
      <c r="U112" s="119" t="s">
        <v>186</v>
      </c>
      <c r="V112" s="119" t="s">
        <v>185</v>
      </c>
      <c r="W112" s="119" t="s">
        <v>185</v>
      </c>
      <c r="X112" s="119" t="s">
        <v>185</v>
      </c>
      <c r="Y112" s="119" t="s">
        <v>185</v>
      </c>
      <c r="Z112" s="119" t="s">
        <v>185</v>
      </c>
      <c r="AA112" s="142" t="s">
        <v>186</v>
      </c>
      <c r="AB112" s="119" t="s">
        <v>186</v>
      </c>
      <c r="AC112" s="119" t="s">
        <v>185</v>
      </c>
      <c r="AD112" s="119" t="s">
        <v>185</v>
      </c>
      <c r="AE112" s="119" t="s">
        <v>185</v>
      </c>
      <c r="AF112" s="119" t="s">
        <v>185</v>
      </c>
      <c r="AG112" s="142" t="s">
        <v>184</v>
      </c>
      <c r="AH112" s="142" t="s">
        <v>186</v>
      </c>
      <c r="AI112" s="142" t="s">
        <v>186</v>
      </c>
      <c r="AJ112" s="119" t="s">
        <v>185</v>
      </c>
      <c r="AK112" s="119" t="s">
        <v>185</v>
      </c>
      <c r="AL112" s="187">
        <f t="shared" si="244"/>
        <v>1</v>
      </c>
      <c r="AM112" s="86">
        <v>1.5</v>
      </c>
      <c r="AN112" s="136">
        <v>1.5</v>
      </c>
      <c r="AO112" s="134">
        <f t="shared" si="162"/>
        <v>3</v>
      </c>
      <c r="AP112" s="35">
        <v>0</v>
      </c>
      <c r="AQ112" s="35">
        <f t="shared" si="241"/>
        <v>1</v>
      </c>
      <c r="AR112" s="56">
        <f t="shared" si="253"/>
        <v>3</v>
      </c>
      <c r="AS112" s="35">
        <v>31</v>
      </c>
      <c r="AT112" s="136">
        <f t="shared" si="254"/>
        <v>30</v>
      </c>
      <c r="AU112" s="138">
        <v>19000</v>
      </c>
      <c r="AV112" s="138">
        <f t="shared" si="212"/>
        <v>18387</v>
      </c>
      <c r="AW112" s="276"/>
      <c r="AX112" s="36"/>
      <c r="AY112" s="36">
        <v>0</v>
      </c>
      <c r="AZ112" s="36"/>
      <c r="BA112" s="277">
        <f t="shared" si="252"/>
        <v>18387</v>
      </c>
      <c r="BB112" s="50"/>
      <c r="BC112" s="50"/>
      <c r="BD112" s="8">
        <v>200</v>
      </c>
      <c r="BE112" s="50">
        <f t="shared" si="213"/>
        <v>200</v>
      </c>
      <c r="BF112" s="57">
        <f t="shared" si="236"/>
        <v>18187</v>
      </c>
      <c r="BG112" s="50" t="str">
        <f t="shared" si="247"/>
        <v>Imran Mehdi</v>
      </c>
      <c r="BH112" s="251">
        <v>919010027884171</v>
      </c>
      <c r="BI112" s="50" t="s">
        <v>51</v>
      </c>
      <c r="BJ112" s="50" t="s">
        <v>49</v>
      </c>
      <c r="BK112" s="44"/>
      <c r="BL112" s="8"/>
    </row>
    <row r="113" spans="1:64 4664:4668" s="19" customFormat="1" hidden="1" x14ac:dyDescent="0.25">
      <c r="A113" s="113" t="s">
        <v>450</v>
      </c>
      <c r="B113" s="250" t="s">
        <v>446</v>
      </c>
      <c r="C113" s="61">
        <v>44958</v>
      </c>
      <c r="D113" s="102" t="s">
        <v>80</v>
      </c>
      <c r="E113" s="50" t="s">
        <v>79</v>
      </c>
      <c r="F113" s="50" t="s">
        <v>31</v>
      </c>
      <c r="G113" s="119" t="s">
        <v>186</v>
      </c>
      <c r="H113" s="119" t="s">
        <v>185</v>
      </c>
      <c r="I113" s="119" t="s">
        <v>185</v>
      </c>
      <c r="J113" s="119" t="s">
        <v>185</v>
      </c>
      <c r="K113" s="119" t="s">
        <v>185</v>
      </c>
      <c r="L113" s="119" t="s">
        <v>185</v>
      </c>
      <c r="M113" s="142" t="s">
        <v>186</v>
      </c>
      <c r="N113" s="119" t="s">
        <v>186</v>
      </c>
      <c r="O113" s="119" t="s">
        <v>185</v>
      </c>
      <c r="P113" s="119" t="s">
        <v>185</v>
      </c>
      <c r="Q113" s="119" t="s">
        <v>185</v>
      </c>
      <c r="R113" s="119" t="s">
        <v>185</v>
      </c>
      <c r="S113" s="119" t="s">
        <v>185</v>
      </c>
      <c r="T113" s="142" t="s">
        <v>186</v>
      </c>
      <c r="U113" s="119" t="s">
        <v>186</v>
      </c>
      <c r="V113" s="119" t="s">
        <v>185</v>
      </c>
      <c r="W113" s="119" t="s">
        <v>185</v>
      </c>
      <c r="X113" s="119" t="s">
        <v>185</v>
      </c>
      <c r="Y113" s="119" t="s">
        <v>185</v>
      </c>
      <c r="Z113" s="119" t="s">
        <v>185</v>
      </c>
      <c r="AA113" s="142" t="s">
        <v>186</v>
      </c>
      <c r="AB113" s="119" t="s">
        <v>186</v>
      </c>
      <c r="AC113" s="119" t="s">
        <v>185</v>
      </c>
      <c r="AD113" s="119" t="s">
        <v>185</v>
      </c>
      <c r="AE113" s="119" t="s">
        <v>185</v>
      </c>
      <c r="AF113" s="119" t="s">
        <v>185</v>
      </c>
      <c r="AG113" s="119" t="s">
        <v>185</v>
      </c>
      <c r="AH113" s="142" t="s">
        <v>186</v>
      </c>
      <c r="AI113" s="142" t="s">
        <v>186</v>
      </c>
      <c r="AJ113" s="119" t="s">
        <v>185</v>
      </c>
      <c r="AK113" s="119" t="s">
        <v>185</v>
      </c>
      <c r="AL113" s="187">
        <f t="shared" si="244"/>
        <v>0</v>
      </c>
      <c r="AM113" s="86">
        <v>3</v>
      </c>
      <c r="AN113" s="136">
        <v>1.5</v>
      </c>
      <c r="AO113" s="134">
        <f t="shared" si="162"/>
        <v>4.5</v>
      </c>
      <c r="AP113" s="35">
        <v>0</v>
      </c>
      <c r="AQ113" s="35">
        <f t="shared" si="241"/>
        <v>0</v>
      </c>
      <c r="AR113" s="56">
        <f t="shared" si="253"/>
        <v>4.5</v>
      </c>
      <c r="AS113" s="35">
        <v>31</v>
      </c>
      <c r="AT113" s="136">
        <f t="shared" si="254"/>
        <v>31</v>
      </c>
      <c r="AU113" s="138">
        <v>15000</v>
      </c>
      <c r="AV113" s="138">
        <f t="shared" ref="AV113" si="255">INT(AU113*AT113/AS113)</f>
        <v>15000</v>
      </c>
      <c r="AW113" s="276"/>
      <c r="AX113" s="36"/>
      <c r="AY113" s="36">
        <v>0</v>
      </c>
      <c r="AZ113" s="36"/>
      <c r="BA113" s="277">
        <f t="shared" si="252"/>
        <v>15000</v>
      </c>
      <c r="BB113" s="50"/>
      <c r="BC113" s="50"/>
      <c r="BD113" s="8">
        <v>200</v>
      </c>
      <c r="BE113" s="50">
        <f t="shared" ref="BE113" si="256">SUM(BB113:BD113)</f>
        <v>200</v>
      </c>
      <c r="BF113" s="57">
        <f t="shared" ref="BF113" si="257">BA113-BE113</f>
        <v>14800</v>
      </c>
      <c r="BG113" s="50" t="str">
        <f t="shared" si="247"/>
        <v>Komal Vannam</v>
      </c>
      <c r="BH113" s="194">
        <v>923010001869120</v>
      </c>
      <c r="BI113" s="50" t="s">
        <v>51</v>
      </c>
      <c r="BJ113" s="50" t="s">
        <v>49</v>
      </c>
      <c r="BK113" s="44"/>
      <c r="BL113" s="8"/>
    </row>
    <row r="114" spans="1:64 4664:4668" s="19" customFormat="1" hidden="1" x14ac:dyDescent="0.25">
      <c r="A114" s="113" t="s">
        <v>451</v>
      </c>
      <c r="B114" s="250" t="s">
        <v>447</v>
      </c>
      <c r="C114" s="61">
        <v>44958</v>
      </c>
      <c r="D114" s="102" t="s">
        <v>80</v>
      </c>
      <c r="E114" s="50" t="s">
        <v>79</v>
      </c>
      <c r="F114" s="50" t="s">
        <v>31</v>
      </c>
      <c r="G114" s="119" t="s">
        <v>186</v>
      </c>
      <c r="H114" s="119" t="s">
        <v>185</v>
      </c>
      <c r="I114" s="119" t="s">
        <v>185</v>
      </c>
      <c r="J114" s="119" t="s">
        <v>185</v>
      </c>
      <c r="K114" s="119" t="s">
        <v>185</v>
      </c>
      <c r="L114" s="119" t="s">
        <v>185</v>
      </c>
      <c r="M114" s="142" t="s">
        <v>186</v>
      </c>
      <c r="N114" s="119" t="s">
        <v>186</v>
      </c>
      <c r="O114" s="119" t="s">
        <v>185</v>
      </c>
      <c r="P114" s="119" t="s">
        <v>185</v>
      </c>
      <c r="Q114" s="119" t="s">
        <v>185</v>
      </c>
      <c r="R114" s="119" t="s">
        <v>185</v>
      </c>
      <c r="S114" s="119" t="s">
        <v>185</v>
      </c>
      <c r="T114" s="142" t="s">
        <v>186</v>
      </c>
      <c r="U114" s="119" t="s">
        <v>186</v>
      </c>
      <c r="V114" s="119" t="s">
        <v>185</v>
      </c>
      <c r="W114" s="119" t="s">
        <v>185</v>
      </c>
      <c r="X114" s="119" t="s">
        <v>185</v>
      </c>
      <c r="Y114" s="119" t="s">
        <v>185</v>
      </c>
      <c r="Z114" s="119" t="s">
        <v>185</v>
      </c>
      <c r="AA114" s="142" t="s">
        <v>186</v>
      </c>
      <c r="AB114" s="119" t="s">
        <v>186</v>
      </c>
      <c r="AC114" s="119" t="s">
        <v>185</v>
      </c>
      <c r="AD114" s="119" t="s">
        <v>185</v>
      </c>
      <c r="AE114" s="119" t="s">
        <v>185</v>
      </c>
      <c r="AF114" s="119" t="s">
        <v>185</v>
      </c>
      <c r="AG114" s="119" t="s">
        <v>185</v>
      </c>
      <c r="AH114" s="142" t="s">
        <v>186</v>
      </c>
      <c r="AI114" s="142" t="s">
        <v>186</v>
      </c>
      <c r="AJ114" s="119" t="s">
        <v>185</v>
      </c>
      <c r="AK114" s="119" t="s">
        <v>185</v>
      </c>
      <c r="AL114" s="187">
        <f t="shared" si="244"/>
        <v>0</v>
      </c>
      <c r="AM114" s="86">
        <v>3</v>
      </c>
      <c r="AN114" s="136">
        <v>1.5</v>
      </c>
      <c r="AO114" s="134">
        <f t="shared" si="162"/>
        <v>4.5</v>
      </c>
      <c r="AP114" s="35">
        <v>0</v>
      </c>
      <c r="AQ114" s="35">
        <f t="shared" si="241"/>
        <v>0</v>
      </c>
      <c r="AR114" s="56">
        <f t="shared" si="253"/>
        <v>4.5</v>
      </c>
      <c r="AS114" s="35">
        <v>31</v>
      </c>
      <c r="AT114" s="136">
        <f t="shared" si="254"/>
        <v>31</v>
      </c>
      <c r="AU114" s="138">
        <v>15000</v>
      </c>
      <c r="AV114" s="138">
        <f t="shared" si="212"/>
        <v>15000</v>
      </c>
      <c r="AW114" s="276"/>
      <c r="AX114" s="36"/>
      <c r="AY114" s="36">
        <v>0</v>
      </c>
      <c r="AZ114" s="36"/>
      <c r="BA114" s="277">
        <f t="shared" si="252"/>
        <v>15000</v>
      </c>
      <c r="BB114" s="50"/>
      <c r="BC114" s="50"/>
      <c r="BD114" s="8">
        <v>200</v>
      </c>
      <c r="BE114" s="50">
        <f t="shared" si="213"/>
        <v>200</v>
      </c>
      <c r="BF114" s="57">
        <f t="shared" si="236"/>
        <v>14800</v>
      </c>
      <c r="BG114" s="50" t="str">
        <f t="shared" si="247"/>
        <v>Samiksha  Jadhav</v>
      </c>
      <c r="BH114" s="194">
        <v>50100565494391</v>
      </c>
      <c r="BI114" s="50" t="s">
        <v>467</v>
      </c>
      <c r="BJ114" s="1" t="s">
        <v>47</v>
      </c>
      <c r="BK114" s="44"/>
      <c r="BL114" s="8"/>
    </row>
    <row r="115" spans="1:64 4664:4668" s="19" customFormat="1" hidden="1" x14ac:dyDescent="0.25">
      <c r="A115" s="113" t="s">
        <v>452</v>
      </c>
      <c r="B115" s="250" t="s">
        <v>448</v>
      </c>
      <c r="C115" s="61">
        <v>44959</v>
      </c>
      <c r="D115" s="102" t="s">
        <v>80</v>
      </c>
      <c r="E115" s="50" t="s">
        <v>79</v>
      </c>
      <c r="F115" s="50" t="s">
        <v>31</v>
      </c>
      <c r="G115" s="119" t="s">
        <v>186</v>
      </c>
      <c r="H115" s="119" t="s">
        <v>185</v>
      </c>
      <c r="I115" s="119" t="s">
        <v>185</v>
      </c>
      <c r="J115" s="119" t="s">
        <v>185</v>
      </c>
      <c r="K115" s="119" t="s">
        <v>185</v>
      </c>
      <c r="L115" s="119" t="s">
        <v>185</v>
      </c>
      <c r="M115" s="142" t="s">
        <v>186</v>
      </c>
      <c r="N115" s="119" t="s">
        <v>186</v>
      </c>
      <c r="O115" s="119" t="s">
        <v>185</v>
      </c>
      <c r="P115" s="119" t="s">
        <v>185</v>
      </c>
      <c r="Q115" s="119" t="s">
        <v>185</v>
      </c>
      <c r="R115" s="119" t="s">
        <v>185</v>
      </c>
      <c r="S115" s="119" t="s">
        <v>185</v>
      </c>
      <c r="T115" s="142" t="s">
        <v>186</v>
      </c>
      <c r="U115" s="119" t="s">
        <v>186</v>
      </c>
      <c r="V115" s="119" t="s">
        <v>185</v>
      </c>
      <c r="W115" s="119" t="s">
        <v>185</v>
      </c>
      <c r="X115" s="119" t="s">
        <v>185</v>
      </c>
      <c r="Y115" s="119" t="s">
        <v>185</v>
      </c>
      <c r="Z115" s="119" t="s">
        <v>185</v>
      </c>
      <c r="AA115" s="142" t="s">
        <v>186</v>
      </c>
      <c r="AB115" s="119" t="s">
        <v>186</v>
      </c>
      <c r="AC115" s="119" t="s">
        <v>185</v>
      </c>
      <c r="AD115" s="119" t="s">
        <v>185</v>
      </c>
      <c r="AE115" s="119" t="s">
        <v>185</v>
      </c>
      <c r="AF115" s="119" t="s">
        <v>185</v>
      </c>
      <c r="AG115" s="119" t="s">
        <v>185</v>
      </c>
      <c r="AH115" s="142" t="s">
        <v>186</v>
      </c>
      <c r="AI115" s="142" t="s">
        <v>186</v>
      </c>
      <c r="AJ115" s="119" t="s">
        <v>185</v>
      </c>
      <c r="AK115" s="119" t="s">
        <v>185</v>
      </c>
      <c r="AL115" s="187">
        <f t="shared" si="244"/>
        <v>0</v>
      </c>
      <c r="AM115" s="86">
        <v>3</v>
      </c>
      <c r="AN115" s="136">
        <v>1.5</v>
      </c>
      <c r="AO115" s="134">
        <f t="shared" si="162"/>
        <v>4.5</v>
      </c>
      <c r="AP115" s="35">
        <v>0</v>
      </c>
      <c r="AQ115" s="35">
        <f t="shared" si="241"/>
        <v>0</v>
      </c>
      <c r="AR115" s="56">
        <f t="shared" si="253"/>
        <v>4.5</v>
      </c>
      <c r="AS115" s="35">
        <v>31</v>
      </c>
      <c r="AT115" s="136">
        <f t="shared" si="254"/>
        <v>31</v>
      </c>
      <c r="AU115" s="138">
        <v>12000</v>
      </c>
      <c r="AV115" s="138">
        <f t="shared" ref="AV115" si="258">INT(AU115*AT115/AS115)</f>
        <v>12000</v>
      </c>
      <c r="AW115" s="276"/>
      <c r="AX115" s="36"/>
      <c r="AY115" s="36">
        <v>0</v>
      </c>
      <c r="AZ115" s="36"/>
      <c r="BA115" s="277">
        <f t="shared" si="252"/>
        <v>12000</v>
      </c>
      <c r="BB115" s="50"/>
      <c r="BC115" s="50"/>
      <c r="BD115" s="8">
        <v>200</v>
      </c>
      <c r="BE115" s="50">
        <f t="shared" ref="BE115" si="259">SUM(BB115:BD115)</f>
        <v>200</v>
      </c>
      <c r="BF115" s="57">
        <f t="shared" ref="BF115" si="260">BA115-BE115</f>
        <v>11800</v>
      </c>
      <c r="BG115" s="50" t="str">
        <f t="shared" si="247"/>
        <v>Sameer Shaikh</v>
      </c>
      <c r="BH115" s="194">
        <v>923010001869137</v>
      </c>
      <c r="BI115" s="50" t="s">
        <v>51</v>
      </c>
      <c r="BJ115" s="50" t="s">
        <v>49</v>
      </c>
      <c r="BK115" s="44"/>
      <c r="BL115" s="8"/>
    </row>
    <row r="116" spans="1:64 4664:4668" s="19" customFormat="1" hidden="1" x14ac:dyDescent="0.25">
      <c r="A116" s="113" t="s">
        <v>453</v>
      </c>
      <c r="B116" s="250" t="s">
        <v>449</v>
      </c>
      <c r="C116" s="61">
        <v>44963</v>
      </c>
      <c r="D116" s="102" t="s">
        <v>80</v>
      </c>
      <c r="E116" s="50" t="s">
        <v>79</v>
      </c>
      <c r="F116" s="50" t="s">
        <v>31</v>
      </c>
      <c r="G116" s="119" t="s">
        <v>186</v>
      </c>
      <c r="H116" s="119" t="s">
        <v>185</v>
      </c>
      <c r="I116" s="119" t="s">
        <v>187</v>
      </c>
      <c r="J116" s="119" t="s">
        <v>184</v>
      </c>
      <c r="K116" s="119" t="s">
        <v>185</v>
      </c>
      <c r="L116" s="119" t="s">
        <v>185</v>
      </c>
      <c r="M116" s="142" t="s">
        <v>186</v>
      </c>
      <c r="N116" s="119" t="s">
        <v>186</v>
      </c>
      <c r="O116" s="119" t="s">
        <v>185</v>
      </c>
      <c r="P116" s="119" t="s">
        <v>185</v>
      </c>
      <c r="Q116" s="119" t="s">
        <v>185</v>
      </c>
      <c r="R116" s="119" t="s">
        <v>185</v>
      </c>
      <c r="S116" s="119" t="s">
        <v>185</v>
      </c>
      <c r="T116" s="142" t="s">
        <v>186</v>
      </c>
      <c r="U116" s="119" t="s">
        <v>186</v>
      </c>
      <c r="V116" s="119" t="s">
        <v>185</v>
      </c>
      <c r="W116" s="119" t="s">
        <v>185</v>
      </c>
      <c r="X116" s="119" t="s">
        <v>185</v>
      </c>
      <c r="Y116" s="119" t="s">
        <v>185</v>
      </c>
      <c r="Z116" s="119" t="s">
        <v>185</v>
      </c>
      <c r="AA116" s="142" t="s">
        <v>186</v>
      </c>
      <c r="AB116" s="119" t="s">
        <v>186</v>
      </c>
      <c r="AC116" s="119" t="s">
        <v>185</v>
      </c>
      <c r="AD116" s="119" t="s">
        <v>185</v>
      </c>
      <c r="AE116" s="119" t="s">
        <v>185</v>
      </c>
      <c r="AF116" s="119" t="s">
        <v>185</v>
      </c>
      <c r="AG116" s="119" t="s">
        <v>185</v>
      </c>
      <c r="AH116" s="142" t="s">
        <v>186</v>
      </c>
      <c r="AI116" s="142" t="s">
        <v>186</v>
      </c>
      <c r="AJ116" s="119" t="s">
        <v>185</v>
      </c>
      <c r="AK116" s="119" t="s">
        <v>185</v>
      </c>
      <c r="AL116" s="187">
        <f t="shared" si="244"/>
        <v>1.5</v>
      </c>
      <c r="AM116" s="86">
        <v>3</v>
      </c>
      <c r="AN116" s="136">
        <v>1.5</v>
      </c>
      <c r="AO116" s="134">
        <f t="shared" si="162"/>
        <v>4.5</v>
      </c>
      <c r="AP116" s="35">
        <v>0.5</v>
      </c>
      <c r="AQ116" s="35">
        <f t="shared" si="241"/>
        <v>1</v>
      </c>
      <c r="AR116" s="56">
        <f t="shared" si="253"/>
        <v>4</v>
      </c>
      <c r="AS116" s="35">
        <v>31</v>
      </c>
      <c r="AT116" s="136">
        <f t="shared" si="254"/>
        <v>30</v>
      </c>
      <c r="AU116" s="138">
        <v>19000</v>
      </c>
      <c r="AV116" s="138">
        <f t="shared" si="212"/>
        <v>18387</v>
      </c>
      <c r="AW116" s="276"/>
      <c r="AX116" s="36"/>
      <c r="AY116" s="36">
        <v>0</v>
      </c>
      <c r="AZ116" s="36"/>
      <c r="BA116" s="277">
        <f t="shared" si="252"/>
        <v>18387</v>
      </c>
      <c r="BB116" s="50"/>
      <c r="BC116" s="50"/>
      <c r="BD116" s="8">
        <v>200</v>
      </c>
      <c r="BE116" s="50">
        <f t="shared" si="213"/>
        <v>200</v>
      </c>
      <c r="BF116" s="57">
        <f t="shared" si="236"/>
        <v>18187</v>
      </c>
      <c r="BG116" s="50" t="str">
        <f t="shared" si="247"/>
        <v>shambala deshmukh</v>
      </c>
      <c r="BH116" s="194">
        <v>923010001869481</v>
      </c>
      <c r="BI116" s="50" t="s">
        <v>51</v>
      </c>
      <c r="BJ116" s="50" t="s">
        <v>49</v>
      </c>
      <c r="BK116" s="44"/>
      <c r="BL116" s="8"/>
      <c r="FWJ116" s="19" t="s">
        <v>243</v>
      </c>
      <c r="FWN116" s="19">
        <v>50000</v>
      </c>
    </row>
    <row r="117" spans="1:64 4664:4668" s="19" customFormat="1" hidden="1" x14ac:dyDescent="0.25">
      <c r="A117" s="113" t="s">
        <v>536</v>
      </c>
      <c r="B117" s="250" t="s">
        <v>490</v>
      </c>
      <c r="C117" s="61">
        <v>44994</v>
      </c>
      <c r="D117" s="102" t="s">
        <v>80</v>
      </c>
      <c r="E117" s="50" t="s">
        <v>79</v>
      </c>
      <c r="F117" s="50" t="s">
        <v>31</v>
      </c>
      <c r="G117" s="119" t="s">
        <v>186</v>
      </c>
      <c r="H117" s="119" t="s">
        <v>185</v>
      </c>
      <c r="I117" s="119" t="s">
        <v>185</v>
      </c>
      <c r="J117" s="119" t="s">
        <v>185</v>
      </c>
      <c r="K117" s="119" t="s">
        <v>185</v>
      </c>
      <c r="L117" s="119" t="s">
        <v>185</v>
      </c>
      <c r="M117" s="142" t="s">
        <v>186</v>
      </c>
      <c r="N117" s="119" t="s">
        <v>186</v>
      </c>
      <c r="O117" s="119" t="s">
        <v>185</v>
      </c>
      <c r="P117" s="119" t="s">
        <v>185</v>
      </c>
      <c r="Q117" s="119" t="s">
        <v>185</v>
      </c>
      <c r="R117" s="119" t="s">
        <v>185</v>
      </c>
      <c r="S117" s="119" t="s">
        <v>185</v>
      </c>
      <c r="T117" s="142" t="s">
        <v>186</v>
      </c>
      <c r="U117" s="119" t="s">
        <v>186</v>
      </c>
      <c r="V117" s="119" t="s">
        <v>185</v>
      </c>
      <c r="W117" s="119" t="s">
        <v>185</v>
      </c>
      <c r="X117" s="119" t="s">
        <v>185</v>
      </c>
      <c r="Y117" s="119" t="s">
        <v>185</v>
      </c>
      <c r="Z117" s="119" t="s">
        <v>185</v>
      </c>
      <c r="AA117" s="142" t="s">
        <v>186</v>
      </c>
      <c r="AB117" s="119" t="s">
        <v>186</v>
      </c>
      <c r="AC117" s="119" t="s">
        <v>185</v>
      </c>
      <c r="AD117" s="119" t="s">
        <v>185</v>
      </c>
      <c r="AE117" s="119" t="s">
        <v>185</v>
      </c>
      <c r="AF117" s="119" t="s">
        <v>185</v>
      </c>
      <c r="AG117" s="119" t="s">
        <v>185</v>
      </c>
      <c r="AH117" s="142" t="s">
        <v>186</v>
      </c>
      <c r="AI117" s="142" t="s">
        <v>186</v>
      </c>
      <c r="AJ117" s="119" t="s">
        <v>185</v>
      </c>
      <c r="AK117" s="119" t="s">
        <v>185</v>
      </c>
      <c r="AL117" s="187">
        <f t="shared" si="244"/>
        <v>0</v>
      </c>
      <c r="AM117" s="86">
        <v>3</v>
      </c>
      <c r="AN117" s="136">
        <v>1.5</v>
      </c>
      <c r="AO117" s="134">
        <f t="shared" si="162"/>
        <v>4.5</v>
      </c>
      <c r="AP117" s="35">
        <v>0</v>
      </c>
      <c r="AQ117" s="35">
        <f t="shared" si="241"/>
        <v>0</v>
      </c>
      <c r="AR117" s="56">
        <f t="shared" ref="AR117:AR123" si="261">AO117-AP117</f>
        <v>4.5</v>
      </c>
      <c r="AS117" s="35">
        <v>31</v>
      </c>
      <c r="AT117" s="136">
        <f t="shared" ref="AT117:AT123" si="262">AS117-AQ117</f>
        <v>31</v>
      </c>
      <c r="AU117" s="138">
        <v>22000</v>
      </c>
      <c r="AV117" s="138">
        <f t="shared" si="212"/>
        <v>22000</v>
      </c>
      <c r="AW117" s="276"/>
      <c r="AX117" s="36"/>
      <c r="AY117" s="36">
        <v>0</v>
      </c>
      <c r="AZ117" s="36"/>
      <c r="BA117" s="277">
        <f t="shared" ref="BA117" si="263">SUM(AV117:AZ117)</f>
        <v>22000</v>
      </c>
      <c r="BB117" s="50"/>
      <c r="BC117" s="50"/>
      <c r="BD117" s="8">
        <v>200</v>
      </c>
      <c r="BE117" s="50">
        <f t="shared" si="213"/>
        <v>200</v>
      </c>
      <c r="BF117" s="57">
        <f t="shared" si="236"/>
        <v>21800</v>
      </c>
      <c r="BG117" s="50" t="str">
        <f t="shared" si="247"/>
        <v>Bhushan Babar</v>
      </c>
      <c r="BH117" s="194" t="s">
        <v>492</v>
      </c>
      <c r="BI117" s="50" t="s">
        <v>493</v>
      </c>
      <c r="BJ117" s="1" t="s">
        <v>47</v>
      </c>
      <c r="BK117" s="44"/>
      <c r="BL117" s="8"/>
      <c r="FWJ117" s="19" t="e">
        <f>FWJ116-#REF!</f>
        <v>#VALUE!</v>
      </c>
      <c r="FWN117" s="19">
        <f>SUM(FWN115:FWN116)</f>
        <v>50000</v>
      </c>
    </row>
    <row r="118" spans="1:64 4664:4668" s="19" customFormat="1" hidden="1" x14ac:dyDescent="0.25">
      <c r="A118" s="113" t="s">
        <v>537</v>
      </c>
      <c r="B118" s="250" t="s">
        <v>491</v>
      </c>
      <c r="C118" s="61">
        <v>44999</v>
      </c>
      <c r="D118" s="102" t="s">
        <v>80</v>
      </c>
      <c r="E118" s="50" t="s">
        <v>79</v>
      </c>
      <c r="F118" s="50" t="s">
        <v>31</v>
      </c>
      <c r="G118" s="119" t="s">
        <v>186</v>
      </c>
      <c r="H118" s="119" t="s">
        <v>185</v>
      </c>
      <c r="I118" s="119" t="s">
        <v>185</v>
      </c>
      <c r="J118" s="119" t="s">
        <v>185</v>
      </c>
      <c r="K118" s="119" t="s">
        <v>185</v>
      </c>
      <c r="L118" s="119" t="s">
        <v>185</v>
      </c>
      <c r="M118" s="142" t="s">
        <v>186</v>
      </c>
      <c r="N118" s="119" t="s">
        <v>186</v>
      </c>
      <c r="O118" s="119" t="s">
        <v>185</v>
      </c>
      <c r="P118" s="119" t="s">
        <v>185</v>
      </c>
      <c r="Q118" s="119" t="s">
        <v>185</v>
      </c>
      <c r="R118" s="119" t="s">
        <v>185</v>
      </c>
      <c r="S118" s="119" t="s">
        <v>185</v>
      </c>
      <c r="T118" s="142" t="s">
        <v>186</v>
      </c>
      <c r="U118" s="119" t="s">
        <v>186</v>
      </c>
      <c r="V118" s="119" t="s">
        <v>185</v>
      </c>
      <c r="W118" s="119" t="s">
        <v>185</v>
      </c>
      <c r="X118" s="119" t="s">
        <v>185</v>
      </c>
      <c r="Y118" s="119" t="s">
        <v>185</v>
      </c>
      <c r="Z118" s="119" t="s">
        <v>185</v>
      </c>
      <c r="AA118" s="142" t="s">
        <v>186</v>
      </c>
      <c r="AB118" s="119" t="s">
        <v>186</v>
      </c>
      <c r="AC118" s="119" t="s">
        <v>185</v>
      </c>
      <c r="AD118" s="119" t="s">
        <v>185</v>
      </c>
      <c r="AE118" s="119" t="s">
        <v>185</v>
      </c>
      <c r="AF118" s="119" t="s">
        <v>185</v>
      </c>
      <c r="AG118" s="142" t="s">
        <v>184</v>
      </c>
      <c r="AH118" s="142" t="s">
        <v>186</v>
      </c>
      <c r="AI118" s="142" t="s">
        <v>186</v>
      </c>
      <c r="AJ118" s="119" t="s">
        <v>185</v>
      </c>
      <c r="AK118" s="119" t="s">
        <v>185</v>
      </c>
      <c r="AL118" s="187">
        <f t="shared" si="244"/>
        <v>1</v>
      </c>
      <c r="AM118" s="86">
        <v>3</v>
      </c>
      <c r="AN118" s="136">
        <v>1.5</v>
      </c>
      <c r="AO118" s="134">
        <f t="shared" si="162"/>
        <v>4.5</v>
      </c>
      <c r="AP118" s="35">
        <v>0</v>
      </c>
      <c r="AQ118" s="35">
        <f t="shared" si="241"/>
        <v>1</v>
      </c>
      <c r="AR118" s="56">
        <f t="shared" ref="AR118" si="264">AO118-AP118</f>
        <v>4.5</v>
      </c>
      <c r="AS118" s="35">
        <v>31</v>
      </c>
      <c r="AT118" s="136">
        <f t="shared" ref="AT118" si="265">AS118-AQ118</f>
        <v>30</v>
      </c>
      <c r="AU118" s="138">
        <v>18000</v>
      </c>
      <c r="AV118" s="138">
        <f t="shared" ref="AV118" si="266">INT(AU118*AT118/AS118)</f>
        <v>17419</v>
      </c>
      <c r="AW118" s="276"/>
      <c r="AX118" s="36"/>
      <c r="AY118" s="36">
        <v>0</v>
      </c>
      <c r="AZ118" s="36"/>
      <c r="BA118" s="277">
        <f t="shared" ref="BA118" si="267">SUM(AV118:AZ118)</f>
        <v>17419</v>
      </c>
      <c r="BB118" s="50"/>
      <c r="BC118" s="50"/>
      <c r="BD118" s="8">
        <v>200</v>
      </c>
      <c r="BE118" s="50">
        <f t="shared" ref="BE118" si="268">SUM(BB118:BD118)</f>
        <v>200</v>
      </c>
      <c r="BF118" s="57">
        <f t="shared" ref="BF118" si="269">BA118-BE118</f>
        <v>17219</v>
      </c>
      <c r="BG118" s="50" t="str">
        <f t="shared" si="247"/>
        <v>Saad mulla</v>
      </c>
      <c r="BH118" s="194">
        <v>923010004173831</v>
      </c>
      <c r="BI118" s="50" t="s">
        <v>51</v>
      </c>
      <c r="BJ118" s="50" t="s">
        <v>49</v>
      </c>
      <c r="BK118" s="44"/>
      <c r="BL118" s="8"/>
      <c r="FWJ118" s="19" t="e">
        <f>#REF!-FWJ111</f>
        <v>#REF!</v>
      </c>
      <c r="FWN118" s="19">
        <f t="shared" ref="FWN118:FWN123" si="270">SUM(FWN110:FWN111)</f>
        <v>0</v>
      </c>
    </row>
    <row r="119" spans="1:64 4664:4668" s="19" customFormat="1" hidden="1" x14ac:dyDescent="0.25">
      <c r="A119" s="113" t="s">
        <v>538</v>
      </c>
      <c r="B119" s="250" t="s">
        <v>531</v>
      </c>
      <c r="C119" s="61">
        <v>45006</v>
      </c>
      <c r="D119" s="102" t="s">
        <v>80</v>
      </c>
      <c r="E119" s="50" t="s">
        <v>79</v>
      </c>
      <c r="F119" s="50" t="s">
        <v>31</v>
      </c>
      <c r="G119" s="119" t="s">
        <v>186</v>
      </c>
      <c r="H119" s="119" t="s">
        <v>185</v>
      </c>
      <c r="I119" s="119" t="s">
        <v>185</v>
      </c>
      <c r="J119" s="119" t="s">
        <v>185</v>
      </c>
      <c r="K119" s="119" t="s">
        <v>185</v>
      </c>
      <c r="L119" s="119" t="s">
        <v>185</v>
      </c>
      <c r="M119" s="142" t="s">
        <v>186</v>
      </c>
      <c r="N119" s="119" t="s">
        <v>186</v>
      </c>
      <c r="O119" s="142" t="s">
        <v>187</v>
      </c>
      <c r="P119" s="119" t="s">
        <v>185</v>
      </c>
      <c r="Q119" s="119" t="s">
        <v>185</v>
      </c>
      <c r="R119" s="119" t="s">
        <v>185</v>
      </c>
      <c r="S119" s="142" t="s">
        <v>187</v>
      </c>
      <c r="T119" s="142" t="s">
        <v>186</v>
      </c>
      <c r="U119" s="119" t="s">
        <v>186</v>
      </c>
      <c r="V119" s="119" t="s">
        <v>185</v>
      </c>
      <c r="W119" s="119" t="s">
        <v>185</v>
      </c>
      <c r="X119" s="119" t="s">
        <v>185</v>
      </c>
      <c r="Y119" s="119" t="s">
        <v>185</v>
      </c>
      <c r="Z119" s="119" t="s">
        <v>185</v>
      </c>
      <c r="AA119" s="142" t="s">
        <v>186</v>
      </c>
      <c r="AB119" s="119" t="s">
        <v>186</v>
      </c>
      <c r="AC119" s="119" t="s">
        <v>185</v>
      </c>
      <c r="AD119" s="119" t="s">
        <v>185</v>
      </c>
      <c r="AE119" s="119" t="s">
        <v>185</v>
      </c>
      <c r="AF119" s="119" t="s">
        <v>185</v>
      </c>
      <c r="AG119" s="119" t="s">
        <v>185</v>
      </c>
      <c r="AH119" s="142" t="s">
        <v>186</v>
      </c>
      <c r="AI119" s="142" t="s">
        <v>186</v>
      </c>
      <c r="AJ119" s="119" t="s">
        <v>185</v>
      </c>
      <c r="AK119" s="119" t="s">
        <v>185</v>
      </c>
      <c r="AL119" s="187">
        <f t="shared" ref="AL119" si="271">SUM(COUNTIF(G119:AK119,"L"),COUNTIF(G119:AK119,"HF")/2)</f>
        <v>1</v>
      </c>
      <c r="AM119" s="86">
        <v>0</v>
      </c>
      <c r="AN119" s="136">
        <v>1.5</v>
      </c>
      <c r="AO119" s="134">
        <f t="shared" si="162"/>
        <v>1.5</v>
      </c>
      <c r="AP119" s="35">
        <v>0</v>
      </c>
      <c r="AQ119" s="35">
        <f t="shared" ref="AQ119" si="272">AL119-AP119</f>
        <v>1</v>
      </c>
      <c r="AR119" s="56">
        <f t="shared" si="261"/>
        <v>1.5</v>
      </c>
      <c r="AS119" s="35">
        <v>31</v>
      </c>
      <c r="AT119" s="136">
        <f t="shared" si="262"/>
        <v>30</v>
      </c>
      <c r="AU119" s="138">
        <v>30000</v>
      </c>
      <c r="AV119" s="138">
        <f t="shared" si="212"/>
        <v>29032</v>
      </c>
      <c r="AW119" s="276">
        <f>1071*5</f>
        <v>5355</v>
      </c>
      <c r="AX119" s="36"/>
      <c r="AY119" s="36">
        <v>0</v>
      </c>
      <c r="AZ119" s="36"/>
      <c r="BA119" s="277">
        <f t="shared" ref="BA119" si="273">SUM(AV119:AZ119)</f>
        <v>34387</v>
      </c>
      <c r="BB119" s="50"/>
      <c r="BC119" s="50"/>
      <c r="BD119" s="8">
        <v>200</v>
      </c>
      <c r="BE119" s="50">
        <f t="shared" si="213"/>
        <v>200</v>
      </c>
      <c r="BF119" s="57">
        <f t="shared" si="236"/>
        <v>34187</v>
      </c>
      <c r="BG119" s="50" t="str">
        <f t="shared" ref="BG119" si="274">B119</f>
        <v>komal Gaikwad</v>
      </c>
      <c r="BH119" s="194" t="s">
        <v>543</v>
      </c>
      <c r="BI119" s="50" t="s">
        <v>178</v>
      </c>
      <c r="BJ119" s="50" t="s">
        <v>47</v>
      </c>
      <c r="BK119" s="44"/>
      <c r="BL119" s="8"/>
      <c r="FWJ119" s="19" t="e">
        <f>#REF!-FWJ112</f>
        <v>#REF!</v>
      </c>
      <c r="FWN119" s="19">
        <f t="shared" si="270"/>
        <v>0</v>
      </c>
    </row>
    <row r="120" spans="1:64 4664:4668" s="19" customFormat="1" hidden="1" x14ac:dyDescent="0.25">
      <c r="A120" s="113" t="s">
        <v>539</v>
      </c>
      <c r="B120" s="250" t="s">
        <v>532</v>
      </c>
      <c r="C120" s="61">
        <v>45012</v>
      </c>
      <c r="D120" s="102" t="s">
        <v>80</v>
      </c>
      <c r="E120" s="50" t="s">
        <v>79</v>
      </c>
      <c r="F120" s="50" t="s">
        <v>31</v>
      </c>
      <c r="G120" s="119" t="s">
        <v>186</v>
      </c>
      <c r="H120" s="119" t="s">
        <v>185</v>
      </c>
      <c r="I120" s="119" t="s">
        <v>185</v>
      </c>
      <c r="J120" s="119" t="s">
        <v>185</v>
      </c>
      <c r="K120" s="119" t="s">
        <v>185</v>
      </c>
      <c r="L120" s="119" t="s">
        <v>185</v>
      </c>
      <c r="M120" s="142" t="s">
        <v>186</v>
      </c>
      <c r="N120" s="119" t="s">
        <v>186</v>
      </c>
      <c r="O120" s="119" t="s">
        <v>185</v>
      </c>
      <c r="P120" s="119" t="s">
        <v>185</v>
      </c>
      <c r="Q120" s="119" t="s">
        <v>185</v>
      </c>
      <c r="R120" s="119" t="s">
        <v>185</v>
      </c>
      <c r="S120" s="119" t="s">
        <v>185</v>
      </c>
      <c r="T120" s="142" t="s">
        <v>186</v>
      </c>
      <c r="U120" s="119" t="s">
        <v>186</v>
      </c>
      <c r="V120" s="119" t="s">
        <v>185</v>
      </c>
      <c r="W120" s="119" t="s">
        <v>185</v>
      </c>
      <c r="X120" s="119" t="s">
        <v>185</v>
      </c>
      <c r="Y120" s="119" t="s">
        <v>185</v>
      </c>
      <c r="Z120" s="142" t="s">
        <v>187</v>
      </c>
      <c r="AA120" s="142" t="s">
        <v>186</v>
      </c>
      <c r="AB120" s="119" t="s">
        <v>186</v>
      </c>
      <c r="AC120" s="119" t="s">
        <v>185</v>
      </c>
      <c r="AD120" s="119" t="s">
        <v>185</v>
      </c>
      <c r="AE120" s="119" t="s">
        <v>185</v>
      </c>
      <c r="AF120" s="119" t="s">
        <v>185</v>
      </c>
      <c r="AG120" s="119" t="s">
        <v>185</v>
      </c>
      <c r="AH120" s="142" t="s">
        <v>186</v>
      </c>
      <c r="AI120" s="142" t="s">
        <v>186</v>
      </c>
      <c r="AJ120" s="119" t="s">
        <v>185</v>
      </c>
      <c r="AK120" s="119" t="s">
        <v>185</v>
      </c>
      <c r="AL120" s="187">
        <f>SUM(COUNTIF(G120:AK120,"L"),COUNTIF(G120:AK120,"HF")/2)</f>
        <v>0.5</v>
      </c>
      <c r="AM120" s="86">
        <v>0</v>
      </c>
      <c r="AN120" s="136">
        <v>1.5</v>
      </c>
      <c r="AO120" s="134">
        <f t="shared" si="162"/>
        <v>1.5</v>
      </c>
      <c r="AP120" s="35">
        <v>0</v>
      </c>
      <c r="AQ120" s="35">
        <f t="shared" si="241"/>
        <v>0.5</v>
      </c>
      <c r="AR120" s="56">
        <f t="shared" ref="AR120" si="275">AO120-AP120</f>
        <v>1.5</v>
      </c>
      <c r="AS120" s="35">
        <v>31</v>
      </c>
      <c r="AT120" s="136">
        <f t="shared" ref="AT120" si="276">AS120-AQ120</f>
        <v>30.5</v>
      </c>
      <c r="AU120" s="138">
        <v>8000</v>
      </c>
      <c r="AV120" s="138">
        <f t="shared" ref="AV120" si="277">INT(AU120*AT120/AS120)</f>
        <v>7870</v>
      </c>
      <c r="AW120" s="276"/>
      <c r="AX120" s="36"/>
      <c r="AY120" s="36">
        <v>0</v>
      </c>
      <c r="AZ120" s="36"/>
      <c r="BA120" s="277">
        <f t="shared" ref="BA120" si="278">SUM(AV120:AZ120)</f>
        <v>7870</v>
      </c>
      <c r="BB120" s="50"/>
      <c r="BC120" s="50"/>
      <c r="BD120" s="8">
        <v>200</v>
      </c>
      <c r="BE120" s="50">
        <f t="shared" ref="BE120" si="279">SUM(BB120:BD120)</f>
        <v>200</v>
      </c>
      <c r="BF120" s="57">
        <f t="shared" ref="BF120" si="280">BA120-BE120</f>
        <v>7670</v>
      </c>
      <c r="BG120" s="50" t="str">
        <f>B120</f>
        <v>Priyanka Kamble</v>
      </c>
      <c r="BH120" s="194" t="s">
        <v>597</v>
      </c>
      <c r="BI120" s="50" t="s">
        <v>598</v>
      </c>
      <c r="BJ120" s="8" t="s">
        <v>47</v>
      </c>
      <c r="BK120" s="44"/>
      <c r="BL120" s="8"/>
      <c r="FWJ120" s="19" t="e">
        <f>#REF!-FWJ113</f>
        <v>#REF!</v>
      </c>
      <c r="FWN120" s="19">
        <f t="shared" si="270"/>
        <v>0</v>
      </c>
    </row>
    <row r="121" spans="1:64 4664:4668" s="19" customFormat="1" hidden="1" x14ac:dyDescent="0.25">
      <c r="A121" s="113" t="s">
        <v>540</v>
      </c>
      <c r="B121" s="250" t="s">
        <v>533</v>
      </c>
      <c r="C121" s="61">
        <v>45026</v>
      </c>
      <c r="D121" s="102" t="s">
        <v>80</v>
      </c>
      <c r="E121" s="50" t="s">
        <v>79</v>
      </c>
      <c r="F121" s="50" t="s">
        <v>31</v>
      </c>
      <c r="G121" s="119" t="s">
        <v>184</v>
      </c>
      <c r="H121" s="119" t="s">
        <v>184</v>
      </c>
      <c r="I121" s="119" t="s">
        <v>184</v>
      </c>
      <c r="J121" s="119" t="s">
        <v>184</v>
      </c>
      <c r="K121" s="119" t="s">
        <v>184</v>
      </c>
      <c r="L121" s="119" t="s">
        <v>184</v>
      </c>
      <c r="M121" s="119" t="s">
        <v>184</v>
      </c>
      <c r="N121" s="119" t="s">
        <v>184</v>
      </c>
      <c r="O121" s="119" t="s">
        <v>184</v>
      </c>
      <c r="P121" s="119" t="s">
        <v>184</v>
      </c>
      <c r="Q121" s="119" t="s">
        <v>184</v>
      </c>
      <c r="R121" s="119" t="s">
        <v>184</v>
      </c>
      <c r="S121" s="119" t="s">
        <v>184</v>
      </c>
      <c r="T121" s="119" t="s">
        <v>184</v>
      </c>
      <c r="U121" s="119" t="s">
        <v>184</v>
      </c>
      <c r="V121" s="119" t="s">
        <v>185</v>
      </c>
      <c r="W121" s="119" t="s">
        <v>185</v>
      </c>
      <c r="X121" s="119" t="s">
        <v>185</v>
      </c>
      <c r="Y121" s="119" t="s">
        <v>185</v>
      </c>
      <c r="Z121" s="119" t="s">
        <v>185</v>
      </c>
      <c r="AA121" s="142" t="s">
        <v>186</v>
      </c>
      <c r="AB121" s="119" t="s">
        <v>186</v>
      </c>
      <c r="AC121" s="119" t="s">
        <v>185</v>
      </c>
      <c r="AD121" s="119" t="s">
        <v>185</v>
      </c>
      <c r="AE121" s="119" t="s">
        <v>185</v>
      </c>
      <c r="AF121" s="119" t="s">
        <v>185</v>
      </c>
      <c r="AG121" s="119" t="s">
        <v>185</v>
      </c>
      <c r="AH121" s="142" t="s">
        <v>186</v>
      </c>
      <c r="AI121" s="142" t="s">
        <v>186</v>
      </c>
      <c r="AJ121" s="119" t="s">
        <v>185</v>
      </c>
      <c r="AK121" s="119" t="s">
        <v>185</v>
      </c>
      <c r="AL121" s="187">
        <f t="shared" ref="AL121" si="281">SUM(COUNTIF(G121:AK121,"L"),COUNTIF(G121:AK121,"HF")/2)</f>
        <v>15</v>
      </c>
      <c r="AM121" s="86">
        <v>0</v>
      </c>
      <c r="AN121" s="136">
        <v>1.5</v>
      </c>
      <c r="AO121" s="134">
        <f t="shared" si="162"/>
        <v>1.5</v>
      </c>
      <c r="AP121" s="35">
        <v>0</v>
      </c>
      <c r="AQ121" s="35">
        <f t="shared" ref="AQ121" si="282">AL121-AP121</f>
        <v>15</v>
      </c>
      <c r="AR121" s="56">
        <f t="shared" si="261"/>
        <v>1.5</v>
      </c>
      <c r="AS121" s="35">
        <v>31</v>
      </c>
      <c r="AT121" s="136">
        <f t="shared" si="262"/>
        <v>16</v>
      </c>
      <c r="AU121" s="138">
        <v>18000</v>
      </c>
      <c r="AV121" s="138">
        <f t="shared" si="212"/>
        <v>9290</v>
      </c>
      <c r="AW121" s="276"/>
      <c r="AX121" s="36"/>
      <c r="AY121" s="36">
        <v>0</v>
      </c>
      <c r="AZ121" s="36"/>
      <c r="BA121" s="277">
        <f t="shared" ref="BA121" si="283">SUM(AV121:AZ121)</f>
        <v>9290</v>
      </c>
      <c r="BB121" s="50"/>
      <c r="BC121" s="50"/>
      <c r="BD121" s="8">
        <v>200</v>
      </c>
      <c r="BE121" s="50">
        <f t="shared" si="213"/>
        <v>200</v>
      </c>
      <c r="BF121" s="57">
        <f t="shared" si="236"/>
        <v>9090</v>
      </c>
      <c r="BG121" s="50" t="str">
        <f t="shared" ref="BG121" si="284">B121</f>
        <v>Aamrin Shaikh</v>
      </c>
      <c r="BH121" s="194" t="s">
        <v>599</v>
      </c>
      <c r="BI121" s="50" t="s">
        <v>600</v>
      </c>
      <c r="BJ121" s="8" t="s">
        <v>47</v>
      </c>
      <c r="BK121" s="44"/>
      <c r="BL121" s="8"/>
      <c r="FWJ121" s="19" t="e">
        <f>#REF!-FWJ114</f>
        <v>#REF!</v>
      </c>
      <c r="FWN121" s="19">
        <f t="shared" si="270"/>
        <v>0</v>
      </c>
    </row>
    <row r="122" spans="1:64 4664:4668" s="19" customFormat="1" hidden="1" x14ac:dyDescent="0.25">
      <c r="A122" s="113" t="s">
        <v>541</v>
      </c>
      <c r="B122" s="250" t="s">
        <v>534</v>
      </c>
      <c r="C122" s="61">
        <v>45026</v>
      </c>
      <c r="D122" s="102" t="s">
        <v>80</v>
      </c>
      <c r="E122" s="50" t="s">
        <v>79</v>
      </c>
      <c r="F122" s="50" t="s">
        <v>31</v>
      </c>
      <c r="G122" s="119" t="s">
        <v>184</v>
      </c>
      <c r="H122" s="119" t="s">
        <v>184</v>
      </c>
      <c r="I122" s="119" t="s">
        <v>184</v>
      </c>
      <c r="J122" s="119" t="s">
        <v>184</v>
      </c>
      <c r="K122" s="119" t="s">
        <v>184</v>
      </c>
      <c r="L122" s="119" t="s">
        <v>184</v>
      </c>
      <c r="M122" s="119" t="s">
        <v>184</v>
      </c>
      <c r="N122" s="119" t="s">
        <v>184</v>
      </c>
      <c r="O122" s="119" t="s">
        <v>184</v>
      </c>
      <c r="P122" s="119" t="s">
        <v>184</v>
      </c>
      <c r="Q122" s="119" t="s">
        <v>184</v>
      </c>
      <c r="R122" s="119" t="s">
        <v>184</v>
      </c>
      <c r="S122" s="119" t="s">
        <v>184</v>
      </c>
      <c r="T122" s="119" t="s">
        <v>184</v>
      </c>
      <c r="U122" s="119" t="s">
        <v>184</v>
      </c>
      <c r="V122" s="119" t="s">
        <v>185</v>
      </c>
      <c r="W122" s="119" t="s">
        <v>185</v>
      </c>
      <c r="X122" s="119" t="s">
        <v>185</v>
      </c>
      <c r="Y122" s="119" t="s">
        <v>185</v>
      </c>
      <c r="Z122" s="119" t="s">
        <v>185</v>
      </c>
      <c r="AA122" s="142" t="s">
        <v>186</v>
      </c>
      <c r="AB122" s="119" t="s">
        <v>186</v>
      </c>
      <c r="AC122" s="119" t="s">
        <v>185</v>
      </c>
      <c r="AD122" s="119" t="s">
        <v>185</v>
      </c>
      <c r="AE122" s="119" t="s">
        <v>185</v>
      </c>
      <c r="AF122" s="119" t="s">
        <v>185</v>
      </c>
      <c r="AG122" s="119" t="s">
        <v>185</v>
      </c>
      <c r="AH122" s="142" t="s">
        <v>186</v>
      </c>
      <c r="AI122" s="142" t="s">
        <v>186</v>
      </c>
      <c r="AJ122" s="119" t="s">
        <v>185</v>
      </c>
      <c r="AK122" s="119" t="s">
        <v>185</v>
      </c>
      <c r="AL122" s="187">
        <f>SUM(COUNTIF(G122:AK122,"L"),COUNTIF(G122:AK122,"HF")/2)</f>
        <v>15</v>
      </c>
      <c r="AM122" s="86">
        <v>0</v>
      </c>
      <c r="AN122" s="136">
        <v>1.5</v>
      </c>
      <c r="AO122" s="134">
        <f t="shared" si="162"/>
        <v>1.5</v>
      </c>
      <c r="AP122" s="35">
        <v>0</v>
      </c>
      <c r="AQ122" s="35">
        <f t="shared" si="241"/>
        <v>15</v>
      </c>
      <c r="AR122" s="56">
        <f t="shared" ref="AR122" si="285">AO122-AP122</f>
        <v>1.5</v>
      </c>
      <c r="AS122" s="35">
        <v>31</v>
      </c>
      <c r="AT122" s="136">
        <f t="shared" ref="AT122" si="286">AS122-AQ122</f>
        <v>16</v>
      </c>
      <c r="AU122" s="138">
        <v>16000</v>
      </c>
      <c r="AV122" s="138">
        <f t="shared" ref="AV122" si="287">INT(AU122*AT122/AS122)</f>
        <v>8258</v>
      </c>
      <c r="AW122" s="276"/>
      <c r="AX122" s="36"/>
      <c r="AY122" s="36">
        <v>0</v>
      </c>
      <c r="AZ122" s="36"/>
      <c r="BA122" s="277">
        <f t="shared" ref="BA122:BA124" si="288">SUM(AV122:AZ122)</f>
        <v>8258</v>
      </c>
      <c r="BB122" s="50"/>
      <c r="BC122" s="50"/>
      <c r="BD122" s="8">
        <v>200</v>
      </c>
      <c r="BE122" s="50">
        <f t="shared" ref="BE122" si="289">SUM(BB122:BD122)</f>
        <v>200</v>
      </c>
      <c r="BF122" s="57">
        <f t="shared" ref="BF122" si="290">BA122-BE122</f>
        <v>8058</v>
      </c>
      <c r="BG122" s="50" t="str">
        <f>B122</f>
        <v>Mohd. Mushtaq Shaikh</v>
      </c>
      <c r="BH122" s="194" t="s">
        <v>601</v>
      </c>
      <c r="BI122" s="50" t="s">
        <v>320</v>
      </c>
      <c r="BJ122" s="8" t="s">
        <v>47</v>
      </c>
      <c r="BK122" s="44"/>
      <c r="BL122" s="8"/>
      <c r="FWJ122" s="19" t="e">
        <f>#REF!-FWJ115</f>
        <v>#REF!</v>
      </c>
      <c r="FWN122" s="19">
        <f t="shared" si="270"/>
        <v>0</v>
      </c>
    </row>
    <row r="123" spans="1:64 4664:4668" s="19" customFormat="1" hidden="1" x14ac:dyDescent="0.25">
      <c r="A123" s="113" t="s">
        <v>409</v>
      </c>
      <c r="B123" s="250" t="s">
        <v>535</v>
      </c>
      <c r="C123" s="61">
        <v>44901</v>
      </c>
      <c r="D123" s="102" t="s">
        <v>80</v>
      </c>
      <c r="E123" s="50" t="s">
        <v>79</v>
      </c>
      <c r="F123" s="50" t="s">
        <v>31</v>
      </c>
      <c r="G123" s="119" t="s">
        <v>186</v>
      </c>
      <c r="H123" s="119" t="s">
        <v>184</v>
      </c>
      <c r="I123" s="119" t="s">
        <v>185</v>
      </c>
      <c r="J123" s="119" t="s">
        <v>185</v>
      </c>
      <c r="K123" s="119" t="s">
        <v>185</v>
      </c>
      <c r="L123" s="119" t="s">
        <v>185</v>
      </c>
      <c r="M123" s="142" t="s">
        <v>186</v>
      </c>
      <c r="N123" s="119" t="s">
        <v>186</v>
      </c>
      <c r="O123" s="119" t="s">
        <v>185</v>
      </c>
      <c r="P123" s="119" t="s">
        <v>185</v>
      </c>
      <c r="Q123" s="119" t="s">
        <v>185</v>
      </c>
      <c r="R123" s="119" t="s">
        <v>185</v>
      </c>
      <c r="S123" s="142" t="s">
        <v>184</v>
      </c>
      <c r="T123" s="142" t="s">
        <v>186</v>
      </c>
      <c r="U123" s="119" t="s">
        <v>186</v>
      </c>
      <c r="V123" s="119" t="s">
        <v>185</v>
      </c>
      <c r="W123" s="119" t="s">
        <v>185</v>
      </c>
      <c r="X123" s="119" t="s">
        <v>185</v>
      </c>
      <c r="Y123" s="119" t="s">
        <v>185</v>
      </c>
      <c r="Z123" s="142" t="s">
        <v>187</v>
      </c>
      <c r="AA123" s="142" t="s">
        <v>186</v>
      </c>
      <c r="AB123" s="119" t="s">
        <v>186</v>
      </c>
      <c r="AC123" s="119" t="s">
        <v>185</v>
      </c>
      <c r="AD123" s="119" t="s">
        <v>185</v>
      </c>
      <c r="AE123" s="119" t="s">
        <v>185</v>
      </c>
      <c r="AF123" s="119" t="s">
        <v>185</v>
      </c>
      <c r="AG123" s="119" t="s">
        <v>185</v>
      </c>
      <c r="AH123" s="142" t="s">
        <v>186</v>
      </c>
      <c r="AI123" s="142" t="s">
        <v>186</v>
      </c>
      <c r="AJ123" s="119" t="s">
        <v>185</v>
      </c>
      <c r="AK123" s="119" t="s">
        <v>185</v>
      </c>
      <c r="AL123" s="187">
        <f t="shared" ref="AL123" si="291">SUM(COUNTIF(G123:AK123,"L"),COUNTIF(G123:AK123,"HF")/2)</f>
        <v>2.5</v>
      </c>
      <c r="AM123" s="86">
        <v>0.5</v>
      </c>
      <c r="AN123" s="136">
        <v>1.5</v>
      </c>
      <c r="AO123" s="134">
        <f t="shared" si="162"/>
        <v>2</v>
      </c>
      <c r="AP123" s="35">
        <v>1</v>
      </c>
      <c r="AQ123" s="35">
        <f t="shared" ref="AQ123" si="292">AL123-AP123</f>
        <v>1.5</v>
      </c>
      <c r="AR123" s="56">
        <f t="shared" si="261"/>
        <v>1</v>
      </c>
      <c r="AS123" s="35">
        <v>31</v>
      </c>
      <c r="AT123" s="136">
        <f t="shared" si="262"/>
        <v>29.5</v>
      </c>
      <c r="AU123" s="57">
        <v>18000</v>
      </c>
      <c r="AV123" s="138">
        <f t="shared" si="212"/>
        <v>17129</v>
      </c>
      <c r="AW123" s="276"/>
      <c r="AX123" s="36"/>
      <c r="AY123" s="36">
        <v>0</v>
      </c>
      <c r="AZ123" s="36">
        <v>300</v>
      </c>
      <c r="BA123" s="277">
        <f t="shared" si="288"/>
        <v>17429</v>
      </c>
      <c r="BB123" s="50"/>
      <c r="BC123" s="50"/>
      <c r="BD123" s="8">
        <v>200</v>
      </c>
      <c r="BE123" s="50">
        <f t="shared" si="213"/>
        <v>200</v>
      </c>
      <c r="BF123" s="57">
        <f t="shared" si="236"/>
        <v>17229</v>
      </c>
      <c r="BG123" s="50" t="str">
        <f t="shared" ref="BG123" si="293">B123</f>
        <v>Parvez Shaikh</v>
      </c>
      <c r="BH123" s="14">
        <v>922010055166605</v>
      </c>
      <c r="BI123" s="6" t="s">
        <v>51</v>
      </c>
      <c r="BJ123" s="50" t="s">
        <v>49</v>
      </c>
      <c r="BK123" s="44"/>
      <c r="BL123" s="8"/>
      <c r="FWJ123" s="19" t="e">
        <f>#REF!-FWJ116</f>
        <v>#REF!</v>
      </c>
      <c r="FWN123" s="19">
        <f t="shared" si="270"/>
        <v>50000</v>
      </c>
    </row>
    <row r="124" spans="1:64 4664:4668" s="19" customFormat="1" hidden="1" x14ac:dyDescent="0.25">
      <c r="A124" s="113" t="s">
        <v>405</v>
      </c>
      <c r="B124" s="250" t="s">
        <v>193</v>
      </c>
      <c r="C124" s="61">
        <v>44797</v>
      </c>
      <c r="D124" s="102" t="s">
        <v>80</v>
      </c>
      <c r="E124" s="50" t="s">
        <v>79</v>
      </c>
      <c r="F124" s="50" t="s">
        <v>31</v>
      </c>
      <c r="G124" s="119" t="s">
        <v>186</v>
      </c>
      <c r="H124" s="119" t="s">
        <v>185</v>
      </c>
      <c r="I124" s="119" t="s">
        <v>185</v>
      </c>
      <c r="J124" s="119" t="s">
        <v>185</v>
      </c>
      <c r="K124" s="119" t="s">
        <v>185</v>
      </c>
      <c r="L124" s="119" t="s">
        <v>185</v>
      </c>
      <c r="M124" s="142" t="s">
        <v>186</v>
      </c>
      <c r="N124" s="119" t="s">
        <v>186</v>
      </c>
      <c r="O124" s="119" t="s">
        <v>185</v>
      </c>
      <c r="P124" s="119" t="s">
        <v>185</v>
      </c>
      <c r="Q124" s="119" t="s">
        <v>185</v>
      </c>
      <c r="R124" s="119" t="s">
        <v>185</v>
      </c>
      <c r="S124" s="119" t="s">
        <v>185</v>
      </c>
      <c r="T124" s="142" t="s">
        <v>186</v>
      </c>
      <c r="U124" s="119" t="s">
        <v>186</v>
      </c>
      <c r="V124" s="119" t="s">
        <v>185</v>
      </c>
      <c r="W124" s="119" t="s">
        <v>185</v>
      </c>
      <c r="X124" s="119" t="s">
        <v>185</v>
      </c>
      <c r="Y124" s="119" t="s">
        <v>185</v>
      </c>
      <c r="Z124" s="119" t="s">
        <v>185</v>
      </c>
      <c r="AA124" s="142" t="s">
        <v>186</v>
      </c>
      <c r="AB124" s="119" t="s">
        <v>186</v>
      </c>
      <c r="AC124" s="119" t="s">
        <v>185</v>
      </c>
      <c r="AD124" s="119" t="s">
        <v>185</v>
      </c>
      <c r="AE124" s="119" t="s">
        <v>185</v>
      </c>
      <c r="AF124" s="119" t="s">
        <v>185</v>
      </c>
      <c r="AG124" s="119" t="s">
        <v>185</v>
      </c>
      <c r="AH124" s="142" t="s">
        <v>186</v>
      </c>
      <c r="AI124" s="142" t="s">
        <v>186</v>
      </c>
      <c r="AJ124" s="119" t="s">
        <v>185</v>
      </c>
      <c r="AK124" s="119" t="s">
        <v>185</v>
      </c>
      <c r="AL124" s="187">
        <f t="shared" ref="AL124:AL129" si="294">SUM(COUNTIF(G124:AK124,"L"),COUNTIF(G124:AK124,"HF")/2)</f>
        <v>0</v>
      </c>
      <c r="AM124" s="193">
        <v>0</v>
      </c>
      <c r="AN124" s="136">
        <v>1.5</v>
      </c>
      <c r="AO124" s="134">
        <f t="shared" si="162"/>
        <v>1.5</v>
      </c>
      <c r="AP124" s="35">
        <v>0</v>
      </c>
      <c r="AQ124" s="35">
        <f t="shared" si="241"/>
        <v>0</v>
      </c>
      <c r="AR124" s="56">
        <f t="shared" si="253"/>
        <v>1.5</v>
      </c>
      <c r="AS124" s="35">
        <v>31</v>
      </c>
      <c r="AT124" s="136">
        <f t="shared" si="254"/>
        <v>31</v>
      </c>
      <c r="AU124" s="17">
        <v>20000</v>
      </c>
      <c r="AV124" s="138">
        <f t="shared" ref="AV124" si="295">INT(AU124*AT124/AS124)</f>
        <v>20000</v>
      </c>
      <c r="AW124" s="276"/>
      <c r="AX124" s="36">
        <v>2500</v>
      </c>
      <c r="AY124" s="36">
        <v>0</v>
      </c>
      <c r="AZ124" s="36"/>
      <c r="BA124" s="277">
        <f t="shared" si="288"/>
        <v>22500</v>
      </c>
      <c r="BB124" s="50"/>
      <c r="BC124" s="50"/>
      <c r="BD124" s="8">
        <v>200</v>
      </c>
      <c r="BE124" s="50">
        <f t="shared" ref="BE124" si="296">SUM(BB124:BD124)</f>
        <v>200</v>
      </c>
      <c r="BF124" s="57">
        <f t="shared" ref="BF124" si="297">BA124-BE124</f>
        <v>22300</v>
      </c>
      <c r="BG124" s="50" t="str">
        <f t="shared" ref="BG124:BG129" si="298">B124</f>
        <v>Arshan Shaikh</v>
      </c>
      <c r="BH124" s="14" t="s">
        <v>204</v>
      </c>
      <c r="BI124" s="6" t="s">
        <v>51</v>
      </c>
      <c r="BJ124" s="50" t="s">
        <v>49</v>
      </c>
      <c r="BK124" s="44"/>
      <c r="BL124" s="8"/>
      <c r="FWJ124" s="19" t="e">
        <f>#REF!-#REF!</f>
        <v>#REF!</v>
      </c>
      <c r="FWN124" s="19">
        <f>SUM(FWN116:FWN116)</f>
        <v>50000</v>
      </c>
    </row>
    <row r="125" spans="1:64 4664:4668" s="52" customFormat="1" hidden="1" x14ac:dyDescent="0.25">
      <c r="A125" s="144" t="s">
        <v>406</v>
      </c>
      <c r="B125" s="229" t="s">
        <v>194</v>
      </c>
      <c r="C125" s="61">
        <v>44797</v>
      </c>
      <c r="D125" s="306" t="s">
        <v>80</v>
      </c>
      <c r="E125" s="50" t="s">
        <v>245</v>
      </c>
      <c r="F125" s="50" t="s">
        <v>31</v>
      </c>
      <c r="G125" s="119" t="s">
        <v>186</v>
      </c>
      <c r="H125" s="119" t="s">
        <v>185</v>
      </c>
      <c r="I125" s="119" t="s">
        <v>185</v>
      </c>
      <c r="J125" s="119" t="s">
        <v>185</v>
      </c>
      <c r="K125" s="119" t="s">
        <v>185</v>
      </c>
      <c r="L125" s="61" t="s">
        <v>185</v>
      </c>
      <c r="M125" s="142" t="s">
        <v>186</v>
      </c>
      <c r="N125" s="119" t="s">
        <v>186</v>
      </c>
      <c r="O125" s="119" t="s">
        <v>185</v>
      </c>
      <c r="P125" s="119" t="s">
        <v>185</v>
      </c>
      <c r="Q125" s="119" t="s">
        <v>185</v>
      </c>
      <c r="R125" s="142" t="s">
        <v>185</v>
      </c>
      <c r="S125" s="61" t="s">
        <v>185</v>
      </c>
      <c r="T125" s="142" t="s">
        <v>186</v>
      </c>
      <c r="U125" s="119" t="s">
        <v>186</v>
      </c>
      <c r="V125" s="61" t="s">
        <v>185</v>
      </c>
      <c r="W125" s="142" t="s">
        <v>185</v>
      </c>
      <c r="X125" s="142" t="s">
        <v>185</v>
      </c>
      <c r="Y125" s="142" t="s">
        <v>185</v>
      </c>
      <c r="Z125" s="142" t="s">
        <v>185</v>
      </c>
      <c r="AA125" s="142" t="s">
        <v>186</v>
      </c>
      <c r="AB125" s="119" t="s">
        <v>186</v>
      </c>
      <c r="AC125" s="61" t="s">
        <v>185</v>
      </c>
      <c r="AD125" s="118" t="s">
        <v>185</v>
      </c>
      <c r="AE125" s="61" t="s">
        <v>185</v>
      </c>
      <c r="AF125" s="118" t="s">
        <v>185</v>
      </c>
      <c r="AG125" s="61" t="s">
        <v>184</v>
      </c>
      <c r="AH125" s="61" t="s">
        <v>186</v>
      </c>
      <c r="AI125" s="61" t="s">
        <v>186</v>
      </c>
      <c r="AJ125" s="61" t="s">
        <v>184</v>
      </c>
      <c r="AK125" s="119" t="s">
        <v>185</v>
      </c>
      <c r="AL125" s="187">
        <f t="shared" si="294"/>
        <v>2</v>
      </c>
      <c r="AM125" s="86">
        <v>7.5</v>
      </c>
      <c r="AN125" s="56">
        <v>1.5</v>
      </c>
      <c r="AO125" s="134">
        <f t="shared" si="162"/>
        <v>9</v>
      </c>
      <c r="AP125" s="35">
        <v>2</v>
      </c>
      <c r="AQ125" s="35">
        <f t="shared" ref="AQ125:AQ127" si="299">AL125-AP125</f>
        <v>0</v>
      </c>
      <c r="AR125" s="56">
        <f t="shared" ref="AR125:AR127" si="300">AO125-AP125</f>
        <v>7</v>
      </c>
      <c r="AS125" s="35">
        <v>31</v>
      </c>
      <c r="AT125" s="136">
        <f t="shared" ref="AT125:AT127" si="301">AS125-AQ125</f>
        <v>31</v>
      </c>
      <c r="AU125" s="57">
        <v>18000</v>
      </c>
      <c r="AV125" s="138">
        <f t="shared" si="212"/>
        <v>18000</v>
      </c>
      <c r="AW125" s="276"/>
      <c r="AX125" s="36"/>
      <c r="AY125" s="36">
        <v>0</v>
      </c>
      <c r="AZ125" s="36">
        <v>350</v>
      </c>
      <c r="BA125" s="277">
        <f t="shared" si="252"/>
        <v>18350</v>
      </c>
      <c r="BB125" s="63"/>
      <c r="BC125" s="50"/>
      <c r="BD125" s="8">
        <v>200</v>
      </c>
      <c r="BE125" s="50">
        <f t="shared" si="213"/>
        <v>200</v>
      </c>
      <c r="BF125" s="63">
        <f t="shared" si="236"/>
        <v>18150</v>
      </c>
      <c r="BG125" s="50" t="str">
        <f t="shared" si="298"/>
        <v>Zaid Khan</v>
      </c>
      <c r="BH125" s="149" t="s">
        <v>205</v>
      </c>
      <c r="BI125" s="56" t="s">
        <v>51</v>
      </c>
      <c r="BJ125" s="50" t="s">
        <v>65</v>
      </c>
      <c r="BK125" s="50"/>
      <c r="BL125" s="8"/>
    </row>
    <row r="126" spans="1:64 4664:4668" s="52" customFormat="1" hidden="1" x14ac:dyDescent="0.25">
      <c r="A126" s="144" t="s">
        <v>407</v>
      </c>
      <c r="B126" s="229" t="s">
        <v>195</v>
      </c>
      <c r="C126" s="61">
        <v>44809</v>
      </c>
      <c r="D126" s="306" t="s">
        <v>80</v>
      </c>
      <c r="E126" s="50" t="s">
        <v>245</v>
      </c>
      <c r="F126" s="50" t="s">
        <v>31</v>
      </c>
      <c r="G126" s="119" t="s">
        <v>186</v>
      </c>
      <c r="H126" s="119" t="s">
        <v>184</v>
      </c>
      <c r="I126" s="119" t="s">
        <v>185</v>
      </c>
      <c r="J126" s="119" t="s">
        <v>185</v>
      </c>
      <c r="K126" s="119" t="s">
        <v>185</v>
      </c>
      <c r="L126" s="61" t="s">
        <v>185</v>
      </c>
      <c r="M126" s="142" t="s">
        <v>186</v>
      </c>
      <c r="N126" s="119" t="s">
        <v>186</v>
      </c>
      <c r="O126" s="119" t="s">
        <v>185</v>
      </c>
      <c r="P126" s="119" t="s">
        <v>185</v>
      </c>
      <c r="Q126" s="1" t="s">
        <v>185</v>
      </c>
      <c r="R126" s="142" t="s">
        <v>185</v>
      </c>
      <c r="S126" s="61" t="s">
        <v>185</v>
      </c>
      <c r="T126" s="142" t="s">
        <v>186</v>
      </c>
      <c r="U126" s="119" t="s">
        <v>186</v>
      </c>
      <c r="V126" s="61" t="s">
        <v>185</v>
      </c>
      <c r="W126" s="142" t="s">
        <v>185</v>
      </c>
      <c r="X126" s="142" t="s">
        <v>185</v>
      </c>
      <c r="Y126" s="142" t="s">
        <v>185</v>
      </c>
      <c r="Z126" s="142" t="s">
        <v>185</v>
      </c>
      <c r="AA126" s="142" t="s">
        <v>186</v>
      </c>
      <c r="AB126" s="119" t="s">
        <v>186</v>
      </c>
      <c r="AC126" s="61" t="s">
        <v>185</v>
      </c>
      <c r="AD126" s="118" t="s">
        <v>184</v>
      </c>
      <c r="AE126" s="61" t="s">
        <v>185</v>
      </c>
      <c r="AF126" s="118" t="s">
        <v>185</v>
      </c>
      <c r="AG126" s="61" t="s">
        <v>185</v>
      </c>
      <c r="AH126" s="61" t="s">
        <v>186</v>
      </c>
      <c r="AI126" s="61" t="s">
        <v>186</v>
      </c>
      <c r="AJ126" s="61" t="s">
        <v>184</v>
      </c>
      <c r="AK126" s="119" t="s">
        <v>184</v>
      </c>
      <c r="AL126" s="187">
        <f t="shared" si="294"/>
        <v>4</v>
      </c>
      <c r="AM126" s="86">
        <v>2</v>
      </c>
      <c r="AN126" s="56">
        <v>1.5</v>
      </c>
      <c r="AO126" s="134">
        <f t="shared" si="162"/>
        <v>3.5</v>
      </c>
      <c r="AP126" s="35">
        <v>3</v>
      </c>
      <c r="AQ126" s="35">
        <f t="shared" si="299"/>
        <v>1</v>
      </c>
      <c r="AR126" s="56">
        <f t="shared" si="300"/>
        <v>0.5</v>
      </c>
      <c r="AS126" s="35">
        <v>31</v>
      </c>
      <c r="AT126" s="136">
        <f t="shared" si="301"/>
        <v>30</v>
      </c>
      <c r="AU126" s="57">
        <v>20000</v>
      </c>
      <c r="AV126" s="138">
        <f t="shared" si="212"/>
        <v>19354</v>
      </c>
      <c r="AW126" s="276"/>
      <c r="AX126" s="36"/>
      <c r="AY126" s="36">
        <v>0</v>
      </c>
      <c r="AZ126" s="36">
        <v>300</v>
      </c>
      <c r="BA126" s="277">
        <f t="shared" si="252"/>
        <v>19654</v>
      </c>
      <c r="BB126" s="63"/>
      <c r="BC126" s="50"/>
      <c r="BD126" s="8">
        <v>200</v>
      </c>
      <c r="BE126" s="50">
        <f t="shared" si="213"/>
        <v>200</v>
      </c>
      <c r="BF126" s="63">
        <f t="shared" si="236"/>
        <v>19454</v>
      </c>
      <c r="BG126" s="50" t="str">
        <f t="shared" si="298"/>
        <v>Rafique Shaikh</v>
      </c>
      <c r="BH126" s="325" t="s">
        <v>570</v>
      </c>
      <c r="BI126" s="143" t="s">
        <v>487</v>
      </c>
      <c r="BJ126" s="1" t="s">
        <v>47</v>
      </c>
      <c r="BK126" s="50"/>
      <c r="BL126" s="8"/>
    </row>
    <row r="127" spans="1:64 4664:4668" hidden="1" x14ac:dyDescent="0.25">
      <c r="A127" s="84" t="s">
        <v>408</v>
      </c>
      <c r="B127" s="239" t="s">
        <v>250</v>
      </c>
      <c r="C127" s="13">
        <v>44888</v>
      </c>
      <c r="D127" s="307" t="s">
        <v>80</v>
      </c>
      <c r="E127" s="6" t="s">
        <v>245</v>
      </c>
      <c r="F127" s="6" t="s">
        <v>31</v>
      </c>
      <c r="G127" s="119" t="s">
        <v>186</v>
      </c>
      <c r="H127" s="119" t="s">
        <v>184</v>
      </c>
      <c r="I127" s="119" t="s">
        <v>185</v>
      </c>
      <c r="J127" s="119" t="s">
        <v>185</v>
      </c>
      <c r="K127" s="13" t="s">
        <v>185</v>
      </c>
      <c r="L127" s="13" t="s">
        <v>185</v>
      </c>
      <c r="M127" s="142" t="s">
        <v>186</v>
      </c>
      <c r="N127" s="119" t="s">
        <v>186</v>
      </c>
      <c r="O127" s="119" t="s">
        <v>185</v>
      </c>
      <c r="P127" s="119" t="s">
        <v>185</v>
      </c>
      <c r="Q127" s="119" t="s">
        <v>185</v>
      </c>
      <c r="R127" s="207" t="s">
        <v>185</v>
      </c>
      <c r="S127" s="13" t="s">
        <v>185</v>
      </c>
      <c r="T127" s="142" t="s">
        <v>186</v>
      </c>
      <c r="U127" s="119" t="s">
        <v>186</v>
      </c>
      <c r="V127" s="13" t="s">
        <v>185</v>
      </c>
      <c r="W127" s="207" t="s">
        <v>185</v>
      </c>
      <c r="X127" s="142" t="s">
        <v>185</v>
      </c>
      <c r="Y127" s="142" t="s">
        <v>184</v>
      </c>
      <c r="Z127" s="142" t="s">
        <v>184</v>
      </c>
      <c r="AA127" s="142" t="s">
        <v>186</v>
      </c>
      <c r="AB127" s="119" t="s">
        <v>186</v>
      </c>
      <c r="AC127" s="13" t="s">
        <v>185</v>
      </c>
      <c r="AD127" s="13" t="s">
        <v>185</v>
      </c>
      <c r="AE127" s="13" t="s">
        <v>185</v>
      </c>
      <c r="AF127" s="13" t="s">
        <v>185</v>
      </c>
      <c r="AG127" s="13" t="s">
        <v>185</v>
      </c>
      <c r="AH127" s="13" t="s">
        <v>186</v>
      </c>
      <c r="AI127" s="13" t="s">
        <v>186</v>
      </c>
      <c r="AJ127" s="13" t="s">
        <v>185</v>
      </c>
      <c r="AK127" s="119" t="s">
        <v>185</v>
      </c>
      <c r="AL127" s="192">
        <f t="shared" si="294"/>
        <v>3</v>
      </c>
      <c r="AM127" s="193">
        <v>1</v>
      </c>
      <c r="AN127" s="6">
        <v>1.5</v>
      </c>
      <c r="AO127" s="134">
        <f t="shared" si="162"/>
        <v>2.5</v>
      </c>
      <c r="AP127" s="35">
        <v>2</v>
      </c>
      <c r="AQ127" s="35">
        <f t="shared" si="299"/>
        <v>1</v>
      </c>
      <c r="AR127" s="3">
        <f t="shared" si="300"/>
        <v>0.5</v>
      </c>
      <c r="AS127" s="35">
        <v>31</v>
      </c>
      <c r="AT127" s="2">
        <f t="shared" si="301"/>
        <v>30</v>
      </c>
      <c r="AU127" s="17">
        <v>18000</v>
      </c>
      <c r="AV127" s="147">
        <f t="shared" si="212"/>
        <v>17419</v>
      </c>
      <c r="AW127" s="276"/>
      <c r="AX127" s="36">
        <v>0</v>
      </c>
      <c r="AY127" s="36">
        <v>0</v>
      </c>
      <c r="AZ127" s="36">
        <v>350</v>
      </c>
      <c r="BA127" s="281">
        <f t="shared" si="252"/>
        <v>17769</v>
      </c>
      <c r="BB127" s="18"/>
      <c r="BC127" s="6"/>
      <c r="BD127" s="8">
        <v>200</v>
      </c>
      <c r="BE127" s="6">
        <f t="shared" si="213"/>
        <v>200</v>
      </c>
      <c r="BF127" s="18">
        <f t="shared" si="236"/>
        <v>17569</v>
      </c>
      <c r="BG127" s="6" t="str">
        <f t="shared" si="298"/>
        <v>Ganesh Naik</v>
      </c>
      <c r="BH127" s="14">
        <v>922010055166595</v>
      </c>
      <c r="BI127" s="6" t="s">
        <v>51</v>
      </c>
      <c r="BJ127" s="6" t="s">
        <v>65</v>
      </c>
      <c r="BK127" s="6"/>
      <c r="BL127" s="8"/>
    </row>
    <row r="128" spans="1:64 4664:4668" hidden="1" x14ac:dyDescent="0.25">
      <c r="A128" s="84" t="s">
        <v>410</v>
      </c>
      <c r="B128" s="239" t="s">
        <v>249</v>
      </c>
      <c r="C128" s="13">
        <v>44887</v>
      </c>
      <c r="D128" s="307" t="s">
        <v>80</v>
      </c>
      <c r="E128" s="6" t="s">
        <v>245</v>
      </c>
      <c r="F128" s="6" t="s">
        <v>31</v>
      </c>
      <c r="G128" s="119" t="s">
        <v>186</v>
      </c>
      <c r="H128" s="119" t="s">
        <v>185</v>
      </c>
      <c r="I128" s="119" t="s">
        <v>185</v>
      </c>
      <c r="J128" s="119" t="s">
        <v>185</v>
      </c>
      <c r="K128" s="13" t="s">
        <v>185</v>
      </c>
      <c r="L128" s="13" t="s">
        <v>185</v>
      </c>
      <c r="M128" s="142" t="s">
        <v>186</v>
      </c>
      <c r="N128" s="119" t="s">
        <v>186</v>
      </c>
      <c r="O128" s="119" t="s">
        <v>185</v>
      </c>
      <c r="P128" s="119" t="s">
        <v>185</v>
      </c>
      <c r="Q128" s="119" t="s">
        <v>185</v>
      </c>
      <c r="R128" s="207" t="s">
        <v>185</v>
      </c>
      <c r="S128" s="13" t="s">
        <v>185</v>
      </c>
      <c r="T128" s="142" t="s">
        <v>186</v>
      </c>
      <c r="U128" s="119" t="s">
        <v>186</v>
      </c>
      <c r="V128" s="13" t="s">
        <v>185</v>
      </c>
      <c r="W128" s="207" t="s">
        <v>185</v>
      </c>
      <c r="X128" s="119" t="s">
        <v>185</v>
      </c>
      <c r="Y128" s="119" t="s">
        <v>185</v>
      </c>
      <c r="Z128" s="119" t="s">
        <v>185</v>
      </c>
      <c r="AA128" s="142" t="s">
        <v>186</v>
      </c>
      <c r="AB128" s="119" t="s">
        <v>186</v>
      </c>
      <c r="AC128" s="13" t="s">
        <v>185</v>
      </c>
      <c r="AD128" s="179" t="s">
        <v>185</v>
      </c>
      <c r="AE128" s="61" t="s">
        <v>185</v>
      </c>
      <c r="AF128" s="179" t="s">
        <v>185</v>
      </c>
      <c r="AG128" s="13" t="s">
        <v>185</v>
      </c>
      <c r="AH128" s="13" t="s">
        <v>186</v>
      </c>
      <c r="AI128" s="13" t="s">
        <v>186</v>
      </c>
      <c r="AJ128" s="13" t="s">
        <v>185</v>
      </c>
      <c r="AK128" s="119" t="s">
        <v>185</v>
      </c>
      <c r="AL128" s="192">
        <f t="shared" si="294"/>
        <v>0</v>
      </c>
      <c r="AM128" s="193">
        <v>4</v>
      </c>
      <c r="AN128" s="6">
        <v>1.5</v>
      </c>
      <c r="AO128" s="134">
        <f t="shared" si="162"/>
        <v>5.5</v>
      </c>
      <c r="AP128" s="35">
        <v>0</v>
      </c>
      <c r="AQ128" s="35">
        <v>0</v>
      </c>
      <c r="AR128" s="3">
        <f>AO128-AP128</f>
        <v>5.5</v>
      </c>
      <c r="AS128" s="35">
        <v>31</v>
      </c>
      <c r="AT128" s="2">
        <f>AS128-AQ128</f>
        <v>31</v>
      </c>
      <c r="AU128" s="17">
        <v>18000</v>
      </c>
      <c r="AV128" s="147">
        <f>INT(AU128*AT128/AS128)</f>
        <v>18000</v>
      </c>
      <c r="AW128" s="276"/>
      <c r="AX128" s="36">
        <v>0</v>
      </c>
      <c r="AY128" s="36">
        <v>0</v>
      </c>
      <c r="AZ128" s="36">
        <v>350</v>
      </c>
      <c r="BA128" s="281">
        <f t="shared" si="252"/>
        <v>18350</v>
      </c>
      <c r="BB128" s="18"/>
      <c r="BC128" s="6"/>
      <c r="BD128" s="8">
        <v>200</v>
      </c>
      <c r="BE128" s="6">
        <f>SUM(BB128:BD128)</f>
        <v>200</v>
      </c>
      <c r="BF128" s="18">
        <f>BA128-BE128</f>
        <v>18150</v>
      </c>
      <c r="BG128" s="6" t="str">
        <f t="shared" si="298"/>
        <v>Ameen Shaikh</v>
      </c>
      <c r="BH128" s="14">
        <v>922010062615730</v>
      </c>
      <c r="BI128" s="6" t="s">
        <v>51</v>
      </c>
      <c r="BJ128" s="6" t="s">
        <v>65</v>
      </c>
      <c r="BK128" s="6"/>
      <c r="BL128" s="8"/>
    </row>
    <row r="129" spans="1:64" hidden="1" x14ac:dyDescent="0.25">
      <c r="A129" s="84" t="s">
        <v>411</v>
      </c>
      <c r="B129" s="239" t="s">
        <v>252</v>
      </c>
      <c r="C129" s="13">
        <v>44908</v>
      </c>
      <c r="D129" s="307" t="s">
        <v>80</v>
      </c>
      <c r="E129" s="6" t="s">
        <v>245</v>
      </c>
      <c r="F129" s="6" t="s">
        <v>31</v>
      </c>
      <c r="G129" s="119" t="s">
        <v>186</v>
      </c>
      <c r="H129" s="119" t="s">
        <v>185</v>
      </c>
      <c r="I129" s="119" t="s">
        <v>185</v>
      </c>
      <c r="J129" s="119" t="s">
        <v>185</v>
      </c>
      <c r="K129" s="13" t="s">
        <v>185</v>
      </c>
      <c r="L129" s="13" t="s">
        <v>185</v>
      </c>
      <c r="M129" s="142" t="s">
        <v>186</v>
      </c>
      <c r="N129" s="119" t="s">
        <v>186</v>
      </c>
      <c r="O129" s="119" t="s">
        <v>185</v>
      </c>
      <c r="P129" s="119" t="s">
        <v>185</v>
      </c>
      <c r="Q129" s="119" t="s">
        <v>185</v>
      </c>
      <c r="R129" s="13" t="s">
        <v>185</v>
      </c>
      <c r="S129" s="13" t="s">
        <v>185</v>
      </c>
      <c r="T129" s="142" t="s">
        <v>186</v>
      </c>
      <c r="U129" s="119" t="s">
        <v>186</v>
      </c>
      <c r="V129" s="13" t="s">
        <v>185</v>
      </c>
      <c r="W129" s="13" t="s">
        <v>185</v>
      </c>
      <c r="X129" s="13" t="s">
        <v>185</v>
      </c>
      <c r="Y129" s="13" t="s">
        <v>184</v>
      </c>
      <c r="Z129" s="13" t="s">
        <v>185</v>
      </c>
      <c r="AA129" s="142" t="s">
        <v>186</v>
      </c>
      <c r="AB129" s="119" t="s">
        <v>186</v>
      </c>
      <c r="AC129" s="13" t="s">
        <v>185</v>
      </c>
      <c r="AD129" s="179" t="s">
        <v>185</v>
      </c>
      <c r="AE129" s="61" t="s">
        <v>185</v>
      </c>
      <c r="AF129" s="179" t="s">
        <v>184</v>
      </c>
      <c r="AG129" s="13" t="s">
        <v>184</v>
      </c>
      <c r="AH129" s="13" t="s">
        <v>186</v>
      </c>
      <c r="AI129" s="13" t="s">
        <v>186</v>
      </c>
      <c r="AJ129" s="13" t="s">
        <v>185</v>
      </c>
      <c r="AK129" s="119" t="s">
        <v>185</v>
      </c>
      <c r="AL129" s="192">
        <f t="shared" si="294"/>
        <v>3</v>
      </c>
      <c r="AM129" s="193">
        <v>5</v>
      </c>
      <c r="AN129" s="6">
        <v>1.5</v>
      </c>
      <c r="AO129" s="134">
        <f t="shared" si="162"/>
        <v>6.5</v>
      </c>
      <c r="AP129" s="35">
        <v>2</v>
      </c>
      <c r="AQ129" s="35">
        <f t="shared" ref="AQ129:AQ136" si="302">AL129-AP129</f>
        <v>1</v>
      </c>
      <c r="AR129" s="3">
        <f t="shared" ref="AR129:AR135" si="303">AO129-AP129</f>
        <v>4.5</v>
      </c>
      <c r="AS129" s="35">
        <v>31</v>
      </c>
      <c r="AT129" s="2">
        <f t="shared" ref="AT129:AT135" si="304">AS129-AQ129</f>
        <v>30</v>
      </c>
      <c r="AU129" s="17">
        <v>17000</v>
      </c>
      <c r="AV129" s="147">
        <f t="shared" ref="AV129:AV135" si="305">INT(AU129*AT129/AS129)</f>
        <v>16451</v>
      </c>
      <c r="AW129" s="276"/>
      <c r="AX129" s="36"/>
      <c r="AY129" s="36">
        <v>0</v>
      </c>
      <c r="AZ129" s="36">
        <v>350</v>
      </c>
      <c r="BA129" s="281">
        <f t="shared" si="252"/>
        <v>16801</v>
      </c>
      <c r="BB129" s="18"/>
      <c r="BC129" s="6"/>
      <c r="BD129" s="8">
        <v>200</v>
      </c>
      <c r="BE129" s="6">
        <f t="shared" ref="BE129:BE135" si="306">SUM(BB129:BD129)</f>
        <v>200</v>
      </c>
      <c r="BF129" s="18">
        <f t="shared" ref="BF129:BF135" si="307">BA129-BE129</f>
        <v>16601</v>
      </c>
      <c r="BG129" s="6" t="str">
        <f t="shared" si="298"/>
        <v>Khajaamin Nagansur</v>
      </c>
      <c r="BH129" s="208" t="s">
        <v>253</v>
      </c>
      <c r="BI129" s="6" t="s">
        <v>51</v>
      </c>
      <c r="BJ129" s="6" t="s">
        <v>49</v>
      </c>
      <c r="BK129" s="6"/>
      <c r="BL129" s="8"/>
    </row>
    <row r="130" spans="1:64" s="272" customFormat="1" hidden="1" x14ac:dyDescent="0.25">
      <c r="A130" s="259" t="s">
        <v>243</v>
      </c>
      <c r="B130" s="260" t="s">
        <v>484</v>
      </c>
      <c r="C130" s="259">
        <v>44973</v>
      </c>
      <c r="D130" s="307" t="s">
        <v>53</v>
      </c>
      <c r="E130" s="262" t="s">
        <v>245</v>
      </c>
      <c r="F130" s="262" t="s">
        <v>31</v>
      </c>
      <c r="G130" s="119" t="s">
        <v>186</v>
      </c>
      <c r="H130" s="263" t="s">
        <v>185</v>
      </c>
      <c r="I130" s="263" t="s">
        <v>185</v>
      </c>
      <c r="J130" s="263" t="s">
        <v>185</v>
      </c>
      <c r="K130" s="263" t="s">
        <v>185</v>
      </c>
      <c r="L130" s="263" t="s">
        <v>185</v>
      </c>
      <c r="M130" s="142" t="s">
        <v>186</v>
      </c>
      <c r="N130" s="119" t="s">
        <v>186</v>
      </c>
      <c r="O130" s="263" t="s">
        <v>185</v>
      </c>
      <c r="P130" s="263" t="s">
        <v>185</v>
      </c>
      <c r="Q130" s="263" t="s">
        <v>185</v>
      </c>
      <c r="R130" s="263" t="s">
        <v>185</v>
      </c>
      <c r="S130" s="263" t="s">
        <v>185</v>
      </c>
      <c r="T130" s="142" t="s">
        <v>186</v>
      </c>
      <c r="U130" s="119" t="s">
        <v>186</v>
      </c>
      <c r="V130" s="263" t="s">
        <v>185</v>
      </c>
      <c r="W130" s="263" t="s">
        <v>185</v>
      </c>
      <c r="X130" s="263" t="s">
        <v>185</v>
      </c>
      <c r="Y130" s="263" t="s">
        <v>185</v>
      </c>
      <c r="Z130" s="263" t="s">
        <v>185</v>
      </c>
      <c r="AA130" s="142" t="s">
        <v>186</v>
      </c>
      <c r="AB130" s="119" t="s">
        <v>186</v>
      </c>
      <c r="AC130" s="259" t="s">
        <v>185</v>
      </c>
      <c r="AD130" s="264" t="s">
        <v>185</v>
      </c>
      <c r="AE130" s="265" t="s">
        <v>185</v>
      </c>
      <c r="AF130" s="264" t="s">
        <v>185</v>
      </c>
      <c r="AG130" s="259" t="s">
        <v>185</v>
      </c>
      <c r="AH130" s="259" t="s">
        <v>186</v>
      </c>
      <c r="AI130" s="259" t="s">
        <v>186</v>
      </c>
      <c r="AJ130" s="259" t="s">
        <v>185</v>
      </c>
      <c r="AK130" s="119" t="s">
        <v>185</v>
      </c>
      <c r="AL130" s="266">
        <f t="shared" ref="AL130:AL134" si="308">SUM(COUNTIF(G130:AK130,"L"),COUNTIF(G130:AK130,"HF")/2)</f>
        <v>0</v>
      </c>
      <c r="AM130" s="262">
        <v>3</v>
      </c>
      <c r="AN130" s="262">
        <v>1.5</v>
      </c>
      <c r="AO130" s="134">
        <f t="shared" si="162"/>
        <v>4.5</v>
      </c>
      <c r="AP130" s="35">
        <v>0</v>
      </c>
      <c r="AQ130" s="267">
        <f t="shared" si="302"/>
        <v>0</v>
      </c>
      <c r="AR130" s="262">
        <f t="shared" si="303"/>
        <v>4.5</v>
      </c>
      <c r="AS130" s="35">
        <v>31</v>
      </c>
      <c r="AT130" s="266">
        <f t="shared" si="304"/>
        <v>31</v>
      </c>
      <c r="AU130" s="268">
        <v>15000</v>
      </c>
      <c r="AV130" s="269">
        <f t="shared" si="305"/>
        <v>15000</v>
      </c>
      <c r="AW130" s="276"/>
      <c r="AX130" s="270"/>
      <c r="AY130" s="270">
        <v>0</v>
      </c>
      <c r="AZ130" s="270">
        <v>350</v>
      </c>
      <c r="BA130" s="283">
        <f t="shared" ref="BA130:BA134" si="309">SUM(AV130:AZ130)</f>
        <v>15350</v>
      </c>
      <c r="BB130" s="268"/>
      <c r="BC130" s="262"/>
      <c r="BD130" s="8">
        <v>200</v>
      </c>
      <c r="BE130" s="262">
        <f t="shared" si="306"/>
        <v>200</v>
      </c>
      <c r="BF130" s="268">
        <f t="shared" si="307"/>
        <v>15150</v>
      </c>
      <c r="BG130" s="262" t="str">
        <f t="shared" ref="BG130:BG134" si="310">B130</f>
        <v>Arzaan Shaikh</v>
      </c>
      <c r="BH130" s="271" t="s">
        <v>485</v>
      </c>
      <c r="BI130" s="262" t="s">
        <v>486</v>
      </c>
      <c r="BJ130" s="1" t="s">
        <v>47</v>
      </c>
      <c r="BK130" s="262"/>
      <c r="BL130" s="267"/>
    </row>
    <row r="131" spans="1:64" s="272" customFormat="1" hidden="1" x14ac:dyDescent="0.25">
      <c r="A131" s="259" t="s">
        <v>243</v>
      </c>
      <c r="B131" s="260" t="s">
        <v>520</v>
      </c>
      <c r="C131" s="259">
        <v>44998</v>
      </c>
      <c r="D131" s="307" t="s">
        <v>53</v>
      </c>
      <c r="E131" s="262" t="s">
        <v>245</v>
      </c>
      <c r="F131" s="262" t="s">
        <v>31</v>
      </c>
      <c r="G131" s="119" t="s">
        <v>186</v>
      </c>
      <c r="H131" s="119" t="s">
        <v>185</v>
      </c>
      <c r="I131" s="119" t="s">
        <v>185</v>
      </c>
      <c r="J131" s="119" t="s">
        <v>185</v>
      </c>
      <c r="K131" s="119" t="s">
        <v>185</v>
      </c>
      <c r="L131" s="119" t="s">
        <v>185</v>
      </c>
      <c r="M131" s="119" t="s">
        <v>186</v>
      </c>
      <c r="N131" s="119" t="s">
        <v>186</v>
      </c>
      <c r="O131" s="119" t="s">
        <v>185</v>
      </c>
      <c r="P131" s="119" t="s">
        <v>185</v>
      </c>
      <c r="Q131" s="119" t="s">
        <v>185</v>
      </c>
      <c r="R131" s="119" t="s">
        <v>185</v>
      </c>
      <c r="S131" s="119" t="s">
        <v>185</v>
      </c>
      <c r="T131" s="119" t="s">
        <v>186</v>
      </c>
      <c r="U131" s="119" t="s">
        <v>186</v>
      </c>
      <c r="V131" s="263" t="s">
        <v>185</v>
      </c>
      <c r="W131" s="263" t="s">
        <v>185</v>
      </c>
      <c r="X131" s="263" t="s">
        <v>185</v>
      </c>
      <c r="Y131" s="263" t="s">
        <v>185</v>
      </c>
      <c r="Z131" s="263" t="s">
        <v>185</v>
      </c>
      <c r="AA131" s="142" t="s">
        <v>186</v>
      </c>
      <c r="AB131" s="119" t="s">
        <v>186</v>
      </c>
      <c r="AC131" s="259" t="s">
        <v>185</v>
      </c>
      <c r="AD131" s="264" t="s">
        <v>185</v>
      </c>
      <c r="AE131" s="265" t="s">
        <v>185</v>
      </c>
      <c r="AF131" s="264" t="s">
        <v>185</v>
      </c>
      <c r="AG131" s="259" t="s">
        <v>185</v>
      </c>
      <c r="AH131" s="259" t="s">
        <v>186</v>
      </c>
      <c r="AI131" s="259" t="s">
        <v>186</v>
      </c>
      <c r="AJ131" s="259" t="s">
        <v>185</v>
      </c>
      <c r="AK131" s="119" t="s">
        <v>185</v>
      </c>
      <c r="AL131" s="266">
        <f t="shared" ref="AL131" si="311">SUM(COUNTIF(G131:AK131,"L"),COUNTIF(G131:AK131,"HF")/2)</f>
        <v>0</v>
      </c>
      <c r="AM131" s="262">
        <v>1.5</v>
      </c>
      <c r="AN131" s="262">
        <v>1.5</v>
      </c>
      <c r="AO131" s="134">
        <f t="shared" si="162"/>
        <v>3</v>
      </c>
      <c r="AP131" s="35">
        <v>0</v>
      </c>
      <c r="AQ131" s="267">
        <f t="shared" si="302"/>
        <v>0</v>
      </c>
      <c r="AR131" s="262">
        <f t="shared" si="303"/>
        <v>3</v>
      </c>
      <c r="AS131" s="35">
        <v>31</v>
      </c>
      <c r="AT131" s="266">
        <f t="shared" si="304"/>
        <v>31</v>
      </c>
      <c r="AU131" s="268">
        <v>15000</v>
      </c>
      <c r="AV131" s="269">
        <f t="shared" si="305"/>
        <v>15000</v>
      </c>
      <c r="AW131" s="276"/>
      <c r="AX131" s="270"/>
      <c r="AY131" s="270">
        <v>0</v>
      </c>
      <c r="AZ131" s="270">
        <v>350</v>
      </c>
      <c r="BA131" s="283">
        <f t="shared" ref="BA131" si="312">SUM(AV131:AZ131)</f>
        <v>15350</v>
      </c>
      <c r="BB131" s="268"/>
      <c r="BC131" s="262"/>
      <c r="BD131" s="8">
        <v>200</v>
      </c>
      <c r="BE131" s="262">
        <f t="shared" si="306"/>
        <v>200</v>
      </c>
      <c r="BF131" s="268">
        <f t="shared" si="307"/>
        <v>15150</v>
      </c>
      <c r="BG131" s="262" t="str">
        <f t="shared" ref="BG131" si="313">B131</f>
        <v>Purabh Ovhal</v>
      </c>
      <c r="BH131" s="271" t="s">
        <v>521</v>
      </c>
      <c r="BI131" s="262" t="s">
        <v>522</v>
      </c>
      <c r="BJ131" s="1" t="s">
        <v>47</v>
      </c>
      <c r="BK131" s="262"/>
      <c r="BL131" s="267"/>
    </row>
    <row r="132" spans="1:64" s="272" customFormat="1" hidden="1" x14ac:dyDescent="0.25">
      <c r="A132" s="259" t="s">
        <v>243</v>
      </c>
      <c r="B132" s="260" t="s">
        <v>566</v>
      </c>
      <c r="C132" s="259">
        <v>45007</v>
      </c>
      <c r="D132" s="307" t="s">
        <v>53</v>
      </c>
      <c r="E132" s="262" t="s">
        <v>245</v>
      </c>
      <c r="F132" s="262" t="s">
        <v>31</v>
      </c>
      <c r="G132" s="119" t="s">
        <v>186</v>
      </c>
      <c r="H132" s="119" t="s">
        <v>185</v>
      </c>
      <c r="I132" s="119" t="s">
        <v>185</v>
      </c>
      <c r="J132" s="119" t="s">
        <v>185</v>
      </c>
      <c r="K132" s="119" t="s">
        <v>185</v>
      </c>
      <c r="L132" s="119" t="s">
        <v>185</v>
      </c>
      <c r="M132" s="119" t="s">
        <v>186</v>
      </c>
      <c r="N132" s="119" t="s">
        <v>186</v>
      </c>
      <c r="O132" s="119" t="s">
        <v>185</v>
      </c>
      <c r="P132" s="119" t="s">
        <v>185</v>
      </c>
      <c r="Q132" s="119" t="s">
        <v>185</v>
      </c>
      <c r="R132" s="119" t="s">
        <v>185</v>
      </c>
      <c r="S132" s="119" t="s">
        <v>185</v>
      </c>
      <c r="T132" s="119" t="s">
        <v>186</v>
      </c>
      <c r="U132" s="119" t="s">
        <v>186</v>
      </c>
      <c r="V132" s="263" t="s">
        <v>185</v>
      </c>
      <c r="W132" s="263" t="s">
        <v>185</v>
      </c>
      <c r="X132" s="263" t="s">
        <v>185</v>
      </c>
      <c r="Y132" s="263" t="s">
        <v>185</v>
      </c>
      <c r="Z132" s="263" t="s">
        <v>185</v>
      </c>
      <c r="AA132" s="142" t="s">
        <v>186</v>
      </c>
      <c r="AB132" s="119" t="s">
        <v>186</v>
      </c>
      <c r="AC132" s="259" t="s">
        <v>185</v>
      </c>
      <c r="AD132" s="264" t="s">
        <v>185</v>
      </c>
      <c r="AE132" s="265" t="s">
        <v>185</v>
      </c>
      <c r="AF132" s="264" t="s">
        <v>185</v>
      </c>
      <c r="AG132" s="259" t="s">
        <v>185</v>
      </c>
      <c r="AH132" s="259" t="s">
        <v>186</v>
      </c>
      <c r="AI132" s="259" t="s">
        <v>186</v>
      </c>
      <c r="AJ132" s="259" t="s">
        <v>185</v>
      </c>
      <c r="AK132" s="119" t="s">
        <v>185</v>
      </c>
      <c r="AL132" s="266">
        <f t="shared" si="308"/>
        <v>0</v>
      </c>
      <c r="AM132" s="262">
        <v>0</v>
      </c>
      <c r="AN132" s="262">
        <v>1.5</v>
      </c>
      <c r="AO132" s="134">
        <f t="shared" ref="AO132" si="314">AM132+AN132</f>
        <v>1.5</v>
      </c>
      <c r="AP132" s="35">
        <v>0</v>
      </c>
      <c r="AQ132" s="267">
        <f t="shared" si="302"/>
        <v>0</v>
      </c>
      <c r="AR132" s="262">
        <f t="shared" ref="AR132" si="315">AO132-AP132</f>
        <v>1.5</v>
      </c>
      <c r="AS132" s="35">
        <v>31</v>
      </c>
      <c r="AT132" s="266">
        <f t="shared" ref="AT132" si="316">AS132-AQ132</f>
        <v>31</v>
      </c>
      <c r="AU132" s="268">
        <v>20000</v>
      </c>
      <c r="AV132" s="269">
        <f t="shared" ref="AV132" si="317">INT(AU132*AT132/AS132)</f>
        <v>20000</v>
      </c>
      <c r="AW132" s="276">
        <f>714*4</f>
        <v>2856</v>
      </c>
      <c r="AX132" s="270"/>
      <c r="AY132" s="270">
        <v>0</v>
      </c>
      <c r="AZ132" s="270">
        <v>350</v>
      </c>
      <c r="BA132" s="283">
        <f t="shared" si="309"/>
        <v>23206</v>
      </c>
      <c r="BB132" s="268"/>
      <c r="BC132" s="262"/>
      <c r="BD132" s="8">
        <v>200</v>
      </c>
      <c r="BE132" s="262">
        <f t="shared" ref="BE132" si="318">SUM(BB132:BD132)</f>
        <v>200</v>
      </c>
      <c r="BF132" s="268">
        <f t="shared" ref="BF132" si="319">BA132-BE132</f>
        <v>23006</v>
      </c>
      <c r="BG132" s="262" t="str">
        <f t="shared" si="310"/>
        <v xml:space="preserve"> Sohail Shaikh</v>
      </c>
      <c r="BH132" s="271">
        <v>3412488909</v>
      </c>
      <c r="BI132" s="262" t="s">
        <v>578</v>
      </c>
      <c r="BJ132" s="1" t="s">
        <v>47</v>
      </c>
      <c r="BK132" s="262"/>
      <c r="BL132" s="267"/>
    </row>
    <row r="133" spans="1:64" s="272" customFormat="1" hidden="1" x14ac:dyDescent="0.25">
      <c r="A133" s="259" t="s">
        <v>243</v>
      </c>
      <c r="B133" s="260" t="s">
        <v>567</v>
      </c>
      <c r="C133" s="259">
        <v>45019</v>
      </c>
      <c r="D133" s="307" t="s">
        <v>53</v>
      </c>
      <c r="E133" s="262" t="s">
        <v>245</v>
      </c>
      <c r="F133" s="262" t="s">
        <v>31</v>
      </c>
      <c r="G133" s="119" t="s">
        <v>184</v>
      </c>
      <c r="H133" s="119" t="s">
        <v>184</v>
      </c>
      <c r="I133" s="119" t="s">
        <v>184</v>
      </c>
      <c r="J133" s="119" t="s">
        <v>184</v>
      </c>
      <c r="K133" s="119" t="s">
        <v>184</v>
      </c>
      <c r="L133" s="119" t="s">
        <v>184</v>
      </c>
      <c r="M133" s="119" t="s">
        <v>184</v>
      </c>
      <c r="N133" s="119" t="s">
        <v>184</v>
      </c>
      <c r="O133" s="119" t="s">
        <v>185</v>
      </c>
      <c r="P133" s="119" t="s">
        <v>185</v>
      </c>
      <c r="Q133" s="119" t="s">
        <v>185</v>
      </c>
      <c r="R133" s="119" t="s">
        <v>185</v>
      </c>
      <c r="S133" s="119" t="s">
        <v>185</v>
      </c>
      <c r="T133" s="119" t="s">
        <v>186</v>
      </c>
      <c r="U133" s="119" t="s">
        <v>186</v>
      </c>
      <c r="V133" s="263" t="s">
        <v>185</v>
      </c>
      <c r="W133" s="263" t="s">
        <v>185</v>
      </c>
      <c r="X133" s="263" t="s">
        <v>185</v>
      </c>
      <c r="Y133" s="263" t="s">
        <v>185</v>
      </c>
      <c r="Z133" s="263" t="s">
        <v>185</v>
      </c>
      <c r="AA133" s="142" t="s">
        <v>186</v>
      </c>
      <c r="AB133" s="119" t="s">
        <v>186</v>
      </c>
      <c r="AC133" s="259" t="s">
        <v>185</v>
      </c>
      <c r="AD133" s="264" t="s">
        <v>185</v>
      </c>
      <c r="AE133" s="265" t="s">
        <v>185</v>
      </c>
      <c r="AF133" s="264" t="s">
        <v>185</v>
      </c>
      <c r="AG133" s="259" t="s">
        <v>185</v>
      </c>
      <c r="AH133" s="259" t="s">
        <v>186</v>
      </c>
      <c r="AI133" s="259" t="s">
        <v>186</v>
      </c>
      <c r="AJ133" s="259" t="s">
        <v>185</v>
      </c>
      <c r="AK133" s="119" t="s">
        <v>185</v>
      </c>
      <c r="AL133" s="266">
        <f t="shared" ref="AL133" si="320">SUM(COUNTIF(G133:AK133,"L"),COUNTIF(G133:AK133,"HF")/2)</f>
        <v>8</v>
      </c>
      <c r="AM133" s="262">
        <v>0</v>
      </c>
      <c r="AN133" s="262">
        <v>1.5</v>
      </c>
      <c r="AO133" s="134">
        <f t="shared" si="162"/>
        <v>1.5</v>
      </c>
      <c r="AP133" s="35">
        <v>0</v>
      </c>
      <c r="AQ133" s="267">
        <f t="shared" si="302"/>
        <v>8</v>
      </c>
      <c r="AR133" s="262">
        <f t="shared" si="303"/>
        <v>1.5</v>
      </c>
      <c r="AS133" s="35">
        <v>31</v>
      </c>
      <c r="AT133" s="266">
        <f t="shared" si="304"/>
        <v>23</v>
      </c>
      <c r="AU133" s="268">
        <v>15000</v>
      </c>
      <c r="AV133" s="269">
        <f t="shared" si="305"/>
        <v>11129</v>
      </c>
      <c r="AW133" s="276"/>
      <c r="AX133" s="270"/>
      <c r="AY133" s="270">
        <v>0</v>
      </c>
      <c r="AZ133" s="270">
        <v>100</v>
      </c>
      <c r="BA133" s="283">
        <f t="shared" ref="BA133" si="321">SUM(AV133:AZ133)</f>
        <v>11229</v>
      </c>
      <c r="BB133" s="268"/>
      <c r="BC133" s="262"/>
      <c r="BD133" s="8">
        <v>200</v>
      </c>
      <c r="BE133" s="262">
        <f t="shared" si="306"/>
        <v>200</v>
      </c>
      <c r="BF133" s="268">
        <f t="shared" si="307"/>
        <v>11029</v>
      </c>
      <c r="BG133" s="262" t="str">
        <f t="shared" ref="BG133" si="322">B133</f>
        <v>Ganesh Aute</v>
      </c>
      <c r="BH133" s="271">
        <v>32568412682</v>
      </c>
      <c r="BI133" s="262" t="s">
        <v>579</v>
      </c>
      <c r="BJ133" s="1" t="s">
        <v>47</v>
      </c>
      <c r="BK133" s="262"/>
      <c r="BL133" s="267"/>
    </row>
    <row r="134" spans="1:64" s="272" customFormat="1" hidden="1" x14ac:dyDescent="0.25">
      <c r="A134" s="259" t="s">
        <v>243</v>
      </c>
      <c r="B134" s="260" t="s">
        <v>568</v>
      </c>
      <c r="C134" s="259">
        <v>45019</v>
      </c>
      <c r="D134" s="307" t="s">
        <v>53</v>
      </c>
      <c r="E134" s="262" t="s">
        <v>245</v>
      </c>
      <c r="F134" s="262" t="s">
        <v>31</v>
      </c>
      <c r="G134" s="119" t="s">
        <v>184</v>
      </c>
      <c r="H134" s="119" t="s">
        <v>184</v>
      </c>
      <c r="I134" s="119" t="s">
        <v>184</v>
      </c>
      <c r="J134" s="119" t="s">
        <v>184</v>
      </c>
      <c r="K134" s="119" t="s">
        <v>184</v>
      </c>
      <c r="L134" s="119" t="s">
        <v>184</v>
      </c>
      <c r="M134" s="119" t="s">
        <v>184</v>
      </c>
      <c r="N134" s="119" t="s">
        <v>184</v>
      </c>
      <c r="O134" s="119" t="s">
        <v>185</v>
      </c>
      <c r="P134" s="119" t="s">
        <v>185</v>
      </c>
      <c r="Q134" s="119" t="s">
        <v>185</v>
      </c>
      <c r="R134" s="119" t="s">
        <v>185</v>
      </c>
      <c r="S134" s="119" t="s">
        <v>185</v>
      </c>
      <c r="T134" s="119" t="s">
        <v>186</v>
      </c>
      <c r="U134" s="119" t="s">
        <v>186</v>
      </c>
      <c r="V134" s="263" t="s">
        <v>185</v>
      </c>
      <c r="W134" s="263" t="s">
        <v>185</v>
      </c>
      <c r="X134" s="263" t="s">
        <v>185</v>
      </c>
      <c r="Y134" s="263" t="s">
        <v>184</v>
      </c>
      <c r="Z134" s="263" t="s">
        <v>184</v>
      </c>
      <c r="AA134" s="142" t="s">
        <v>186</v>
      </c>
      <c r="AB134" s="119" t="s">
        <v>186</v>
      </c>
      <c r="AC134" s="259" t="s">
        <v>185</v>
      </c>
      <c r="AD134" s="264" t="s">
        <v>185</v>
      </c>
      <c r="AE134" s="265" t="s">
        <v>185</v>
      </c>
      <c r="AF134" s="264" t="s">
        <v>185</v>
      </c>
      <c r="AG134" s="259" t="s">
        <v>185</v>
      </c>
      <c r="AH134" s="259" t="s">
        <v>186</v>
      </c>
      <c r="AI134" s="259" t="s">
        <v>186</v>
      </c>
      <c r="AJ134" s="259" t="s">
        <v>187</v>
      </c>
      <c r="AK134" s="119" t="s">
        <v>185</v>
      </c>
      <c r="AL134" s="266">
        <f t="shared" si="308"/>
        <v>10.5</v>
      </c>
      <c r="AM134" s="262">
        <v>0</v>
      </c>
      <c r="AN134" s="262">
        <v>1.5</v>
      </c>
      <c r="AO134" s="134">
        <f t="shared" ref="AO134" si="323">AM134+AN134</f>
        <v>1.5</v>
      </c>
      <c r="AP134" s="35">
        <v>0</v>
      </c>
      <c r="AQ134" s="267">
        <f t="shared" si="302"/>
        <v>10.5</v>
      </c>
      <c r="AR134" s="262">
        <f t="shared" ref="AR134" si="324">AO134-AP134</f>
        <v>1.5</v>
      </c>
      <c r="AS134" s="35">
        <v>31</v>
      </c>
      <c r="AT134" s="266">
        <f t="shared" ref="AT134" si="325">AS134-AQ134</f>
        <v>20.5</v>
      </c>
      <c r="AU134" s="268">
        <v>20000</v>
      </c>
      <c r="AV134" s="269">
        <f t="shared" ref="AV134" si="326">INT(AU134*AT134/AS134)</f>
        <v>13225</v>
      </c>
      <c r="AW134" s="276"/>
      <c r="AX134" s="270"/>
      <c r="AY134" s="270">
        <v>0</v>
      </c>
      <c r="AZ134" s="270">
        <v>100</v>
      </c>
      <c r="BA134" s="283">
        <f t="shared" si="309"/>
        <v>13325</v>
      </c>
      <c r="BB134" s="268"/>
      <c r="BC134" s="262"/>
      <c r="BD134" s="8">
        <v>200</v>
      </c>
      <c r="BE134" s="262">
        <f t="shared" ref="BE134" si="327">SUM(BB134:BD134)</f>
        <v>200</v>
      </c>
      <c r="BF134" s="268">
        <f t="shared" ref="BF134" si="328">BA134-BE134</f>
        <v>13125</v>
      </c>
      <c r="BG134" s="262" t="str">
        <f t="shared" si="310"/>
        <v>Lukman Khan</v>
      </c>
      <c r="BH134" s="271" t="s">
        <v>580</v>
      </c>
      <c r="BI134" s="262" t="s">
        <v>581</v>
      </c>
      <c r="BJ134" s="1" t="s">
        <v>47</v>
      </c>
      <c r="BK134" s="262"/>
      <c r="BL134" s="267"/>
    </row>
    <row r="135" spans="1:64" s="272" customFormat="1" hidden="1" x14ac:dyDescent="0.25">
      <c r="A135" s="259" t="s">
        <v>243</v>
      </c>
      <c r="B135" s="260" t="s">
        <v>569</v>
      </c>
      <c r="C135" s="259">
        <v>45019</v>
      </c>
      <c r="D135" s="307" t="s">
        <v>53</v>
      </c>
      <c r="E135" s="262" t="s">
        <v>245</v>
      </c>
      <c r="F135" s="262" t="s">
        <v>31</v>
      </c>
      <c r="G135" s="119" t="s">
        <v>184</v>
      </c>
      <c r="H135" s="119" t="s">
        <v>184</v>
      </c>
      <c r="I135" s="119" t="s">
        <v>184</v>
      </c>
      <c r="J135" s="119" t="s">
        <v>184</v>
      </c>
      <c r="K135" s="119" t="s">
        <v>184</v>
      </c>
      <c r="L135" s="119" t="s">
        <v>184</v>
      </c>
      <c r="M135" s="119" t="s">
        <v>184</v>
      </c>
      <c r="N135" s="119" t="s">
        <v>184</v>
      </c>
      <c r="O135" s="119" t="s">
        <v>185</v>
      </c>
      <c r="P135" s="119" t="s">
        <v>185</v>
      </c>
      <c r="Q135" s="119" t="s">
        <v>185</v>
      </c>
      <c r="R135" s="119" t="s">
        <v>185</v>
      </c>
      <c r="S135" s="119" t="s">
        <v>185</v>
      </c>
      <c r="T135" s="119" t="s">
        <v>186</v>
      </c>
      <c r="U135" s="119" t="s">
        <v>186</v>
      </c>
      <c r="V135" s="263" t="s">
        <v>185</v>
      </c>
      <c r="W135" s="263" t="s">
        <v>185</v>
      </c>
      <c r="X135" s="263" t="s">
        <v>185</v>
      </c>
      <c r="Y135" s="263" t="s">
        <v>184</v>
      </c>
      <c r="Z135" s="263" t="s">
        <v>184</v>
      </c>
      <c r="AA135" s="142" t="s">
        <v>186</v>
      </c>
      <c r="AB135" s="119" t="s">
        <v>186</v>
      </c>
      <c r="AC135" s="259" t="s">
        <v>185</v>
      </c>
      <c r="AD135" s="264" t="s">
        <v>185</v>
      </c>
      <c r="AE135" s="265" t="s">
        <v>185</v>
      </c>
      <c r="AF135" s="264" t="s">
        <v>185</v>
      </c>
      <c r="AG135" s="259" t="s">
        <v>185</v>
      </c>
      <c r="AH135" s="259" t="s">
        <v>186</v>
      </c>
      <c r="AI135" s="259" t="s">
        <v>186</v>
      </c>
      <c r="AJ135" s="259" t="s">
        <v>184</v>
      </c>
      <c r="AK135" s="119" t="s">
        <v>185</v>
      </c>
      <c r="AL135" s="266">
        <f t="shared" ref="AL135" si="329">SUM(COUNTIF(G135:AK135,"L"),COUNTIF(G135:AK135,"HF")/2)</f>
        <v>11</v>
      </c>
      <c r="AM135" s="262">
        <v>0</v>
      </c>
      <c r="AN135" s="262">
        <v>1.5</v>
      </c>
      <c r="AO135" s="134">
        <f t="shared" si="162"/>
        <v>1.5</v>
      </c>
      <c r="AP135" s="35">
        <v>0</v>
      </c>
      <c r="AQ135" s="267">
        <f t="shared" si="302"/>
        <v>11</v>
      </c>
      <c r="AR135" s="262">
        <f t="shared" si="303"/>
        <v>1.5</v>
      </c>
      <c r="AS135" s="35">
        <v>31</v>
      </c>
      <c r="AT135" s="266">
        <f t="shared" si="304"/>
        <v>20</v>
      </c>
      <c r="AU135" s="268">
        <v>20000</v>
      </c>
      <c r="AV135" s="269">
        <f t="shared" si="305"/>
        <v>12903</v>
      </c>
      <c r="AW135" s="276"/>
      <c r="AX135" s="270"/>
      <c r="AY135" s="270">
        <v>0</v>
      </c>
      <c r="AZ135" s="270">
        <v>100</v>
      </c>
      <c r="BA135" s="283">
        <f t="shared" ref="BA135" si="330">SUM(AV135:AZ135)</f>
        <v>13003</v>
      </c>
      <c r="BB135" s="268"/>
      <c r="BC135" s="262"/>
      <c r="BD135" s="8">
        <v>200</v>
      </c>
      <c r="BE135" s="262">
        <f t="shared" si="306"/>
        <v>200</v>
      </c>
      <c r="BF135" s="268">
        <f t="shared" si="307"/>
        <v>12803</v>
      </c>
      <c r="BG135" s="262" t="str">
        <f t="shared" ref="BG135" si="331">B135</f>
        <v>Safa Sayyed</v>
      </c>
      <c r="BH135" s="271" t="s">
        <v>582</v>
      </c>
      <c r="BI135" s="262" t="s">
        <v>321</v>
      </c>
      <c r="BJ135" s="1" t="s">
        <v>47</v>
      </c>
      <c r="BK135" s="262"/>
      <c r="BL135" s="267"/>
    </row>
    <row r="136" spans="1:64" s="26" customFormat="1" hidden="1" x14ac:dyDescent="0.25">
      <c r="A136" s="48" t="s">
        <v>412</v>
      </c>
      <c r="B136" s="240" t="s">
        <v>86</v>
      </c>
      <c r="C136" s="66">
        <v>44565</v>
      </c>
      <c r="D136" s="308" t="s">
        <v>83</v>
      </c>
      <c r="E136" s="8" t="s">
        <v>84</v>
      </c>
      <c r="F136" s="8" t="s">
        <v>31</v>
      </c>
      <c r="G136" s="119" t="s">
        <v>186</v>
      </c>
      <c r="H136" s="119" t="s">
        <v>185</v>
      </c>
      <c r="I136" s="119" t="s">
        <v>185</v>
      </c>
      <c r="J136" s="119" t="s">
        <v>185</v>
      </c>
      <c r="K136" s="119" t="s">
        <v>185</v>
      </c>
      <c r="L136" s="119" t="s">
        <v>185</v>
      </c>
      <c r="M136" s="142" t="s">
        <v>186</v>
      </c>
      <c r="N136" s="119" t="s">
        <v>186</v>
      </c>
      <c r="O136" s="119" t="s">
        <v>185</v>
      </c>
      <c r="P136" s="118" t="s">
        <v>185</v>
      </c>
      <c r="Q136" s="1" t="s">
        <v>185</v>
      </c>
      <c r="R136" s="119" t="s">
        <v>185</v>
      </c>
      <c r="S136" s="119" t="s">
        <v>185</v>
      </c>
      <c r="T136" s="142" t="s">
        <v>186</v>
      </c>
      <c r="U136" s="119" t="s">
        <v>186</v>
      </c>
      <c r="V136" s="119" t="s">
        <v>185</v>
      </c>
      <c r="W136" s="118" t="s">
        <v>185</v>
      </c>
      <c r="X136" s="61" t="s">
        <v>185</v>
      </c>
      <c r="Y136" s="118" t="s">
        <v>185</v>
      </c>
      <c r="Z136" s="119" t="s">
        <v>185</v>
      </c>
      <c r="AA136" s="142" t="s">
        <v>186</v>
      </c>
      <c r="AB136" s="119" t="s">
        <v>186</v>
      </c>
      <c r="AC136" s="119" t="s">
        <v>185</v>
      </c>
      <c r="AD136" s="118" t="s">
        <v>185</v>
      </c>
      <c r="AE136" s="61" t="s">
        <v>185</v>
      </c>
      <c r="AF136" s="118" t="s">
        <v>185</v>
      </c>
      <c r="AG136" s="119" t="s">
        <v>185</v>
      </c>
      <c r="AH136" s="119" t="s">
        <v>186</v>
      </c>
      <c r="AI136" s="119" t="s">
        <v>186</v>
      </c>
      <c r="AJ136" s="119" t="s">
        <v>184</v>
      </c>
      <c r="AK136" s="119" t="s">
        <v>184</v>
      </c>
      <c r="AL136" s="211">
        <f t="shared" ref="AL136:AL165" si="332">SUM(COUNTIF(G136:AK136,"L"),COUNTIF(G136:AK136,"HF")/2)</f>
        <v>2</v>
      </c>
      <c r="AM136" s="213">
        <v>8.5</v>
      </c>
      <c r="AN136" s="35">
        <v>1.5</v>
      </c>
      <c r="AO136" s="134">
        <f t="shared" ref="AO136:AO177" si="333">AM136+AN136</f>
        <v>10</v>
      </c>
      <c r="AP136" s="35">
        <v>2</v>
      </c>
      <c r="AQ136" s="35">
        <f t="shared" si="302"/>
        <v>0</v>
      </c>
      <c r="AR136" s="35">
        <f>AO136-AP136</f>
        <v>8</v>
      </c>
      <c r="AS136" s="35">
        <v>31</v>
      </c>
      <c r="AT136" s="134">
        <f>AS136-AQ136</f>
        <v>31</v>
      </c>
      <c r="AU136" s="36">
        <v>44000</v>
      </c>
      <c r="AV136" s="135">
        <f>INT(AU136*AT136/AS136)</f>
        <v>44000</v>
      </c>
      <c r="AW136" s="215"/>
      <c r="AX136" s="83"/>
      <c r="AY136" s="8"/>
      <c r="AZ136" s="8">
        <v>1600</v>
      </c>
      <c r="BA136" s="284">
        <f t="shared" si="252"/>
        <v>45600</v>
      </c>
      <c r="BB136" s="47"/>
      <c r="BC136" s="8"/>
      <c r="BD136" s="8">
        <v>200</v>
      </c>
      <c r="BE136" s="24">
        <f>SUM(BB136:BD136)</f>
        <v>200</v>
      </c>
      <c r="BF136" s="36">
        <f>BA136-BE136</f>
        <v>45400</v>
      </c>
      <c r="BG136" s="8" t="str">
        <f t="shared" ref="BG136:BG165" si="334">B136</f>
        <v>Abhishek Sengar</v>
      </c>
      <c r="BH136" s="38">
        <v>918010033909605</v>
      </c>
      <c r="BI136" s="8" t="s">
        <v>48</v>
      </c>
      <c r="BJ136" s="8" t="s">
        <v>49</v>
      </c>
      <c r="BK136" s="8"/>
      <c r="BL136" s="8"/>
    </row>
    <row r="137" spans="1:64" s="26" customFormat="1" hidden="1" x14ac:dyDescent="0.25">
      <c r="A137" s="20" t="s">
        <v>413</v>
      </c>
      <c r="B137" s="220" t="s">
        <v>85</v>
      </c>
      <c r="C137" s="66">
        <v>44511</v>
      </c>
      <c r="D137" s="308" t="s">
        <v>83</v>
      </c>
      <c r="E137" s="8" t="s">
        <v>84</v>
      </c>
      <c r="F137" s="8" t="s">
        <v>31</v>
      </c>
      <c r="G137" s="119" t="s">
        <v>186</v>
      </c>
      <c r="H137" s="119" t="s">
        <v>185</v>
      </c>
      <c r="I137" s="119" t="s">
        <v>185</v>
      </c>
      <c r="J137" s="119" t="s">
        <v>185</v>
      </c>
      <c r="K137" s="119" t="s">
        <v>185</v>
      </c>
      <c r="L137" s="119" t="s">
        <v>185</v>
      </c>
      <c r="M137" s="142" t="s">
        <v>186</v>
      </c>
      <c r="N137" s="119" t="s">
        <v>186</v>
      </c>
      <c r="O137" s="119" t="s">
        <v>185</v>
      </c>
      <c r="P137" s="118" t="s">
        <v>185</v>
      </c>
      <c r="Q137" s="1" t="s">
        <v>185</v>
      </c>
      <c r="R137" s="119" t="s">
        <v>185</v>
      </c>
      <c r="S137" s="119" t="s">
        <v>185</v>
      </c>
      <c r="T137" s="142" t="s">
        <v>186</v>
      </c>
      <c r="U137" s="119" t="s">
        <v>186</v>
      </c>
      <c r="V137" s="119" t="s">
        <v>185</v>
      </c>
      <c r="W137" s="118" t="s">
        <v>185</v>
      </c>
      <c r="X137" s="61" t="s">
        <v>185</v>
      </c>
      <c r="Y137" s="118" t="s">
        <v>185</v>
      </c>
      <c r="Z137" s="119" t="s">
        <v>185</v>
      </c>
      <c r="AA137" s="142" t="s">
        <v>186</v>
      </c>
      <c r="AB137" s="119" t="s">
        <v>186</v>
      </c>
      <c r="AC137" s="119" t="s">
        <v>185</v>
      </c>
      <c r="AD137" s="118" t="s">
        <v>185</v>
      </c>
      <c r="AE137" s="61" t="s">
        <v>185</v>
      </c>
      <c r="AF137" s="118" t="s">
        <v>185</v>
      </c>
      <c r="AG137" s="119" t="s">
        <v>185</v>
      </c>
      <c r="AH137" s="119" t="s">
        <v>186</v>
      </c>
      <c r="AI137" s="119" t="s">
        <v>186</v>
      </c>
      <c r="AJ137" s="119" t="s">
        <v>185</v>
      </c>
      <c r="AK137" s="119" t="s">
        <v>185</v>
      </c>
      <c r="AL137" s="211">
        <f t="shared" si="332"/>
        <v>0</v>
      </c>
      <c r="AM137" s="213">
        <v>3</v>
      </c>
      <c r="AN137" s="35">
        <v>1.5</v>
      </c>
      <c r="AO137" s="134">
        <f t="shared" si="333"/>
        <v>4.5</v>
      </c>
      <c r="AP137" s="35">
        <v>0</v>
      </c>
      <c r="AQ137" s="35">
        <f t="shared" ref="AQ137:AQ138" si="335">AL137-AP137</f>
        <v>0</v>
      </c>
      <c r="AR137" s="35">
        <f t="shared" ref="AR137" si="336">AO137-AP137</f>
        <v>4.5</v>
      </c>
      <c r="AS137" s="35">
        <v>31</v>
      </c>
      <c r="AT137" s="134">
        <f t="shared" ref="AT137" si="337">AS137-AQ137</f>
        <v>31</v>
      </c>
      <c r="AU137" s="36">
        <v>43000</v>
      </c>
      <c r="AV137" s="135">
        <f t="shared" ref="AV137" si="338">INT(AU137*AT137/AS137)</f>
        <v>43000</v>
      </c>
      <c r="AW137" s="215"/>
      <c r="AX137" s="83"/>
      <c r="AY137" s="24"/>
      <c r="AZ137" s="24">
        <v>1050</v>
      </c>
      <c r="BA137" s="284">
        <f t="shared" si="252"/>
        <v>44050</v>
      </c>
      <c r="BB137" s="25"/>
      <c r="BC137" s="24"/>
      <c r="BD137" s="8">
        <v>200</v>
      </c>
      <c r="BE137" s="24">
        <f t="shared" ref="BE137" si="339">SUM(BB137:BD137)</f>
        <v>200</v>
      </c>
      <c r="BF137" s="36">
        <f t="shared" ref="BF137" si="340">BA137-BE137</f>
        <v>43850</v>
      </c>
      <c r="BG137" s="8" t="str">
        <f t="shared" si="334"/>
        <v xml:space="preserve">Arbaaz Shaikh </v>
      </c>
      <c r="BH137" s="8" t="s">
        <v>307</v>
      </c>
      <c r="BI137" s="8" t="s">
        <v>325</v>
      </c>
      <c r="BJ137" s="8" t="s">
        <v>65</v>
      </c>
      <c r="BK137" s="24"/>
      <c r="BL137" s="8"/>
    </row>
    <row r="138" spans="1:64" s="344" customFormat="1" hidden="1" x14ac:dyDescent="0.25">
      <c r="A138" s="333" t="s">
        <v>414</v>
      </c>
      <c r="B138" s="353" t="s">
        <v>196</v>
      </c>
      <c r="C138" s="354">
        <v>44802</v>
      </c>
      <c r="D138" s="332" t="s">
        <v>83</v>
      </c>
      <c r="E138" s="333" t="s">
        <v>84</v>
      </c>
      <c r="F138" s="333" t="s">
        <v>31</v>
      </c>
      <c r="G138" s="334" t="s">
        <v>186</v>
      </c>
      <c r="H138" s="334" t="s">
        <v>185</v>
      </c>
      <c r="I138" s="334" t="s">
        <v>185</v>
      </c>
      <c r="J138" s="334" t="s">
        <v>185</v>
      </c>
      <c r="K138" s="334" t="s">
        <v>185</v>
      </c>
      <c r="L138" s="337" t="s">
        <v>185</v>
      </c>
      <c r="M138" s="335" t="s">
        <v>186</v>
      </c>
      <c r="N138" s="334" t="s">
        <v>186</v>
      </c>
      <c r="O138" s="334" t="s">
        <v>185</v>
      </c>
      <c r="P138" s="355" t="s">
        <v>185</v>
      </c>
      <c r="Q138" s="336" t="s">
        <v>185</v>
      </c>
      <c r="R138" s="337" t="s">
        <v>184</v>
      </c>
      <c r="S138" s="337" t="s">
        <v>184</v>
      </c>
      <c r="T138" s="335" t="s">
        <v>186</v>
      </c>
      <c r="U138" s="334" t="s">
        <v>186</v>
      </c>
      <c r="V138" s="337" t="s">
        <v>184</v>
      </c>
      <c r="W138" s="355" t="s">
        <v>184</v>
      </c>
      <c r="X138" s="337" t="s">
        <v>184</v>
      </c>
      <c r="Y138" s="355" t="s">
        <v>184</v>
      </c>
      <c r="Z138" s="337" t="s">
        <v>184</v>
      </c>
      <c r="AA138" s="335" t="s">
        <v>186</v>
      </c>
      <c r="AB138" s="334" t="s">
        <v>186</v>
      </c>
      <c r="AC138" s="337" t="s">
        <v>185</v>
      </c>
      <c r="AD138" s="355" t="s">
        <v>185</v>
      </c>
      <c r="AE138" s="337" t="s">
        <v>185</v>
      </c>
      <c r="AF138" s="355" t="s">
        <v>185</v>
      </c>
      <c r="AG138" s="337" t="s">
        <v>185</v>
      </c>
      <c r="AH138" s="337" t="s">
        <v>186</v>
      </c>
      <c r="AI138" s="337" t="s">
        <v>186</v>
      </c>
      <c r="AJ138" s="337" t="s">
        <v>184</v>
      </c>
      <c r="AK138" s="334" t="s">
        <v>185</v>
      </c>
      <c r="AL138" s="338">
        <f t="shared" si="332"/>
        <v>8</v>
      </c>
      <c r="AM138" s="333">
        <v>5.5</v>
      </c>
      <c r="AN138" s="333">
        <v>1.5</v>
      </c>
      <c r="AO138" s="338">
        <f t="shared" si="333"/>
        <v>7</v>
      </c>
      <c r="AP138" s="339">
        <v>7</v>
      </c>
      <c r="AQ138" s="339">
        <f t="shared" si="335"/>
        <v>1</v>
      </c>
      <c r="AR138" s="333">
        <f>AO138-AP138</f>
        <v>0</v>
      </c>
      <c r="AS138" s="339">
        <v>31</v>
      </c>
      <c r="AT138" s="340">
        <f>AS138-AQ138</f>
        <v>30</v>
      </c>
      <c r="AU138" s="341">
        <v>26400</v>
      </c>
      <c r="AV138" s="356">
        <f>INT(AU138*AT138/AS138)</f>
        <v>25548</v>
      </c>
      <c r="AW138" s="342"/>
      <c r="AX138" s="333"/>
      <c r="AY138" s="333"/>
      <c r="AZ138" s="333">
        <v>100</v>
      </c>
      <c r="BA138" s="342">
        <f t="shared" si="252"/>
        <v>25648</v>
      </c>
      <c r="BB138" s="341"/>
      <c r="BC138" s="333"/>
      <c r="BD138" s="339">
        <v>200</v>
      </c>
      <c r="BE138" s="333">
        <f>SUM(BB138:BD138)</f>
        <v>200</v>
      </c>
      <c r="BF138" s="341">
        <f>BA138-BE138</f>
        <v>25448</v>
      </c>
      <c r="BG138" s="333" t="str">
        <f t="shared" si="334"/>
        <v>Aniket Kamble</v>
      </c>
      <c r="BH138" s="343">
        <v>922010036139950</v>
      </c>
      <c r="BI138" s="333" t="s">
        <v>51</v>
      </c>
      <c r="BJ138" s="333" t="s">
        <v>49</v>
      </c>
      <c r="BK138" s="357"/>
      <c r="BL138" s="339"/>
    </row>
    <row r="139" spans="1:64" s="52" customFormat="1" hidden="1" x14ac:dyDescent="0.25">
      <c r="A139" s="85" t="s">
        <v>415</v>
      </c>
      <c r="B139" s="241" t="s">
        <v>145</v>
      </c>
      <c r="C139" s="67">
        <v>44732</v>
      </c>
      <c r="D139" s="306" t="s">
        <v>529</v>
      </c>
      <c r="E139" s="50" t="s">
        <v>84</v>
      </c>
      <c r="F139" s="50" t="s">
        <v>31</v>
      </c>
      <c r="G139" s="119" t="s">
        <v>186</v>
      </c>
      <c r="H139" s="119" t="s">
        <v>185</v>
      </c>
      <c r="I139" s="119" t="s">
        <v>185</v>
      </c>
      <c r="J139" s="119" t="s">
        <v>185</v>
      </c>
      <c r="K139" s="61" t="s">
        <v>185</v>
      </c>
      <c r="L139" s="61" t="s">
        <v>185</v>
      </c>
      <c r="M139" s="142" t="s">
        <v>186</v>
      </c>
      <c r="N139" s="119" t="s">
        <v>186</v>
      </c>
      <c r="O139" s="119" t="s">
        <v>185</v>
      </c>
      <c r="P139" s="118" t="s">
        <v>185</v>
      </c>
      <c r="Q139" s="1" t="s">
        <v>185</v>
      </c>
      <c r="R139" s="61" t="s">
        <v>185</v>
      </c>
      <c r="S139" s="61" t="s">
        <v>185</v>
      </c>
      <c r="T139" s="142" t="s">
        <v>186</v>
      </c>
      <c r="U139" s="119" t="s">
        <v>186</v>
      </c>
      <c r="V139" s="61" t="s">
        <v>185</v>
      </c>
      <c r="W139" s="118" t="s">
        <v>185</v>
      </c>
      <c r="X139" s="61" t="s">
        <v>185</v>
      </c>
      <c r="Y139" s="118" t="s">
        <v>185</v>
      </c>
      <c r="Z139" s="61" t="s">
        <v>185</v>
      </c>
      <c r="AA139" s="142" t="s">
        <v>186</v>
      </c>
      <c r="AB139" s="119" t="s">
        <v>186</v>
      </c>
      <c r="AC139" s="61" t="s">
        <v>185</v>
      </c>
      <c r="AD139" s="118" t="s">
        <v>185</v>
      </c>
      <c r="AE139" s="61" t="s">
        <v>185</v>
      </c>
      <c r="AF139" s="118" t="s">
        <v>184</v>
      </c>
      <c r="AG139" s="61" t="s">
        <v>185</v>
      </c>
      <c r="AH139" s="61" t="s">
        <v>186</v>
      </c>
      <c r="AI139" s="61" t="s">
        <v>186</v>
      </c>
      <c r="AJ139" s="61" t="s">
        <v>185</v>
      </c>
      <c r="AK139" s="119" t="s">
        <v>185</v>
      </c>
      <c r="AL139" s="212">
        <f t="shared" si="332"/>
        <v>1</v>
      </c>
      <c r="AM139" s="210">
        <v>3</v>
      </c>
      <c r="AN139" s="56">
        <v>1.5</v>
      </c>
      <c r="AO139" s="134">
        <f t="shared" si="333"/>
        <v>4.5</v>
      </c>
      <c r="AP139" s="35">
        <v>1</v>
      </c>
      <c r="AQ139" s="35">
        <f t="shared" ref="AQ139:AQ140" si="341">AL139-AP139</f>
        <v>0</v>
      </c>
      <c r="AR139" s="56">
        <f>AO139-AP139</f>
        <v>3.5</v>
      </c>
      <c r="AS139" s="35">
        <v>31</v>
      </c>
      <c r="AT139" s="136">
        <f>AS139-AQ139</f>
        <v>31</v>
      </c>
      <c r="AU139" s="57">
        <v>37000</v>
      </c>
      <c r="AV139" s="138">
        <f t="shared" ref="AV139" si="342">INT(AU139*AT139/AS139)</f>
        <v>37000</v>
      </c>
      <c r="AW139" s="215"/>
      <c r="AX139" s="50"/>
      <c r="AY139" s="50"/>
      <c r="AZ139" s="50">
        <v>300</v>
      </c>
      <c r="BA139" s="277">
        <f t="shared" si="252"/>
        <v>37300</v>
      </c>
      <c r="BB139" s="63"/>
      <c r="BC139" s="50"/>
      <c r="BD139" s="8">
        <v>200</v>
      </c>
      <c r="BE139" s="50">
        <f t="shared" ref="BE139:BE154" si="343">SUM(BB139:BD139)</f>
        <v>200</v>
      </c>
      <c r="BF139" s="57">
        <f t="shared" ref="BF139:BF146" si="344">BA139-BE139</f>
        <v>37100</v>
      </c>
      <c r="BG139" s="50" t="str">
        <f t="shared" si="334"/>
        <v>Darshan Dune</v>
      </c>
      <c r="BH139" s="51">
        <v>921010054463041</v>
      </c>
      <c r="BI139" s="50" t="s">
        <v>51</v>
      </c>
      <c r="BJ139" s="50" t="s">
        <v>49</v>
      </c>
      <c r="BK139" s="88"/>
      <c r="BL139" s="8"/>
    </row>
    <row r="140" spans="1:64" s="52" customFormat="1" hidden="1" x14ac:dyDescent="0.25">
      <c r="A140" s="85" t="s">
        <v>416</v>
      </c>
      <c r="B140" s="241" t="s">
        <v>160</v>
      </c>
      <c r="C140" s="87">
        <v>44760</v>
      </c>
      <c r="D140" s="306" t="s">
        <v>443</v>
      </c>
      <c r="E140" s="50" t="s">
        <v>84</v>
      </c>
      <c r="F140" s="50" t="s">
        <v>31</v>
      </c>
      <c r="G140" s="119" t="s">
        <v>186</v>
      </c>
      <c r="H140" s="119" t="s">
        <v>185</v>
      </c>
      <c r="I140" s="119" t="s">
        <v>185</v>
      </c>
      <c r="J140" s="119" t="s">
        <v>185</v>
      </c>
      <c r="K140" s="119" t="s">
        <v>185</v>
      </c>
      <c r="L140" s="119" t="s">
        <v>185</v>
      </c>
      <c r="M140" s="142" t="s">
        <v>186</v>
      </c>
      <c r="N140" s="119" t="s">
        <v>186</v>
      </c>
      <c r="O140" s="119" t="s">
        <v>184</v>
      </c>
      <c r="P140" s="118" t="s">
        <v>185</v>
      </c>
      <c r="Q140" s="1" t="s">
        <v>185</v>
      </c>
      <c r="R140" s="119" t="s">
        <v>185</v>
      </c>
      <c r="S140" s="119" t="s">
        <v>185</v>
      </c>
      <c r="T140" s="142" t="s">
        <v>186</v>
      </c>
      <c r="U140" s="119" t="s">
        <v>186</v>
      </c>
      <c r="V140" s="119" t="s">
        <v>185</v>
      </c>
      <c r="W140" s="118" t="s">
        <v>185</v>
      </c>
      <c r="X140" s="61" t="s">
        <v>185</v>
      </c>
      <c r="Y140" s="118" t="s">
        <v>185</v>
      </c>
      <c r="Z140" s="119" t="s">
        <v>185</v>
      </c>
      <c r="AA140" s="142" t="s">
        <v>186</v>
      </c>
      <c r="AB140" s="119" t="s">
        <v>186</v>
      </c>
      <c r="AC140" s="119" t="s">
        <v>187</v>
      </c>
      <c r="AD140" s="118" t="s">
        <v>185</v>
      </c>
      <c r="AE140" s="61" t="s">
        <v>185</v>
      </c>
      <c r="AF140" s="118" t="s">
        <v>185</v>
      </c>
      <c r="AG140" s="119" t="s">
        <v>185</v>
      </c>
      <c r="AH140" s="119" t="s">
        <v>186</v>
      </c>
      <c r="AI140" s="119" t="s">
        <v>186</v>
      </c>
      <c r="AJ140" s="119" t="s">
        <v>185</v>
      </c>
      <c r="AK140" s="119" t="s">
        <v>185</v>
      </c>
      <c r="AL140" s="211">
        <f t="shared" si="332"/>
        <v>1.5</v>
      </c>
      <c r="AM140" s="210">
        <v>13</v>
      </c>
      <c r="AN140" s="56">
        <v>1.5</v>
      </c>
      <c r="AO140" s="134">
        <f t="shared" si="333"/>
        <v>14.5</v>
      </c>
      <c r="AP140" s="35">
        <v>1.5</v>
      </c>
      <c r="AQ140" s="35">
        <f t="shared" si="341"/>
        <v>0</v>
      </c>
      <c r="AR140" s="56">
        <f>AO140-AP140</f>
        <v>13</v>
      </c>
      <c r="AS140" s="35">
        <v>31</v>
      </c>
      <c r="AT140" s="136">
        <f>AS140-AQ140</f>
        <v>31</v>
      </c>
      <c r="AU140" s="57">
        <v>37000</v>
      </c>
      <c r="AV140" s="138">
        <f t="shared" ref="AV140" si="345">INT(AU140*AT140/AS140)</f>
        <v>37000</v>
      </c>
      <c r="AW140" s="215"/>
      <c r="AX140" s="50"/>
      <c r="AY140" s="50"/>
      <c r="AZ140" s="50">
        <v>50</v>
      </c>
      <c r="BA140" s="277">
        <f t="shared" si="252"/>
        <v>37050</v>
      </c>
      <c r="BB140" s="63"/>
      <c r="BC140" s="50"/>
      <c r="BD140" s="8">
        <v>200</v>
      </c>
      <c r="BE140" s="50">
        <f t="shared" si="343"/>
        <v>200</v>
      </c>
      <c r="BF140" s="57">
        <f t="shared" si="344"/>
        <v>36850</v>
      </c>
      <c r="BG140" s="50" t="str">
        <f t="shared" si="334"/>
        <v>Harshwardhan Ingle</v>
      </c>
      <c r="BH140" s="51">
        <v>3245262363</v>
      </c>
      <c r="BI140" s="50" t="s">
        <v>165</v>
      </c>
      <c r="BJ140" s="50" t="s">
        <v>47</v>
      </c>
      <c r="BK140" s="88"/>
      <c r="BL140" s="8"/>
    </row>
    <row r="141" spans="1:64" s="89" customFormat="1" hidden="1" x14ac:dyDescent="0.25">
      <c r="A141" s="86" t="s">
        <v>417</v>
      </c>
      <c r="B141" s="242" t="s">
        <v>90</v>
      </c>
      <c r="C141" s="67">
        <v>44256</v>
      </c>
      <c r="D141" s="306" t="s">
        <v>89</v>
      </c>
      <c r="E141" s="70" t="s">
        <v>88</v>
      </c>
      <c r="F141" s="50" t="s">
        <v>31</v>
      </c>
      <c r="G141" s="326" t="s">
        <v>186</v>
      </c>
      <c r="H141" s="326" t="s">
        <v>185</v>
      </c>
      <c r="I141" s="326" t="s">
        <v>185</v>
      </c>
      <c r="J141" s="326" t="s">
        <v>185</v>
      </c>
      <c r="K141" s="326" t="s">
        <v>185</v>
      </c>
      <c r="L141" s="326" t="s">
        <v>185</v>
      </c>
      <c r="M141" s="326" t="s">
        <v>186</v>
      </c>
      <c r="N141" s="326" t="s">
        <v>186</v>
      </c>
      <c r="O141" s="326" t="s">
        <v>185</v>
      </c>
      <c r="P141" s="326" t="s">
        <v>185</v>
      </c>
      <c r="Q141" s="326" t="s">
        <v>185</v>
      </c>
      <c r="R141" s="326" t="s">
        <v>185</v>
      </c>
      <c r="S141" s="326" t="s">
        <v>184</v>
      </c>
      <c r="T141" s="326" t="s">
        <v>186</v>
      </c>
      <c r="U141" s="326" t="s">
        <v>186</v>
      </c>
      <c r="V141" s="326" t="s">
        <v>185</v>
      </c>
      <c r="W141" s="326" t="s">
        <v>185</v>
      </c>
      <c r="X141" s="326" t="s">
        <v>185</v>
      </c>
      <c r="Y141" s="326" t="s">
        <v>185</v>
      </c>
      <c r="Z141" s="326" t="s">
        <v>184</v>
      </c>
      <c r="AA141" s="326" t="s">
        <v>186</v>
      </c>
      <c r="AB141" s="326" t="s">
        <v>186</v>
      </c>
      <c r="AC141" s="326" t="s">
        <v>185</v>
      </c>
      <c r="AD141" s="326" t="s">
        <v>185</v>
      </c>
      <c r="AE141" s="326" t="s">
        <v>185</v>
      </c>
      <c r="AF141" s="326" t="s">
        <v>185</v>
      </c>
      <c r="AG141" s="326" t="s">
        <v>185</v>
      </c>
      <c r="AH141" s="326" t="s">
        <v>186</v>
      </c>
      <c r="AI141" s="326" t="s">
        <v>186</v>
      </c>
      <c r="AJ141" s="326" t="s">
        <v>185</v>
      </c>
      <c r="AK141" s="326" t="s">
        <v>185</v>
      </c>
      <c r="AL141" s="23">
        <f t="shared" si="332"/>
        <v>2</v>
      </c>
      <c r="AM141" s="210">
        <v>19.5</v>
      </c>
      <c r="AN141" s="56">
        <v>1.5</v>
      </c>
      <c r="AO141" s="134">
        <f t="shared" si="333"/>
        <v>21</v>
      </c>
      <c r="AP141" s="35">
        <v>2</v>
      </c>
      <c r="AQ141" s="35">
        <f>AL141-AP141</f>
        <v>0</v>
      </c>
      <c r="AR141" s="56">
        <f t="shared" ref="AR141:AR159" si="346">AO141-AP141</f>
        <v>19</v>
      </c>
      <c r="AS141" s="35">
        <v>31</v>
      </c>
      <c r="AT141" s="136">
        <f t="shared" ref="AT141:AT159" si="347">AS141-AQ141</f>
        <v>31</v>
      </c>
      <c r="AU141" s="57">
        <v>35000</v>
      </c>
      <c r="AV141" s="135">
        <f t="shared" ref="AV141" si="348">INT(AU141*AT141/AS141)</f>
        <v>35000</v>
      </c>
      <c r="AW141" s="215"/>
      <c r="AX141" s="50"/>
      <c r="AY141" s="50"/>
      <c r="AZ141" s="50">
        <v>50</v>
      </c>
      <c r="BA141" s="277">
        <f t="shared" ref="BA141:BA176" si="349">SUM(AV141:AZ141)</f>
        <v>35050</v>
      </c>
      <c r="BB141" s="63"/>
      <c r="BC141" s="50"/>
      <c r="BD141" s="8">
        <v>200</v>
      </c>
      <c r="BE141" s="50">
        <f t="shared" si="343"/>
        <v>200</v>
      </c>
      <c r="BF141" s="57">
        <f t="shared" si="344"/>
        <v>34850</v>
      </c>
      <c r="BG141" s="79" t="str">
        <f t="shared" si="334"/>
        <v>Dhiraj Londhe</v>
      </c>
      <c r="BH141" s="115">
        <v>918010103680674</v>
      </c>
      <c r="BI141" s="62">
        <v>0</v>
      </c>
      <c r="BJ141" s="62" t="s">
        <v>49</v>
      </c>
      <c r="BK141" s="114"/>
      <c r="BL141" s="8"/>
    </row>
    <row r="142" spans="1:64" s="89" customFormat="1" hidden="1" x14ac:dyDescent="0.25">
      <c r="A142" s="86" t="s">
        <v>418</v>
      </c>
      <c r="B142" s="242" t="s">
        <v>91</v>
      </c>
      <c r="C142" s="67">
        <v>44298</v>
      </c>
      <c r="D142" s="306" t="s">
        <v>89</v>
      </c>
      <c r="E142" s="70" t="s">
        <v>88</v>
      </c>
      <c r="F142" s="50" t="s">
        <v>31</v>
      </c>
      <c r="G142" s="326" t="s">
        <v>186</v>
      </c>
      <c r="H142" s="326" t="s">
        <v>185</v>
      </c>
      <c r="I142" s="326" t="s">
        <v>185</v>
      </c>
      <c r="J142" s="326" t="s">
        <v>185</v>
      </c>
      <c r="K142" s="326" t="s">
        <v>185</v>
      </c>
      <c r="L142" s="326" t="s">
        <v>185</v>
      </c>
      <c r="M142" s="326" t="s">
        <v>186</v>
      </c>
      <c r="N142" s="326" t="s">
        <v>186</v>
      </c>
      <c r="O142" s="326" t="s">
        <v>185</v>
      </c>
      <c r="P142" s="326" t="s">
        <v>185</v>
      </c>
      <c r="Q142" s="326" t="s">
        <v>185</v>
      </c>
      <c r="R142" s="326" t="s">
        <v>185</v>
      </c>
      <c r="S142" s="326" t="s">
        <v>185</v>
      </c>
      <c r="T142" s="326" t="s">
        <v>186</v>
      </c>
      <c r="U142" s="326" t="s">
        <v>186</v>
      </c>
      <c r="V142" s="326" t="s">
        <v>185</v>
      </c>
      <c r="W142" s="326" t="s">
        <v>185</v>
      </c>
      <c r="X142" s="326" t="s">
        <v>185</v>
      </c>
      <c r="Y142" s="326" t="s">
        <v>185</v>
      </c>
      <c r="Z142" s="326" t="s">
        <v>185</v>
      </c>
      <c r="AA142" s="326" t="s">
        <v>186</v>
      </c>
      <c r="AB142" s="326" t="s">
        <v>186</v>
      </c>
      <c r="AC142" s="326" t="s">
        <v>187</v>
      </c>
      <c r="AD142" s="326" t="s">
        <v>185</v>
      </c>
      <c r="AE142" s="326" t="s">
        <v>185</v>
      </c>
      <c r="AF142" s="326" t="s">
        <v>185</v>
      </c>
      <c r="AG142" s="326" t="s">
        <v>185</v>
      </c>
      <c r="AH142" s="326" t="s">
        <v>186</v>
      </c>
      <c r="AI142" s="326" t="s">
        <v>186</v>
      </c>
      <c r="AJ142" s="326" t="s">
        <v>187</v>
      </c>
      <c r="AK142" s="326" t="s">
        <v>185</v>
      </c>
      <c r="AL142" s="23">
        <f t="shared" si="332"/>
        <v>1</v>
      </c>
      <c r="AM142" s="210">
        <v>11.5</v>
      </c>
      <c r="AN142" s="56">
        <v>1.5</v>
      </c>
      <c r="AO142" s="134">
        <f t="shared" si="333"/>
        <v>13</v>
      </c>
      <c r="AP142" s="35">
        <v>1</v>
      </c>
      <c r="AQ142" s="35">
        <f t="shared" ref="AQ142:AQ154" si="350">AL142-AP142</f>
        <v>0</v>
      </c>
      <c r="AR142" s="56">
        <f t="shared" si="346"/>
        <v>12</v>
      </c>
      <c r="AS142" s="35">
        <v>31</v>
      </c>
      <c r="AT142" s="136">
        <f t="shared" si="347"/>
        <v>31</v>
      </c>
      <c r="AU142" s="57">
        <v>23750</v>
      </c>
      <c r="AV142" s="135">
        <f t="shared" ref="AV142" si="351">INT(AU142*AT142/AS142)</f>
        <v>23750</v>
      </c>
      <c r="AW142" s="215"/>
      <c r="AX142" s="50"/>
      <c r="AY142" s="50"/>
      <c r="AZ142" s="50">
        <v>700</v>
      </c>
      <c r="BA142" s="277">
        <f t="shared" si="349"/>
        <v>24450</v>
      </c>
      <c r="BB142" s="63"/>
      <c r="BC142" s="50"/>
      <c r="BD142" s="8">
        <v>200</v>
      </c>
      <c r="BE142" s="50">
        <f t="shared" si="343"/>
        <v>200</v>
      </c>
      <c r="BF142" s="57">
        <f t="shared" si="344"/>
        <v>24250</v>
      </c>
      <c r="BG142" s="79" t="str">
        <f t="shared" si="334"/>
        <v>Ravi Kabugade</v>
      </c>
      <c r="BH142" s="115">
        <v>921010042880478</v>
      </c>
      <c r="BI142" s="62" t="s">
        <v>180</v>
      </c>
      <c r="BJ142" s="62" t="s">
        <v>49</v>
      </c>
      <c r="BK142" s="114"/>
      <c r="BL142" s="8"/>
    </row>
    <row r="143" spans="1:64" s="89" customFormat="1" hidden="1" x14ac:dyDescent="0.25">
      <c r="A143" s="86" t="s">
        <v>419</v>
      </c>
      <c r="B143" s="242" t="s">
        <v>92</v>
      </c>
      <c r="C143" s="67">
        <v>44298</v>
      </c>
      <c r="D143" s="306" t="s">
        <v>89</v>
      </c>
      <c r="E143" s="70" t="s">
        <v>88</v>
      </c>
      <c r="F143" s="50" t="s">
        <v>31</v>
      </c>
      <c r="G143" s="326" t="s">
        <v>186</v>
      </c>
      <c r="H143" s="326" t="s">
        <v>185</v>
      </c>
      <c r="I143" s="326" t="s">
        <v>185</v>
      </c>
      <c r="J143" s="326" t="s">
        <v>185</v>
      </c>
      <c r="K143" s="326" t="s">
        <v>185</v>
      </c>
      <c r="L143" s="326" t="s">
        <v>185</v>
      </c>
      <c r="M143" s="326" t="s">
        <v>186</v>
      </c>
      <c r="N143" s="326" t="s">
        <v>186</v>
      </c>
      <c r="O143" s="326" t="s">
        <v>185</v>
      </c>
      <c r="P143" s="326" t="s">
        <v>185</v>
      </c>
      <c r="Q143" s="326" t="s">
        <v>185</v>
      </c>
      <c r="R143" s="326" t="s">
        <v>185</v>
      </c>
      <c r="S143" s="326" t="s">
        <v>185</v>
      </c>
      <c r="T143" s="326" t="s">
        <v>186</v>
      </c>
      <c r="U143" s="326" t="s">
        <v>186</v>
      </c>
      <c r="V143" s="326" t="s">
        <v>185</v>
      </c>
      <c r="W143" s="326" t="s">
        <v>185</v>
      </c>
      <c r="X143" s="326" t="s">
        <v>185</v>
      </c>
      <c r="Y143" s="326" t="s">
        <v>185</v>
      </c>
      <c r="Z143" s="326" t="s">
        <v>185</v>
      </c>
      <c r="AA143" s="326" t="s">
        <v>186</v>
      </c>
      <c r="AB143" s="326" t="s">
        <v>186</v>
      </c>
      <c r="AC143" s="326" t="s">
        <v>187</v>
      </c>
      <c r="AD143" s="326" t="s">
        <v>185</v>
      </c>
      <c r="AE143" s="326" t="s">
        <v>185</v>
      </c>
      <c r="AF143" s="326" t="s">
        <v>185</v>
      </c>
      <c r="AG143" s="326" t="s">
        <v>185</v>
      </c>
      <c r="AH143" s="326" t="s">
        <v>186</v>
      </c>
      <c r="AI143" s="326" t="s">
        <v>186</v>
      </c>
      <c r="AJ143" s="326" t="s">
        <v>185</v>
      </c>
      <c r="AK143" s="326" t="s">
        <v>185</v>
      </c>
      <c r="AL143" s="23">
        <f t="shared" si="332"/>
        <v>0.5</v>
      </c>
      <c r="AM143" s="210">
        <v>11.5</v>
      </c>
      <c r="AN143" s="56">
        <v>1.5</v>
      </c>
      <c r="AO143" s="134">
        <f t="shared" si="333"/>
        <v>13</v>
      </c>
      <c r="AP143" s="35">
        <v>0.5</v>
      </c>
      <c r="AQ143" s="35">
        <f t="shared" si="350"/>
        <v>0</v>
      </c>
      <c r="AR143" s="56">
        <f t="shared" si="346"/>
        <v>12.5</v>
      </c>
      <c r="AS143" s="35">
        <v>31</v>
      </c>
      <c r="AT143" s="136">
        <f t="shared" si="347"/>
        <v>31</v>
      </c>
      <c r="AU143" s="57">
        <v>32000</v>
      </c>
      <c r="AV143" s="135">
        <f t="shared" ref="AV143" si="352">INT(AU143*AT143/AS143)</f>
        <v>32000</v>
      </c>
      <c r="AW143" s="215"/>
      <c r="AX143" s="50"/>
      <c r="AY143" s="50"/>
      <c r="AZ143" s="50">
        <v>500</v>
      </c>
      <c r="BA143" s="277">
        <f t="shared" si="349"/>
        <v>32500</v>
      </c>
      <c r="BB143" s="63"/>
      <c r="BC143" s="50"/>
      <c r="BD143" s="8">
        <v>200</v>
      </c>
      <c r="BE143" s="50">
        <f t="shared" si="343"/>
        <v>200</v>
      </c>
      <c r="BF143" s="57">
        <f t="shared" si="344"/>
        <v>32300</v>
      </c>
      <c r="BG143" s="79" t="str">
        <f t="shared" si="334"/>
        <v>Abhijeet Jamdade</v>
      </c>
      <c r="BH143" s="115">
        <v>921010040782024</v>
      </c>
      <c r="BI143" s="62" t="s">
        <v>51</v>
      </c>
      <c r="BJ143" s="62" t="s">
        <v>49</v>
      </c>
      <c r="BK143" s="114"/>
      <c r="BL143" s="8"/>
    </row>
    <row r="144" spans="1:64" s="89" customFormat="1" hidden="1" x14ac:dyDescent="0.25">
      <c r="A144" s="86" t="s">
        <v>420</v>
      </c>
      <c r="B144" s="242" t="s">
        <v>93</v>
      </c>
      <c r="C144" s="67">
        <v>44411</v>
      </c>
      <c r="D144" s="306" t="s">
        <v>89</v>
      </c>
      <c r="E144" s="70" t="s">
        <v>88</v>
      </c>
      <c r="F144" s="50" t="s">
        <v>31</v>
      </c>
      <c r="G144" s="326" t="s">
        <v>186</v>
      </c>
      <c r="H144" s="326" t="s">
        <v>185</v>
      </c>
      <c r="I144" s="326" t="s">
        <v>185</v>
      </c>
      <c r="J144" s="326" t="s">
        <v>185</v>
      </c>
      <c r="K144" s="326" t="s">
        <v>185</v>
      </c>
      <c r="L144" s="326" t="s">
        <v>185</v>
      </c>
      <c r="M144" s="326" t="s">
        <v>186</v>
      </c>
      <c r="N144" s="326" t="s">
        <v>186</v>
      </c>
      <c r="O144" s="326" t="s">
        <v>185</v>
      </c>
      <c r="P144" s="326" t="s">
        <v>185</v>
      </c>
      <c r="Q144" s="326" t="s">
        <v>185</v>
      </c>
      <c r="R144" s="326" t="s">
        <v>185</v>
      </c>
      <c r="S144" s="326" t="s">
        <v>185</v>
      </c>
      <c r="T144" s="326" t="s">
        <v>186</v>
      </c>
      <c r="U144" s="326" t="s">
        <v>186</v>
      </c>
      <c r="V144" s="326" t="s">
        <v>187</v>
      </c>
      <c r="W144" s="326" t="s">
        <v>185</v>
      </c>
      <c r="X144" s="326" t="s">
        <v>185</v>
      </c>
      <c r="Y144" s="326" t="s">
        <v>185</v>
      </c>
      <c r="Z144" s="326" t="s">
        <v>185</v>
      </c>
      <c r="AA144" s="326" t="s">
        <v>186</v>
      </c>
      <c r="AB144" s="326" t="s">
        <v>186</v>
      </c>
      <c r="AC144" s="326" t="s">
        <v>185</v>
      </c>
      <c r="AD144" s="326" t="s">
        <v>185</v>
      </c>
      <c r="AE144" s="326" t="s">
        <v>185</v>
      </c>
      <c r="AF144" s="326" t="s">
        <v>185</v>
      </c>
      <c r="AG144" s="326" t="s">
        <v>185</v>
      </c>
      <c r="AH144" s="326" t="s">
        <v>186</v>
      </c>
      <c r="AI144" s="326" t="s">
        <v>186</v>
      </c>
      <c r="AJ144" s="326" t="s">
        <v>185</v>
      </c>
      <c r="AK144" s="326" t="s">
        <v>185</v>
      </c>
      <c r="AL144" s="23">
        <f t="shared" si="332"/>
        <v>0.5</v>
      </c>
      <c r="AM144" s="210">
        <v>8.5</v>
      </c>
      <c r="AN144" s="56">
        <v>1.5</v>
      </c>
      <c r="AO144" s="134">
        <f t="shared" si="333"/>
        <v>10</v>
      </c>
      <c r="AP144" s="35">
        <v>0.5</v>
      </c>
      <c r="AQ144" s="35">
        <f t="shared" si="350"/>
        <v>0</v>
      </c>
      <c r="AR144" s="56">
        <f t="shared" si="346"/>
        <v>9.5</v>
      </c>
      <c r="AS144" s="35">
        <v>31</v>
      </c>
      <c r="AT144" s="136">
        <f t="shared" si="347"/>
        <v>31</v>
      </c>
      <c r="AU144" s="57">
        <v>30000</v>
      </c>
      <c r="AV144" s="135">
        <f t="shared" ref="AV144" si="353">INT(AU144*AT144/AS144)</f>
        <v>30000</v>
      </c>
      <c r="AW144" s="215"/>
      <c r="AX144" s="50"/>
      <c r="AY144" s="50"/>
      <c r="AZ144" s="50">
        <v>400</v>
      </c>
      <c r="BA144" s="277">
        <f t="shared" si="349"/>
        <v>30400</v>
      </c>
      <c r="BB144" s="63"/>
      <c r="BC144" s="50"/>
      <c r="BD144" s="8">
        <v>200</v>
      </c>
      <c r="BE144" s="50">
        <f t="shared" si="343"/>
        <v>200</v>
      </c>
      <c r="BF144" s="57">
        <f t="shared" si="344"/>
        <v>30200</v>
      </c>
      <c r="BG144" s="79" t="str">
        <f t="shared" si="334"/>
        <v>Simran Patekar</v>
      </c>
      <c r="BH144" s="115">
        <v>921010024333886</v>
      </c>
      <c r="BI144" s="62">
        <v>0</v>
      </c>
      <c r="BJ144" s="62" t="s">
        <v>49</v>
      </c>
      <c r="BK144" s="114"/>
      <c r="BL144" s="8"/>
    </row>
    <row r="145" spans="1:16381" s="89" customFormat="1" hidden="1" x14ac:dyDescent="0.25">
      <c r="A145" s="86" t="s">
        <v>421</v>
      </c>
      <c r="B145" s="242" t="s">
        <v>94</v>
      </c>
      <c r="C145" s="67">
        <v>44536</v>
      </c>
      <c r="D145" s="306" t="s">
        <v>89</v>
      </c>
      <c r="E145" s="62" t="s">
        <v>88</v>
      </c>
      <c r="F145" s="50" t="s">
        <v>31</v>
      </c>
      <c r="G145" s="326" t="s">
        <v>186</v>
      </c>
      <c r="H145" s="326" t="s">
        <v>185</v>
      </c>
      <c r="I145" s="326" t="s">
        <v>185</v>
      </c>
      <c r="J145" s="326" t="s">
        <v>185</v>
      </c>
      <c r="K145" s="326" t="s">
        <v>185</v>
      </c>
      <c r="L145" s="326" t="s">
        <v>185</v>
      </c>
      <c r="M145" s="326" t="s">
        <v>186</v>
      </c>
      <c r="N145" s="326" t="s">
        <v>186</v>
      </c>
      <c r="O145" s="326" t="s">
        <v>185</v>
      </c>
      <c r="P145" s="326" t="s">
        <v>185</v>
      </c>
      <c r="Q145" s="326" t="s">
        <v>185</v>
      </c>
      <c r="R145" s="326" t="s">
        <v>185</v>
      </c>
      <c r="S145" s="326" t="s">
        <v>185</v>
      </c>
      <c r="T145" s="326" t="s">
        <v>186</v>
      </c>
      <c r="U145" s="326" t="s">
        <v>186</v>
      </c>
      <c r="V145" s="326" t="s">
        <v>185</v>
      </c>
      <c r="W145" s="326" t="s">
        <v>185</v>
      </c>
      <c r="X145" s="326" t="s">
        <v>185</v>
      </c>
      <c r="Y145" s="326" t="s">
        <v>185</v>
      </c>
      <c r="Z145" s="326" t="s">
        <v>185</v>
      </c>
      <c r="AA145" s="326" t="s">
        <v>186</v>
      </c>
      <c r="AB145" s="326" t="s">
        <v>186</v>
      </c>
      <c r="AC145" s="326" t="s">
        <v>185</v>
      </c>
      <c r="AD145" s="326" t="s">
        <v>185</v>
      </c>
      <c r="AE145" s="326" t="s">
        <v>185</v>
      </c>
      <c r="AF145" s="326" t="s">
        <v>185</v>
      </c>
      <c r="AG145" s="326" t="s">
        <v>185</v>
      </c>
      <c r="AH145" s="326" t="s">
        <v>186</v>
      </c>
      <c r="AI145" s="326" t="s">
        <v>186</v>
      </c>
      <c r="AJ145" s="326" t="s">
        <v>185</v>
      </c>
      <c r="AK145" s="326" t="s">
        <v>185</v>
      </c>
      <c r="AL145" s="23">
        <f t="shared" si="332"/>
        <v>0</v>
      </c>
      <c r="AM145" s="210">
        <v>18.5</v>
      </c>
      <c r="AN145" s="56">
        <v>1.5</v>
      </c>
      <c r="AO145" s="134">
        <f t="shared" si="333"/>
        <v>20</v>
      </c>
      <c r="AP145" s="35">
        <v>0</v>
      </c>
      <c r="AQ145" s="35">
        <f t="shared" si="350"/>
        <v>0</v>
      </c>
      <c r="AR145" s="56">
        <f t="shared" si="346"/>
        <v>20</v>
      </c>
      <c r="AS145" s="35">
        <v>31</v>
      </c>
      <c r="AT145" s="136">
        <f t="shared" si="347"/>
        <v>31</v>
      </c>
      <c r="AU145" s="57">
        <v>27600</v>
      </c>
      <c r="AV145" s="135">
        <f t="shared" ref="AV145" si="354">INT(AU145*AT145/AS145)</f>
        <v>27600</v>
      </c>
      <c r="AW145" s="215"/>
      <c r="AX145" s="50"/>
      <c r="AY145" s="50"/>
      <c r="AZ145" s="50"/>
      <c r="BA145" s="277">
        <f t="shared" si="349"/>
        <v>27600</v>
      </c>
      <c r="BB145" s="63"/>
      <c r="BC145" s="50"/>
      <c r="BD145" s="8">
        <v>200</v>
      </c>
      <c r="BE145" s="50">
        <f t="shared" si="343"/>
        <v>200</v>
      </c>
      <c r="BF145" s="57">
        <f t="shared" si="344"/>
        <v>27400</v>
      </c>
      <c r="BG145" s="50" t="str">
        <f t="shared" si="334"/>
        <v>Mudassar Ansari</v>
      </c>
      <c r="BH145" s="131">
        <v>10075593362</v>
      </c>
      <c r="BI145" s="132" t="s">
        <v>126</v>
      </c>
      <c r="BJ145" s="132" t="s">
        <v>47</v>
      </c>
      <c r="BK145" s="88"/>
      <c r="BL145" s="8"/>
    </row>
    <row r="146" spans="1:16381" s="64" customFormat="1" hidden="1" x14ac:dyDescent="0.25">
      <c r="A146" s="86" t="s">
        <v>422</v>
      </c>
      <c r="B146" s="242" t="s">
        <v>173</v>
      </c>
      <c r="C146" s="87">
        <v>44774</v>
      </c>
      <c r="D146" s="306" t="s">
        <v>89</v>
      </c>
      <c r="E146" s="62" t="s">
        <v>88</v>
      </c>
      <c r="F146" s="50" t="s">
        <v>31</v>
      </c>
      <c r="G146" s="326" t="s">
        <v>186</v>
      </c>
      <c r="H146" s="326" t="s">
        <v>185</v>
      </c>
      <c r="I146" s="326" t="s">
        <v>185</v>
      </c>
      <c r="J146" s="326" t="s">
        <v>185</v>
      </c>
      <c r="K146" s="326" t="s">
        <v>185</v>
      </c>
      <c r="L146" s="326" t="s">
        <v>185</v>
      </c>
      <c r="M146" s="326" t="s">
        <v>186</v>
      </c>
      <c r="N146" s="326" t="s">
        <v>186</v>
      </c>
      <c r="O146" s="326" t="s">
        <v>185</v>
      </c>
      <c r="P146" s="326" t="s">
        <v>185</v>
      </c>
      <c r="Q146" s="326" t="s">
        <v>185</v>
      </c>
      <c r="R146" s="326" t="s">
        <v>185</v>
      </c>
      <c r="S146" s="326" t="s">
        <v>185</v>
      </c>
      <c r="T146" s="326" t="s">
        <v>186</v>
      </c>
      <c r="U146" s="326" t="s">
        <v>186</v>
      </c>
      <c r="V146" s="326" t="s">
        <v>185</v>
      </c>
      <c r="W146" s="326" t="s">
        <v>185</v>
      </c>
      <c r="X146" s="326" t="s">
        <v>185</v>
      </c>
      <c r="Y146" s="326" t="s">
        <v>185</v>
      </c>
      <c r="Z146" s="326" t="s">
        <v>185</v>
      </c>
      <c r="AA146" s="326" t="s">
        <v>186</v>
      </c>
      <c r="AB146" s="326" t="s">
        <v>186</v>
      </c>
      <c r="AC146" s="326" t="s">
        <v>185</v>
      </c>
      <c r="AD146" s="326" t="s">
        <v>185</v>
      </c>
      <c r="AE146" s="326" t="s">
        <v>185</v>
      </c>
      <c r="AF146" s="326" t="s">
        <v>185</v>
      </c>
      <c r="AG146" s="326" t="s">
        <v>185</v>
      </c>
      <c r="AH146" s="326" t="s">
        <v>186</v>
      </c>
      <c r="AI146" s="326" t="s">
        <v>186</v>
      </c>
      <c r="AJ146" s="326" t="s">
        <v>185</v>
      </c>
      <c r="AK146" s="326" t="s">
        <v>185</v>
      </c>
      <c r="AL146" s="23">
        <f t="shared" si="332"/>
        <v>0</v>
      </c>
      <c r="AM146" s="210">
        <v>7</v>
      </c>
      <c r="AN146" s="56">
        <v>1.5</v>
      </c>
      <c r="AO146" s="134">
        <f t="shared" si="333"/>
        <v>8.5</v>
      </c>
      <c r="AP146" s="35">
        <v>0</v>
      </c>
      <c r="AQ146" s="35">
        <f t="shared" si="350"/>
        <v>0</v>
      </c>
      <c r="AR146" s="56">
        <f t="shared" si="346"/>
        <v>8.5</v>
      </c>
      <c r="AS146" s="35">
        <v>31</v>
      </c>
      <c r="AT146" s="136">
        <f t="shared" si="347"/>
        <v>31</v>
      </c>
      <c r="AU146" s="57">
        <v>24000</v>
      </c>
      <c r="AV146" s="138">
        <f t="shared" ref="AV146" si="355">INT(AU146*AT146/AS146)</f>
        <v>24000</v>
      </c>
      <c r="AW146" s="215"/>
      <c r="AX146" s="50"/>
      <c r="AY146" s="50"/>
      <c r="AZ146" s="50">
        <v>1050</v>
      </c>
      <c r="BA146" s="277">
        <f t="shared" si="349"/>
        <v>25050</v>
      </c>
      <c r="BB146" s="63"/>
      <c r="BC146" s="50"/>
      <c r="BD146" s="8">
        <v>200</v>
      </c>
      <c r="BE146" s="50">
        <f t="shared" si="343"/>
        <v>200</v>
      </c>
      <c r="BF146" s="57">
        <f t="shared" si="344"/>
        <v>24850</v>
      </c>
      <c r="BG146" s="50" t="str">
        <f t="shared" si="334"/>
        <v>Abhay Sengar</v>
      </c>
      <c r="BH146" s="51">
        <v>922010036137336</v>
      </c>
      <c r="BI146" s="50" t="s">
        <v>51</v>
      </c>
      <c r="BJ146" s="50" t="s">
        <v>49</v>
      </c>
      <c r="BK146" s="88"/>
      <c r="BL146" s="8"/>
      <c r="BM146" s="89"/>
      <c r="BN146" s="89"/>
      <c r="BO146" s="89"/>
      <c r="BP146" s="89"/>
      <c r="BQ146" s="89"/>
      <c r="BR146" s="89"/>
      <c r="BS146" s="89"/>
      <c r="BT146" s="89"/>
      <c r="BU146" s="89"/>
      <c r="BV146" s="89"/>
      <c r="BW146" s="89"/>
      <c r="BX146" s="89"/>
      <c r="BY146" s="89"/>
      <c r="BZ146" s="89"/>
      <c r="CA146" s="89"/>
      <c r="CB146" s="89"/>
      <c r="CC146" s="89"/>
      <c r="CD146" s="89"/>
      <c r="CE146" s="89"/>
      <c r="CF146" s="89"/>
      <c r="CG146" s="89"/>
      <c r="CH146" s="89"/>
      <c r="CI146" s="89"/>
      <c r="CJ146" s="89"/>
      <c r="CK146" s="89"/>
      <c r="CL146" s="89"/>
      <c r="CM146" s="89"/>
      <c r="CN146" s="89"/>
      <c r="CO146" s="89"/>
      <c r="CP146" s="89"/>
      <c r="CQ146" s="89"/>
      <c r="CR146" s="89"/>
      <c r="CS146" s="89"/>
      <c r="CT146" s="89"/>
      <c r="CU146" s="89"/>
      <c r="CV146" s="89"/>
      <c r="CW146" s="89"/>
      <c r="CX146" s="89"/>
      <c r="CY146" s="89"/>
      <c r="CZ146" s="89"/>
      <c r="DA146" s="89"/>
      <c r="DB146" s="89"/>
      <c r="DC146" s="89"/>
      <c r="DD146" s="89"/>
      <c r="DE146" s="89"/>
      <c r="DF146" s="89"/>
      <c r="DG146" s="89"/>
      <c r="DH146" s="89"/>
      <c r="DI146" s="89"/>
      <c r="DJ146" s="89"/>
      <c r="DK146" s="89"/>
      <c r="DL146" s="89"/>
      <c r="DM146" s="89"/>
      <c r="DN146" s="89"/>
      <c r="DO146" s="89"/>
      <c r="DP146" s="89"/>
      <c r="DQ146" s="89"/>
      <c r="DR146" s="89"/>
      <c r="DS146" s="89"/>
      <c r="DT146" s="89"/>
      <c r="DU146" s="89"/>
      <c r="DV146" s="89"/>
      <c r="DW146" s="89"/>
      <c r="DX146" s="89"/>
      <c r="DY146" s="89"/>
      <c r="DZ146" s="89"/>
      <c r="EA146" s="89"/>
      <c r="EB146" s="89"/>
      <c r="EC146" s="89"/>
      <c r="ED146" s="89"/>
      <c r="EE146" s="89"/>
      <c r="EF146" s="89"/>
      <c r="EG146" s="89"/>
      <c r="EH146" s="89"/>
      <c r="EI146" s="89"/>
      <c r="EJ146" s="89"/>
      <c r="EK146" s="89"/>
      <c r="EL146" s="89"/>
      <c r="EM146" s="89"/>
      <c r="EN146" s="89"/>
      <c r="EO146" s="89"/>
      <c r="EP146" s="89"/>
      <c r="EQ146" s="89"/>
      <c r="ER146" s="89"/>
      <c r="ES146" s="89"/>
      <c r="ET146" s="89"/>
      <c r="EU146" s="89"/>
      <c r="EV146" s="89"/>
      <c r="EW146" s="89"/>
      <c r="EX146" s="89"/>
      <c r="EY146" s="89"/>
      <c r="EZ146" s="89"/>
      <c r="FA146" s="89"/>
      <c r="FB146" s="89"/>
      <c r="FC146" s="89"/>
      <c r="FD146" s="89"/>
      <c r="FE146" s="89"/>
      <c r="FF146" s="89"/>
      <c r="FG146" s="89"/>
      <c r="FH146" s="89"/>
      <c r="FI146" s="89"/>
      <c r="FJ146" s="89"/>
      <c r="FK146" s="89"/>
      <c r="FL146" s="89"/>
      <c r="FM146" s="89"/>
      <c r="FN146" s="89"/>
      <c r="FO146" s="89"/>
      <c r="FP146" s="89"/>
      <c r="FQ146" s="89"/>
      <c r="FR146" s="89"/>
      <c r="FS146" s="89"/>
      <c r="FT146" s="89"/>
      <c r="FU146" s="89"/>
      <c r="FV146" s="89"/>
      <c r="FW146" s="89"/>
      <c r="FX146" s="89"/>
      <c r="FY146" s="89"/>
      <c r="FZ146" s="89"/>
      <c r="GA146" s="89"/>
      <c r="GB146" s="89"/>
      <c r="GC146" s="89"/>
      <c r="GD146" s="89"/>
      <c r="GE146" s="89"/>
      <c r="GF146" s="89"/>
      <c r="GG146" s="89"/>
      <c r="GH146" s="89"/>
      <c r="GI146" s="89"/>
      <c r="GJ146" s="89"/>
      <c r="GK146" s="89"/>
      <c r="GL146" s="89"/>
      <c r="GM146" s="89"/>
      <c r="GN146" s="89"/>
      <c r="GO146" s="89"/>
      <c r="GP146" s="89"/>
      <c r="GQ146" s="89"/>
      <c r="GR146" s="89"/>
      <c r="GS146" s="89"/>
      <c r="GT146" s="89"/>
      <c r="GU146" s="89"/>
      <c r="GV146" s="89"/>
      <c r="GW146" s="89"/>
      <c r="GX146" s="89"/>
      <c r="GY146" s="89"/>
      <c r="GZ146" s="89"/>
      <c r="HA146" s="89"/>
      <c r="HB146" s="89"/>
      <c r="HC146" s="89"/>
      <c r="HD146" s="89"/>
      <c r="HE146" s="89"/>
      <c r="HF146" s="89"/>
      <c r="HG146" s="89"/>
      <c r="HH146" s="89"/>
      <c r="HI146" s="89"/>
      <c r="HJ146" s="89"/>
      <c r="HK146" s="89"/>
      <c r="HL146" s="89"/>
      <c r="HM146" s="89"/>
      <c r="HN146" s="89"/>
      <c r="HO146" s="89"/>
      <c r="HP146" s="89"/>
      <c r="HQ146" s="89"/>
      <c r="HR146" s="89"/>
      <c r="HS146" s="89"/>
      <c r="HT146" s="89"/>
      <c r="HU146" s="89"/>
      <c r="HV146" s="89"/>
      <c r="HW146" s="89"/>
      <c r="HX146" s="89"/>
      <c r="HY146" s="89"/>
      <c r="HZ146" s="89"/>
      <c r="IA146" s="89"/>
      <c r="IB146" s="89"/>
      <c r="IC146" s="89"/>
      <c r="ID146" s="89"/>
      <c r="IE146" s="89"/>
      <c r="IF146" s="89"/>
      <c r="IG146" s="89"/>
      <c r="IH146" s="89"/>
      <c r="II146" s="89"/>
      <c r="IJ146" s="89"/>
      <c r="IK146" s="89"/>
      <c r="IL146" s="89"/>
      <c r="IM146" s="89"/>
      <c r="IN146" s="89"/>
      <c r="IO146" s="89"/>
      <c r="IP146" s="89"/>
      <c r="IQ146" s="89"/>
      <c r="IR146" s="89"/>
      <c r="IS146" s="89"/>
      <c r="IT146" s="89"/>
      <c r="IU146" s="89"/>
      <c r="IV146" s="89"/>
      <c r="IW146" s="89"/>
      <c r="IX146" s="89"/>
      <c r="IY146" s="89"/>
      <c r="IZ146" s="89"/>
      <c r="JA146" s="89"/>
      <c r="JB146" s="89"/>
      <c r="JC146" s="89"/>
      <c r="JD146" s="89"/>
      <c r="JE146" s="89"/>
      <c r="JF146" s="89"/>
      <c r="JG146" s="89"/>
      <c r="JH146" s="89"/>
      <c r="JI146" s="89"/>
      <c r="JJ146" s="89"/>
      <c r="JK146" s="89"/>
      <c r="JL146" s="89"/>
      <c r="JM146" s="89"/>
      <c r="JN146" s="89"/>
      <c r="JO146" s="89"/>
      <c r="JP146" s="89"/>
      <c r="JQ146" s="89"/>
      <c r="JR146" s="89"/>
      <c r="JS146" s="89"/>
      <c r="JT146" s="89"/>
      <c r="JU146" s="89"/>
      <c r="JV146" s="89"/>
      <c r="JW146" s="89"/>
      <c r="JX146" s="89"/>
      <c r="JY146" s="89"/>
      <c r="JZ146" s="89"/>
      <c r="KA146" s="89"/>
      <c r="KB146" s="89"/>
      <c r="KC146" s="89"/>
      <c r="KD146" s="89"/>
      <c r="KE146" s="89"/>
      <c r="KF146" s="89"/>
      <c r="KG146" s="89"/>
      <c r="KH146" s="89"/>
      <c r="KI146" s="89"/>
      <c r="KJ146" s="89"/>
      <c r="KK146" s="89"/>
      <c r="KL146" s="89"/>
      <c r="KM146" s="89"/>
      <c r="KN146" s="89"/>
      <c r="KO146" s="89"/>
      <c r="KP146" s="89"/>
      <c r="KQ146" s="89"/>
      <c r="KR146" s="89"/>
      <c r="KS146" s="89"/>
      <c r="KT146" s="89"/>
      <c r="KU146" s="89"/>
      <c r="KV146" s="89"/>
      <c r="KW146" s="89"/>
      <c r="KX146" s="89"/>
      <c r="KY146" s="89"/>
      <c r="KZ146" s="89"/>
      <c r="LA146" s="89"/>
      <c r="LB146" s="89"/>
      <c r="LC146" s="89"/>
      <c r="LD146" s="89"/>
      <c r="LE146" s="89"/>
      <c r="LF146" s="89"/>
      <c r="LG146" s="89"/>
      <c r="LH146" s="89"/>
      <c r="LI146" s="89"/>
      <c r="LJ146" s="89"/>
      <c r="LK146" s="89"/>
      <c r="LL146" s="89"/>
      <c r="LM146" s="89"/>
      <c r="LN146" s="89"/>
      <c r="LO146" s="89"/>
      <c r="LP146" s="89"/>
      <c r="LQ146" s="89"/>
      <c r="LR146" s="89"/>
      <c r="LS146" s="89"/>
      <c r="LT146" s="89"/>
      <c r="LU146" s="89"/>
      <c r="LV146" s="89"/>
      <c r="LW146" s="89"/>
      <c r="LX146" s="89"/>
      <c r="LY146" s="89"/>
      <c r="LZ146" s="89"/>
      <c r="MA146" s="89"/>
      <c r="MB146" s="89"/>
      <c r="MC146" s="89"/>
      <c r="MD146" s="89"/>
      <c r="ME146" s="89"/>
      <c r="MF146" s="89"/>
      <c r="MG146" s="89"/>
      <c r="MH146" s="89"/>
      <c r="MI146" s="89"/>
      <c r="MJ146" s="89"/>
      <c r="MK146" s="89"/>
      <c r="ML146" s="89"/>
      <c r="MM146" s="89"/>
      <c r="MN146" s="89"/>
      <c r="MO146" s="89"/>
      <c r="MP146" s="89"/>
      <c r="MQ146" s="89"/>
      <c r="MR146" s="89"/>
      <c r="MS146" s="89"/>
      <c r="MT146" s="89"/>
      <c r="MU146" s="89"/>
      <c r="MV146" s="89"/>
      <c r="MW146" s="89"/>
      <c r="MX146" s="89"/>
      <c r="MY146" s="89"/>
      <c r="MZ146" s="89"/>
      <c r="NA146" s="89"/>
      <c r="NB146" s="89"/>
      <c r="NC146" s="89"/>
      <c r="ND146" s="89"/>
      <c r="NE146" s="89"/>
      <c r="NF146" s="89"/>
      <c r="NG146" s="89"/>
      <c r="NH146" s="89"/>
      <c r="NI146" s="89"/>
      <c r="NJ146" s="89"/>
      <c r="NK146" s="89"/>
      <c r="NL146" s="89"/>
      <c r="NM146" s="89"/>
      <c r="NN146" s="89"/>
      <c r="NO146" s="89"/>
      <c r="NP146" s="89"/>
      <c r="NQ146" s="89"/>
      <c r="NR146" s="89"/>
      <c r="NS146" s="89"/>
      <c r="NT146" s="89"/>
      <c r="NU146" s="89"/>
      <c r="NV146" s="89"/>
      <c r="NW146" s="89"/>
      <c r="NX146" s="89"/>
      <c r="NY146" s="89"/>
      <c r="NZ146" s="89"/>
      <c r="OA146" s="89"/>
      <c r="OB146" s="89"/>
      <c r="OC146" s="89"/>
      <c r="OD146" s="89"/>
      <c r="OE146" s="89"/>
      <c r="OF146" s="89"/>
      <c r="OG146" s="89"/>
      <c r="OH146" s="89"/>
      <c r="OI146" s="89"/>
      <c r="OJ146" s="89"/>
      <c r="OK146" s="89"/>
      <c r="OL146" s="89"/>
      <c r="OM146" s="89"/>
      <c r="ON146" s="89"/>
      <c r="OO146" s="89"/>
      <c r="OP146" s="89"/>
      <c r="OQ146" s="89"/>
      <c r="OR146" s="89"/>
      <c r="OS146" s="89"/>
      <c r="OT146" s="89"/>
      <c r="OU146" s="89"/>
      <c r="OV146" s="89"/>
      <c r="OW146" s="89"/>
      <c r="OX146" s="89"/>
      <c r="OY146" s="89"/>
      <c r="OZ146" s="89"/>
      <c r="PA146" s="89"/>
      <c r="PB146" s="89"/>
      <c r="PC146" s="89"/>
      <c r="PD146" s="89"/>
      <c r="PE146" s="89"/>
      <c r="PF146" s="89"/>
      <c r="PG146" s="89"/>
      <c r="PH146" s="89"/>
      <c r="PI146" s="89"/>
      <c r="PJ146" s="89"/>
      <c r="PK146" s="89"/>
      <c r="PL146" s="89"/>
      <c r="PM146" s="89"/>
      <c r="PN146" s="89"/>
      <c r="PO146" s="89"/>
      <c r="PP146" s="89"/>
      <c r="PQ146" s="89"/>
      <c r="PR146" s="89"/>
      <c r="PS146" s="89"/>
      <c r="PT146" s="89"/>
      <c r="PU146" s="89"/>
      <c r="PV146" s="89"/>
      <c r="PW146" s="89"/>
      <c r="PX146" s="89"/>
      <c r="PY146" s="89"/>
      <c r="PZ146" s="89"/>
      <c r="QA146" s="89"/>
      <c r="QB146" s="89"/>
      <c r="QC146" s="89"/>
      <c r="QD146" s="89"/>
      <c r="QE146" s="89"/>
      <c r="QF146" s="89"/>
      <c r="QG146" s="89"/>
      <c r="QH146" s="89"/>
      <c r="QI146" s="89"/>
      <c r="QJ146" s="89"/>
      <c r="QK146" s="89"/>
      <c r="QL146" s="89"/>
      <c r="QM146" s="89"/>
      <c r="QN146" s="89"/>
      <c r="QO146" s="89"/>
      <c r="QP146" s="89"/>
      <c r="QQ146" s="89"/>
      <c r="QR146" s="89"/>
      <c r="QS146" s="89"/>
      <c r="QT146" s="89"/>
      <c r="QU146" s="89"/>
      <c r="QV146" s="89"/>
      <c r="QW146" s="89"/>
      <c r="QX146" s="89"/>
      <c r="QY146" s="89"/>
      <c r="QZ146" s="89"/>
      <c r="RA146" s="89"/>
      <c r="RB146" s="89"/>
      <c r="RC146" s="89"/>
      <c r="RD146" s="89"/>
      <c r="RE146" s="89"/>
      <c r="RF146" s="89"/>
      <c r="RG146" s="89"/>
      <c r="RH146" s="89"/>
      <c r="RI146" s="89"/>
      <c r="RJ146" s="89"/>
      <c r="RK146" s="89"/>
      <c r="RL146" s="89"/>
      <c r="RM146" s="89"/>
      <c r="RN146" s="89"/>
      <c r="RO146" s="89"/>
      <c r="RP146" s="89"/>
      <c r="RQ146" s="89"/>
      <c r="RR146" s="89"/>
      <c r="RS146" s="89"/>
      <c r="RT146" s="89"/>
      <c r="RU146" s="89"/>
      <c r="RV146" s="89"/>
      <c r="RW146" s="89"/>
      <c r="RX146" s="89"/>
      <c r="RY146" s="89"/>
      <c r="RZ146" s="89"/>
      <c r="SA146" s="89"/>
      <c r="SB146" s="89"/>
      <c r="SC146" s="89"/>
      <c r="SD146" s="89"/>
      <c r="SE146" s="89"/>
      <c r="SF146" s="89"/>
      <c r="SG146" s="89"/>
      <c r="SH146" s="89"/>
      <c r="SI146" s="89"/>
      <c r="SJ146" s="89"/>
      <c r="SK146" s="89"/>
      <c r="SL146" s="89"/>
      <c r="SM146" s="89"/>
      <c r="SN146" s="89"/>
      <c r="SO146" s="89"/>
      <c r="SP146" s="89"/>
      <c r="SQ146" s="89"/>
      <c r="SR146" s="89"/>
      <c r="SS146" s="89"/>
      <c r="ST146" s="89"/>
      <c r="SU146" s="89"/>
      <c r="SV146" s="89"/>
      <c r="SW146" s="89"/>
      <c r="SX146" s="89"/>
      <c r="SY146" s="89"/>
      <c r="SZ146" s="89"/>
      <c r="TA146" s="89"/>
      <c r="TB146" s="89"/>
      <c r="TC146" s="89"/>
      <c r="TD146" s="89"/>
      <c r="TE146" s="89"/>
      <c r="TF146" s="89"/>
      <c r="TG146" s="89"/>
      <c r="TH146" s="89"/>
      <c r="TI146" s="89"/>
      <c r="TJ146" s="89"/>
      <c r="TK146" s="89"/>
      <c r="TL146" s="89"/>
      <c r="TM146" s="89"/>
      <c r="TN146" s="89"/>
      <c r="TO146" s="89"/>
      <c r="TP146" s="89"/>
      <c r="TQ146" s="89"/>
      <c r="TR146" s="89"/>
      <c r="TS146" s="89"/>
      <c r="TT146" s="89"/>
      <c r="TU146" s="89"/>
      <c r="TV146" s="89"/>
      <c r="TW146" s="89"/>
      <c r="TX146" s="89"/>
      <c r="TY146" s="89"/>
      <c r="TZ146" s="89"/>
      <c r="UA146" s="89"/>
      <c r="UB146" s="89"/>
      <c r="UC146" s="89"/>
      <c r="UD146" s="89"/>
      <c r="UE146" s="89"/>
      <c r="UF146" s="89"/>
      <c r="UG146" s="89"/>
      <c r="UH146" s="89"/>
      <c r="UI146" s="89"/>
      <c r="UJ146" s="89"/>
      <c r="UK146" s="89"/>
      <c r="UL146" s="89"/>
      <c r="UM146" s="89"/>
      <c r="UN146" s="89"/>
      <c r="UO146" s="89"/>
      <c r="UP146" s="89"/>
      <c r="UQ146" s="89"/>
      <c r="UR146" s="89"/>
      <c r="US146" s="89"/>
      <c r="UT146" s="89"/>
      <c r="UU146" s="89"/>
      <c r="UV146" s="89"/>
      <c r="UW146" s="89"/>
      <c r="UX146" s="89"/>
      <c r="UY146" s="89"/>
      <c r="UZ146" s="89"/>
      <c r="VA146" s="89"/>
      <c r="VB146" s="89"/>
      <c r="VC146" s="89"/>
      <c r="VD146" s="89"/>
      <c r="VE146" s="89"/>
      <c r="VF146" s="89"/>
      <c r="VG146" s="89"/>
      <c r="VH146" s="89"/>
      <c r="VI146" s="89"/>
      <c r="VJ146" s="89"/>
      <c r="VK146" s="89"/>
      <c r="VL146" s="89"/>
      <c r="VM146" s="89"/>
      <c r="VN146" s="89"/>
      <c r="VO146" s="89"/>
      <c r="VP146" s="89"/>
      <c r="VQ146" s="89"/>
      <c r="VR146" s="89"/>
      <c r="VS146" s="89"/>
      <c r="VT146" s="89"/>
      <c r="VU146" s="89"/>
      <c r="VV146" s="89"/>
      <c r="VW146" s="89"/>
      <c r="VX146" s="89"/>
      <c r="VY146" s="89"/>
      <c r="VZ146" s="89"/>
      <c r="WA146" s="89"/>
      <c r="WB146" s="89"/>
      <c r="WC146" s="89"/>
      <c r="WD146" s="89"/>
      <c r="WE146" s="89"/>
      <c r="WF146" s="89"/>
      <c r="WG146" s="89"/>
      <c r="WH146" s="89"/>
      <c r="WI146" s="89"/>
      <c r="WJ146" s="89"/>
      <c r="WK146" s="89"/>
      <c r="WL146" s="89"/>
      <c r="WM146" s="89"/>
      <c r="WN146" s="89"/>
      <c r="WO146" s="89"/>
      <c r="WP146" s="89"/>
      <c r="WQ146" s="89"/>
      <c r="WR146" s="89"/>
      <c r="WS146" s="89"/>
      <c r="WT146" s="89"/>
      <c r="WU146" s="89"/>
      <c r="WV146" s="89"/>
      <c r="WW146" s="89"/>
      <c r="WX146" s="89"/>
      <c r="WY146" s="89"/>
      <c r="WZ146" s="89"/>
      <c r="XA146" s="89"/>
      <c r="XB146" s="89"/>
      <c r="XC146" s="89"/>
      <c r="XD146" s="89"/>
      <c r="XE146" s="89"/>
      <c r="XF146" s="89"/>
      <c r="XG146" s="89"/>
      <c r="XH146" s="89"/>
      <c r="XI146" s="89"/>
      <c r="XJ146" s="89"/>
      <c r="XK146" s="89"/>
      <c r="XL146" s="89"/>
      <c r="XM146" s="89"/>
      <c r="XN146" s="89"/>
      <c r="XO146" s="89"/>
      <c r="XP146" s="89"/>
      <c r="XQ146" s="89"/>
      <c r="XR146" s="89"/>
      <c r="XS146" s="89"/>
      <c r="XT146" s="89"/>
      <c r="XU146" s="89"/>
      <c r="XV146" s="89"/>
      <c r="XW146" s="89"/>
      <c r="XX146" s="89"/>
      <c r="XY146" s="89"/>
      <c r="XZ146" s="89"/>
      <c r="YA146" s="89"/>
      <c r="YB146" s="89"/>
      <c r="YC146" s="89"/>
      <c r="YD146" s="89"/>
      <c r="YE146" s="89"/>
      <c r="YF146" s="89"/>
      <c r="YG146" s="89"/>
      <c r="YH146" s="89"/>
      <c r="YI146" s="89"/>
      <c r="YJ146" s="89"/>
      <c r="YK146" s="89"/>
      <c r="YL146" s="89"/>
      <c r="YM146" s="89"/>
      <c r="YN146" s="89"/>
      <c r="YO146" s="89"/>
      <c r="YP146" s="89"/>
      <c r="YQ146" s="89"/>
      <c r="YR146" s="89"/>
      <c r="YS146" s="89"/>
      <c r="YT146" s="89"/>
      <c r="YU146" s="89"/>
      <c r="YV146" s="89"/>
      <c r="YW146" s="89"/>
      <c r="YX146" s="89"/>
      <c r="YY146" s="89"/>
      <c r="YZ146" s="89"/>
      <c r="ZA146" s="89"/>
      <c r="ZB146" s="89"/>
      <c r="ZC146" s="89"/>
      <c r="ZD146" s="89"/>
      <c r="ZE146" s="89"/>
      <c r="ZF146" s="89"/>
      <c r="ZG146" s="89"/>
      <c r="ZH146" s="89"/>
      <c r="ZI146" s="89"/>
      <c r="ZJ146" s="89"/>
      <c r="ZK146" s="89"/>
      <c r="ZL146" s="89"/>
      <c r="ZM146" s="89"/>
      <c r="ZN146" s="89"/>
      <c r="ZO146" s="89"/>
      <c r="ZP146" s="89"/>
      <c r="ZQ146" s="89"/>
      <c r="ZR146" s="89"/>
      <c r="ZS146" s="89"/>
      <c r="ZT146" s="89"/>
      <c r="ZU146" s="89"/>
      <c r="ZV146" s="89"/>
      <c r="ZW146" s="89"/>
      <c r="ZX146" s="89"/>
      <c r="ZY146" s="89"/>
      <c r="ZZ146" s="89"/>
      <c r="AAA146" s="89"/>
      <c r="AAB146" s="89"/>
      <c r="AAC146" s="89"/>
      <c r="AAD146" s="89"/>
      <c r="AAE146" s="89"/>
      <c r="AAF146" s="89"/>
      <c r="AAG146" s="89"/>
      <c r="AAH146" s="89"/>
      <c r="AAI146" s="89"/>
      <c r="AAJ146" s="89"/>
      <c r="AAK146" s="89"/>
      <c r="AAL146" s="89"/>
      <c r="AAM146" s="89"/>
      <c r="AAN146" s="89"/>
      <c r="AAO146" s="89"/>
      <c r="AAP146" s="89"/>
      <c r="AAQ146" s="89"/>
      <c r="AAR146" s="89"/>
      <c r="AAS146" s="89"/>
      <c r="AAT146" s="89"/>
      <c r="AAU146" s="89"/>
      <c r="AAV146" s="89"/>
      <c r="AAW146" s="89"/>
      <c r="AAX146" s="89"/>
      <c r="AAY146" s="89"/>
      <c r="AAZ146" s="89"/>
      <c r="ABA146" s="89"/>
      <c r="ABB146" s="89"/>
      <c r="ABC146" s="89"/>
      <c r="ABD146" s="89"/>
      <c r="ABE146" s="89"/>
      <c r="ABF146" s="89"/>
      <c r="ABG146" s="89"/>
      <c r="ABH146" s="89"/>
      <c r="ABI146" s="89"/>
      <c r="ABJ146" s="89"/>
      <c r="ABK146" s="89"/>
      <c r="ABL146" s="89"/>
      <c r="ABM146" s="89"/>
      <c r="ABN146" s="89"/>
      <c r="ABO146" s="89"/>
      <c r="ABP146" s="89"/>
      <c r="ABQ146" s="89"/>
      <c r="ABR146" s="89"/>
      <c r="ABS146" s="89"/>
      <c r="ABT146" s="89"/>
      <c r="ABU146" s="89"/>
      <c r="ABV146" s="89"/>
      <c r="ABW146" s="89"/>
      <c r="ABX146" s="89"/>
      <c r="ABY146" s="89"/>
      <c r="ABZ146" s="89"/>
      <c r="ACA146" s="89"/>
      <c r="ACB146" s="89"/>
      <c r="ACC146" s="89"/>
      <c r="ACD146" s="89"/>
      <c r="ACE146" s="89"/>
      <c r="ACF146" s="89"/>
      <c r="ACG146" s="89"/>
      <c r="ACH146" s="89"/>
      <c r="ACI146" s="89"/>
      <c r="ACJ146" s="89"/>
      <c r="ACK146" s="89"/>
      <c r="ACL146" s="89"/>
      <c r="ACM146" s="89"/>
      <c r="ACN146" s="89"/>
      <c r="ACO146" s="89"/>
      <c r="ACP146" s="89"/>
      <c r="ACQ146" s="89"/>
      <c r="ACR146" s="89"/>
      <c r="ACS146" s="89"/>
      <c r="ACT146" s="89"/>
      <c r="ACU146" s="89"/>
      <c r="ACV146" s="89"/>
      <c r="ACW146" s="89"/>
      <c r="ACX146" s="89"/>
      <c r="ACY146" s="89"/>
      <c r="ACZ146" s="89"/>
      <c r="ADA146" s="89"/>
      <c r="ADB146" s="89"/>
      <c r="ADC146" s="89"/>
      <c r="ADD146" s="89"/>
      <c r="ADE146" s="89"/>
      <c r="ADF146" s="89"/>
      <c r="ADG146" s="89"/>
      <c r="ADH146" s="89"/>
      <c r="ADI146" s="89"/>
      <c r="ADJ146" s="89"/>
      <c r="ADK146" s="89"/>
      <c r="ADL146" s="89"/>
      <c r="ADM146" s="89"/>
      <c r="ADN146" s="89"/>
      <c r="ADO146" s="89"/>
      <c r="ADP146" s="89"/>
      <c r="ADQ146" s="89"/>
      <c r="ADR146" s="89"/>
      <c r="ADS146" s="89"/>
      <c r="ADT146" s="89"/>
      <c r="ADU146" s="89"/>
      <c r="ADV146" s="89"/>
      <c r="ADW146" s="89"/>
      <c r="ADX146" s="89"/>
      <c r="ADY146" s="89"/>
      <c r="ADZ146" s="89"/>
      <c r="AEA146" s="89"/>
      <c r="AEB146" s="89"/>
      <c r="AEC146" s="89"/>
      <c r="AED146" s="89"/>
      <c r="AEE146" s="89"/>
      <c r="AEF146" s="89"/>
      <c r="AEG146" s="89"/>
      <c r="AEH146" s="89"/>
      <c r="AEI146" s="89"/>
      <c r="AEJ146" s="89"/>
      <c r="AEK146" s="89"/>
      <c r="AEL146" s="89"/>
      <c r="AEM146" s="89"/>
      <c r="AEN146" s="89"/>
      <c r="AEO146" s="89"/>
      <c r="AEP146" s="89"/>
      <c r="AEQ146" s="89"/>
      <c r="AER146" s="89"/>
      <c r="AES146" s="89"/>
      <c r="AET146" s="89"/>
      <c r="AEU146" s="89"/>
      <c r="AEV146" s="89"/>
      <c r="AEW146" s="89"/>
      <c r="AEX146" s="89"/>
      <c r="AEY146" s="89"/>
      <c r="AEZ146" s="89"/>
      <c r="AFA146" s="89"/>
      <c r="AFB146" s="89"/>
      <c r="AFC146" s="89"/>
      <c r="AFD146" s="89"/>
      <c r="AFE146" s="89"/>
      <c r="AFF146" s="89"/>
      <c r="AFG146" s="89"/>
      <c r="AFH146" s="89"/>
      <c r="AFI146" s="89"/>
      <c r="AFJ146" s="89"/>
      <c r="AFK146" s="89"/>
      <c r="AFL146" s="89"/>
      <c r="AFM146" s="89"/>
      <c r="AFN146" s="89"/>
      <c r="AFO146" s="89"/>
      <c r="AFP146" s="89"/>
      <c r="AFQ146" s="89"/>
      <c r="AFR146" s="89"/>
      <c r="AFS146" s="89"/>
      <c r="AFT146" s="89"/>
      <c r="AFU146" s="89"/>
      <c r="AFV146" s="89"/>
      <c r="AFW146" s="89"/>
      <c r="AFX146" s="89"/>
      <c r="AFY146" s="89"/>
      <c r="AFZ146" s="89"/>
      <c r="AGA146" s="89"/>
      <c r="AGB146" s="89"/>
      <c r="AGC146" s="89"/>
      <c r="AGD146" s="89"/>
      <c r="AGE146" s="89"/>
      <c r="AGF146" s="89"/>
      <c r="AGG146" s="89"/>
      <c r="AGH146" s="89"/>
      <c r="AGI146" s="89"/>
      <c r="AGJ146" s="89"/>
      <c r="AGK146" s="89"/>
      <c r="AGL146" s="89"/>
      <c r="AGM146" s="89"/>
      <c r="AGN146" s="89"/>
      <c r="AGO146" s="89"/>
      <c r="AGP146" s="89"/>
      <c r="AGQ146" s="89"/>
      <c r="AGR146" s="89"/>
      <c r="AGS146" s="89"/>
      <c r="AGT146" s="89"/>
      <c r="AGU146" s="89"/>
      <c r="AGV146" s="89"/>
      <c r="AGW146" s="89"/>
      <c r="AGX146" s="89"/>
      <c r="AGY146" s="89"/>
      <c r="AGZ146" s="89"/>
      <c r="AHA146" s="89"/>
      <c r="AHB146" s="89"/>
      <c r="AHC146" s="89"/>
      <c r="AHD146" s="89"/>
      <c r="AHE146" s="89"/>
      <c r="AHF146" s="89"/>
      <c r="AHG146" s="89"/>
      <c r="AHH146" s="89"/>
      <c r="AHI146" s="89"/>
      <c r="AHJ146" s="89"/>
      <c r="AHK146" s="89"/>
      <c r="AHL146" s="89"/>
      <c r="AHM146" s="89"/>
      <c r="AHN146" s="89"/>
      <c r="AHO146" s="89"/>
      <c r="AHP146" s="89"/>
      <c r="AHQ146" s="89"/>
      <c r="AHR146" s="89"/>
      <c r="AHS146" s="89"/>
      <c r="AHT146" s="89"/>
      <c r="AHU146" s="89"/>
      <c r="AHV146" s="89"/>
      <c r="AHW146" s="89"/>
      <c r="AHX146" s="89"/>
      <c r="AHY146" s="89"/>
      <c r="AHZ146" s="89"/>
      <c r="AIA146" s="89"/>
      <c r="AIB146" s="89"/>
      <c r="AIC146" s="89"/>
      <c r="AID146" s="89"/>
      <c r="AIE146" s="89"/>
      <c r="AIF146" s="89"/>
      <c r="AIG146" s="89"/>
      <c r="AIH146" s="89"/>
      <c r="AII146" s="89"/>
      <c r="AIJ146" s="89"/>
      <c r="AIK146" s="89"/>
      <c r="AIL146" s="89"/>
      <c r="AIM146" s="89"/>
      <c r="AIN146" s="89"/>
      <c r="AIO146" s="89"/>
      <c r="AIP146" s="89"/>
      <c r="AIQ146" s="89"/>
      <c r="AIR146" s="89"/>
      <c r="AIS146" s="89"/>
      <c r="AIT146" s="89"/>
      <c r="AIU146" s="89"/>
      <c r="AIV146" s="89"/>
      <c r="AIW146" s="89"/>
      <c r="AIX146" s="89"/>
      <c r="AIY146" s="89"/>
      <c r="AIZ146" s="89"/>
      <c r="AJA146" s="89"/>
      <c r="AJB146" s="89"/>
      <c r="AJC146" s="89"/>
      <c r="AJD146" s="89"/>
      <c r="AJE146" s="89"/>
      <c r="AJF146" s="89"/>
      <c r="AJG146" s="89"/>
      <c r="AJH146" s="89"/>
      <c r="AJI146" s="89"/>
      <c r="AJJ146" s="89"/>
      <c r="AJK146" s="89"/>
      <c r="AJL146" s="89"/>
      <c r="AJM146" s="89"/>
      <c r="AJN146" s="89"/>
      <c r="AJO146" s="89"/>
      <c r="AJP146" s="89"/>
      <c r="AJQ146" s="89"/>
      <c r="AJR146" s="89"/>
      <c r="AJS146" s="89"/>
      <c r="AJT146" s="89"/>
      <c r="AJU146" s="89"/>
      <c r="AJV146" s="89"/>
      <c r="AJW146" s="89"/>
      <c r="AJX146" s="89"/>
      <c r="AJY146" s="89"/>
      <c r="AJZ146" s="89"/>
      <c r="AKA146" s="89"/>
      <c r="AKB146" s="89"/>
      <c r="AKC146" s="89"/>
      <c r="AKD146" s="89"/>
      <c r="AKE146" s="89"/>
      <c r="AKF146" s="89"/>
      <c r="AKG146" s="89"/>
      <c r="AKH146" s="89"/>
      <c r="AKI146" s="89"/>
      <c r="AKJ146" s="89"/>
      <c r="AKK146" s="89"/>
      <c r="AKL146" s="89"/>
      <c r="AKM146" s="89"/>
      <c r="AKN146" s="89"/>
      <c r="AKO146" s="89"/>
      <c r="AKP146" s="89"/>
      <c r="AKQ146" s="89"/>
      <c r="AKR146" s="89"/>
      <c r="AKS146" s="89"/>
      <c r="AKT146" s="89"/>
      <c r="AKU146" s="89"/>
      <c r="AKV146" s="89"/>
      <c r="AKW146" s="89"/>
      <c r="AKX146" s="89"/>
      <c r="AKY146" s="89"/>
      <c r="AKZ146" s="89"/>
      <c r="ALA146" s="89"/>
      <c r="ALB146" s="89"/>
      <c r="ALC146" s="89"/>
      <c r="ALD146" s="89"/>
      <c r="ALE146" s="89"/>
      <c r="ALF146" s="89"/>
      <c r="ALG146" s="89"/>
      <c r="ALH146" s="89"/>
      <c r="ALI146" s="89"/>
      <c r="ALJ146" s="89"/>
      <c r="ALK146" s="89"/>
      <c r="ALL146" s="89"/>
      <c r="ALM146" s="89"/>
      <c r="ALN146" s="89"/>
      <c r="ALO146" s="89"/>
      <c r="ALP146" s="89"/>
      <c r="ALQ146" s="89"/>
      <c r="ALR146" s="89"/>
      <c r="ALS146" s="89"/>
      <c r="ALT146" s="89"/>
      <c r="ALU146" s="89"/>
      <c r="ALV146" s="89"/>
      <c r="ALW146" s="89"/>
      <c r="ALX146" s="89"/>
      <c r="ALY146" s="89"/>
      <c r="ALZ146" s="89"/>
      <c r="AMA146" s="89"/>
      <c r="AMB146" s="89"/>
      <c r="AMC146" s="89"/>
      <c r="AMD146" s="89"/>
      <c r="AME146" s="89"/>
      <c r="AMF146" s="89"/>
      <c r="AMG146" s="89"/>
      <c r="AMH146" s="89"/>
      <c r="AMI146" s="89"/>
      <c r="AMJ146" s="89"/>
      <c r="AMK146" s="89"/>
      <c r="AML146" s="89"/>
      <c r="AMM146" s="89"/>
      <c r="AMN146" s="89"/>
      <c r="AMO146" s="89"/>
      <c r="AMP146" s="89"/>
      <c r="AMQ146" s="89"/>
      <c r="AMR146" s="89"/>
      <c r="AMS146" s="89"/>
      <c r="AMT146" s="89"/>
      <c r="AMU146" s="89"/>
      <c r="AMV146" s="89"/>
      <c r="AMW146" s="89"/>
      <c r="AMX146" s="89"/>
      <c r="AMY146" s="89"/>
      <c r="AMZ146" s="89"/>
      <c r="ANA146" s="89"/>
      <c r="ANB146" s="89"/>
      <c r="ANC146" s="89"/>
      <c r="AND146" s="89"/>
      <c r="ANE146" s="89"/>
      <c r="ANF146" s="89"/>
      <c r="ANG146" s="89"/>
      <c r="ANH146" s="89"/>
      <c r="ANI146" s="89"/>
      <c r="ANJ146" s="89"/>
      <c r="ANK146" s="89"/>
      <c r="ANL146" s="89"/>
      <c r="ANM146" s="89"/>
      <c r="ANN146" s="89"/>
      <c r="ANO146" s="89"/>
      <c r="ANP146" s="89"/>
      <c r="ANQ146" s="89"/>
      <c r="ANR146" s="89"/>
      <c r="ANS146" s="89"/>
      <c r="ANT146" s="89"/>
      <c r="ANU146" s="89"/>
      <c r="ANV146" s="89"/>
      <c r="ANW146" s="89"/>
      <c r="ANX146" s="89"/>
      <c r="ANY146" s="89"/>
      <c r="ANZ146" s="89"/>
      <c r="AOA146" s="89"/>
      <c r="AOB146" s="89"/>
      <c r="AOC146" s="89"/>
      <c r="AOD146" s="89"/>
      <c r="AOE146" s="89"/>
      <c r="AOF146" s="89"/>
      <c r="AOG146" s="89"/>
      <c r="AOH146" s="89"/>
      <c r="AOI146" s="89"/>
      <c r="AOJ146" s="89"/>
      <c r="AOK146" s="89"/>
      <c r="AOL146" s="89"/>
      <c r="AOM146" s="89"/>
      <c r="AON146" s="89"/>
      <c r="AOO146" s="89"/>
      <c r="AOP146" s="89"/>
      <c r="AOQ146" s="89"/>
      <c r="AOR146" s="89"/>
      <c r="AOS146" s="89"/>
      <c r="AOT146" s="89"/>
      <c r="AOU146" s="89"/>
      <c r="AOV146" s="89"/>
      <c r="AOW146" s="89"/>
      <c r="AOX146" s="89"/>
      <c r="AOY146" s="89"/>
      <c r="AOZ146" s="89"/>
      <c r="APA146" s="89"/>
      <c r="APB146" s="89"/>
      <c r="APC146" s="89"/>
      <c r="APD146" s="89"/>
      <c r="APE146" s="89"/>
      <c r="APF146" s="89"/>
      <c r="APG146" s="89"/>
      <c r="APH146" s="89"/>
      <c r="API146" s="89"/>
      <c r="APJ146" s="89"/>
      <c r="APK146" s="89"/>
      <c r="APL146" s="89"/>
      <c r="APM146" s="89"/>
      <c r="APN146" s="89"/>
      <c r="APO146" s="89"/>
      <c r="APP146" s="89"/>
      <c r="APQ146" s="89"/>
      <c r="APR146" s="89"/>
      <c r="APS146" s="89"/>
      <c r="APT146" s="89"/>
      <c r="APU146" s="89"/>
      <c r="APV146" s="89"/>
      <c r="APW146" s="89"/>
      <c r="APX146" s="89"/>
      <c r="APY146" s="89"/>
      <c r="APZ146" s="89"/>
      <c r="AQA146" s="89"/>
      <c r="AQB146" s="89"/>
      <c r="AQC146" s="89"/>
      <c r="AQD146" s="89"/>
      <c r="AQE146" s="89"/>
      <c r="AQF146" s="89"/>
      <c r="AQG146" s="89"/>
      <c r="AQH146" s="89"/>
      <c r="AQI146" s="89"/>
      <c r="AQJ146" s="89"/>
      <c r="AQK146" s="89"/>
      <c r="AQL146" s="89"/>
      <c r="AQM146" s="89"/>
      <c r="AQN146" s="89"/>
      <c r="AQO146" s="89"/>
      <c r="AQP146" s="89"/>
      <c r="AQQ146" s="89"/>
      <c r="AQR146" s="89"/>
      <c r="AQS146" s="89"/>
      <c r="AQT146" s="89"/>
      <c r="AQU146" s="89"/>
      <c r="AQV146" s="89"/>
      <c r="AQW146" s="89"/>
      <c r="AQX146" s="89"/>
      <c r="AQY146" s="89"/>
      <c r="AQZ146" s="89"/>
      <c r="ARA146" s="89"/>
      <c r="ARB146" s="89"/>
      <c r="ARC146" s="89"/>
      <c r="ARD146" s="89"/>
      <c r="ARE146" s="89"/>
      <c r="ARF146" s="89"/>
      <c r="ARG146" s="89"/>
      <c r="ARH146" s="89"/>
      <c r="ARI146" s="89"/>
      <c r="ARJ146" s="89"/>
      <c r="ARK146" s="89"/>
      <c r="ARL146" s="89"/>
      <c r="ARM146" s="89"/>
      <c r="ARN146" s="89"/>
      <c r="ARO146" s="89"/>
      <c r="ARP146" s="89"/>
      <c r="ARQ146" s="89"/>
      <c r="ARR146" s="89"/>
      <c r="ARS146" s="89"/>
      <c r="ART146" s="89"/>
      <c r="ARU146" s="89"/>
      <c r="ARV146" s="89"/>
      <c r="ARW146" s="89"/>
      <c r="ARX146" s="89"/>
      <c r="ARY146" s="89"/>
      <c r="ARZ146" s="89"/>
      <c r="ASA146" s="89"/>
      <c r="ASB146" s="89"/>
      <c r="ASC146" s="89"/>
      <c r="ASD146" s="89"/>
      <c r="ASE146" s="89"/>
      <c r="ASF146" s="89"/>
      <c r="ASG146" s="89"/>
      <c r="ASH146" s="89"/>
      <c r="ASI146" s="89"/>
      <c r="ASJ146" s="89"/>
      <c r="ASK146" s="89"/>
      <c r="ASL146" s="89"/>
      <c r="ASM146" s="89"/>
      <c r="ASN146" s="89"/>
      <c r="ASO146" s="89"/>
      <c r="ASP146" s="89"/>
      <c r="ASQ146" s="89"/>
      <c r="ASR146" s="89"/>
      <c r="ASS146" s="89"/>
      <c r="AST146" s="89"/>
      <c r="ASU146" s="89"/>
      <c r="ASV146" s="89"/>
      <c r="ASW146" s="89"/>
      <c r="ASX146" s="89"/>
      <c r="ASY146" s="89"/>
      <c r="ASZ146" s="89"/>
      <c r="ATA146" s="89"/>
      <c r="ATB146" s="89"/>
      <c r="ATC146" s="89"/>
      <c r="ATD146" s="89"/>
      <c r="ATE146" s="89"/>
      <c r="ATF146" s="89"/>
      <c r="ATG146" s="89"/>
      <c r="ATH146" s="89"/>
      <c r="ATI146" s="89"/>
      <c r="ATJ146" s="89"/>
      <c r="ATK146" s="89"/>
      <c r="ATL146" s="89"/>
      <c r="ATM146" s="89"/>
      <c r="ATN146" s="89"/>
      <c r="ATO146" s="89"/>
      <c r="ATP146" s="89"/>
      <c r="ATQ146" s="89"/>
      <c r="ATR146" s="89"/>
      <c r="ATS146" s="89"/>
      <c r="ATT146" s="89"/>
      <c r="ATU146" s="89"/>
      <c r="ATV146" s="89"/>
      <c r="ATW146" s="89"/>
      <c r="ATX146" s="89"/>
      <c r="ATY146" s="89"/>
      <c r="ATZ146" s="89"/>
      <c r="AUA146" s="89"/>
      <c r="AUB146" s="89"/>
      <c r="AUC146" s="89"/>
      <c r="AUD146" s="89"/>
      <c r="AUE146" s="89"/>
      <c r="AUF146" s="89"/>
      <c r="AUG146" s="89"/>
      <c r="AUH146" s="89"/>
      <c r="AUI146" s="89"/>
      <c r="AUJ146" s="89"/>
      <c r="AUK146" s="89"/>
      <c r="AUL146" s="89"/>
      <c r="AUM146" s="89"/>
      <c r="AUN146" s="89"/>
      <c r="AUO146" s="89"/>
      <c r="AUP146" s="89"/>
      <c r="AUQ146" s="89"/>
      <c r="AUR146" s="89"/>
      <c r="AUS146" s="89"/>
      <c r="AUT146" s="89"/>
      <c r="AUU146" s="89"/>
      <c r="AUV146" s="89"/>
      <c r="AUW146" s="89"/>
      <c r="AUX146" s="89"/>
      <c r="AUY146" s="89"/>
      <c r="AUZ146" s="89"/>
      <c r="AVA146" s="89"/>
      <c r="AVB146" s="89"/>
      <c r="AVC146" s="89"/>
      <c r="AVD146" s="89"/>
      <c r="AVE146" s="89"/>
      <c r="AVF146" s="89"/>
      <c r="AVG146" s="89"/>
      <c r="AVH146" s="89"/>
      <c r="AVI146" s="89"/>
      <c r="AVJ146" s="89"/>
      <c r="AVK146" s="89"/>
      <c r="AVL146" s="89"/>
      <c r="AVM146" s="89"/>
      <c r="AVN146" s="89"/>
      <c r="AVO146" s="89"/>
      <c r="AVP146" s="89"/>
      <c r="AVQ146" s="89"/>
      <c r="AVR146" s="89"/>
      <c r="AVS146" s="89"/>
      <c r="AVT146" s="89"/>
      <c r="AVU146" s="89"/>
      <c r="AVV146" s="89"/>
      <c r="AVW146" s="89"/>
      <c r="AVX146" s="89"/>
      <c r="AVY146" s="89"/>
      <c r="AVZ146" s="89"/>
      <c r="AWA146" s="89"/>
      <c r="AWB146" s="89"/>
      <c r="AWC146" s="89"/>
      <c r="AWD146" s="89"/>
      <c r="AWE146" s="89"/>
      <c r="AWF146" s="89"/>
      <c r="AWG146" s="89"/>
      <c r="AWH146" s="89"/>
      <c r="AWI146" s="89"/>
      <c r="AWJ146" s="89"/>
      <c r="AWK146" s="89"/>
      <c r="AWL146" s="89"/>
      <c r="AWM146" s="89"/>
      <c r="AWN146" s="89"/>
      <c r="AWO146" s="89"/>
      <c r="AWP146" s="89"/>
      <c r="AWQ146" s="89"/>
      <c r="AWR146" s="89"/>
      <c r="AWS146" s="89"/>
      <c r="AWT146" s="89"/>
      <c r="AWU146" s="89"/>
      <c r="AWV146" s="89"/>
      <c r="AWW146" s="89"/>
      <c r="AWX146" s="89"/>
      <c r="AWY146" s="89"/>
      <c r="AWZ146" s="89"/>
      <c r="AXA146" s="89"/>
      <c r="AXB146" s="89"/>
      <c r="AXC146" s="89"/>
      <c r="AXD146" s="89"/>
      <c r="AXE146" s="89"/>
      <c r="AXF146" s="89"/>
      <c r="AXG146" s="89"/>
      <c r="AXH146" s="89"/>
      <c r="AXI146" s="89"/>
      <c r="AXJ146" s="89"/>
      <c r="AXK146" s="89"/>
      <c r="AXL146" s="89"/>
      <c r="AXM146" s="89"/>
      <c r="AXN146" s="89"/>
      <c r="AXO146" s="89"/>
      <c r="AXP146" s="89"/>
      <c r="AXQ146" s="89"/>
      <c r="AXR146" s="89"/>
      <c r="AXS146" s="89"/>
      <c r="AXT146" s="89"/>
      <c r="AXU146" s="89"/>
      <c r="AXV146" s="89"/>
      <c r="AXW146" s="89"/>
      <c r="AXX146" s="89"/>
      <c r="AXY146" s="89"/>
      <c r="AXZ146" s="89"/>
      <c r="AYA146" s="89"/>
      <c r="AYB146" s="89"/>
      <c r="AYC146" s="89"/>
      <c r="AYD146" s="89"/>
      <c r="AYE146" s="89"/>
      <c r="AYF146" s="89"/>
      <c r="AYG146" s="89"/>
      <c r="AYH146" s="89"/>
      <c r="AYI146" s="89"/>
      <c r="AYJ146" s="89"/>
      <c r="AYK146" s="89"/>
      <c r="AYL146" s="89"/>
      <c r="AYM146" s="89"/>
      <c r="AYN146" s="89"/>
      <c r="AYO146" s="89"/>
      <c r="AYP146" s="89"/>
      <c r="AYQ146" s="89"/>
      <c r="AYR146" s="89"/>
      <c r="AYS146" s="89"/>
      <c r="AYT146" s="89"/>
      <c r="AYU146" s="89"/>
      <c r="AYV146" s="89"/>
      <c r="AYW146" s="89"/>
      <c r="AYX146" s="89"/>
      <c r="AYY146" s="89"/>
      <c r="AYZ146" s="89"/>
      <c r="AZA146" s="89"/>
      <c r="AZB146" s="89"/>
      <c r="AZC146" s="89"/>
      <c r="AZD146" s="89"/>
      <c r="AZE146" s="89"/>
      <c r="AZF146" s="89"/>
      <c r="AZG146" s="89"/>
      <c r="AZH146" s="89"/>
      <c r="AZI146" s="89"/>
      <c r="AZJ146" s="89"/>
      <c r="AZK146" s="89"/>
      <c r="AZL146" s="89"/>
      <c r="AZM146" s="89"/>
      <c r="AZN146" s="89"/>
      <c r="AZO146" s="89"/>
      <c r="AZP146" s="89"/>
      <c r="AZQ146" s="89"/>
      <c r="AZR146" s="89"/>
      <c r="AZS146" s="89"/>
      <c r="AZT146" s="89"/>
      <c r="AZU146" s="89"/>
      <c r="AZV146" s="89"/>
      <c r="AZW146" s="89"/>
      <c r="AZX146" s="89"/>
      <c r="AZY146" s="89"/>
      <c r="AZZ146" s="89"/>
      <c r="BAA146" s="89"/>
      <c r="BAB146" s="89"/>
      <c r="BAC146" s="89"/>
      <c r="BAD146" s="89"/>
      <c r="BAE146" s="89"/>
      <c r="BAF146" s="89"/>
      <c r="BAG146" s="89"/>
      <c r="BAH146" s="89"/>
      <c r="BAI146" s="89"/>
      <c r="BAJ146" s="89"/>
      <c r="BAK146" s="89"/>
      <c r="BAL146" s="89"/>
      <c r="BAM146" s="89"/>
      <c r="BAN146" s="89"/>
      <c r="BAO146" s="89"/>
      <c r="BAP146" s="89"/>
      <c r="BAQ146" s="89"/>
      <c r="BAR146" s="89"/>
      <c r="BAS146" s="89"/>
      <c r="BAT146" s="89"/>
      <c r="BAU146" s="89"/>
      <c r="BAV146" s="89"/>
      <c r="BAW146" s="89"/>
      <c r="BAX146" s="89"/>
      <c r="BAY146" s="89"/>
      <c r="BAZ146" s="89"/>
      <c r="BBA146" s="89"/>
      <c r="BBB146" s="89"/>
      <c r="BBC146" s="89"/>
      <c r="BBD146" s="89"/>
      <c r="BBE146" s="89"/>
      <c r="BBF146" s="89"/>
      <c r="BBG146" s="89"/>
      <c r="BBH146" s="89"/>
      <c r="BBI146" s="89"/>
      <c r="BBJ146" s="89"/>
      <c r="BBK146" s="89"/>
      <c r="BBL146" s="89"/>
      <c r="BBM146" s="89"/>
      <c r="BBN146" s="89"/>
      <c r="BBO146" s="89"/>
      <c r="BBP146" s="89"/>
      <c r="BBQ146" s="89"/>
      <c r="BBR146" s="89"/>
      <c r="BBS146" s="89"/>
      <c r="BBT146" s="89"/>
      <c r="BBU146" s="89"/>
      <c r="BBV146" s="89"/>
      <c r="BBW146" s="89"/>
      <c r="BBX146" s="89"/>
      <c r="BBY146" s="89"/>
      <c r="BBZ146" s="89"/>
      <c r="BCA146" s="89"/>
      <c r="BCB146" s="89"/>
      <c r="BCC146" s="89"/>
      <c r="BCD146" s="89"/>
      <c r="BCE146" s="89"/>
      <c r="BCF146" s="89"/>
      <c r="BCG146" s="89"/>
      <c r="BCH146" s="89"/>
      <c r="BCI146" s="89"/>
      <c r="BCJ146" s="89"/>
      <c r="BCK146" s="89"/>
      <c r="BCL146" s="89"/>
      <c r="BCM146" s="89"/>
      <c r="BCN146" s="89"/>
      <c r="BCO146" s="89"/>
      <c r="BCP146" s="89"/>
      <c r="BCQ146" s="89"/>
      <c r="BCR146" s="89"/>
      <c r="BCS146" s="89"/>
      <c r="BCT146" s="89"/>
      <c r="BCU146" s="89"/>
      <c r="BCV146" s="89"/>
      <c r="BCW146" s="89"/>
      <c r="BCX146" s="89"/>
      <c r="BCY146" s="89"/>
      <c r="BCZ146" s="89"/>
      <c r="BDA146" s="89"/>
      <c r="BDB146" s="89"/>
      <c r="BDC146" s="89"/>
      <c r="BDD146" s="89"/>
      <c r="BDE146" s="89"/>
      <c r="BDF146" s="89"/>
      <c r="BDG146" s="89"/>
      <c r="BDH146" s="89"/>
      <c r="BDI146" s="89"/>
      <c r="BDJ146" s="89"/>
      <c r="BDK146" s="89"/>
      <c r="BDL146" s="89"/>
      <c r="BDM146" s="89"/>
      <c r="BDN146" s="89"/>
      <c r="BDO146" s="89"/>
      <c r="BDP146" s="89"/>
      <c r="BDQ146" s="89"/>
      <c r="BDR146" s="89"/>
      <c r="BDS146" s="89"/>
      <c r="BDT146" s="89"/>
      <c r="BDU146" s="89"/>
      <c r="BDV146" s="89"/>
      <c r="BDW146" s="89"/>
      <c r="BDX146" s="89"/>
      <c r="BDY146" s="89"/>
      <c r="BDZ146" s="89"/>
      <c r="BEA146" s="89"/>
      <c r="BEB146" s="89"/>
      <c r="BEC146" s="89"/>
      <c r="BED146" s="89"/>
      <c r="BEE146" s="89"/>
      <c r="BEF146" s="89"/>
      <c r="BEG146" s="89"/>
      <c r="BEH146" s="89"/>
      <c r="BEI146" s="89"/>
      <c r="BEJ146" s="89"/>
      <c r="BEK146" s="89"/>
      <c r="BEL146" s="89"/>
      <c r="BEM146" s="89"/>
      <c r="BEN146" s="89"/>
      <c r="BEO146" s="89"/>
      <c r="BEP146" s="89"/>
      <c r="BEQ146" s="89"/>
      <c r="BER146" s="89"/>
      <c r="BES146" s="89"/>
      <c r="BET146" s="89"/>
      <c r="BEU146" s="89"/>
      <c r="BEV146" s="89"/>
      <c r="BEW146" s="89"/>
      <c r="BEX146" s="89"/>
      <c r="BEY146" s="89"/>
      <c r="BEZ146" s="89"/>
      <c r="BFA146" s="89"/>
      <c r="BFB146" s="89"/>
      <c r="BFC146" s="89"/>
      <c r="BFD146" s="89"/>
      <c r="BFE146" s="89"/>
      <c r="BFF146" s="89"/>
      <c r="BFG146" s="89"/>
      <c r="BFH146" s="89"/>
      <c r="BFI146" s="89"/>
      <c r="BFJ146" s="89"/>
      <c r="BFK146" s="89"/>
      <c r="BFL146" s="89"/>
      <c r="BFM146" s="89"/>
      <c r="BFN146" s="89"/>
      <c r="BFO146" s="89"/>
      <c r="BFP146" s="89"/>
      <c r="BFQ146" s="89"/>
      <c r="BFR146" s="89"/>
      <c r="BFS146" s="89"/>
      <c r="BFT146" s="89"/>
      <c r="BFU146" s="89"/>
      <c r="BFV146" s="89"/>
      <c r="BFW146" s="89"/>
      <c r="BFX146" s="89"/>
      <c r="BFY146" s="89"/>
      <c r="BFZ146" s="89"/>
      <c r="BGA146" s="89"/>
      <c r="BGB146" s="89"/>
      <c r="BGC146" s="89"/>
      <c r="BGD146" s="89"/>
      <c r="BGE146" s="89"/>
      <c r="BGF146" s="89"/>
      <c r="BGG146" s="89"/>
      <c r="BGH146" s="89"/>
      <c r="BGI146" s="89"/>
      <c r="BGJ146" s="89"/>
      <c r="BGK146" s="89"/>
      <c r="BGL146" s="89"/>
      <c r="BGM146" s="89"/>
      <c r="BGN146" s="89"/>
      <c r="BGO146" s="89"/>
      <c r="BGP146" s="89"/>
      <c r="BGQ146" s="89"/>
      <c r="BGR146" s="89"/>
      <c r="BGS146" s="89"/>
      <c r="BGT146" s="89"/>
      <c r="BGU146" s="89"/>
      <c r="BGV146" s="89"/>
      <c r="BGW146" s="89"/>
      <c r="BGX146" s="89"/>
      <c r="BGY146" s="89"/>
      <c r="BGZ146" s="89"/>
      <c r="BHA146" s="89"/>
      <c r="BHB146" s="89"/>
      <c r="BHC146" s="89"/>
      <c r="BHD146" s="89"/>
      <c r="BHE146" s="89"/>
      <c r="BHF146" s="89"/>
      <c r="BHG146" s="89"/>
      <c r="BHH146" s="89"/>
      <c r="BHI146" s="89"/>
      <c r="BHJ146" s="89"/>
      <c r="BHK146" s="89"/>
      <c r="BHL146" s="89"/>
      <c r="BHM146" s="89"/>
      <c r="BHN146" s="89"/>
      <c r="BHO146" s="89"/>
      <c r="BHP146" s="89"/>
      <c r="BHQ146" s="89"/>
      <c r="BHR146" s="89"/>
      <c r="BHS146" s="89"/>
      <c r="BHT146" s="89"/>
      <c r="BHU146" s="89"/>
      <c r="BHV146" s="89"/>
      <c r="BHW146" s="89"/>
      <c r="BHX146" s="89"/>
      <c r="BHY146" s="89"/>
      <c r="BHZ146" s="89"/>
      <c r="BIA146" s="89"/>
      <c r="BIB146" s="89"/>
      <c r="BIC146" s="89"/>
      <c r="BID146" s="89"/>
      <c r="BIE146" s="89"/>
      <c r="BIF146" s="89"/>
      <c r="BIG146" s="89"/>
      <c r="BIH146" s="89"/>
      <c r="BII146" s="89"/>
      <c r="BIJ146" s="89"/>
      <c r="BIK146" s="89"/>
      <c r="BIL146" s="89"/>
      <c r="BIM146" s="89"/>
      <c r="BIN146" s="89"/>
      <c r="BIO146" s="89"/>
      <c r="BIP146" s="89"/>
      <c r="BIQ146" s="89"/>
      <c r="BIR146" s="89"/>
      <c r="BIS146" s="89"/>
      <c r="BIT146" s="89"/>
      <c r="BIU146" s="89"/>
      <c r="BIV146" s="89"/>
      <c r="BIW146" s="89"/>
      <c r="BIX146" s="89"/>
      <c r="BIY146" s="89"/>
      <c r="BIZ146" s="89"/>
      <c r="BJA146" s="89"/>
      <c r="BJB146" s="89"/>
      <c r="BJC146" s="89"/>
      <c r="BJD146" s="89"/>
      <c r="BJE146" s="89"/>
      <c r="BJF146" s="89"/>
      <c r="BJG146" s="89"/>
      <c r="BJH146" s="89"/>
      <c r="BJI146" s="89"/>
      <c r="BJJ146" s="89"/>
      <c r="BJK146" s="89"/>
      <c r="BJL146" s="89"/>
      <c r="BJM146" s="89"/>
      <c r="BJN146" s="89"/>
      <c r="BJO146" s="89"/>
      <c r="BJP146" s="89"/>
      <c r="BJQ146" s="89"/>
      <c r="BJR146" s="89"/>
      <c r="BJS146" s="89"/>
      <c r="BJT146" s="89"/>
      <c r="BJU146" s="89"/>
      <c r="BJV146" s="89"/>
      <c r="BJW146" s="89"/>
      <c r="BJX146" s="89"/>
      <c r="BJY146" s="89"/>
      <c r="BJZ146" s="89"/>
      <c r="BKA146" s="89"/>
      <c r="BKB146" s="89"/>
      <c r="BKC146" s="89"/>
      <c r="BKD146" s="89"/>
      <c r="BKE146" s="89"/>
      <c r="BKF146" s="89"/>
      <c r="BKG146" s="89"/>
      <c r="BKH146" s="89"/>
      <c r="BKI146" s="89"/>
      <c r="BKJ146" s="89"/>
      <c r="BKK146" s="89"/>
      <c r="BKL146" s="89"/>
      <c r="BKM146" s="89"/>
      <c r="BKN146" s="89"/>
      <c r="BKO146" s="89"/>
      <c r="BKP146" s="89"/>
      <c r="BKQ146" s="89"/>
      <c r="BKR146" s="89"/>
      <c r="BKS146" s="89"/>
      <c r="BKT146" s="89"/>
      <c r="BKU146" s="89"/>
      <c r="BKV146" s="89"/>
      <c r="BKW146" s="89"/>
      <c r="BKX146" s="89"/>
      <c r="BKY146" s="89"/>
      <c r="BKZ146" s="89"/>
      <c r="BLA146" s="89"/>
      <c r="BLB146" s="89"/>
      <c r="BLC146" s="89"/>
      <c r="BLD146" s="89"/>
      <c r="BLE146" s="89"/>
      <c r="BLF146" s="89"/>
      <c r="BLG146" s="89"/>
      <c r="BLH146" s="89"/>
      <c r="BLI146" s="89"/>
      <c r="BLJ146" s="89"/>
      <c r="BLK146" s="89"/>
      <c r="BLL146" s="89"/>
      <c r="BLM146" s="89"/>
      <c r="BLN146" s="89"/>
      <c r="BLO146" s="89"/>
      <c r="BLP146" s="89"/>
      <c r="BLQ146" s="89"/>
      <c r="BLR146" s="89"/>
      <c r="BLS146" s="89"/>
      <c r="BLT146" s="89"/>
      <c r="BLU146" s="89"/>
      <c r="BLV146" s="89"/>
      <c r="BLW146" s="89"/>
      <c r="BLX146" s="89"/>
      <c r="BLY146" s="89"/>
      <c r="BLZ146" s="89"/>
      <c r="BMA146" s="89"/>
      <c r="BMB146" s="89"/>
      <c r="BMC146" s="89"/>
      <c r="BMD146" s="89"/>
      <c r="BME146" s="89"/>
      <c r="BMF146" s="89"/>
      <c r="BMG146" s="89"/>
      <c r="BMH146" s="89"/>
      <c r="BMI146" s="89"/>
      <c r="BMJ146" s="89"/>
      <c r="BMK146" s="89"/>
      <c r="BML146" s="89"/>
      <c r="BMM146" s="89"/>
      <c r="BMN146" s="89"/>
      <c r="BMO146" s="89"/>
      <c r="BMP146" s="89"/>
      <c r="BMQ146" s="89"/>
      <c r="BMR146" s="89"/>
      <c r="BMS146" s="89"/>
      <c r="BMT146" s="89"/>
      <c r="BMU146" s="89"/>
      <c r="BMV146" s="89"/>
      <c r="BMW146" s="89"/>
      <c r="BMX146" s="89"/>
      <c r="BMY146" s="89"/>
      <c r="BMZ146" s="89"/>
      <c r="BNA146" s="89"/>
      <c r="BNB146" s="89"/>
      <c r="BNC146" s="89"/>
      <c r="BND146" s="89"/>
      <c r="BNE146" s="89"/>
      <c r="BNF146" s="89"/>
      <c r="BNG146" s="89"/>
      <c r="BNH146" s="89"/>
      <c r="BNI146" s="89"/>
      <c r="BNJ146" s="89"/>
      <c r="BNK146" s="89"/>
      <c r="BNL146" s="89"/>
      <c r="BNM146" s="89"/>
      <c r="BNN146" s="89"/>
      <c r="BNO146" s="89"/>
      <c r="BNP146" s="89"/>
      <c r="BNQ146" s="89"/>
      <c r="BNR146" s="89"/>
      <c r="BNS146" s="89"/>
      <c r="BNT146" s="89"/>
      <c r="BNU146" s="89"/>
      <c r="BNV146" s="89"/>
      <c r="BNW146" s="89"/>
      <c r="BNX146" s="89"/>
      <c r="BNY146" s="89"/>
      <c r="BNZ146" s="89"/>
      <c r="BOA146" s="89"/>
      <c r="BOB146" s="89"/>
      <c r="BOC146" s="89"/>
      <c r="BOD146" s="89"/>
      <c r="BOE146" s="89"/>
      <c r="BOF146" s="89"/>
      <c r="BOG146" s="89"/>
      <c r="BOH146" s="89"/>
      <c r="BOI146" s="89"/>
      <c r="BOJ146" s="89"/>
      <c r="BOK146" s="89"/>
      <c r="BOL146" s="89"/>
      <c r="BOM146" s="89"/>
      <c r="BON146" s="89"/>
      <c r="BOO146" s="89"/>
      <c r="BOP146" s="89"/>
      <c r="BOQ146" s="89"/>
      <c r="BOR146" s="89"/>
      <c r="BOS146" s="89"/>
      <c r="BOT146" s="89"/>
      <c r="BOU146" s="89"/>
      <c r="BOV146" s="89"/>
      <c r="BOW146" s="89"/>
      <c r="BOX146" s="89"/>
      <c r="BOY146" s="89"/>
      <c r="BOZ146" s="89"/>
      <c r="BPA146" s="89"/>
      <c r="BPB146" s="89"/>
      <c r="BPC146" s="89"/>
      <c r="BPD146" s="89"/>
      <c r="BPE146" s="89"/>
      <c r="BPF146" s="89"/>
      <c r="BPG146" s="89"/>
      <c r="BPH146" s="89"/>
      <c r="BPI146" s="89"/>
      <c r="BPJ146" s="89"/>
      <c r="BPK146" s="89"/>
      <c r="BPL146" s="89"/>
      <c r="BPM146" s="89"/>
      <c r="BPN146" s="89"/>
      <c r="BPO146" s="89"/>
      <c r="BPP146" s="89"/>
      <c r="BPQ146" s="89"/>
      <c r="BPR146" s="89"/>
      <c r="BPS146" s="89"/>
      <c r="BPT146" s="89"/>
      <c r="BPU146" s="89"/>
      <c r="BPV146" s="89"/>
      <c r="BPW146" s="89"/>
      <c r="BPX146" s="89"/>
      <c r="BPY146" s="89"/>
      <c r="BPZ146" s="89"/>
      <c r="BQA146" s="89"/>
      <c r="BQB146" s="89"/>
      <c r="BQC146" s="89"/>
      <c r="BQD146" s="89"/>
      <c r="BQE146" s="89"/>
      <c r="BQF146" s="89"/>
      <c r="BQG146" s="89"/>
      <c r="BQH146" s="89"/>
      <c r="BQI146" s="89"/>
      <c r="BQJ146" s="89"/>
      <c r="BQK146" s="89"/>
      <c r="BQL146" s="89"/>
      <c r="BQM146" s="89"/>
      <c r="BQN146" s="89"/>
      <c r="BQO146" s="89"/>
      <c r="BQP146" s="89"/>
      <c r="BQQ146" s="89"/>
      <c r="BQR146" s="89"/>
      <c r="BQS146" s="89"/>
      <c r="BQT146" s="89"/>
      <c r="BQU146" s="89"/>
      <c r="BQV146" s="89"/>
      <c r="BQW146" s="89"/>
      <c r="BQX146" s="89"/>
      <c r="BQY146" s="89"/>
      <c r="BQZ146" s="89"/>
      <c r="BRA146" s="89"/>
      <c r="BRB146" s="89"/>
      <c r="BRC146" s="89"/>
      <c r="BRD146" s="89"/>
      <c r="BRE146" s="89"/>
      <c r="BRF146" s="89"/>
      <c r="BRG146" s="89"/>
      <c r="BRH146" s="89"/>
      <c r="BRI146" s="89"/>
      <c r="BRJ146" s="89"/>
      <c r="BRK146" s="89"/>
      <c r="BRL146" s="89"/>
      <c r="BRM146" s="89"/>
      <c r="BRN146" s="89"/>
      <c r="BRO146" s="89"/>
      <c r="BRP146" s="89"/>
      <c r="BRQ146" s="89"/>
      <c r="BRR146" s="89"/>
      <c r="BRS146" s="89"/>
      <c r="BRT146" s="89"/>
      <c r="BRU146" s="89"/>
      <c r="BRV146" s="89"/>
      <c r="BRW146" s="89"/>
      <c r="BRX146" s="89"/>
      <c r="BRY146" s="89"/>
      <c r="BRZ146" s="89"/>
      <c r="BSA146" s="89"/>
      <c r="BSB146" s="89"/>
      <c r="BSC146" s="89"/>
      <c r="BSD146" s="89"/>
      <c r="BSE146" s="89"/>
      <c r="BSF146" s="89"/>
      <c r="BSG146" s="89"/>
      <c r="BSH146" s="89"/>
      <c r="BSI146" s="89"/>
      <c r="BSJ146" s="89"/>
      <c r="BSK146" s="89"/>
      <c r="BSL146" s="89"/>
      <c r="BSM146" s="89"/>
      <c r="BSN146" s="89"/>
      <c r="BSO146" s="89"/>
      <c r="BSP146" s="89"/>
      <c r="BSQ146" s="89"/>
      <c r="BSR146" s="89"/>
      <c r="BSS146" s="89"/>
      <c r="BST146" s="89"/>
      <c r="BSU146" s="89"/>
      <c r="BSV146" s="89"/>
      <c r="BSW146" s="89"/>
      <c r="BSX146" s="89"/>
      <c r="BSY146" s="89"/>
      <c r="BSZ146" s="89"/>
      <c r="BTA146" s="89"/>
      <c r="BTB146" s="89"/>
      <c r="BTC146" s="89"/>
      <c r="BTD146" s="89"/>
      <c r="BTE146" s="89"/>
      <c r="BTF146" s="89"/>
      <c r="BTG146" s="89"/>
      <c r="BTH146" s="89"/>
      <c r="BTI146" s="89"/>
      <c r="BTJ146" s="89"/>
      <c r="BTK146" s="89"/>
      <c r="BTL146" s="89"/>
      <c r="BTM146" s="89"/>
      <c r="BTN146" s="89"/>
      <c r="BTO146" s="89"/>
      <c r="BTP146" s="89"/>
      <c r="BTQ146" s="89"/>
      <c r="BTR146" s="89"/>
      <c r="BTS146" s="89"/>
      <c r="BTT146" s="89"/>
      <c r="BTU146" s="89"/>
      <c r="BTV146" s="89"/>
      <c r="BTW146" s="89"/>
      <c r="BTX146" s="89"/>
      <c r="BTY146" s="89"/>
      <c r="BTZ146" s="89"/>
      <c r="BUA146" s="89"/>
      <c r="BUB146" s="89"/>
      <c r="BUC146" s="89"/>
      <c r="BUD146" s="89"/>
      <c r="BUE146" s="89"/>
      <c r="BUF146" s="89"/>
      <c r="BUG146" s="89"/>
      <c r="BUH146" s="89"/>
      <c r="BUI146" s="89"/>
      <c r="BUJ146" s="89"/>
      <c r="BUK146" s="89"/>
      <c r="BUL146" s="89"/>
      <c r="BUM146" s="89"/>
      <c r="BUN146" s="89"/>
      <c r="BUO146" s="89"/>
      <c r="BUP146" s="89"/>
      <c r="BUQ146" s="89"/>
      <c r="BUR146" s="89"/>
      <c r="BUS146" s="89"/>
      <c r="BUT146" s="89"/>
      <c r="BUU146" s="89"/>
      <c r="BUV146" s="89"/>
      <c r="BUW146" s="89"/>
      <c r="BUX146" s="89"/>
      <c r="BUY146" s="89"/>
      <c r="BUZ146" s="89"/>
      <c r="BVA146" s="89"/>
      <c r="BVB146" s="89"/>
      <c r="BVC146" s="89"/>
      <c r="BVD146" s="89"/>
      <c r="BVE146" s="89"/>
      <c r="BVF146" s="89"/>
      <c r="BVG146" s="89"/>
      <c r="BVH146" s="89"/>
      <c r="BVI146" s="89"/>
      <c r="BVJ146" s="89"/>
      <c r="BVK146" s="89"/>
      <c r="BVL146" s="89"/>
      <c r="BVM146" s="89"/>
      <c r="BVN146" s="89"/>
      <c r="BVO146" s="89"/>
      <c r="BVP146" s="89"/>
      <c r="BVQ146" s="89"/>
      <c r="BVR146" s="89"/>
      <c r="BVS146" s="89"/>
      <c r="BVT146" s="89"/>
      <c r="BVU146" s="89"/>
      <c r="BVV146" s="89"/>
      <c r="BVW146" s="89"/>
      <c r="BVX146" s="89"/>
      <c r="BVY146" s="89"/>
      <c r="BVZ146" s="89"/>
      <c r="BWA146" s="89"/>
      <c r="BWB146" s="89"/>
      <c r="BWC146" s="89"/>
      <c r="BWD146" s="89"/>
      <c r="BWE146" s="89"/>
      <c r="BWF146" s="89"/>
      <c r="BWG146" s="89"/>
      <c r="BWH146" s="89"/>
      <c r="BWI146" s="89"/>
      <c r="BWJ146" s="89"/>
      <c r="BWK146" s="89"/>
      <c r="BWL146" s="89"/>
      <c r="BWM146" s="89"/>
      <c r="BWN146" s="89"/>
      <c r="BWO146" s="89"/>
      <c r="BWP146" s="89"/>
      <c r="BWQ146" s="89"/>
      <c r="BWR146" s="89"/>
      <c r="BWS146" s="89"/>
      <c r="BWT146" s="89"/>
      <c r="BWU146" s="89"/>
      <c r="BWV146" s="89"/>
      <c r="BWW146" s="89"/>
      <c r="BWX146" s="89"/>
      <c r="BWY146" s="89"/>
      <c r="BWZ146" s="89"/>
      <c r="BXA146" s="89"/>
      <c r="BXB146" s="89"/>
      <c r="BXC146" s="89"/>
      <c r="BXD146" s="89"/>
      <c r="BXE146" s="89"/>
      <c r="BXF146" s="89"/>
      <c r="BXG146" s="89"/>
      <c r="BXH146" s="89"/>
      <c r="BXI146" s="89"/>
      <c r="BXJ146" s="89"/>
      <c r="BXK146" s="89"/>
      <c r="BXL146" s="89"/>
      <c r="BXM146" s="89"/>
      <c r="BXN146" s="89"/>
      <c r="BXO146" s="89"/>
      <c r="BXP146" s="89"/>
      <c r="BXQ146" s="89"/>
      <c r="BXR146" s="89"/>
      <c r="BXS146" s="89"/>
      <c r="BXT146" s="89"/>
      <c r="BXU146" s="89"/>
      <c r="BXV146" s="89"/>
      <c r="BXW146" s="89"/>
      <c r="BXX146" s="89"/>
      <c r="BXY146" s="89"/>
      <c r="BXZ146" s="89"/>
      <c r="BYA146" s="89"/>
      <c r="BYB146" s="89"/>
      <c r="BYC146" s="89"/>
      <c r="BYD146" s="89"/>
      <c r="BYE146" s="89"/>
      <c r="BYF146" s="89"/>
      <c r="BYG146" s="89"/>
      <c r="BYH146" s="89"/>
      <c r="BYI146" s="89"/>
      <c r="BYJ146" s="89"/>
      <c r="BYK146" s="89"/>
      <c r="BYL146" s="89"/>
      <c r="BYM146" s="89"/>
      <c r="BYN146" s="89"/>
      <c r="BYO146" s="89"/>
      <c r="BYP146" s="89"/>
      <c r="BYQ146" s="89"/>
      <c r="BYR146" s="89"/>
      <c r="BYS146" s="89"/>
      <c r="BYT146" s="89"/>
      <c r="BYU146" s="89"/>
      <c r="BYV146" s="89"/>
      <c r="BYW146" s="89"/>
      <c r="BYX146" s="89"/>
      <c r="BYY146" s="89"/>
      <c r="BYZ146" s="89"/>
      <c r="BZA146" s="89"/>
      <c r="BZB146" s="89"/>
      <c r="BZC146" s="89"/>
      <c r="BZD146" s="89"/>
      <c r="BZE146" s="89"/>
      <c r="BZF146" s="89"/>
      <c r="BZG146" s="89"/>
      <c r="BZH146" s="89"/>
      <c r="BZI146" s="89"/>
      <c r="BZJ146" s="89"/>
      <c r="BZK146" s="89"/>
      <c r="BZL146" s="89"/>
      <c r="BZM146" s="89"/>
      <c r="BZN146" s="89"/>
      <c r="BZO146" s="89"/>
      <c r="BZP146" s="89"/>
      <c r="BZQ146" s="89"/>
      <c r="BZR146" s="89"/>
      <c r="BZS146" s="89"/>
      <c r="BZT146" s="89"/>
      <c r="BZU146" s="89"/>
      <c r="BZV146" s="89"/>
      <c r="BZW146" s="89"/>
      <c r="BZX146" s="89"/>
      <c r="BZY146" s="89"/>
      <c r="BZZ146" s="89"/>
      <c r="CAA146" s="89"/>
      <c r="CAB146" s="89"/>
      <c r="CAC146" s="89"/>
      <c r="CAD146" s="89"/>
      <c r="CAE146" s="89"/>
      <c r="CAF146" s="89"/>
      <c r="CAG146" s="89"/>
      <c r="CAH146" s="89"/>
      <c r="CAI146" s="89"/>
      <c r="CAJ146" s="89"/>
      <c r="CAK146" s="89"/>
      <c r="CAL146" s="89"/>
      <c r="CAM146" s="89"/>
      <c r="CAN146" s="89"/>
      <c r="CAO146" s="89"/>
      <c r="CAP146" s="89"/>
      <c r="CAQ146" s="89"/>
      <c r="CAR146" s="89"/>
      <c r="CAS146" s="89"/>
      <c r="CAT146" s="89"/>
      <c r="CAU146" s="89"/>
      <c r="CAV146" s="89"/>
      <c r="CAW146" s="89"/>
      <c r="CAX146" s="89"/>
      <c r="CAY146" s="89"/>
      <c r="CAZ146" s="89"/>
      <c r="CBA146" s="89"/>
      <c r="CBB146" s="89"/>
      <c r="CBC146" s="89"/>
      <c r="CBD146" s="89"/>
      <c r="CBE146" s="89"/>
      <c r="CBF146" s="89"/>
      <c r="CBG146" s="89"/>
      <c r="CBH146" s="89"/>
      <c r="CBI146" s="89"/>
      <c r="CBJ146" s="89"/>
      <c r="CBK146" s="89"/>
      <c r="CBL146" s="89"/>
      <c r="CBM146" s="89"/>
      <c r="CBN146" s="89"/>
      <c r="CBO146" s="89"/>
      <c r="CBP146" s="89"/>
      <c r="CBQ146" s="89"/>
      <c r="CBR146" s="89"/>
      <c r="CBS146" s="89"/>
      <c r="CBT146" s="89"/>
      <c r="CBU146" s="89"/>
      <c r="CBV146" s="89"/>
      <c r="CBW146" s="89"/>
      <c r="CBX146" s="89"/>
      <c r="CBY146" s="89"/>
      <c r="CBZ146" s="89"/>
      <c r="CCA146" s="89"/>
      <c r="CCB146" s="89"/>
      <c r="CCC146" s="89"/>
      <c r="CCD146" s="89"/>
      <c r="CCE146" s="89"/>
      <c r="CCF146" s="89"/>
      <c r="CCG146" s="89"/>
      <c r="CCH146" s="89"/>
      <c r="CCI146" s="89"/>
      <c r="CCJ146" s="89"/>
      <c r="CCK146" s="89"/>
      <c r="CCL146" s="89"/>
      <c r="CCM146" s="89"/>
      <c r="CCN146" s="89"/>
      <c r="CCO146" s="89"/>
      <c r="CCP146" s="89"/>
      <c r="CCQ146" s="89"/>
      <c r="CCR146" s="89"/>
      <c r="CCS146" s="89"/>
      <c r="CCT146" s="89"/>
      <c r="CCU146" s="89"/>
      <c r="CCV146" s="89"/>
      <c r="CCW146" s="89"/>
      <c r="CCX146" s="89"/>
      <c r="CCY146" s="89"/>
      <c r="CCZ146" s="89"/>
      <c r="CDA146" s="89"/>
      <c r="CDB146" s="89"/>
      <c r="CDC146" s="89"/>
      <c r="CDD146" s="89"/>
      <c r="CDE146" s="89"/>
      <c r="CDF146" s="89"/>
      <c r="CDG146" s="89"/>
      <c r="CDH146" s="89"/>
      <c r="CDI146" s="89"/>
      <c r="CDJ146" s="89"/>
      <c r="CDK146" s="89"/>
      <c r="CDL146" s="89"/>
      <c r="CDM146" s="89"/>
      <c r="CDN146" s="89"/>
      <c r="CDO146" s="89"/>
      <c r="CDP146" s="89"/>
      <c r="CDQ146" s="89"/>
      <c r="CDR146" s="89"/>
      <c r="CDS146" s="89"/>
      <c r="CDT146" s="89"/>
      <c r="CDU146" s="89"/>
      <c r="CDV146" s="89"/>
      <c r="CDW146" s="89"/>
      <c r="CDX146" s="89"/>
      <c r="CDY146" s="89"/>
      <c r="CDZ146" s="89"/>
      <c r="CEA146" s="89"/>
      <c r="CEB146" s="89"/>
      <c r="CEC146" s="89"/>
      <c r="CED146" s="89"/>
      <c r="CEE146" s="89"/>
      <c r="CEF146" s="89"/>
      <c r="CEG146" s="89"/>
      <c r="CEH146" s="89"/>
      <c r="CEI146" s="89"/>
      <c r="CEJ146" s="89"/>
      <c r="CEK146" s="89"/>
      <c r="CEL146" s="89"/>
      <c r="CEM146" s="89"/>
      <c r="CEN146" s="89"/>
      <c r="CEO146" s="89"/>
      <c r="CEP146" s="89"/>
      <c r="CEQ146" s="89"/>
      <c r="CER146" s="89"/>
      <c r="CES146" s="89"/>
      <c r="CET146" s="89"/>
      <c r="CEU146" s="89"/>
      <c r="CEV146" s="89"/>
      <c r="CEW146" s="89"/>
      <c r="CEX146" s="89"/>
      <c r="CEY146" s="89"/>
      <c r="CEZ146" s="89"/>
      <c r="CFA146" s="89"/>
      <c r="CFB146" s="89"/>
      <c r="CFC146" s="89"/>
      <c r="CFD146" s="89"/>
      <c r="CFE146" s="89"/>
      <c r="CFF146" s="89"/>
      <c r="CFG146" s="89"/>
      <c r="CFH146" s="89"/>
      <c r="CFI146" s="89"/>
      <c r="CFJ146" s="89"/>
      <c r="CFK146" s="89"/>
      <c r="CFL146" s="89"/>
      <c r="CFM146" s="89"/>
      <c r="CFN146" s="89"/>
      <c r="CFO146" s="89"/>
      <c r="CFP146" s="89"/>
      <c r="CFQ146" s="89"/>
      <c r="CFR146" s="89"/>
      <c r="CFS146" s="89"/>
      <c r="CFT146" s="89"/>
      <c r="CFU146" s="89"/>
      <c r="CFV146" s="89"/>
      <c r="CFW146" s="89"/>
      <c r="CFX146" s="89"/>
      <c r="CFY146" s="89"/>
      <c r="CFZ146" s="89"/>
      <c r="CGA146" s="89"/>
      <c r="CGB146" s="89"/>
      <c r="CGC146" s="89"/>
      <c r="CGD146" s="89"/>
      <c r="CGE146" s="89"/>
      <c r="CGF146" s="89"/>
      <c r="CGG146" s="89"/>
      <c r="CGH146" s="89"/>
      <c r="CGI146" s="89"/>
      <c r="CGJ146" s="89"/>
      <c r="CGK146" s="89"/>
      <c r="CGL146" s="89"/>
      <c r="CGM146" s="89"/>
      <c r="CGN146" s="89"/>
      <c r="CGO146" s="89"/>
      <c r="CGP146" s="89"/>
      <c r="CGQ146" s="89"/>
      <c r="CGR146" s="89"/>
      <c r="CGS146" s="89"/>
      <c r="CGT146" s="89"/>
      <c r="CGU146" s="89"/>
      <c r="CGV146" s="89"/>
      <c r="CGW146" s="89"/>
      <c r="CGX146" s="89"/>
      <c r="CGY146" s="89"/>
      <c r="CGZ146" s="89"/>
      <c r="CHA146" s="89"/>
      <c r="CHB146" s="89"/>
      <c r="CHC146" s="89"/>
      <c r="CHD146" s="89"/>
      <c r="CHE146" s="89"/>
      <c r="CHF146" s="89"/>
      <c r="CHG146" s="89"/>
      <c r="CHH146" s="89"/>
      <c r="CHI146" s="89"/>
      <c r="CHJ146" s="89"/>
      <c r="CHK146" s="89"/>
      <c r="CHL146" s="89"/>
      <c r="CHM146" s="89"/>
      <c r="CHN146" s="89"/>
      <c r="CHO146" s="89"/>
      <c r="CHP146" s="89"/>
      <c r="CHQ146" s="89"/>
      <c r="CHR146" s="89"/>
      <c r="CHS146" s="89"/>
      <c r="CHT146" s="89"/>
      <c r="CHU146" s="89"/>
      <c r="CHV146" s="89"/>
      <c r="CHW146" s="89"/>
      <c r="CHX146" s="89"/>
      <c r="CHY146" s="89"/>
      <c r="CHZ146" s="89"/>
      <c r="CIA146" s="89"/>
      <c r="CIB146" s="89"/>
      <c r="CIC146" s="89"/>
      <c r="CID146" s="89"/>
      <c r="CIE146" s="89"/>
      <c r="CIF146" s="89"/>
      <c r="CIG146" s="89"/>
      <c r="CIH146" s="89"/>
      <c r="CII146" s="89"/>
      <c r="CIJ146" s="89"/>
      <c r="CIK146" s="89"/>
      <c r="CIL146" s="89"/>
      <c r="CIM146" s="89"/>
      <c r="CIN146" s="89"/>
      <c r="CIO146" s="89"/>
      <c r="CIP146" s="89"/>
      <c r="CIQ146" s="89"/>
      <c r="CIR146" s="89"/>
      <c r="CIS146" s="89"/>
      <c r="CIT146" s="89"/>
      <c r="CIU146" s="89"/>
      <c r="CIV146" s="89"/>
      <c r="CIW146" s="89"/>
      <c r="CIX146" s="89"/>
      <c r="CIY146" s="89"/>
      <c r="CIZ146" s="89"/>
      <c r="CJA146" s="89"/>
      <c r="CJB146" s="89"/>
      <c r="CJC146" s="89"/>
      <c r="CJD146" s="89"/>
      <c r="CJE146" s="89"/>
      <c r="CJF146" s="89"/>
      <c r="CJG146" s="89"/>
      <c r="CJH146" s="89"/>
      <c r="CJI146" s="89"/>
      <c r="CJJ146" s="89"/>
      <c r="CJK146" s="89"/>
      <c r="CJL146" s="89"/>
      <c r="CJM146" s="89"/>
      <c r="CJN146" s="89"/>
      <c r="CJO146" s="89"/>
      <c r="CJP146" s="89"/>
      <c r="CJQ146" s="89"/>
      <c r="CJR146" s="89"/>
      <c r="CJS146" s="89"/>
      <c r="CJT146" s="89"/>
      <c r="CJU146" s="89"/>
      <c r="CJV146" s="89"/>
      <c r="CJW146" s="89"/>
      <c r="CJX146" s="89"/>
      <c r="CJY146" s="89"/>
      <c r="CJZ146" s="89"/>
      <c r="CKA146" s="89"/>
      <c r="CKB146" s="89"/>
      <c r="CKC146" s="89"/>
      <c r="CKD146" s="89"/>
      <c r="CKE146" s="89"/>
      <c r="CKF146" s="89"/>
      <c r="CKG146" s="89"/>
      <c r="CKH146" s="89"/>
      <c r="CKI146" s="89"/>
      <c r="CKJ146" s="89"/>
      <c r="CKK146" s="89"/>
      <c r="CKL146" s="89"/>
      <c r="CKM146" s="89"/>
      <c r="CKN146" s="89"/>
      <c r="CKO146" s="89"/>
      <c r="CKP146" s="89"/>
      <c r="CKQ146" s="89"/>
      <c r="CKR146" s="89"/>
      <c r="CKS146" s="89"/>
      <c r="CKT146" s="89"/>
      <c r="CKU146" s="89"/>
      <c r="CKV146" s="89"/>
      <c r="CKW146" s="89"/>
      <c r="CKX146" s="89"/>
      <c r="CKY146" s="89"/>
      <c r="CKZ146" s="89"/>
      <c r="CLA146" s="89"/>
      <c r="CLB146" s="89"/>
      <c r="CLC146" s="89"/>
      <c r="CLD146" s="89"/>
      <c r="CLE146" s="89"/>
      <c r="CLF146" s="89"/>
      <c r="CLG146" s="89"/>
      <c r="CLH146" s="89"/>
      <c r="CLI146" s="89"/>
      <c r="CLJ146" s="89"/>
      <c r="CLK146" s="89"/>
      <c r="CLL146" s="89"/>
      <c r="CLM146" s="89"/>
      <c r="CLN146" s="89"/>
      <c r="CLO146" s="89"/>
      <c r="CLP146" s="89"/>
      <c r="CLQ146" s="89"/>
      <c r="CLR146" s="89"/>
      <c r="CLS146" s="89"/>
      <c r="CLT146" s="89"/>
      <c r="CLU146" s="89"/>
      <c r="CLV146" s="89"/>
      <c r="CLW146" s="89"/>
      <c r="CLX146" s="89"/>
      <c r="CLY146" s="89"/>
      <c r="CLZ146" s="89"/>
      <c r="CMA146" s="89"/>
      <c r="CMB146" s="89"/>
      <c r="CMC146" s="89"/>
      <c r="CMD146" s="89"/>
      <c r="CME146" s="89"/>
      <c r="CMF146" s="89"/>
      <c r="CMG146" s="89"/>
      <c r="CMH146" s="89"/>
      <c r="CMI146" s="89"/>
      <c r="CMJ146" s="89"/>
      <c r="CMK146" s="89"/>
      <c r="CML146" s="89"/>
      <c r="CMM146" s="89"/>
      <c r="CMN146" s="89"/>
      <c r="CMO146" s="89"/>
      <c r="CMP146" s="89"/>
      <c r="CMQ146" s="89"/>
      <c r="CMR146" s="89"/>
      <c r="CMS146" s="89"/>
      <c r="CMT146" s="89"/>
      <c r="CMU146" s="89"/>
      <c r="CMV146" s="89"/>
      <c r="CMW146" s="89"/>
      <c r="CMX146" s="89"/>
      <c r="CMY146" s="89"/>
      <c r="CMZ146" s="89"/>
      <c r="CNA146" s="89"/>
      <c r="CNB146" s="89"/>
      <c r="CNC146" s="89"/>
      <c r="CND146" s="89"/>
      <c r="CNE146" s="89"/>
      <c r="CNF146" s="89"/>
      <c r="CNG146" s="89"/>
      <c r="CNH146" s="89"/>
      <c r="CNI146" s="89"/>
      <c r="CNJ146" s="89"/>
      <c r="CNK146" s="89"/>
      <c r="CNL146" s="89"/>
      <c r="CNM146" s="89"/>
      <c r="CNN146" s="89"/>
      <c r="CNO146" s="89"/>
      <c r="CNP146" s="89"/>
      <c r="CNQ146" s="89"/>
      <c r="CNR146" s="89"/>
      <c r="CNS146" s="89"/>
      <c r="CNT146" s="89"/>
      <c r="CNU146" s="89"/>
      <c r="CNV146" s="89"/>
      <c r="CNW146" s="89"/>
      <c r="CNX146" s="89"/>
      <c r="CNY146" s="89"/>
      <c r="CNZ146" s="89"/>
      <c r="COA146" s="89"/>
      <c r="COB146" s="89"/>
      <c r="COC146" s="89"/>
      <c r="COD146" s="89"/>
      <c r="COE146" s="89"/>
      <c r="COF146" s="89"/>
      <c r="COG146" s="89"/>
      <c r="COH146" s="89"/>
      <c r="COI146" s="89"/>
      <c r="COJ146" s="89"/>
      <c r="COK146" s="89"/>
      <c r="COL146" s="89"/>
      <c r="COM146" s="89"/>
      <c r="CON146" s="89"/>
      <c r="COO146" s="89"/>
      <c r="COP146" s="89"/>
      <c r="COQ146" s="89"/>
      <c r="COR146" s="89"/>
      <c r="COS146" s="89"/>
      <c r="COT146" s="89"/>
      <c r="COU146" s="89"/>
      <c r="COV146" s="89"/>
      <c r="COW146" s="89"/>
      <c r="COX146" s="89"/>
      <c r="COY146" s="89"/>
      <c r="COZ146" s="89"/>
      <c r="CPA146" s="89"/>
      <c r="CPB146" s="89"/>
      <c r="CPC146" s="89"/>
      <c r="CPD146" s="89"/>
      <c r="CPE146" s="89"/>
      <c r="CPF146" s="89"/>
      <c r="CPG146" s="89"/>
      <c r="CPH146" s="89"/>
      <c r="CPI146" s="89"/>
      <c r="CPJ146" s="89"/>
      <c r="CPK146" s="89"/>
      <c r="CPL146" s="89"/>
      <c r="CPM146" s="89"/>
      <c r="CPN146" s="89"/>
      <c r="CPO146" s="89"/>
      <c r="CPP146" s="89"/>
      <c r="CPQ146" s="89"/>
      <c r="CPR146" s="89"/>
      <c r="CPS146" s="89"/>
      <c r="CPT146" s="89"/>
      <c r="CPU146" s="89"/>
      <c r="CPV146" s="89"/>
      <c r="CPW146" s="89"/>
      <c r="CPX146" s="89"/>
      <c r="CPY146" s="89"/>
      <c r="CPZ146" s="89"/>
      <c r="CQA146" s="89"/>
      <c r="CQB146" s="89"/>
      <c r="CQC146" s="89"/>
      <c r="CQD146" s="89"/>
      <c r="CQE146" s="89"/>
      <c r="CQF146" s="89"/>
      <c r="CQG146" s="89"/>
      <c r="CQH146" s="89"/>
      <c r="CQI146" s="89"/>
      <c r="CQJ146" s="89"/>
      <c r="CQK146" s="89"/>
      <c r="CQL146" s="89"/>
      <c r="CQM146" s="89"/>
      <c r="CQN146" s="89"/>
      <c r="CQO146" s="89"/>
      <c r="CQP146" s="89"/>
      <c r="CQQ146" s="89"/>
      <c r="CQR146" s="89"/>
      <c r="CQS146" s="89"/>
      <c r="CQT146" s="89"/>
      <c r="CQU146" s="89"/>
      <c r="CQV146" s="89"/>
      <c r="CQW146" s="89"/>
      <c r="CQX146" s="89"/>
      <c r="CQY146" s="89"/>
      <c r="CQZ146" s="89"/>
      <c r="CRA146" s="89"/>
      <c r="CRB146" s="89"/>
      <c r="CRC146" s="89"/>
      <c r="CRD146" s="89"/>
      <c r="CRE146" s="89"/>
      <c r="CRF146" s="89"/>
      <c r="CRG146" s="89"/>
      <c r="CRH146" s="89"/>
      <c r="CRI146" s="89"/>
      <c r="CRJ146" s="89"/>
      <c r="CRK146" s="89"/>
      <c r="CRL146" s="89"/>
      <c r="CRM146" s="89"/>
      <c r="CRN146" s="89"/>
      <c r="CRO146" s="89"/>
      <c r="CRP146" s="89"/>
      <c r="CRQ146" s="89"/>
      <c r="CRR146" s="89"/>
      <c r="CRS146" s="89"/>
      <c r="CRT146" s="89"/>
      <c r="CRU146" s="89"/>
      <c r="CRV146" s="89"/>
      <c r="CRW146" s="89"/>
      <c r="CRX146" s="89"/>
      <c r="CRY146" s="89"/>
      <c r="CRZ146" s="89"/>
      <c r="CSA146" s="89"/>
      <c r="CSB146" s="89"/>
      <c r="CSC146" s="89"/>
      <c r="CSD146" s="89"/>
      <c r="CSE146" s="89"/>
      <c r="CSF146" s="89"/>
      <c r="CSG146" s="89"/>
      <c r="CSH146" s="89"/>
      <c r="CSI146" s="89"/>
      <c r="CSJ146" s="89"/>
      <c r="CSK146" s="89"/>
      <c r="CSL146" s="89"/>
      <c r="CSM146" s="89"/>
      <c r="CSN146" s="89"/>
      <c r="CSO146" s="89"/>
      <c r="CSP146" s="89"/>
      <c r="CSQ146" s="89"/>
      <c r="CSR146" s="89"/>
      <c r="CSS146" s="89"/>
      <c r="CST146" s="89"/>
      <c r="CSU146" s="89"/>
      <c r="CSV146" s="89"/>
      <c r="CSW146" s="89"/>
      <c r="CSX146" s="89"/>
      <c r="CSY146" s="89"/>
      <c r="CSZ146" s="89"/>
      <c r="CTA146" s="89"/>
      <c r="CTB146" s="89"/>
      <c r="CTC146" s="89"/>
      <c r="CTD146" s="89"/>
      <c r="CTE146" s="89"/>
      <c r="CTF146" s="89"/>
      <c r="CTG146" s="89"/>
      <c r="CTH146" s="89"/>
      <c r="CTI146" s="89"/>
      <c r="CTJ146" s="89"/>
      <c r="CTK146" s="89"/>
      <c r="CTL146" s="89"/>
      <c r="CTM146" s="89"/>
      <c r="CTN146" s="89"/>
      <c r="CTO146" s="89"/>
      <c r="CTP146" s="89"/>
      <c r="CTQ146" s="89"/>
      <c r="CTR146" s="89"/>
      <c r="CTS146" s="89"/>
      <c r="CTT146" s="89"/>
      <c r="CTU146" s="89"/>
      <c r="CTV146" s="89"/>
      <c r="CTW146" s="89"/>
      <c r="CTX146" s="89"/>
      <c r="CTY146" s="89"/>
      <c r="CTZ146" s="89"/>
      <c r="CUA146" s="89"/>
      <c r="CUB146" s="89"/>
      <c r="CUC146" s="89"/>
      <c r="CUD146" s="89"/>
      <c r="CUE146" s="89"/>
      <c r="CUF146" s="89"/>
      <c r="CUG146" s="89"/>
      <c r="CUH146" s="89"/>
      <c r="CUI146" s="89"/>
      <c r="CUJ146" s="89"/>
      <c r="CUK146" s="89"/>
      <c r="CUL146" s="89"/>
      <c r="CUM146" s="89"/>
      <c r="CUN146" s="89"/>
      <c r="CUO146" s="89"/>
      <c r="CUP146" s="89"/>
      <c r="CUQ146" s="89"/>
      <c r="CUR146" s="89"/>
      <c r="CUS146" s="89"/>
      <c r="CUT146" s="89"/>
      <c r="CUU146" s="89"/>
      <c r="CUV146" s="89"/>
      <c r="CUW146" s="89"/>
      <c r="CUX146" s="89"/>
      <c r="CUY146" s="89"/>
      <c r="CUZ146" s="89"/>
      <c r="CVA146" s="89"/>
      <c r="CVB146" s="89"/>
      <c r="CVC146" s="89"/>
      <c r="CVD146" s="89"/>
      <c r="CVE146" s="89"/>
      <c r="CVF146" s="89"/>
      <c r="CVG146" s="89"/>
      <c r="CVH146" s="89"/>
      <c r="CVI146" s="89"/>
      <c r="CVJ146" s="89"/>
      <c r="CVK146" s="89"/>
      <c r="CVL146" s="89"/>
      <c r="CVM146" s="89"/>
      <c r="CVN146" s="89"/>
      <c r="CVO146" s="89"/>
      <c r="CVP146" s="89"/>
      <c r="CVQ146" s="89"/>
      <c r="CVR146" s="89"/>
      <c r="CVS146" s="89"/>
      <c r="CVT146" s="89"/>
      <c r="CVU146" s="89"/>
      <c r="CVV146" s="89"/>
      <c r="CVW146" s="89"/>
      <c r="CVX146" s="89"/>
      <c r="CVY146" s="89"/>
      <c r="CVZ146" s="89"/>
      <c r="CWA146" s="89"/>
      <c r="CWB146" s="89"/>
      <c r="CWC146" s="89"/>
      <c r="CWD146" s="89"/>
      <c r="CWE146" s="89"/>
      <c r="CWF146" s="89"/>
      <c r="CWG146" s="89"/>
      <c r="CWH146" s="89"/>
      <c r="CWI146" s="89"/>
      <c r="CWJ146" s="89"/>
      <c r="CWK146" s="89"/>
      <c r="CWL146" s="89"/>
      <c r="CWM146" s="89"/>
      <c r="CWN146" s="89"/>
      <c r="CWO146" s="89"/>
      <c r="CWP146" s="89"/>
      <c r="CWQ146" s="89"/>
      <c r="CWR146" s="89"/>
      <c r="CWS146" s="89"/>
      <c r="CWT146" s="89"/>
      <c r="CWU146" s="89"/>
      <c r="CWV146" s="89"/>
      <c r="CWW146" s="89"/>
      <c r="CWX146" s="89"/>
      <c r="CWY146" s="89"/>
      <c r="CWZ146" s="89"/>
      <c r="CXA146" s="89"/>
      <c r="CXB146" s="89"/>
      <c r="CXC146" s="89"/>
      <c r="CXD146" s="89"/>
      <c r="CXE146" s="89"/>
      <c r="CXF146" s="89"/>
      <c r="CXG146" s="89"/>
      <c r="CXH146" s="89"/>
      <c r="CXI146" s="89"/>
      <c r="CXJ146" s="89"/>
      <c r="CXK146" s="89"/>
      <c r="CXL146" s="89"/>
      <c r="CXM146" s="89"/>
      <c r="CXN146" s="89"/>
      <c r="CXO146" s="89"/>
      <c r="CXP146" s="89"/>
      <c r="CXQ146" s="89"/>
      <c r="CXR146" s="89"/>
      <c r="CXS146" s="89"/>
      <c r="CXT146" s="89"/>
      <c r="CXU146" s="89"/>
      <c r="CXV146" s="89"/>
      <c r="CXW146" s="89"/>
      <c r="CXX146" s="89"/>
      <c r="CXY146" s="89"/>
      <c r="CXZ146" s="89"/>
      <c r="CYA146" s="89"/>
      <c r="CYB146" s="89"/>
      <c r="CYC146" s="89"/>
      <c r="CYD146" s="89"/>
      <c r="CYE146" s="89"/>
      <c r="CYF146" s="89"/>
      <c r="CYG146" s="89"/>
      <c r="CYH146" s="89"/>
      <c r="CYI146" s="89"/>
      <c r="CYJ146" s="89"/>
      <c r="CYK146" s="89"/>
      <c r="CYL146" s="89"/>
      <c r="CYM146" s="89"/>
      <c r="CYN146" s="89"/>
      <c r="CYO146" s="89"/>
      <c r="CYP146" s="89"/>
      <c r="CYQ146" s="89"/>
      <c r="CYR146" s="89"/>
      <c r="CYS146" s="89"/>
      <c r="CYT146" s="89"/>
      <c r="CYU146" s="89"/>
      <c r="CYV146" s="89"/>
      <c r="CYW146" s="89"/>
      <c r="CYX146" s="89"/>
      <c r="CYY146" s="89"/>
      <c r="CYZ146" s="89"/>
      <c r="CZA146" s="89"/>
      <c r="CZB146" s="89"/>
      <c r="CZC146" s="89"/>
      <c r="CZD146" s="89"/>
      <c r="CZE146" s="89"/>
      <c r="CZF146" s="89"/>
      <c r="CZG146" s="89"/>
      <c r="CZH146" s="89"/>
      <c r="CZI146" s="89"/>
      <c r="CZJ146" s="89"/>
      <c r="CZK146" s="89"/>
      <c r="CZL146" s="89"/>
      <c r="CZM146" s="89"/>
      <c r="CZN146" s="89"/>
      <c r="CZO146" s="89"/>
      <c r="CZP146" s="89"/>
      <c r="CZQ146" s="89"/>
      <c r="CZR146" s="89"/>
      <c r="CZS146" s="89"/>
      <c r="CZT146" s="89"/>
      <c r="CZU146" s="89"/>
      <c r="CZV146" s="89"/>
      <c r="CZW146" s="89"/>
      <c r="CZX146" s="89"/>
      <c r="CZY146" s="89"/>
      <c r="CZZ146" s="89"/>
      <c r="DAA146" s="89"/>
      <c r="DAB146" s="89"/>
      <c r="DAC146" s="89"/>
      <c r="DAD146" s="89"/>
      <c r="DAE146" s="89"/>
      <c r="DAF146" s="89"/>
      <c r="DAG146" s="89"/>
      <c r="DAH146" s="89"/>
      <c r="DAI146" s="89"/>
      <c r="DAJ146" s="89"/>
      <c r="DAK146" s="89"/>
      <c r="DAL146" s="89"/>
      <c r="DAM146" s="89"/>
      <c r="DAN146" s="89"/>
      <c r="DAO146" s="89"/>
      <c r="DAP146" s="89"/>
      <c r="DAQ146" s="89"/>
      <c r="DAR146" s="89"/>
      <c r="DAS146" s="89"/>
      <c r="DAT146" s="89"/>
      <c r="DAU146" s="89"/>
      <c r="DAV146" s="89"/>
      <c r="DAW146" s="89"/>
      <c r="DAX146" s="89"/>
      <c r="DAY146" s="89"/>
      <c r="DAZ146" s="89"/>
      <c r="DBA146" s="89"/>
      <c r="DBB146" s="89"/>
      <c r="DBC146" s="89"/>
      <c r="DBD146" s="89"/>
      <c r="DBE146" s="89"/>
      <c r="DBF146" s="89"/>
      <c r="DBG146" s="89"/>
      <c r="DBH146" s="89"/>
      <c r="DBI146" s="89"/>
      <c r="DBJ146" s="89"/>
      <c r="DBK146" s="89"/>
      <c r="DBL146" s="89"/>
      <c r="DBM146" s="89"/>
      <c r="DBN146" s="89"/>
      <c r="DBO146" s="89"/>
      <c r="DBP146" s="89"/>
      <c r="DBQ146" s="89"/>
      <c r="DBR146" s="89"/>
      <c r="DBS146" s="89"/>
      <c r="DBT146" s="89"/>
      <c r="DBU146" s="89"/>
      <c r="DBV146" s="89"/>
      <c r="DBW146" s="89"/>
      <c r="DBX146" s="89"/>
      <c r="DBY146" s="89"/>
      <c r="DBZ146" s="89"/>
      <c r="DCA146" s="89"/>
      <c r="DCB146" s="89"/>
      <c r="DCC146" s="89"/>
      <c r="DCD146" s="89"/>
      <c r="DCE146" s="89"/>
      <c r="DCF146" s="89"/>
      <c r="DCG146" s="89"/>
      <c r="DCH146" s="89"/>
      <c r="DCI146" s="89"/>
      <c r="DCJ146" s="89"/>
      <c r="DCK146" s="89"/>
      <c r="DCL146" s="89"/>
      <c r="DCM146" s="89"/>
      <c r="DCN146" s="89"/>
      <c r="DCO146" s="89"/>
      <c r="DCP146" s="89"/>
      <c r="DCQ146" s="89"/>
      <c r="DCR146" s="89"/>
      <c r="DCS146" s="89"/>
      <c r="DCT146" s="89"/>
      <c r="DCU146" s="89"/>
      <c r="DCV146" s="89"/>
      <c r="DCW146" s="89"/>
      <c r="DCX146" s="89"/>
      <c r="DCY146" s="89"/>
      <c r="DCZ146" s="89"/>
      <c r="DDA146" s="89"/>
      <c r="DDB146" s="89"/>
      <c r="DDC146" s="89"/>
      <c r="DDD146" s="89"/>
      <c r="DDE146" s="89"/>
      <c r="DDF146" s="89"/>
      <c r="DDG146" s="89"/>
      <c r="DDH146" s="89"/>
      <c r="DDI146" s="89"/>
      <c r="DDJ146" s="89"/>
      <c r="DDK146" s="89"/>
      <c r="DDL146" s="89"/>
      <c r="DDM146" s="89"/>
      <c r="DDN146" s="89"/>
      <c r="DDO146" s="89"/>
      <c r="DDP146" s="89"/>
      <c r="DDQ146" s="89"/>
      <c r="DDR146" s="89"/>
      <c r="DDS146" s="89"/>
      <c r="DDT146" s="89"/>
      <c r="DDU146" s="89"/>
      <c r="DDV146" s="89"/>
      <c r="DDW146" s="89"/>
      <c r="DDX146" s="89"/>
      <c r="DDY146" s="89"/>
      <c r="DDZ146" s="89"/>
      <c r="DEA146" s="89"/>
      <c r="DEB146" s="89"/>
      <c r="DEC146" s="89"/>
      <c r="DED146" s="89"/>
      <c r="DEE146" s="89"/>
      <c r="DEF146" s="89"/>
      <c r="DEG146" s="89"/>
      <c r="DEH146" s="89"/>
      <c r="DEI146" s="89"/>
      <c r="DEJ146" s="89"/>
      <c r="DEK146" s="89"/>
      <c r="DEL146" s="89"/>
      <c r="DEM146" s="89"/>
      <c r="DEN146" s="89"/>
      <c r="DEO146" s="89"/>
      <c r="DEP146" s="89"/>
      <c r="DEQ146" s="89"/>
      <c r="DER146" s="89"/>
      <c r="DES146" s="89"/>
      <c r="DET146" s="89"/>
      <c r="DEU146" s="89"/>
      <c r="DEV146" s="89"/>
      <c r="DEW146" s="89"/>
      <c r="DEX146" s="89"/>
      <c r="DEY146" s="89"/>
      <c r="DEZ146" s="89"/>
      <c r="DFA146" s="89"/>
      <c r="DFB146" s="89"/>
      <c r="DFC146" s="89"/>
      <c r="DFD146" s="89"/>
      <c r="DFE146" s="89"/>
      <c r="DFF146" s="89"/>
      <c r="DFG146" s="89"/>
      <c r="DFH146" s="89"/>
      <c r="DFI146" s="89"/>
      <c r="DFJ146" s="89"/>
      <c r="DFK146" s="89"/>
      <c r="DFL146" s="89"/>
      <c r="DFM146" s="89"/>
      <c r="DFN146" s="89"/>
      <c r="DFO146" s="89"/>
      <c r="DFP146" s="89"/>
      <c r="DFQ146" s="89"/>
      <c r="DFR146" s="89"/>
      <c r="DFS146" s="89"/>
      <c r="DFT146" s="89"/>
      <c r="DFU146" s="89"/>
      <c r="DFV146" s="89"/>
      <c r="DFW146" s="89"/>
      <c r="DFX146" s="89"/>
      <c r="DFY146" s="89"/>
      <c r="DFZ146" s="89"/>
      <c r="DGA146" s="89"/>
      <c r="DGB146" s="89"/>
      <c r="DGC146" s="89"/>
      <c r="DGD146" s="89"/>
      <c r="DGE146" s="89"/>
      <c r="DGF146" s="89"/>
      <c r="DGG146" s="89"/>
      <c r="DGH146" s="89"/>
      <c r="DGI146" s="89"/>
      <c r="DGJ146" s="89"/>
      <c r="DGK146" s="89"/>
      <c r="DGL146" s="89"/>
      <c r="DGM146" s="89"/>
      <c r="DGN146" s="89"/>
      <c r="DGO146" s="89"/>
      <c r="DGP146" s="89"/>
      <c r="DGQ146" s="89"/>
      <c r="DGR146" s="89"/>
      <c r="DGS146" s="89"/>
      <c r="DGT146" s="89"/>
      <c r="DGU146" s="89"/>
      <c r="DGV146" s="89"/>
      <c r="DGW146" s="89"/>
      <c r="DGX146" s="89"/>
      <c r="DGY146" s="89"/>
      <c r="DGZ146" s="89"/>
      <c r="DHA146" s="89"/>
      <c r="DHB146" s="89"/>
      <c r="DHC146" s="89"/>
      <c r="DHD146" s="89"/>
      <c r="DHE146" s="89"/>
      <c r="DHF146" s="89"/>
      <c r="DHG146" s="89"/>
      <c r="DHH146" s="89"/>
      <c r="DHI146" s="89"/>
      <c r="DHJ146" s="89"/>
      <c r="DHK146" s="89"/>
      <c r="DHL146" s="89"/>
      <c r="DHM146" s="89"/>
      <c r="DHN146" s="89"/>
      <c r="DHO146" s="89"/>
      <c r="DHP146" s="89"/>
      <c r="DHQ146" s="89"/>
      <c r="DHR146" s="89"/>
      <c r="DHS146" s="89"/>
      <c r="DHT146" s="89"/>
      <c r="DHU146" s="89"/>
      <c r="DHV146" s="89"/>
      <c r="DHW146" s="89"/>
      <c r="DHX146" s="89"/>
      <c r="DHY146" s="89"/>
      <c r="DHZ146" s="89"/>
      <c r="DIA146" s="89"/>
      <c r="DIB146" s="89"/>
      <c r="DIC146" s="89"/>
      <c r="DID146" s="89"/>
      <c r="DIE146" s="89"/>
      <c r="DIF146" s="89"/>
      <c r="DIG146" s="89"/>
      <c r="DIH146" s="89"/>
      <c r="DII146" s="89"/>
      <c r="DIJ146" s="89"/>
      <c r="DIK146" s="89"/>
      <c r="DIL146" s="89"/>
      <c r="DIM146" s="89"/>
      <c r="DIN146" s="89"/>
      <c r="DIO146" s="89"/>
      <c r="DIP146" s="89"/>
      <c r="DIQ146" s="89"/>
      <c r="DIR146" s="89"/>
      <c r="DIS146" s="89"/>
      <c r="DIT146" s="89"/>
      <c r="DIU146" s="89"/>
      <c r="DIV146" s="89"/>
      <c r="DIW146" s="89"/>
      <c r="DIX146" s="89"/>
      <c r="DIY146" s="89"/>
      <c r="DIZ146" s="89"/>
      <c r="DJA146" s="89"/>
      <c r="DJB146" s="89"/>
      <c r="DJC146" s="89"/>
      <c r="DJD146" s="89"/>
      <c r="DJE146" s="89"/>
      <c r="DJF146" s="89"/>
      <c r="DJG146" s="89"/>
      <c r="DJH146" s="89"/>
      <c r="DJI146" s="89"/>
      <c r="DJJ146" s="89"/>
      <c r="DJK146" s="89"/>
      <c r="DJL146" s="89"/>
      <c r="DJM146" s="89"/>
      <c r="DJN146" s="89"/>
      <c r="DJO146" s="89"/>
      <c r="DJP146" s="89"/>
      <c r="DJQ146" s="89"/>
      <c r="DJR146" s="89"/>
      <c r="DJS146" s="89"/>
      <c r="DJT146" s="89"/>
      <c r="DJU146" s="89"/>
      <c r="DJV146" s="89"/>
      <c r="DJW146" s="89"/>
      <c r="DJX146" s="89"/>
      <c r="DJY146" s="89"/>
      <c r="DJZ146" s="89"/>
      <c r="DKA146" s="89"/>
      <c r="DKB146" s="89"/>
      <c r="DKC146" s="89"/>
      <c r="DKD146" s="89"/>
      <c r="DKE146" s="89"/>
      <c r="DKF146" s="89"/>
      <c r="DKG146" s="89"/>
      <c r="DKH146" s="89"/>
      <c r="DKI146" s="89"/>
      <c r="DKJ146" s="89"/>
      <c r="DKK146" s="89"/>
      <c r="DKL146" s="89"/>
      <c r="DKM146" s="89"/>
      <c r="DKN146" s="89"/>
      <c r="DKO146" s="89"/>
      <c r="DKP146" s="89"/>
      <c r="DKQ146" s="89"/>
      <c r="DKR146" s="89"/>
      <c r="DKS146" s="89"/>
      <c r="DKT146" s="89"/>
      <c r="DKU146" s="89"/>
      <c r="DKV146" s="89"/>
      <c r="DKW146" s="89"/>
      <c r="DKX146" s="89"/>
      <c r="DKY146" s="89"/>
      <c r="DKZ146" s="89"/>
      <c r="DLA146" s="89"/>
      <c r="DLB146" s="89"/>
      <c r="DLC146" s="89"/>
      <c r="DLD146" s="89"/>
      <c r="DLE146" s="89"/>
      <c r="DLF146" s="89"/>
      <c r="DLG146" s="89"/>
      <c r="DLH146" s="89"/>
      <c r="DLI146" s="89"/>
      <c r="DLJ146" s="89"/>
      <c r="DLK146" s="89"/>
      <c r="DLL146" s="89"/>
      <c r="DLM146" s="89"/>
      <c r="DLN146" s="89"/>
      <c r="DLO146" s="89"/>
      <c r="DLP146" s="89"/>
      <c r="DLQ146" s="89"/>
      <c r="DLR146" s="89"/>
      <c r="DLS146" s="89"/>
      <c r="DLT146" s="89"/>
      <c r="DLU146" s="89"/>
      <c r="DLV146" s="89"/>
      <c r="DLW146" s="89"/>
      <c r="DLX146" s="89"/>
      <c r="DLY146" s="89"/>
      <c r="DLZ146" s="89"/>
      <c r="DMA146" s="89"/>
      <c r="DMB146" s="89"/>
      <c r="DMC146" s="89"/>
      <c r="DMD146" s="89"/>
      <c r="DME146" s="89"/>
      <c r="DMF146" s="89"/>
      <c r="DMG146" s="89"/>
      <c r="DMH146" s="89"/>
      <c r="DMI146" s="89"/>
      <c r="DMJ146" s="89"/>
      <c r="DMK146" s="89"/>
      <c r="DML146" s="89"/>
      <c r="DMM146" s="89"/>
      <c r="DMN146" s="89"/>
      <c r="DMO146" s="89"/>
      <c r="DMP146" s="89"/>
      <c r="DMQ146" s="89"/>
      <c r="DMR146" s="89"/>
      <c r="DMS146" s="89"/>
      <c r="DMT146" s="89"/>
      <c r="DMU146" s="89"/>
      <c r="DMV146" s="89"/>
      <c r="DMW146" s="89"/>
      <c r="DMX146" s="89"/>
      <c r="DMY146" s="89"/>
      <c r="DMZ146" s="89"/>
      <c r="DNA146" s="89"/>
      <c r="DNB146" s="89"/>
      <c r="DNC146" s="89"/>
      <c r="DND146" s="89"/>
      <c r="DNE146" s="89"/>
      <c r="DNF146" s="89"/>
      <c r="DNG146" s="89"/>
      <c r="DNH146" s="89"/>
      <c r="DNI146" s="89"/>
      <c r="DNJ146" s="89"/>
      <c r="DNK146" s="89"/>
      <c r="DNL146" s="89"/>
      <c r="DNM146" s="89"/>
      <c r="DNN146" s="89"/>
      <c r="DNO146" s="89"/>
      <c r="DNP146" s="89"/>
      <c r="DNQ146" s="89"/>
      <c r="DNR146" s="89"/>
      <c r="DNS146" s="89"/>
      <c r="DNT146" s="89"/>
      <c r="DNU146" s="89"/>
      <c r="DNV146" s="89"/>
      <c r="DNW146" s="89"/>
      <c r="DNX146" s="89"/>
      <c r="DNY146" s="89"/>
      <c r="DNZ146" s="89"/>
      <c r="DOA146" s="89"/>
      <c r="DOB146" s="89"/>
      <c r="DOC146" s="89"/>
      <c r="DOD146" s="89"/>
      <c r="DOE146" s="89"/>
      <c r="DOF146" s="89"/>
      <c r="DOG146" s="89"/>
      <c r="DOH146" s="89"/>
      <c r="DOI146" s="89"/>
      <c r="DOJ146" s="89"/>
      <c r="DOK146" s="89"/>
      <c r="DOL146" s="89"/>
      <c r="DOM146" s="89"/>
      <c r="DON146" s="89"/>
      <c r="DOO146" s="89"/>
      <c r="DOP146" s="89"/>
      <c r="DOQ146" s="89"/>
      <c r="DOR146" s="89"/>
      <c r="DOS146" s="89"/>
      <c r="DOT146" s="89"/>
      <c r="DOU146" s="89"/>
      <c r="DOV146" s="89"/>
      <c r="DOW146" s="89"/>
      <c r="DOX146" s="89"/>
      <c r="DOY146" s="89"/>
      <c r="DOZ146" s="89"/>
      <c r="DPA146" s="89"/>
      <c r="DPB146" s="89"/>
      <c r="DPC146" s="89"/>
      <c r="DPD146" s="89"/>
      <c r="DPE146" s="89"/>
      <c r="DPF146" s="89"/>
      <c r="DPG146" s="89"/>
      <c r="DPH146" s="89"/>
      <c r="DPI146" s="89"/>
      <c r="DPJ146" s="89"/>
      <c r="DPK146" s="89"/>
      <c r="DPL146" s="89"/>
      <c r="DPM146" s="89"/>
      <c r="DPN146" s="89"/>
      <c r="DPO146" s="89"/>
      <c r="DPP146" s="89"/>
      <c r="DPQ146" s="89"/>
      <c r="DPR146" s="89"/>
      <c r="DPS146" s="89"/>
      <c r="DPT146" s="89"/>
      <c r="DPU146" s="89"/>
      <c r="DPV146" s="89"/>
      <c r="DPW146" s="89"/>
      <c r="DPX146" s="89"/>
      <c r="DPY146" s="89"/>
      <c r="DPZ146" s="89"/>
      <c r="DQA146" s="89"/>
      <c r="DQB146" s="89"/>
      <c r="DQC146" s="89"/>
      <c r="DQD146" s="89"/>
      <c r="DQE146" s="89"/>
      <c r="DQF146" s="89"/>
      <c r="DQG146" s="89"/>
      <c r="DQH146" s="89"/>
      <c r="DQI146" s="89"/>
      <c r="DQJ146" s="89"/>
      <c r="DQK146" s="89"/>
      <c r="DQL146" s="89"/>
      <c r="DQM146" s="89"/>
      <c r="DQN146" s="89"/>
      <c r="DQO146" s="89"/>
      <c r="DQP146" s="89"/>
      <c r="DQQ146" s="89"/>
      <c r="DQR146" s="89"/>
      <c r="DQS146" s="89"/>
      <c r="DQT146" s="89"/>
      <c r="DQU146" s="89"/>
      <c r="DQV146" s="89"/>
      <c r="DQW146" s="89"/>
      <c r="DQX146" s="89"/>
      <c r="DQY146" s="89"/>
      <c r="DQZ146" s="89"/>
      <c r="DRA146" s="89"/>
      <c r="DRB146" s="89"/>
      <c r="DRC146" s="89"/>
      <c r="DRD146" s="89"/>
      <c r="DRE146" s="89"/>
      <c r="DRF146" s="89"/>
      <c r="DRG146" s="89"/>
      <c r="DRH146" s="89"/>
      <c r="DRI146" s="89"/>
      <c r="DRJ146" s="89"/>
      <c r="DRK146" s="89"/>
      <c r="DRL146" s="89"/>
      <c r="DRM146" s="89"/>
      <c r="DRN146" s="89"/>
      <c r="DRO146" s="89"/>
      <c r="DRP146" s="89"/>
      <c r="DRQ146" s="89"/>
      <c r="DRR146" s="89"/>
      <c r="DRS146" s="89"/>
      <c r="DRT146" s="89"/>
      <c r="DRU146" s="89"/>
      <c r="DRV146" s="89"/>
      <c r="DRW146" s="89"/>
      <c r="DRX146" s="89"/>
      <c r="DRY146" s="89"/>
      <c r="DRZ146" s="89"/>
      <c r="DSA146" s="89"/>
      <c r="DSB146" s="89"/>
      <c r="DSC146" s="89"/>
      <c r="DSD146" s="89"/>
      <c r="DSE146" s="89"/>
      <c r="DSF146" s="89"/>
      <c r="DSG146" s="89"/>
      <c r="DSH146" s="89"/>
      <c r="DSI146" s="89"/>
      <c r="DSJ146" s="89"/>
      <c r="DSK146" s="89"/>
      <c r="DSL146" s="89"/>
      <c r="DSM146" s="89"/>
      <c r="DSN146" s="89"/>
      <c r="DSO146" s="89"/>
      <c r="DSP146" s="89"/>
      <c r="DSQ146" s="89"/>
      <c r="DSR146" s="89"/>
      <c r="DSS146" s="89"/>
      <c r="DST146" s="89"/>
      <c r="DSU146" s="89"/>
      <c r="DSV146" s="89"/>
      <c r="DSW146" s="89"/>
      <c r="DSX146" s="89"/>
      <c r="DSY146" s="89"/>
      <c r="DSZ146" s="89"/>
      <c r="DTA146" s="89"/>
      <c r="DTB146" s="89"/>
      <c r="DTC146" s="89"/>
      <c r="DTD146" s="89"/>
      <c r="DTE146" s="89"/>
      <c r="DTF146" s="89"/>
      <c r="DTG146" s="89"/>
      <c r="DTH146" s="89"/>
      <c r="DTI146" s="89"/>
      <c r="DTJ146" s="89"/>
      <c r="DTK146" s="89"/>
      <c r="DTL146" s="89"/>
      <c r="DTM146" s="89"/>
      <c r="DTN146" s="89"/>
      <c r="DTO146" s="89"/>
      <c r="DTP146" s="89"/>
      <c r="DTQ146" s="89"/>
      <c r="DTR146" s="89"/>
      <c r="DTS146" s="89"/>
      <c r="DTT146" s="89"/>
      <c r="DTU146" s="89"/>
      <c r="DTV146" s="89"/>
      <c r="DTW146" s="89"/>
      <c r="DTX146" s="89"/>
      <c r="DTY146" s="89"/>
      <c r="DTZ146" s="89"/>
      <c r="DUA146" s="89"/>
      <c r="DUB146" s="89"/>
      <c r="DUC146" s="89"/>
      <c r="DUD146" s="89"/>
      <c r="DUE146" s="89"/>
      <c r="DUF146" s="89"/>
      <c r="DUG146" s="89"/>
      <c r="DUH146" s="89"/>
      <c r="DUI146" s="89"/>
      <c r="DUJ146" s="89"/>
      <c r="DUK146" s="89"/>
      <c r="DUL146" s="89"/>
      <c r="DUM146" s="89"/>
      <c r="DUN146" s="89"/>
      <c r="DUO146" s="89"/>
      <c r="DUP146" s="89"/>
      <c r="DUQ146" s="89"/>
      <c r="DUR146" s="89"/>
      <c r="DUS146" s="89"/>
      <c r="DUT146" s="89"/>
      <c r="DUU146" s="89"/>
      <c r="DUV146" s="89"/>
      <c r="DUW146" s="89"/>
      <c r="DUX146" s="89"/>
      <c r="DUY146" s="89"/>
      <c r="DUZ146" s="89"/>
      <c r="DVA146" s="89"/>
      <c r="DVB146" s="89"/>
      <c r="DVC146" s="89"/>
      <c r="DVD146" s="89"/>
      <c r="DVE146" s="89"/>
      <c r="DVF146" s="89"/>
      <c r="DVG146" s="89"/>
      <c r="DVH146" s="89"/>
      <c r="DVI146" s="89"/>
      <c r="DVJ146" s="89"/>
      <c r="DVK146" s="89"/>
      <c r="DVL146" s="89"/>
      <c r="DVM146" s="89"/>
      <c r="DVN146" s="89"/>
      <c r="DVO146" s="89"/>
      <c r="DVP146" s="89"/>
      <c r="DVQ146" s="89"/>
      <c r="DVR146" s="89"/>
      <c r="DVS146" s="89"/>
      <c r="DVT146" s="89"/>
      <c r="DVU146" s="89"/>
      <c r="DVV146" s="89"/>
      <c r="DVW146" s="89"/>
      <c r="DVX146" s="89"/>
      <c r="DVY146" s="89"/>
      <c r="DVZ146" s="89"/>
      <c r="DWA146" s="89"/>
      <c r="DWB146" s="89"/>
      <c r="DWC146" s="89"/>
      <c r="DWD146" s="89"/>
      <c r="DWE146" s="89"/>
      <c r="DWF146" s="89"/>
      <c r="DWG146" s="89"/>
      <c r="DWH146" s="89"/>
      <c r="DWI146" s="89"/>
      <c r="DWJ146" s="89"/>
      <c r="DWK146" s="89"/>
      <c r="DWL146" s="89"/>
      <c r="DWM146" s="89"/>
      <c r="DWN146" s="89"/>
      <c r="DWO146" s="89"/>
      <c r="DWP146" s="89"/>
      <c r="DWQ146" s="89"/>
      <c r="DWR146" s="89"/>
      <c r="DWS146" s="89"/>
      <c r="DWT146" s="89"/>
      <c r="DWU146" s="89"/>
      <c r="DWV146" s="89"/>
      <c r="DWW146" s="89"/>
      <c r="DWX146" s="89"/>
      <c r="DWY146" s="89"/>
      <c r="DWZ146" s="89"/>
      <c r="DXA146" s="89"/>
      <c r="DXB146" s="89"/>
      <c r="DXC146" s="89"/>
      <c r="DXD146" s="89"/>
      <c r="DXE146" s="89"/>
      <c r="DXF146" s="89"/>
      <c r="DXG146" s="89"/>
      <c r="DXH146" s="89"/>
      <c r="DXI146" s="89"/>
      <c r="DXJ146" s="89"/>
      <c r="DXK146" s="89"/>
      <c r="DXL146" s="89"/>
      <c r="DXM146" s="89"/>
      <c r="DXN146" s="89"/>
      <c r="DXO146" s="89"/>
      <c r="DXP146" s="89"/>
      <c r="DXQ146" s="89"/>
      <c r="DXR146" s="89"/>
      <c r="DXS146" s="89"/>
      <c r="DXT146" s="89"/>
      <c r="DXU146" s="89"/>
      <c r="DXV146" s="89"/>
      <c r="DXW146" s="89"/>
      <c r="DXX146" s="89"/>
      <c r="DXY146" s="89"/>
      <c r="DXZ146" s="89"/>
      <c r="DYA146" s="89"/>
      <c r="DYB146" s="89"/>
      <c r="DYC146" s="89"/>
      <c r="DYD146" s="89"/>
      <c r="DYE146" s="89"/>
      <c r="DYF146" s="89"/>
      <c r="DYG146" s="89"/>
      <c r="DYH146" s="89"/>
      <c r="DYI146" s="89"/>
      <c r="DYJ146" s="89"/>
      <c r="DYK146" s="89"/>
      <c r="DYL146" s="89"/>
      <c r="DYM146" s="89"/>
      <c r="DYN146" s="89"/>
      <c r="DYO146" s="89"/>
      <c r="DYP146" s="89"/>
      <c r="DYQ146" s="89"/>
      <c r="DYR146" s="89"/>
      <c r="DYS146" s="89"/>
      <c r="DYT146" s="89"/>
      <c r="DYU146" s="89"/>
      <c r="DYV146" s="89"/>
      <c r="DYW146" s="89"/>
      <c r="DYX146" s="89"/>
      <c r="DYY146" s="89"/>
      <c r="DYZ146" s="89"/>
      <c r="DZA146" s="89"/>
      <c r="DZB146" s="89"/>
      <c r="DZC146" s="89"/>
      <c r="DZD146" s="89"/>
      <c r="DZE146" s="89"/>
      <c r="DZF146" s="89"/>
      <c r="DZG146" s="89"/>
      <c r="DZH146" s="89"/>
      <c r="DZI146" s="89"/>
      <c r="DZJ146" s="89"/>
      <c r="DZK146" s="89"/>
      <c r="DZL146" s="89"/>
      <c r="DZM146" s="89"/>
      <c r="DZN146" s="89"/>
      <c r="DZO146" s="89"/>
      <c r="DZP146" s="89"/>
      <c r="DZQ146" s="89"/>
      <c r="DZR146" s="89"/>
      <c r="DZS146" s="89"/>
      <c r="DZT146" s="89"/>
      <c r="DZU146" s="89"/>
      <c r="DZV146" s="89"/>
      <c r="DZW146" s="89"/>
      <c r="DZX146" s="89"/>
      <c r="DZY146" s="89"/>
      <c r="DZZ146" s="89"/>
      <c r="EAA146" s="89"/>
      <c r="EAB146" s="89"/>
      <c r="EAC146" s="89"/>
      <c r="EAD146" s="89"/>
      <c r="EAE146" s="89"/>
      <c r="EAF146" s="89"/>
      <c r="EAG146" s="89"/>
      <c r="EAH146" s="89"/>
      <c r="EAI146" s="89"/>
      <c r="EAJ146" s="89"/>
      <c r="EAK146" s="89"/>
      <c r="EAL146" s="89"/>
      <c r="EAM146" s="89"/>
      <c r="EAN146" s="89"/>
      <c r="EAO146" s="89"/>
      <c r="EAP146" s="89"/>
      <c r="EAQ146" s="89"/>
      <c r="EAR146" s="89"/>
      <c r="EAS146" s="89"/>
      <c r="EAT146" s="89"/>
      <c r="EAU146" s="89"/>
      <c r="EAV146" s="89"/>
      <c r="EAW146" s="89"/>
      <c r="EAX146" s="89"/>
      <c r="EAY146" s="89"/>
      <c r="EAZ146" s="89"/>
      <c r="EBA146" s="89"/>
      <c r="EBB146" s="89"/>
      <c r="EBC146" s="89"/>
      <c r="EBD146" s="89"/>
      <c r="EBE146" s="89"/>
      <c r="EBF146" s="89"/>
      <c r="EBG146" s="89"/>
      <c r="EBH146" s="89"/>
      <c r="EBI146" s="89"/>
      <c r="EBJ146" s="89"/>
      <c r="EBK146" s="89"/>
      <c r="EBL146" s="89"/>
      <c r="EBM146" s="89"/>
      <c r="EBN146" s="89"/>
      <c r="EBO146" s="89"/>
      <c r="EBP146" s="89"/>
      <c r="EBQ146" s="89"/>
      <c r="EBR146" s="89"/>
      <c r="EBS146" s="89"/>
      <c r="EBT146" s="89"/>
      <c r="EBU146" s="89"/>
      <c r="EBV146" s="89"/>
      <c r="EBW146" s="89"/>
      <c r="EBX146" s="89"/>
      <c r="EBY146" s="89"/>
      <c r="EBZ146" s="89"/>
      <c r="ECA146" s="89"/>
      <c r="ECB146" s="89"/>
      <c r="ECC146" s="89"/>
      <c r="ECD146" s="89"/>
      <c r="ECE146" s="89"/>
      <c r="ECF146" s="89"/>
      <c r="ECG146" s="89"/>
      <c r="ECH146" s="89"/>
      <c r="ECI146" s="89"/>
      <c r="ECJ146" s="89"/>
      <c r="ECK146" s="89"/>
      <c r="ECL146" s="89"/>
      <c r="ECM146" s="89"/>
      <c r="ECN146" s="89"/>
      <c r="ECO146" s="89"/>
      <c r="ECP146" s="89"/>
      <c r="ECQ146" s="89"/>
      <c r="ECR146" s="89"/>
      <c r="ECS146" s="89"/>
      <c r="ECT146" s="89"/>
      <c r="ECU146" s="89"/>
      <c r="ECV146" s="89"/>
      <c r="ECW146" s="89"/>
      <c r="ECX146" s="89"/>
      <c r="ECY146" s="89"/>
      <c r="ECZ146" s="89"/>
      <c r="EDA146" s="89"/>
      <c r="EDB146" s="89"/>
      <c r="EDC146" s="89"/>
      <c r="EDD146" s="89"/>
      <c r="EDE146" s="89"/>
      <c r="EDF146" s="89"/>
      <c r="EDG146" s="89"/>
      <c r="EDH146" s="89"/>
      <c r="EDI146" s="89"/>
      <c r="EDJ146" s="89"/>
      <c r="EDK146" s="89"/>
      <c r="EDL146" s="89"/>
      <c r="EDM146" s="89"/>
      <c r="EDN146" s="89"/>
      <c r="EDO146" s="89"/>
      <c r="EDP146" s="89"/>
      <c r="EDQ146" s="89"/>
      <c r="EDR146" s="89"/>
      <c r="EDS146" s="89"/>
      <c r="EDT146" s="89"/>
      <c r="EDU146" s="89"/>
      <c r="EDV146" s="89"/>
      <c r="EDW146" s="89"/>
      <c r="EDX146" s="89"/>
      <c r="EDY146" s="89"/>
      <c r="EDZ146" s="89"/>
      <c r="EEA146" s="89"/>
      <c r="EEB146" s="89"/>
      <c r="EEC146" s="89"/>
      <c r="EED146" s="89"/>
      <c r="EEE146" s="89"/>
      <c r="EEF146" s="89"/>
      <c r="EEG146" s="89"/>
      <c r="EEH146" s="89"/>
      <c r="EEI146" s="89"/>
      <c r="EEJ146" s="89"/>
      <c r="EEK146" s="89"/>
      <c r="EEL146" s="89"/>
      <c r="EEM146" s="89"/>
      <c r="EEN146" s="89"/>
      <c r="EEO146" s="89"/>
      <c r="EEP146" s="89"/>
      <c r="EEQ146" s="89"/>
      <c r="EER146" s="89"/>
      <c r="EES146" s="89"/>
      <c r="EET146" s="89"/>
      <c r="EEU146" s="89"/>
      <c r="EEV146" s="89"/>
      <c r="EEW146" s="89"/>
      <c r="EEX146" s="89"/>
      <c r="EEY146" s="89"/>
      <c r="EEZ146" s="89"/>
      <c r="EFA146" s="89"/>
      <c r="EFB146" s="89"/>
      <c r="EFC146" s="89"/>
      <c r="EFD146" s="89"/>
      <c r="EFE146" s="89"/>
      <c r="EFF146" s="89"/>
      <c r="EFG146" s="89"/>
      <c r="EFH146" s="89"/>
      <c r="EFI146" s="89"/>
      <c r="EFJ146" s="89"/>
      <c r="EFK146" s="89"/>
      <c r="EFL146" s="89"/>
      <c r="EFM146" s="89"/>
      <c r="EFN146" s="89"/>
      <c r="EFO146" s="89"/>
      <c r="EFP146" s="89"/>
      <c r="EFQ146" s="89"/>
      <c r="EFR146" s="89"/>
      <c r="EFS146" s="89"/>
      <c r="EFT146" s="89"/>
      <c r="EFU146" s="89"/>
      <c r="EFV146" s="89"/>
      <c r="EFW146" s="89"/>
      <c r="EFX146" s="89"/>
      <c r="EFY146" s="89"/>
      <c r="EFZ146" s="89"/>
      <c r="EGA146" s="89"/>
      <c r="EGB146" s="89"/>
      <c r="EGC146" s="89"/>
      <c r="EGD146" s="89"/>
      <c r="EGE146" s="89"/>
      <c r="EGF146" s="89"/>
      <c r="EGG146" s="89"/>
      <c r="EGH146" s="89"/>
      <c r="EGI146" s="89"/>
      <c r="EGJ146" s="89"/>
      <c r="EGK146" s="89"/>
      <c r="EGL146" s="89"/>
      <c r="EGM146" s="89"/>
      <c r="EGN146" s="89"/>
      <c r="EGO146" s="89"/>
      <c r="EGP146" s="89"/>
      <c r="EGQ146" s="89"/>
      <c r="EGR146" s="89"/>
      <c r="EGS146" s="89"/>
      <c r="EGT146" s="89"/>
      <c r="EGU146" s="89"/>
      <c r="EGV146" s="89"/>
      <c r="EGW146" s="89"/>
      <c r="EGX146" s="89"/>
      <c r="EGY146" s="89"/>
      <c r="EGZ146" s="89"/>
      <c r="EHA146" s="89"/>
      <c r="EHB146" s="89"/>
      <c r="EHC146" s="89"/>
      <c r="EHD146" s="89"/>
      <c r="EHE146" s="89"/>
      <c r="EHF146" s="89"/>
      <c r="EHG146" s="89"/>
      <c r="EHH146" s="89"/>
      <c r="EHI146" s="89"/>
      <c r="EHJ146" s="89"/>
      <c r="EHK146" s="89"/>
      <c r="EHL146" s="89"/>
      <c r="EHM146" s="89"/>
      <c r="EHN146" s="89"/>
      <c r="EHO146" s="89"/>
      <c r="EHP146" s="89"/>
      <c r="EHQ146" s="89"/>
      <c r="EHR146" s="89"/>
      <c r="EHS146" s="89"/>
      <c r="EHT146" s="89"/>
      <c r="EHU146" s="89"/>
      <c r="EHV146" s="89"/>
      <c r="EHW146" s="89"/>
      <c r="EHX146" s="89"/>
      <c r="EHY146" s="89"/>
      <c r="EHZ146" s="89"/>
      <c r="EIA146" s="89"/>
      <c r="EIB146" s="89"/>
      <c r="EIC146" s="89"/>
      <c r="EID146" s="89"/>
      <c r="EIE146" s="89"/>
      <c r="EIF146" s="89"/>
      <c r="EIG146" s="89"/>
      <c r="EIH146" s="89"/>
      <c r="EII146" s="89"/>
      <c r="EIJ146" s="89"/>
      <c r="EIK146" s="89"/>
      <c r="EIL146" s="89"/>
      <c r="EIM146" s="89"/>
      <c r="EIN146" s="89"/>
      <c r="EIO146" s="89"/>
      <c r="EIP146" s="89"/>
      <c r="EIQ146" s="89"/>
      <c r="EIR146" s="89"/>
      <c r="EIS146" s="89"/>
      <c r="EIT146" s="89"/>
      <c r="EIU146" s="89"/>
      <c r="EIV146" s="89"/>
      <c r="EIW146" s="89"/>
      <c r="EIX146" s="89"/>
      <c r="EIY146" s="89"/>
      <c r="EIZ146" s="89"/>
      <c r="EJA146" s="89"/>
      <c r="EJB146" s="89"/>
      <c r="EJC146" s="89"/>
      <c r="EJD146" s="89"/>
      <c r="EJE146" s="89"/>
      <c r="EJF146" s="89"/>
      <c r="EJG146" s="89"/>
      <c r="EJH146" s="89"/>
      <c r="EJI146" s="89"/>
      <c r="EJJ146" s="89"/>
      <c r="EJK146" s="89"/>
      <c r="EJL146" s="89"/>
      <c r="EJM146" s="89"/>
      <c r="EJN146" s="89"/>
      <c r="EJO146" s="89"/>
      <c r="EJP146" s="89"/>
      <c r="EJQ146" s="89"/>
      <c r="EJR146" s="89"/>
      <c r="EJS146" s="89"/>
      <c r="EJT146" s="89"/>
      <c r="EJU146" s="89"/>
      <c r="EJV146" s="89"/>
      <c r="EJW146" s="89"/>
      <c r="EJX146" s="89"/>
      <c r="EJY146" s="89"/>
      <c r="EJZ146" s="89"/>
      <c r="EKA146" s="89"/>
      <c r="EKB146" s="89"/>
      <c r="EKC146" s="89"/>
      <c r="EKD146" s="89"/>
      <c r="EKE146" s="89"/>
      <c r="EKF146" s="89"/>
      <c r="EKG146" s="89"/>
      <c r="EKH146" s="89"/>
      <c r="EKI146" s="89"/>
      <c r="EKJ146" s="89"/>
      <c r="EKK146" s="89"/>
      <c r="EKL146" s="89"/>
      <c r="EKM146" s="89"/>
      <c r="EKN146" s="89"/>
      <c r="EKO146" s="89"/>
      <c r="EKP146" s="89"/>
      <c r="EKQ146" s="89"/>
      <c r="EKR146" s="89"/>
      <c r="EKS146" s="89"/>
      <c r="EKT146" s="89"/>
      <c r="EKU146" s="89"/>
      <c r="EKV146" s="89"/>
      <c r="EKW146" s="89"/>
      <c r="EKX146" s="89"/>
      <c r="EKY146" s="89"/>
      <c r="EKZ146" s="89"/>
      <c r="ELA146" s="89"/>
      <c r="ELB146" s="89"/>
      <c r="ELC146" s="89"/>
      <c r="ELD146" s="89"/>
      <c r="ELE146" s="89"/>
      <c r="ELF146" s="89"/>
      <c r="ELG146" s="89"/>
      <c r="ELH146" s="89"/>
      <c r="ELI146" s="89"/>
      <c r="ELJ146" s="89"/>
      <c r="ELK146" s="89"/>
      <c r="ELL146" s="89"/>
      <c r="ELM146" s="89"/>
      <c r="ELN146" s="89"/>
      <c r="ELO146" s="89"/>
      <c r="ELP146" s="89"/>
      <c r="ELQ146" s="89"/>
      <c r="ELR146" s="89"/>
      <c r="ELS146" s="89"/>
      <c r="ELT146" s="89"/>
      <c r="ELU146" s="89"/>
      <c r="ELV146" s="89"/>
      <c r="ELW146" s="89"/>
      <c r="ELX146" s="89"/>
      <c r="ELY146" s="89"/>
      <c r="ELZ146" s="89"/>
      <c r="EMA146" s="89"/>
      <c r="EMB146" s="89"/>
      <c r="EMC146" s="89"/>
      <c r="EMD146" s="89"/>
      <c r="EME146" s="89"/>
      <c r="EMF146" s="89"/>
      <c r="EMG146" s="89"/>
      <c r="EMH146" s="89"/>
      <c r="EMI146" s="89"/>
      <c r="EMJ146" s="89"/>
      <c r="EMK146" s="89"/>
      <c r="EML146" s="89"/>
      <c r="EMM146" s="89"/>
      <c r="EMN146" s="89"/>
      <c r="EMO146" s="89"/>
      <c r="EMP146" s="89"/>
      <c r="EMQ146" s="89"/>
      <c r="EMR146" s="89"/>
      <c r="EMS146" s="89"/>
      <c r="EMT146" s="89"/>
      <c r="EMU146" s="89"/>
      <c r="EMV146" s="89"/>
      <c r="EMW146" s="89"/>
      <c r="EMX146" s="89"/>
      <c r="EMY146" s="89"/>
      <c r="EMZ146" s="89"/>
      <c r="ENA146" s="89"/>
      <c r="ENB146" s="89"/>
      <c r="ENC146" s="89"/>
      <c r="END146" s="89"/>
      <c r="ENE146" s="89"/>
      <c r="ENF146" s="89"/>
      <c r="ENG146" s="89"/>
      <c r="ENH146" s="89"/>
      <c r="ENI146" s="89"/>
      <c r="ENJ146" s="89"/>
      <c r="ENK146" s="89"/>
      <c r="ENL146" s="89"/>
      <c r="ENM146" s="89"/>
      <c r="ENN146" s="89"/>
      <c r="ENO146" s="89"/>
      <c r="ENP146" s="89"/>
      <c r="ENQ146" s="89"/>
      <c r="ENR146" s="89"/>
      <c r="ENS146" s="89"/>
      <c r="ENT146" s="89"/>
      <c r="ENU146" s="89"/>
      <c r="ENV146" s="89"/>
      <c r="ENW146" s="89"/>
      <c r="ENX146" s="89"/>
      <c r="ENY146" s="89"/>
      <c r="ENZ146" s="89"/>
      <c r="EOA146" s="89"/>
      <c r="EOB146" s="89"/>
      <c r="EOC146" s="89"/>
      <c r="EOD146" s="89"/>
      <c r="EOE146" s="89"/>
      <c r="EOF146" s="89"/>
      <c r="EOG146" s="89"/>
      <c r="EOH146" s="89"/>
      <c r="EOI146" s="89"/>
      <c r="EOJ146" s="89"/>
      <c r="EOK146" s="89"/>
      <c r="EOL146" s="89"/>
      <c r="EOM146" s="89"/>
      <c r="EON146" s="89"/>
      <c r="EOO146" s="89"/>
      <c r="EOP146" s="89"/>
      <c r="EOQ146" s="89"/>
      <c r="EOR146" s="89"/>
      <c r="EOS146" s="89"/>
      <c r="EOT146" s="89"/>
      <c r="EOU146" s="89"/>
      <c r="EOV146" s="89"/>
      <c r="EOW146" s="89"/>
      <c r="EOX146" s="89"/>
      <c r="EOY146" s="89"/>
      <c r="EOZ146" s="89"/>
      <c r="EPA146" s="89"/>
      <c r="EPB146" s="89"/>
      <c r="EPC146" s="89"/>
      <c r="EPD146" s="89"/>
      <c r="EPE146" s="89"/>
      <c r="EPF146" s="89"/>
      <c r="EPG146" s="89"/>
      <c r="EPH146" s="89"/>
      <c r="EPI146" s="89"/>
      <c r="EPJ146" s="89"/>
      <c r="EPK146" s="89"/>
      <c r="EPL146" s="89"/>
      <c r="EPM146" s="89"/>
      <c r="EPN146" s="89"/>
      <c r="EPO146" s="89"/>
      <c r="EPP146" s="89"/>
      <c r="EPQ146" s="89"/>
      <c r="EPR146" s="89"/>
      <c r="EPS146" s="89"/>
      <c r="EPT146" s="89"/>
      <c r="EPU146" s="89"/>
      <c r="EPV146" s="89"/>
      <c r="EPW146" s="89"/>
      <c r="EPX146" s="89"/>
      <c r="EPY146" s="89"/>
      <c r="EPZ146" s="89"/>
      <c r="EQA146" s="89"/>
      <c r="EQB146" s="89"/>
      <c r="EQC146" s="89"/>
      <c r="EQD146" s="89"/>
      <c r="EQE146" s="89"/>
      <c r="EQF146" s="89"/>
      <c r="EQG146" s="89"/>
      <c r="EQH146" s="89"/>
      <c r="EQI146" s="89"/>
      <c r="EQJ146" s="89"/>
      <c r="EQK146" s="89"/>
      <c r="EQL146" s="89"/>
      <c r="EQM146" s="89"/>
      <c r="EQN146" s="89"/>
      <c r="EQO146" s="89"/>
      <c r="EQP146" s="89"/>
      <c r="EQQ146" s="89"/>
      <c r="EQR146" s="89"/>
      <c r="EQS146" s="89"/>
      <c r="EQT146" s="89"/>
      <c r="EQU146" s="89"/>
      <c r="EQV146" s="89"/>
      <c r="EQW146" s="89"/>
      <c r="EQX146" s="89"/>
      <c r="EQY146" s="89"/>
      <c r="EQZ146" s="89"/>
      <c r="ERA146" s="89"/>
      <c r="ERB146" s="89"/>
      <c r="ERC146" s="89"/>
      <c r="ERD146" s="89"/>
      <c r="ERE146" s="89"/>
      <c r="ERF146" s="89"/>
      <c r="ERG146" s="89"/>
      <c r="ERH146" s="89"/>
      <c r="ERI146" s="89"/>
      <c r="ERJ146" s="89"/>
      <c r="ERK146" s="89"/>
      <c r="ERL146" s="89"/>
      <c r="ERM146" s="89"/>
      <c r="ERN146" s="89"/>
      <c r="ERO146" s="89"/>
      <c r="ERP146" s="89"/>
      <c r="ERQ146" s="89"/>
      <c r="ERR146" s="89"/>
      <c r="ERS146" s="89"/>
      <c r="ERT146" s="89"/>
      <c r="ERU146" s="89"/>
      <c r="ERV146" s="89"/>
      <c r="ERW146" s="89"/>
      <c r="ERX146" s="89"/>
      <c r="ERY146" s="89"/>
      <c r="ERZ146" s="89"/>
      <c r="ESA146" s="89"/>
      <c r="ESB146" s="89"/>
      <c r="ESC146" s="89"/>
      <c r="ESD146" s="89"/>
      <c r="ESE146" s="89"/>
      <c r="ESF146" s="89"/>
      <c r="ESG146" s="89"/>
      <c r="ESH146" s="89"/>
      <c r="ESI146" s="89"/>
      <c r="ESJ146" s="89"/>
      <c r="ESK146" s="89"/>
      <c r="ESL146" s="89"/>
      <c r="ESM146" s="89"/>
      <c r="ESN146" s="89"/>
      <c r="ESO146" s="89"/>
      <c r="ESP146" s="89"/>
      <c r="ESQ146" s="89"/>
      <c r="ESR146" s="89"/>
      <c r="ESS146" s="89"/>
      <c r="EST146" s="89"/>
      <c r="ESU146" s="89"/>
      <c r="ESV146" s="89"/>
      <c r="ESW146" s="89"/>
      <c r="ESX146" s="89"/>
      <c r="ESY146" s="89"/>
      <c r="ESZ146" s="89"/>
      <c r="ETA146" s="89"/>
      <c r="ETB146" s="89"/>
      <c r="ETC146" s="89"/>
      <c r="ETD146" s="89"/>
      <c r="ETE146" s="89"/>
      <c r="ETF146" s="89"/>
      <c r="ETG146" s="89"/>
      <c r="ETH146" s="89"/>
      <c r="ETI146" s="89"/>
      <c r="ETJ146" s="89"/>
      <c r="ETK146" s="89"/>
      <c r="ETL146" s="89"/>
      <c r="ETM146" s="89"/>
      <c r="ETN146" s="89"/>
      <c r="ETO146" s="89"/>
      <c r="ETP146" s="89"/>
      <c r="ETQ146" s="89"/>
      <c r="ETR146" s="89"/>
      <c r="ETS146" s="89"/>
      <c r="ETT146" s="89"/>
      <c r="ETU146" s="89"/>
      <c r="ETV146" s="89"/>
      <c r="ETW146" s="89"/>
      <c r="ETX146" s="89"/>
      <c r="ETY146" s="89"/>
      <c r="ETZ146" s="89"/>
      <c r="EUA146" s="89"/>
      <c r="EUB146" s="89"/>
      <c r="EUC146" s="89"/>
      <c r="EUD146" s="89"/>
      <c r="EUE146" s="89"/>
      <c r="EUF146" s="89"/>
      <c r="EUG146" s="89"/>
      <c r="EUH146" s="89"/>
      <c r="EUI146" s="89"/>
      <c r="EUJ146" s="89"/>
      <c r="EUK146" s="89"/>
      <c r="EUL146" s="89"/>
      <c r="EUM146" s="89"/>
      <c r="EUN146" s="89"/>
      <c r="EUO146" s="89"/>
      <c r="EUP146" s="89"/>
      <c r="EUQ146" s="89"/>
      <c r="EUR146" s="89"/>
      <c r="EUS146" s="89"/>
      <c r="EUT146" s="89"/>
      <c r="EUU146" s="89"/>
      <c r="EUV146" s="89"/>
      <c r="EUW146" s="89"/>
      <c r="EUX146" s="89"/>
      <c r="EUY146" s="89"/>
      <c r="EUZ146" s="89"/>
      <c r="EVA146" s="89"/>
      <c r="EVB146" s="89"/>
      <c r="EVC146" s="89"/>
      <c r="EVD146" s="89"/>
      <c r="EVE146" s="89"/>
      <c r="EVF146" s="89"/>
      <c r="EVG146" s="89"/>
      <c r="EVH146" s="89"/>
      <c r="EVI146" s="89"/>
      <c r="EVJ146" s="89"/>
      <c r="EVK146" s="89"/>
      <c r="EVL146" s="89"/>
      <c r="EVM146" s="89"/>
      <c r="EVN146" s="89"/>
      <c r="EVO146" s="89"/>
      <c r="EVP146" s="89"/>
      <c r="EVQ146" s="89"/>
      <c r="EVR146" s="89"/>
      <c r="EVS146" s="89"/>
      <c r="EVT146" s="89"/>
      <c r="EVU146" s="89"/>
      <c r="EVV146" s="89"/>
      <c r="EVW146" s="89"/>
      <c r="EVX146" s="89"/>
      <c r="EVY146" s="89"/>
      <c r="EVZ146" s="89"/>
      <c r="EWA146" s="89"/>
      <c r="EWB146" s="89"/>
      <c r="EWC146" s="89"/>
      <c r="EWD146" s="89"/>
      <c r="EWE146" s="89"/>
      <c r="EWF146" s="89"/>
      <c r="EWG146" s="89"/>
      <c r="EWH146" s="89"/>
      <c r="EWI146" s="89"/>
      <c r="EWJ146" s="89"/>
      <c r="EWK146" s="89"/>
      <c r="EWL146" s="89"/>
      <c r="EWM146" s="89"/>
      <c r="EWN146" s="89"/>
      <c r="EWO146" s="89"/>
      <c r="EWP146" s="89"/>
      <c r="EWQ146" s="89"/>
      <c r="EWR146" s="89"/>
      <c r="EWS146" s="89"/>
      <c r="EWT146" s="89"/>
      <c r="EWU146" s="89"/>
      <c r="EWV146" s="89"/>
      <c r="EWW146" s="89"/>
      <c r="EWX146" s="89"/>
      <c r="EWY146" s="89"/>
      <c r="EWZ146" s="89"/>
      <c r="EXA146" s="89"/>
      <c r="EXB146" s="89"/>
      <c r="EXC146" s="89"/>
      <c r="EXD146" s="89"/>
      <c r="EXE146" s="89"/>
      <c r="EXF146" s="89"/>
      <c r="EXG146" s="89"/>
      <c r="EXH146" s="89"/>
      <c r="EXI146" s="89"/>
      <c r="EXJ146" s="89"/>
      <c r="EXK146" s="89"/>
      <c r="EXL146" s="89"/>
      <c r="EXM146" s="89"/>
      <c r="EXN146" s="89"/>
      <c r="EXO146" s="89"/>
      <c r="EXP146" s="89"/>
      <c r="EXQ146" s="89"/>
      <c r="EXR146" s="89"/>
      <c r="EXS146" s="89"/>
      <c r="EXT146" s="89"/>
      <c r="EXU146" s="89"/>
      <c r="EXV146" s="89"/>
      <c r="EXW146" s="89"/>
      <c r="EXX146" s="89"/>
      <c r="EXY146" s="89"/>
      <c r="EXZ146" s="89"/>
      <c r="EYA146" s="89"/>
      <c r="EYB146" s="89"/>
      <c r="EYC146" s="89"/>
      <c r="EYD146" s="89"/>
      <c r="EYE146" s="89"/>
      <c r="EYF146" s="89"/>
      <c r="EYG146" s="89"/>
      <c r="EYH146" s="89"/>
      <c r="EYI146" s="89"/>
      <c r="EYJ146" s="89"/>
      <c r="EYK146" s="89"/>
      <c r="EYL146" s="89"/>
      <c r="EYM146" s="89"/>
      <c r="EYN146" s="89"/>
      <c r="EYO146" s="89"/>
      <c r="EYP146" s="89"/>
      <c r="EYQ146" s="89"/>
      <c r="EYR146" s="89"/>
      <c r="EYS146" s="89"/>
      <c r="EYT146" s="89"/>
      <c r="EYU146" s="89"/>
      <c r="EYV146" s="89"/>
      <c r="EYW146" s="89"/>
      <c r="EYX146" s="89"/>
      <c r="EYY146" s="89"/>
      <c r="EYZ146" s="89"/>
      <c r="EZA146" s="89"/>
      <c r="EZB146" s="89"/>
      <c r="EZC146" s="89"/>
      <c r="EZD146" s="89"/>
      <c r="EZE146" s="89"/>
      <c r="EZF146" s="89"/>
      <c r="EZG146" s="89"/>
      <c r="EZH146" s="89"/>
      <c r="EZI146" s="89"/>
      <c r="EZJ146" s="89"/>
      <c r="EZK146" s="89"/>
      <c r="EZL146" s="89"/>
      <c r="EZM146" s="89"/>
      <c r="EZN146" s="89"/>
      <c r="EZO146" s="89"/>
      <c r="EZP146" s="89"/>
      <c r="EZQ146" s="89"/>
      <c r="EZR146" s="89"/>
      <c r="EZS146" s="89"/>
      <c r="EZT146" s="89"/>
      <c r="EZU146" s="89"/>
      <c r="EZV146" s="89"/>
      <c r="EZW146" s="89"/>
      <c r="EZX146" s="89"/>
      <c r="EZY146" s="89"/>
      <c r="EZZ146" s="89"/>
      <c r="FAA146" s="89"/>
      <c r="FAB146" s="89"/>
      <c r="FAC146" s="89"/>
      <c r="FAD146" s="89"/>
      <c r="FAE146" s="89"/>
      <c r="FAF146" s="89"/>
      <c r="FAG146" s="89"/>
      <c r="FAH146" s="89"/>
      <c r="FAI146" s="89"/>
      <c r="FAJ146" s="89"/>
      <c r="FAK146" s="89"/>
      <c r="FAL146" s="89"/>
      <c r="FAM146" s="89"/>
      <c r="FAN146" s="89"/>
      <c r="FAO146" s="89"/>
      <c r="FAP146" s="89"/>
      <c r="FAQ146" s="89"/>
      <c r="FAR146" s="89"/>
      <c r="FAS146" s="89"/>
      <c r="FAT146" s="89"/>
      <c r="FAU146" s="89"/>
      <c r="FAV146" s="89"/>
      <c r="FAW146" s="89"/>
      <c r="FAX146" s="89"/>
      <c r="FAY146" s="89"/>
      <c r="FAZ146" s="89"/>
      <c r="FBA146" s="89"/>
      <c r="FBB146" s="89"/>
      <c r="FBC146" s="89"/>
      <c r="FBD146" s="89"/>
      <c r="FBE146" s="89"/>
      <c r="FBF146" s="89"/>
      <c r="FBG146" s="89"/>
      <c r="FBH146" s="89"/>
      <c r="FBI146" s="89"/>
      <c r="FBJ146" s="89"/>
      <c r="FBK146" s="89"/>
      <c r="FBL146" s="89"/>
      <c r="FBM146" s="89"/>
      <c r="FBN146" s="89"/>
      <c r="FBO146" s="89"/>
      <c r="FBP146" s="89"/>
      <c r="FBQ146" s="89"/>
      <c r="FBR146" s="89"/>
      <c r="FBS146" s="89"/>
      <c r="FBT146" s="89"/>
      <c r="FBU146" s="89"/>
      <c r="FBV146" s="89"/>
      <c r="FBW146" s="89"/>
      <c r="FBX146" s="89"/>
      <c r="FBY146" s="89"/>
      <c r="FBZ146" s="89"/>
      <c r="FCA146" s="89"/>
      <c r="FCB146" s="89"/>
      <c r="FCC146" s="89"/>
      <c r="FCD146" s="89"/>
      <c r="FCE146" s="89"/>
      <c r="FCF146" s="89"/>
      <c r="FCG146" s="89"/>
      <c r="FCH146" s="89"/>
      <c r="FCI146" s="89"/>
      <c r="FCJ146" s="89"/>
      <c r="FCK146" s="89"/>
      <c r="FCL146" s="89"/>
      <c r="FCM146" s="89"/>
      <c r="FCN146" s="89"/>
      <c r="FCO146" s="89"/>
      <c r="FCP146" s="89"/>
      <c r="FCQ146" s="89"/>
      <c r="FCR146" s="89"/>
      <c r="FCS146" s="89"/>
      <c r="FCT146" s="89"/>
      <c r="FCU146" s="89"/>
      <c r="FCV146" s="89"/>
      <c r="FCW146" s="89"/>
      <c r="FCX146" s="89"/>
      <c r="FCY146" s="89"/>
      <c r="FCZ146" s="89"/>
      <c r="FDA146" s="89"/>
      <c r="FDB146" s="89"/>
      <c r="FDC146" s="89"/>
      <c r="FDD146" s="89"/>
      <c r="FDE146" s="89"/>
      <c r="FDF146" s="89"/>
      <c r="FDG146" s="89"/>
      <c r="FDH146" s="89"/>
      <c r="FDI146" s="89"/>
      <c r="FDJ146" s="89"/>
      <c r="FDK146" s="89"/>
      <c r="FDL146" s="89"/>
      <c r="FDM146" s="89"/>
      <c r="FDN146" s="89"/>
      <c r="FDO146" s="89"/>
      <c r="FDP146" s="89"/>
      <c r="FDQ146" s="89"/>
      <c r="FDR146" s="89"/>
      <c r="FDS146" s="89"/>
      <c r="FDT146" s="89"/>
      <c r="FDU146" s="89"/>
      <c r="FDV146" s="89"/>
      <c r="FDW146" s="89"/>
      <c r="FDX146" s="89"/>
      <c r="FDY146" s="89"/>
      <c r="FDZ146" s="89"/>
      <c r="FEA146" s="89"/>
      <c r="FEB146" s="89"/>
      <c r="FEC146" s="89"/>
      <c r="FED146" s="89"/>
      <c r="FEE146" s="89"/>
      <c r="FEF146" s="89"/>
      <c r="FEG146" s="89"/>
      <c r="FEH146" s="89"/>
      <c r="FEI146" s="89"/>
      <c r="FEJ146" s="89"/>
      <c r="FEK146" s="89"/>
      <c r="FEL146" s="89"/>
      <c r="FEM146" s="89"/>
      <c r="FEN146" s="89"/>
      <c r="FEO146" s="89"/>
      <c r="FEP146" s="89"/>
      <c r="FEQ146" s="89"/>
      <c r="FER146" s="89"/>
      <c r="FES146" s="89"/>
      <c r="FET146" s="89"/>
      <c r="FEU146" s="89"/>
      <c r="FEV146" s="89"/>
      <c r="FEW146" s="89"/>
      <c r="FEX146" s="89"/>
      <c r="FEY146" s="89"/>
      <c r="FEZ146" s="89"/>
      <c r="FFA146" s="89"/>
      <c r="FFB146" s="89"/>
      <c r="FFC146" s="89"/>
      <c r="FFD146" s="89"/>
      <c r="FFE146" s="89"/>
      <c r="FFF146" s="89"/>
      <c r="FFG146" s="89"/>
      <c r="FFH146" s="89"/>
      <c r="FFI146" s="89"/>
      <c r="FFJ146" s="89"/>
      <c r="FFK146" s="89"/>
      <c r="FFL146" s="89"/>
      <c r="FFM146" s="89"/>
      <c r="FFN146" s="89"/>
      <c r="FFO146" s="89"/>
      <c r="FFP146" s="89"/>
      <c r="FFQ146" s="89"/>
      <c r="FFR146" s="89"/>
      <c r="FFS146" s="89"/>
      <c r="FFT146" s="89"/>
      <c r="FFU146" s="89"/>
      <c r="FFV146" s="89"/>
      <c r="FFW146" s="89"/>
      <c r="FFX146" s="89"/>
      <c r="FFY146" s="89"/>
      <c r="FFZ146" s="89"/>
      <c r="FGA146" s="89"/>
      <c r="FGB146" s="89"/>
      <c r="FGC146" s="89"/>
      <c r="FGD146" s="89"/>
      <c r="FGE146" s="89"/>
      <c r="FGF146" s="89"/>
      <c r="FGG146" s="89"/>
      <c r="FGH146" s="89"/>
      <c r="FGI146" s="89"/>
      <c r="FGJ146" s="89"/>
      <c r="FGK146" s="89"/>
      <c r="FGL146" s="89"/>
      <c r="FGM146" s="89"/>
      <c r="FGN146" s="89"/>
      <c r="FGO146" s="89"/>
      <c r="FGP146" s="89"/>
      <c r="FGQ146" s="89"/>
      <c r="FGR146" s="89"/>
      <c r="FGS146" s="89"/>
      <c r="FGT146" s="89"/>
      <c r="FGU146" s="89"/>
      <c r="FGV146" s="89"/>
      <c r="FGW146" s="89"/>
      <c r="FGX146" s="89"/>
      <c r="FGY146" s="89"/>
      <c r="FGZ146" s="89"/>
      <c r="FHA146" s="89"/>
      <c r="FHB146" s="89"/>
      <c r="FHC146" s="89"/>
      <c r="FHD146" s="89"/>
      <c r="FHE146" s="89"/>
      <c r="FHF146" s="89"/>
      <c r="FHG146" s="89"/>
      <c r="FHH146" s="89"/>
      <c r="FHI146" s="89"/>
      <c r="FHJ146" s="89"/>
      <c r="FHK146" s="89"/>
      <c r="FHL146" s="89"/>
      <c r="FHM146" s="89"/>
      <c r="FHN146" s="89"/>
      <c r="FHO146" s="89"/>
      <c r="FHP146" s="89"/>
      <c r="FHQ146" s="89"/>
      <c r="FHR146" s="89"/>
      <c r="FHS146" s="89"/>
      <c r="FHT146" s="89"/>
      <c r="FHU146" s="89"/>
      <c r="FHV146" s="89"/>
      <c r="FHW146" s="89"/>
      <c r="FHX146" s="89"/>
      <c r="FHY146" s="89"/>
      <c r="FHZ146" s="89"/>
      <c r="FIA146" s="89"/>
      <c r="FIB146" s="89"/>
      <c r="FIC146" s="89"/>
      <c r="FID146" s="89"/>
      <c r="FIE146" s="89"/>
      <c r="FIF146" s="89"/>
      <c r="FIG146" s="89"/>
      <c r="FIH146" s="89"/>
      <c r="FII146" s="89"/>
      <c r="FIJ146" s="89"/>
      <c r="FIK146" s="89"/>
      <c r="FIL146" s="89"/>
      <c r="FIM146" s="89"/>
      <c r="FIN146" s="89"/>
      <c r="FIO146" s="89"/>
      <c r="FIP146" s="89"/>
      <c r="FIQ146" s="89"/>
      <c r="FIR146" s="89"/>
      <c r="FIS146" s="89"/>
      <c r="FIT146" s="89"/>
      <c r="FIU146" s="89"/>
      <c r="FIV146" s="89"/>
      <c r="FIW146" s="89"/>
      <c r="FIX146" s="89"/>
      <c r="FIY146" s="89"/>
      <c r="FIZ146" s="89"/>
      <c r="FJA146" s="89"/>
      <c r="FJB146" s="89"/>
      <c r="FJC146" s="89"/>
      <c r="FJD146" s="89"/>
      <c r="FJE146" s="89"/>
      <c r="FJF146" s="89"/>
      <c r="FJG146" s="89"/>
      <c r="FJH146" s="89"/>
      <c r="FJI146" s="89"/>
      <c r="FJJ146" s="89"/>
      <c r="FJK146" s="89"/>
      <c r="FJL146" s="89"/>
      <c r="FJM146" s="89"/>
      <c r="FJN146" s="89"/>
      <c r="FJO146" s="89"/>
      <c r="FJP146" s="89"/>
      <c r="FJQ146" s="89"/>
      <c r="FJR146" s="89"/>
      <c r="FJS146" s="89"/>
      <c r="FJT146" s="89"/>
      <c r="FJU146" s="89"/>
      <c r="FJV146" s="89"/>
      <c r="FJW146" s="89"/>
      <c r="FJX146" s="89"/>
      <c r="FJY146" s="89"/>
      <c r="FJZ146" s="89"/>
      <c r="FKA146" s="89"/>
      <c r="FKB146" s="89"/>
      <c r="FKC146" s="89"/>
      <c r="FKD146" s="89"/>
      <c r="FKE146" s="89"/>
      <c r="FKF146" s="89"/>
      <c r="FKG146" s="89"/>
      <c r="FKH146" s="89"/>
      <c r="FKI146" s="89"/>
      <c r="FKJ146" s="89"/>
      <c r="FKK146" s="89"/>
      <c r="FKL146" s="89"/>
      <c r="FKM146" s="89"/>
      <c r="FKN146" s="89"/>
      <c r="FKO146" s="89"/>
      <c r="FKP146" s="89"/>
      <c r="FKQ146" s="89"/>
      <c r="FKR146" s="89"/>
      <c r="FKS146" s="89"/>
      <c r="FKT146" s="89"/>
      <c r="FKU146" s="89"/>
      <c r="FKV146" s="89"/>
      <c r="FKW146" s="89"/>
      <c r="FKX146" s="89"/>
      <c r="FKY146" s="89"/>
      <c r="FKZ146" s="89"/>
      <c r="FLA146" s="89"/>
      <c r="FLB146" s="89"/>
      <c r="FLC146" s="89"/>
      <c r="FLD146" s="89"/>
      <c r="FLE146" s="89"/>
      <c r="FLF146" s="89"/>
      <c r="FLG146" s="89"/>
      <c r="FLH146" s="89"/>
      <c r="FLI146" s="89"/>
      <c r="FLJ146" s="89"/>
      <c r="FLK146" s="89"/>
      <c r="FLL146" s="89"/>
      <c r="FLM146" s="89"/>
      <c r="FLN146" s="89"/>
      <c r="FLO146" s="89"/>
      <c r="FLP146" s="89"/>
      <c r="FLQ146" s="89"/>
      <c r="FLR146" s="89"/>
      <c r="FLS146" s="89"/>
      <c r="FLT146" s="89"/>
      <c r="FLU146" s="89"/>
      <c r="FLV146" s="89"/>
      <c r="FLW146" s="89"/>
      <c r="FLX146" s="89"/>
      <c r="FLY146" s="89"/>
      <c r="FLZ146" s="89"/>
      <c r="FMA146" s="89"/>
      <c r="FMB146" s="89"/>
      <c r="FMC146" s="89"/>
      <c r="FMD146" s="89"/>
      <c r="FME146" s="89"/>
      <c r="FMF146" s="89"/>
      <c r="FMG146" s="89"/>
      <c r="FMH146" s="89"/>
      <c r="FMI146" s="89"/>
      <c r="FMJ146" s="89"/>
      <c r="FMK146" s="89"/>
      <c r="FML146" s="89"/>
      <c r="FMM146" s="89"/>
      <c r="FMN146" s="89"/>
      <c r="FMO146" s="89"/>
      <c r="FMP146" s="89"/>
      <c r="FMQ146" s="89"/>
      <c r="FMR146" s="89"/>
      <c r="FMS146" s="89"/>
      <c r="FMT146" s="89"/>
      <c r="FMU146" s="89"/>
      <c r="FMV146" s="89"/>
      <c r="FMW146" s="89"/>
      <c r="FMX146" s="89"/>
      <c r="FMY146" s="89"/>
      <c r="FMZ146" s="89"/>
      <c r="FNA146" s="89"/>
      <c r="FNB146" s="89"/>
      <c r="FNC146" s="89"/>
      <c r="FND146" s="89"/>
      <c r="FNE146" s="89"/>
      <c r="FNF146" s="89"/>
      <c r="FNG146" s="89"/>
      <c r="FNH146" s="89"/>
      <c r="FNI146" s="89"/>
      <c r="FNJ146" s="89"/>
      <c r="FNK146" s="89"/>
      <c r="FNL146" s="89"/>
      <c r="FNM146" s="89"/>
      <c r="FNN146" s="89"/>
      <c r="FNO146" s="89"/>
      <c r="FNP146" s="89"/>
      <c r="FNQ146" s="89"/>
      <c r="FNR146" s="89"/>
      <c r="FNS146" s="89"/>
      <c r="FNT146" s="89"/>
      <c r="FNU146" s="89"/>
      <c r="FNV146" s="89"/>
      <c r="FNW146" s="89"/>
      <c r="FNX146" s="89"/>
      <c r="FNY146" s="89"/>
      <c r="FNZ146" s="89"/>
      <c r="FOA146" s="89"/>
      <c r="FOB146" s="89"/>
      <c r="FOC146" s="89"/>
      <c r="FOD146" s="89"/>
      <c r="FOE146" s="89"/>
      <c r="FOF146" s="89"/>
      <c r="FOG146" s="89"/>
      <c r="FOH146" s="89"/>
      <c r="FOI146" s="89"/>
      <c r="FOJ146" s="89"/>
      <c r="FOK146" s="89"/>
      <c r="FOL146" s="89"/>
      <c r="FOM146" s="89"/>
      <c r="FON146" s="89"/>
      <c r="FOO146" s="89"/>
      <c r="FOP146" s="89"/>
      <c r="FOQ146" s="89"/>
      <c r="FOR146" s="89"/>
      <c r="FOS146" s="89"/>
      <c r="FOT146" s="89"/>
      <c r="FOU146" s="89"/>
      <c r="FOV146" s="89"/>
      <c r="FOW146" s="89"/>
      <c r="FOX146" s="89"/>
      <c r="FOY146" s="89"/>
      <c r="FOZ146" s="89"/>
      <c r="FPA146" s="89"/>
      <c r="FPB146" s="89"/>
      <c r="FPC146" s="89"/>
      <c r="FPD146" s="89"/>
      <c r="FPE146" s="89"/>
      <c r="FPF146" s="89"/>
      <c r="FPG146" s="89"/>
      <c r="FPH146" s="89"/>
      <c r="FPI146" s="89"/>
      <c r="FPJ146" s="89"/>
      <c r="FPK146" s="89"/>
      <c r="FPL146" s="89"/>
      <c r="FPM146" s="89"/>
      <c r="FPN146" s="89"/>
      <c r="FPO146" s="89"/>
      <c r="FPP146" s="89"/>
      <c r="FPQ146" s="89"/>
      <c r="FPR146" s="89"/>
      <c r="FPS146" s="89"/>
      <c r="FPT146" s="89"/>
      <c r="FPU146" s="89"/>
      <c r="FPV146" s="89"/>
      <c r="FPW146" s="89"/>
      <c r="FPX146" s="89"/>
      <c r="FPY146" s="89"/>
      <c r="FPZ146" s="89"/>
      <c r="FQA146" s="89"/>
      <c r="FQB146" s="89"/>
      <c r="FQC146" s="89"/>
      <c r="FQD146" s="89"/>
      <c r="FQE146" s="89"/>
      <c r="FQF146" s="89"/>
      <c r="FQG146" s="89"/>
      <c r="FQH146" s="89"/>
      <c r="FQI146" s="89"/>
      <c r="FQJ146" s="89"/>
      <c r="FQK146" s="89"/>
      <c r="FQL146" s="89"/>
      <c r="FQM146" s="89"/>
      <c r="FQN146" s="89"/>
      <c r="FQO146" s="89"/>
      <c r="FQP146" s="89"/>
      <c r="FQQ146" s="89"/>
      <c r="FQR146" s="89"/>
      <c r="FQS146" s="89"/>
      <c r="FQT146" s="89"/>
      <c r="FQU146" s="89"/>
      <c r="FQV146" s="89"/>
      <c r="FQW146" s="89"/>
      <c r="FQX146" s="89"/>
      <c r="FQY146" s="89"/>
      <c r="FQZ146" s="89"/>
      <c r="FRA146" s="89"/>
      <c r="FRB146" s="89"/>
      <c r="FRC146" s="89"/>
      <c r="FRD146" s="89"/>
      <c r="FRE146" s="89"/>
      <c r="FRF146" s="89"/>
      <c r="FRG146" s="89"/>
      <c r="FRH146" s="89"/>
      <c r="FRI146" s="89"/>
      <c r="FRJ146" s="89"/>
      <c r="FRK146" s="89"/>
      <c r="FRL146" s="89"/>
      <c r="FRM146" s="89"/>
      <c r="FRN146" s="89"/>
      <c r="FRO146" s="89"/>
      <c r="FRP146" s="89"/>
      <c r="FRQ146" s="89"/>
      <c r="FRR146" s="89"/>
      <c r="FRS146" s="89"/>
      <c r="FRT146" s="89"/>
      <c r="FRU146" s="89"/>
      <c r="FRV146" s="89"/>
      <c r="FRW146" s="89"/>
      <c r="FRX146" s="89"/>
      <c r="FRY146" s="89"/>
      <c r="FRZ146" s="89"/>
      <c r="FSA146" s="89"/>
      <c r="FSB146" s="89"/>
      <c r="FSC146" s="89"/>
      <c r="FSD146" s="89"/>
      <c r="FSE146" s="89"/>
      <c r="FSF146" s="89"/>
      <c r="FSG146" s="89"/>
      <c r="FSH146" s="89"/>
      <c r="FSI146" s="89"/>
      <c r="FSJ146" s="89"/>
      <c r="FSK146" s="89"/>
      <c r="FSL146" s="89"/>
      <c r="FSM146" s="89"/>
      <c r="FSN146" s="89"/>
      <c r="FSO146" s="89"/>
      <c r="FSP146" s="89"/>
      <c r="FSQ146" s="89"/>
      <c r="FSR146" s="89"/>
      <c r="FSS146" s="89"/>
      <c r="FST146" s="89"/>
      <c r="FSU146" s="89"/>
      <c r="FSV146" s="89"/>
      <c r="FSW146" s="89"/>
      <c r="FSX146" s="89"/>
      <c r="FSY146" s="89"/>
      <c r="FSZ146" s="89"/>
      <c r="FTA146" s="89"/>
      <c r="FTB146" s="89"/>
      <c r="FTC146" s="89"/>
      <c r="FTD146" s="89"/>
      <c r="FTE146" s="89"/>
      <c r="FTF146" s="89"/>
      <c r="FTG146" s="89"/>
      <c r="FTH146" s="89"/>
      <c r="FTI146" s="89"/>
      <c r="FTJ146" s="89"/>
      <c r="FTK146" s="89"/>
      <c r="FTL146" s="89"/>
      <c r="FTM146" s="89"/>
      <c r="FTN146" s="89"/>
      <c r="FTO146" s="89"/>
      <c r="FTP146" s="89"/>
      <c r="FTQ146" s="89"/>
      <c r="FTR146" s="89"/>
      <c r="FTS146" s="89"/>
      <c r="FTT146" s="89"/>
      <c r="FTU146" s="89"/>
      <c r="FTV146" s="89"/>
      <c r="FTW146" s="89"/>
      <c r="FTX146" s="89"/>
      <c r="FTY146" s="89"/>
      <c r="FTZ146" s="89"/>
      <c r="FUA146" s="89"/>
      <c r="FUB146" s="89"/>
      <c r="FUC146" s="89"/>
      <c r="FUD146" s="89"/>
      <c r="FUE146" s="89"/>
      <c r="FUF146" s="89"/>
      <c r="FUG146" s="89"/>
      <c r="FUH146" s="89"/>
      <c r="FUI146" s="89"/>
      <c r="FUJ146" s="89"/>
      <c r="FUK146" s="89"/>
      <c r="FUL146" s="89"/>
      <c r="FUM146" s="89"/>
      <c r="FUN146" s="89"/>
      <c r="FUO146" s="89"/>
      <c r="FUP146" s="89"/>
      <c r="FUQ146" s="89"/>
      <c r="FUR146" s="89"/>
      <c r="FUS146" s="89"/>
      <c r="FUT146" s="89"/>
      <c r="FUU146" s="89"/>
      <c r="FUV146" s="89"/>
      <c r="FUW146" s="89"/>
      <c r="FUX146" s="89"/>
      <c r="FUY146" s="89"/>
      <c r="FUZ146" s="89"/>
      <c r="FVA146" s="89"/>
      <c r="FVB146" s="89"/>
      <c r="FVC146" s="89"/>
      <c r="FVD146" s="89"/>
      <c r="FVE146" s="89"/>
      <c r="FVF146" s="89"/>
      <c r="FVG146" s="89"/>
      <c r="FVH146" s="89"/>
      <c r="FVI146" s="89"/>
      <c r="FVJ146" s="89"/>
      <c r="FVK146" s="89"/>
      <c r="FVL146" s="89"/>
      <c r="FVM146" s="89"/>
      <c r="FVN146" s="89"/>
      <c r="FVO146" s="89"/>
      <c r="FVP146" s="89"/>
      <c r="FVQ146" s="89"/>
      <c r="FVR146" s="89"/>
      <c r="FVS146" s="89"/>
      <c r="FVT146" s="89"/>
      <c r="FVU146" s="89"/>
      <c r="FVV146" s="89"/>
      <c r="FVW146" s="89"/>
      <c r="FVX146" s="89"/>
      <c r="FVY146" s="89"/>
      <c r="FVZ146" s="89"/>
      <c r="FWA146" s="89"/>
      <c r="FWB146" s="89"/>
      <c r="FWC146" s="89"/>
      <c r="FWD146" s="89"/>
      <c r="FWE146" s="89"/>
      <c r="FWF146" s="89"/>
      <c r="FWG146" s="89"/>
      <c r="FWH146" s="89"/>
      <c r="FWI146" s="89"/>
      <c r="FWJ146" s="89"/>
      <c r="FWK146" s="89"/>
      <c r="FWL146" s="89"/>
      <c r="FWM146" s="89"/>
      <c r="FWN146" s="89"/>
      <c r="FWO146" s="89"/>
      <c r="FWP146" s="89"/>
      <c r="FWQ146" s="89"/>
      <c r="FWR146" s="89"/>
      <c r="FWS146" s="89"/>
      <c r="FWT146" s="89"/>
      <c r="FWU146" s="89"/>
      <c r="FWV146" s="89"/>
      <c r="FWW146" s="89"/>
      <c r="FWX146" s="89"/>
      <c r="FWY146" s="89"/>
      <c r="FWZ146" s="89"/>
      <c r="FXA146" s="89"/>
      <c r="FXB146" s="89"/>
      <c r="FXC146" s="89"/>
      <c r="FXD146" s="89"/>
      <c r="FXE146" s="89"/>
      <c r="FXF146" s="89"/>
      <c r="FXG146" s="89"/>
      <c r="FXH146" s="89"/>
      <c r="FXI146" s="89"/>
      <c r="FXJ146" s="89"/>
      <c r="FXK146" s="89"/>
      <c r="FXL146" s="89"/>
      <c r="FXM146" s="89"/>
      <c r="FXN146" s="89"/>
      <c r="FXO146" s="89"/>
      <c r="FXP146" s="89"/>
      <c r="FXQ146" s="89"/>
      <c r="FXR146" s="89"/>
      <c r="FXS146" s="89"/>
      <c r="FXT146" s="89"/>
      <c r="FXU146" s="89"/>
      <c r="FXV146" s="89"/>
      <c r="FXW146" s="89"/>
      <c r="FXX146" s="89"/>
      <c r="FXY146" s="89"/>
      <c r="FXZ146" s="89"/>
      <c r="FYA146" s="89"/>
      <c r="FYB146" s="89"/>
      <c r="FYC146" s="89"/>
      <c r="FYD146" s="89"/>
      <c r="FYE146" s="89"/>
      <c r="FYF146" s="89"/>
      <c r="FYG146" s="89"/>
      <c r="FYH146" s="89"/>
      <c r="FYI146" s="89"/>
      <c r="FYJ146" s="89"/>
      <c r="FYK146" s="89"/>
      <c r="FYL146" s="89"/>
      <c r="FYM146" s="89"/>
      <c r="FYN146" s="89"/>
      <c r="FYO146" s="89"/>
      <c r="FYP146" s="89"/>
      <c r="FYQ146" s="89"/>
      <c r="FYR146" s="89"/>
      <c r="FYS146" s="89"/>
      <c r="FYT146" s="89"/>
      <c r="FYU146" s="89"/>
      <c r="FYV146" s="89"/>
      <c r="FYW146" s="89"/>
      <c r="FYX146" s="89"/>
      <c r="FYY146" s="89"/>
      <c r="FYZ146" s="89"/>
      <c r="FZA146" s="89"/>
      <c r="FZB146" s="89"/>
      <c r="FZC146" s="89"/>
      <c r="FZD146" s="89"/>
      <c r="FZE146" s="89"/>
      <c r="FZF146" s="89"/>
      <c r="FZG146" s="89"/>
      <c r="FZH146" s="89"/>
      <c r="FZI146" s="89"/>
      <c r="FZJ146" s="89"/>
      <c r="FZK146" s="89"/>
      <c r="FZL146" s="89"/>
      <c r="FZM146" s="89"/>
      <c r="FZN146" s="89"/>
      <c r="FZO146" s="89"/>
      <c r="FZP146" s="89"/>
      <c r="FZQ146" s="89"/>
      <c r="FZR146" s="89"/>
      <c r="FZS146" s="89"/>
      <c r="FZT146" s="89"/>
      <c r="FZU146" s="89"/>
      <c r="FZV146" s="89"/>
      <c r="FZW146" s="89"/>
      <c r="FZX146" s="89"/>
      <c r="FZY146" s="89"/>
      <c r="FZZ146" s="89"/>
      <c r="GAA146" s="89"/>
      <c r="GAB146" s="89"/>
      <c r="GAC146" s="89"/>
      <c r="GAD146" s="89"/>
      <c r="GAE146" s="89"/>
      <c r="GAF146" s="89"/>
      <c r="GAG146" s="89"/>
      <c r="GAH146" s="89"/>
      <c r="GAI146" s="89"/>
      <c r="GAJ146" s="89"/>
      <c r="GAK146" s="89"/>
      <c r="GAL146" s="89"/>
      <c r="GAM146" s="89"/>
      <c r="GAN146" s="89"/>
      <c r="GAO146" s="89"/>
      <c r="GAP146" s="89"/>
      <c r="GAQ146" s="89"/>
      <c r="GAR146" s="89"/>
      <c r="GAS146" s="89"/>
      <c r="GAT146" s="89"/>
      <c r="GAU146" s="89"/>
      <c r="GAV146" s="89"/>
      <c r="GAW146" s="89"/>
      <c r="GAX146" s="89"/>
      <c r="GAY146" s="89"/>
      <c r="GAZ146" s="89"/>
      <c r="GBA146" s="89"/>
      <c r="GBB146" s="89"/>
      <c r="GBC146" s="89"/>
      <c r="GBD146" s="89"/>
      <c r="GBE146" s="89"/>
      <c r="GBF146" s="89"/>
      <c r="GBG146" s="89"/>
      <c r="GBH146" s="89"/>
      <c r="GBI146" s="89"/>
      <c r="GBJ146" s="89"/>
      <c r="GBK146" s="89"/>
      <c r="GBL146" s="89"/>
      <c r="GBM146" s="89"/>
      <c r="GBN146" s="89"/>
      <c r="GBO146" s="89"/>
      <c r="GBP146" s="89"/>
      <c r="GBQ146" s="89"/>
      <c r="GBR146" s="89"/>
      <c r="GBS146" s="89"/>
      <c r="GBT146" s="89"/>
      <c r="GBU146" s="89"/>
      <c r="GBV146" s="89"/>
      <c r="GBW146" s="89"/>
      <c r="GBX146" s="89"/>
      <c r="GBY146" s="89"/>
      <c r="GBZ146" s="89"/>
      <c r="GCA146" s="89"/>
      <c r="GCB146" s="89"/>
      <c r="GCC146" s="89"/>
      <c r="GCD146" s="89"/>
      <c r="GCE146" s="89"/>
      <c r="GCF146" s="89"/>
      <c r="GCG146" s="89"/>
      <c r="GCH146" s="89"/>
      <c r="GCI146" s="89"/>
      <c r="GCJ146" s="89"/>
      <c r="GCK146" s="89"/>
      <c r="GCL146" s="89"/>
      <c r="GCM146" s="89"/>
      <c r="GCN146" s="89"/>
      <c r="GCO146" s="89"/>
      <c r="GCP146" s="89"/>
      <c r="GCQ146" s="89"/>
      <c r="GCR146" s="89"/>
      <c r="GCS146" s="89"/>
      <c r="GCT146" s="89"/>
      <c r="GCU146" s="89"/>
      <c r="GCV146" s="89"/>
      <c r="GCW146" s="89"/>
      <c r="GCX146" s="89"/>
      <c r="GCY146" s="89"/>
      <c r="GCZ146" s="89"/>
      <c r="GDA146" s="89"/>
      <c r="GDB146" s="89"/>
      <c r="GDC146" s="89"/>
      <c r="GDD146" s="89"/>
      <c r="GDE146" s="89"/>
      <c r="GDF146" s="89"/>
      <c r="GDG146" s="89"/>
      <c r="GDH146" s="89"/>
      <c r="GDI146" s="89"/>
      <c r="GDJ146" s="89"/>
      <c r="GDK146" s="89"/>
      <c r="GDL146" s="89"/>
      <c r="GDM146" s="89"/>
      <c r="GDN146" s="89"/>
      <c r="GDO146" s="89"/>
      <c r="GDP146" s="89"/>
      <c r="GDQ146" s="89"/>
      <c r="GDR146" s="89"/>
      <c r="GDS146" s="89"/>
      <c r="GDT146" s="89"/>
      <c r="GDU146" s="89"/>
      <c r="GDV146" s="89"/>
      <c r="GDW146" s="89"/>
      <c r="GDX146" s="89"/>
      <c r="GDY146" s="89"/>
      <c r="GDZ146" s="89"/>
      <c r="GEA146" s="89"/>
      <c r="GEB146" s="89"/>
      <c r="GEC146" s="89"/>
      <c r="GED146" s="89"/>
      <c r="GEE146" s="89"/>
      <c r="GEF146" s="89"/>
      <c r="GEG146" s="89"/>
      <c r="GEH146" s="89"/>
      <c r="GEI146" s="89"/>
      <c r="GEJ146" s="89"/>
      <c r="GEK146" s="89"/>
      <c r="GEL146" s="89"/>
      <c r="GEM146" s="89"/>
      <c r="GEN146" s="89"/>
      <c r="GEO146" s="89"/>
      <c r="GEP146" s="89"/>
      <c r="GEQ146" s="89"/>
      <c r="GER146" s="89"/>
      <c r="GES146" s="89"/>
      <c r="GET146" s="89"/>
      <c r="GEU146" s="89"/>
      <c r="GEV146" s="89"/>
      <c r="GEW146" s="89"/>
      <c r="GEX146" s="89"/>
      <c r="GEY146" s="89"/>
      <c r="GEZ146" s="89"/>
      <c r="GFA146" s="89"/>
      <c r="GFB146" s="89"/>
      <c r="GFC146" s="89"/>
      <c r="GFD146" s="89"/>
      <c r="GFE146" s="89"/>
      <c r="GFF146" s="89"/>
      <c r="GFG146" s="89"/>
      <c r="GFH146" s="89"/>
      <c r="GFI146" s="89"/>
      <c r="GFJ146" s="89"/>
      <c r="GFK146" s="89"/>
      <c r="GFL146" s="89"/>
      <c r="GFM146" s="89"/>
      <c r="GFN146" s="89"/>
      <c r="GFO146" s="89"/>
      <c r="GFP146" s="89"/>
      <c r="GFQ146" s="89"/>
      <c r="GFR146" s="89"/>
      <c r="GFS146" s="89"/>
      <c r="GFT146" s="89"/>
      <c r="GFU146" s="89"/>
      <c r="GFV146" s="89"/>
      <c r="GFW146" s="89"/>
      <c r="GFX146" s="89"/>
      <c r="GFY146" s="89"/>
      <c r="GFZ146" s="89"/>
      <c r="GGA146" s="89"/>
      <c r="GGB146" s="89"/>
      <c r="GGC146" s="89"/>
      <c r="GGD146" s="89"/>
      <c r="GGE146" s="89"/>
      <c r="GGF146" s="89"/>
      <c r="GGG146" s="89"/>
      <c r="GGH146" s="89"/>
      <c r="GGI146" s="89"/>
      <c r="GGJ146" s="89"/>
      <c r="GGK146" s="89"/>
      <c r="GGL146" s="89"/>
      <c r="GGM146" s="89"/>
      <c r="GGN146" s="89"/>
      <c r="GGO146" s="89"/>
      <c r="GGP146" s="89"/>
      <c r="GGQ146" s="89"/>
      <c r="GGR146" s="89"/>
      <c r="GGS146" s="89"/>
      <c r="GGT146" s="89"/>
      <c r="GGU146" s="89"/>
      <c r="GGV146" s="89"/>
      <c r="GGW146" s="89"/>
      <c r="GGX146" s="89"/>
      <c r="GGY146" s="89"/>
      <c r="GGZ146" s="89"/>
      <c r="GHA146" s="89"/>
      <c r="GHB146" s="89"/>
      <c r="GHC146" s="89"/>
      <c r="GHD146" s="89"/>
      <c r="GHE146" s="89"/>
      <c r="GHF146" s="89"/>
      <c r="GHG146" s="89"/>
      <c r="GHH146" s="89"/>
      <c r="GHI146" s="89"/>
      <c r="GHJ146" s="89"/>
      <c r="GHK146" s="89"/>
      <c r="GHL146" s="89"/>
      <c r="GHM146" s="89"/>
      <c r="GHN146" s="89"/>
      <c r="GHO146" s="89"/>
      <c r="GHP146" s="89"/>
      <c r="GHQ146" s="89"/>
      <c r="GHR146" s="89"/>
      <c r="GHS146" s="89"/>
      <c r="GHT146" s="89"/>
      <c r="GHU146" s="89"/>
      <c r="GHV146" s="89"/>
      <c r="GHW146" s="89"/>
      <c r="GHX146" s="89"/>
      <c r="GHY146" s="89"/>
      <c r="GHZ146" s="89"/>
      <c r="GIA146" s="89"/>
      <c r="GIB146" s="89"/>
      <c r="GIC146" s="89"/>
      <c r="GID146" s="89"/>
      <c r="GIE146" s="89"/>
      <c r="GIF146" s="89"/>
      <c r="GIG146" s="89"/>
      <c r="GIH146" s="89"/>
      <c r="GII146" s="89"/>
      <c r="GIJ146" s="89"/>
      <c r="GIK146" s="89"/>
      <c r="GIL146" s="89"/>
      <c r="GIM146" s="89"/>
      <c r="GIN146" s="89"/>
      <c r="GIO146" s="89"/>
      <c r="GIP146" s="89"/>
      <c r="GIQ146" s="89"/>
      <c r="GIR146" s="89"/>
      <c r="GIS146" s="89"/>
      <c r="GIT146" s="89"/>
      <c r="GIU146" s="89"/>
      <c r="GIV146" s="89"/>
      <c r="GIW146" s="89"/>
      <c r="GIX146" s="89"/>
      <c r="GIY146" s="89"/>
      <c r="GIZ146" s="89"/>
      <c r="GJA146" s="89"/>
      <c r="GJB146" s="89"/>
      <c r="GJC146" s="89"/>
      <c r="GJD146" s="89"/>
      <c r="GJE146" s="89"/>
      <c r="GJF146" s="89"/>
      <c r="GJG146" s="89"/>
      <c r="GJH146" s="89"/>
      <c r="GJI146" s="89"/>
      <c r="GJJ146" s="89"/>
      <c r="GJK146" s="89"/>
      <c r="GJL146" s="89"/>
      <c r="GJM146" s="89"/>
      <c r="GJN146" s="89"/>
      <c r="GJO146" s="89"/>
      <c r="GJP146" s="89"/>
      <c r="GJQ146" s="89"/>
      <c r="GJR146" s="89"/>
      <c r="GJS146" s="89"/>
      <c r="GJT146" s="89"/>
      <c r="GJU146" s="89"/>
      <c r="GJV146" s="89"/>
      <c r="GJW146" s="89"/>
      <c r="GJX146" s="89"/>
      <c r="GJY146" s="89"/>
      <c r="GJZ146" s="89"/>
      <c r="GKA146" s="89"/>
      <c r="GKB146" s="89"/>
      <c r="GKC146" s="89"/>
      <c r="GKD146" s="89"/>
      <c r="GKE146" s="89"/>
      <c r="GKF146" s="89"/>
      <c r="GKG146" s="89"/>
      <c r="GKH146" s="89"/>
      <c r="GKI146" s="89"/>
      <c r="GKJ146" s="89"/>
      <c r="GKK146" s="89"/>
      <c r="GKL146" s="89"/>
      <c r="GKM146" s="89"/>
      <c r="GKN146" s="89"/>
      <c r="GKO146" s="89"/>
      <c r="GKP146" s="89"/>
      <c r="GKQ146" s="89"/>
      <c r="GKR146" s="89"/>
      <c r="GKS146" s="89"/>
      <c r="GKT146" s="89"/>
      <c r="GKU146" s="89"/>
      <c r="GKV146" s="89"/>
      <c r="GKW146" s="89"/>
      <c r="GKX146" s="89"/>
      <c r="GKY146" s="89"/>
      <c r="GKZ146" s="89"/>
      <c r="GLA146" s="89"/>
      <c r="GLB146" s="89"/>
      <c r="GLC146" s="89"/>
      <c r="GLD146" s="89"/>
      <c r="GLE146" s="89"/>
      <c r="GLF146" s="89"/>
      <c r="GLG146" s="89"/>
      <c r="GLH146" s="89"/>
      <c r="GLI146" s="89"/>
      <c r="GLJ146" s="89"/>
      <c r="GLK146" s="89"/>
      <c r="GLL146" s="89"/>
      <c r="GLM146" s="89"/>
      <c r="GLN146" s="89"/>
      <c r="GLO146" s="89"/>
      <c r="GLP146" s="89"/>
      <c r="GLQ146" s="89"/>
      <c r="GLR146" s="89"/>
      <c r="GLS146" s="89"/>
      <c r="GLT146" s="89"/>
      <c r="GLU146" s="89"/>
      <c r="GLV146" s="89"/>
      <c r="GLW146" s="89"/>
      <c r="GLX146" s="89"/>
      <c r="GLY146" s="89"/>
      <c r="GLZ146" s="89"/>
      <c r="GMA146" s="89"/>
      <c r="GMB146" s="89"/>
      <c r="GMC146" s="89"/>
      <c r="GMD146" s="89"/>
      <c r="GME146" s="89"/>
      <c r="GMF146" s="89"/>
      <c r="GMG146" s="89"/>
      <c r="GMH146" s="89"/>
      <c r="GMI146" s="89"/>
      <c r="GMJ146" s="89"/>
      <c r="GMK146" s="89"/>
      <c r="GML146" s="89"/>
      <c r="GMM146" s="89"/>
      <c r="GMN146" s="89"/>
      <c r="GMO146" s="89"/>
      <c r="GMP146" s="89"/>
      <c r="GMQ146" s="89"/>
      <c r="GMR146" s="89"/>
      <c r="GMS146" s="89"/>
      <c r="GMT146" s="89"/>
      <c r="GMU146" s="89"/>
      <c r="GMV146" s="89"/>
      <c r="GMW146" s="89"/>
      <c r="GMX146" s="89"/>
      <c r="GMY146" s="89"/>
      <c r="GMZ146" s="89"/>
      <c r="GNA146" s="89"/>
      <c r="GNB146" s="89"/>
      <c r="GNC146" s="89"/>
      <c r="GND146" s="89"/>
      <c r="GNE146" s="89"/>
      <c r="GNF146" s="89"/>
      <c r="GNG146" s="89"/>
      <c r="GNH146" s="89"/>
      <c r="GNI146" s="89"/>
      <c r="GNJ146" s="89"/>
      <c r="GNK146" s="89"/>
      <c r="GNL146" s="89"/>
      <c r="GNM146" s="89"/>
      <c r="GNN146" s="89"/>
      <c r="GNO146" s="89"/>
      <c r="GNP146" s="89"/>
      <c r="GNQ146" s="89"/>
      <c r="GNR146" s="89"/>
      <c r="GNS146" s="89"/>
      <c r="GNT146" s="89"/>
      <c r="GNU146" s="89"/>
      <c r="GNV146" s="89"/>
      <c r="GNW146" s="89"/>
      <c r="GNX146" s="89"/>
      <c r="GNY146" s="89"/>
      <c r="GNZ146" s="89"/>
      <c r="GOA146" s="89"/>
      <c r="GOB146" s="89"/>
      <c r="GOC146" s="89"/>
      <c r="GOD146" s="89"/>
      <c r="GOE146" s="89"/>
      <c r="GOF146" s="89"/>
      <c r="GOG146" s="89"/>
      <c r="GOH146" s="89"/>
      <c r="GOI146" s="89"/>
      <c r="GOJ146" s="89"/>
      <c r="GOK146" s="89"/>
      <c r="GOL146" s="89"/>
      <c r="GOM146" s="89"/>
      <c r="GON146" s="89"/>
      <c r="GOO146" s="89"/>
      <c r="GOP146" s="89"/>
      <c r="GOQ146" s="89"/>
      <c r="GOR146" s="89"/>
      <c r="GOS146" s="89"/>
      <c r="GOT146" s="89"/>
      <c r="GOU146" s="89"/>
      <c r="GOV146" s="89"/>
      <c r="GOW146" s="89"/>
      <c r="GOX146" s="89"/>
      <c r="GOY146" s="89"/>
      <c r="GOZ146" s="89"/>
      <c r="GPA146" s="89"/>
      <c r="GPB146" s="89"/>
      <c r="GPC146" s="89"/>
      <c r="GPD146" s="89"/>
      <c r="GPE146" s="89"/>
      <c r="GPF146" s="89"/>
      <c r="GPG146" s="89"/>
      <c r="GPH146" s="89"/>
      <c r="GPI146" s="89"/>
      <c r="GPJ146" s="89"/>
      <c r="GPK146" s="89"/>
      <c r="GPL146" s="89"/>
      <c r="GPM146" s="89"/>
      <c r="GPN146" s="89"/>
      <c r="GPO146" s="89"/>
      <c r="GPP146" s="89"/>
      <c r="GPQ146" s="89"/>
      <c r="GPR146" s="89"/>
      <c r="GPS146" s="89"/>
      <c r="GPT146" s="89"/>
      <c r="GPU146" s="89"/>
      <c r="GPV146" s="89"/>
      <c r="GPW146" s="89"/>
      <c r="GPX146" s="89"/>
      <c r="GPY146" s="89"/>
      <c r="GPZ146" s="89"/>
      <c r="GQA146" s="89"/>
      <c r="GQB146" s="89"/>
      <c r="GQC146" s="89"/>
      <c r="GQD146" s="89"/>
      <c r="GQE146" s="89"/>
      <c r="GQF146" s="89"/>
      <c r="GQG146" s="89"/>
      <c r="GQH146" s="89"/>
      <c r="GQI146" s="89"/>
      <c r="GQJ146" s="89"/>
      <c r="GQK146" s="89"/>
      <c r="GQL146" s="89"/>
      <c r="GQM146" s="89"/>
      <c r="GQN146" s="89"/>
      <c r="GQO146" s="89"/>
      <c r="GQP146" s="89"/>
      <c r="GQQ146" s="89"/>
      <c r="GQR146" s="89"/>
      <c r="GQS146" s="89"/>
      <c r="GQT146" s="89"/>
      <c r="GQU146" s="89"/>
      <c r="GQV146" s="89"/>
      <c r="GQW146" s="89"/>
      <c r="GQX146" s="89"/>
      <c r="GQY146" s="89"/>
      <c r="GQZ146" s="89"/>
      <c r="GRA146" s="89"/>
      <c r="GRB146" s="89"/>
      <c r="GRC146" s="89"/>
      <c r="GRD146" s="89"/>
      <c r="GRE146" s="89"/>
      <c r="GRF146" s="89"/>
      <c r="GRG146" s="89"/>
      <c r="GRH146" s="89"/>
      <c r="GRI146" s="89"/>
      <c r="GRJ146" s="89"/>
      <c r="GRK146" s="89"/>
      <c r="GRL146" s="89"/>
      <c r="GRM146" s="89"/>
      <c r="GRN146" s="89"/>
      <c r="GRO146" s="89"/>
      <c r="GRP146" s="89"/>
      <c r="GRQ146" s="89"/>
      <c r="GRR146" s="89"/>
      <c r="GRS146" s="89"/>
      <c r="GRT146" s="89"/>
      <c r="GRU146" s="89"/>
      <c r="GRV146" s="89"/>
      <c r="GRW146" s="89"/>
      <c r="GRX146" s="89"/>
      <c r="GRY146" s="89"/>
      <c r="GRZ146" s="89"/>
      <c r="GSA146" s="89"/>
      <c r="GSB146" s="89"/>
      <c r="GSC146" s="89"/>
      <c r="GSD146" s="89"/>
      <c r="GSE146" s="89"/>
      <c r="GSF146" s="89"/>
      <c r="GSG146" s="89"/>
      <c r="GSH146" s="89"/>
      <c r="GSI146" s="89"/>
      <c r="GSJ146" s="89"/>
      <c r="GSK146" s="89"/>
      <c r="GSL146" s="89"/>
      <c r="GSM146" s="89"/>
      <c r="GSN146" s="89"/>
      <c r="GSO146" s="89"/>
      <c r="GSP146" s="89"/>
      <c r="GSQ146" s="89"/>
      <c r="GSR146" s="89"/>
      <c r="GSS146" s="89"/>
      <c r="GST146" s="89"/>
      <c r="GSU146" s="89"/>
      <c r="GSV146" s="89"/>
      <c r="GSW146" s="89"/>
      <c r="GSX146" s="89"/>
      <c r="GSY146" s="89"/>
      <c r="GSZ146" s="89"/>
      <c r="GTA146" s="89"/>
      <c r="GTB146" s="89"/>
      <c r="GTC146" s="89"/>
      <c r="GTD146" s="89"/>
      <c r="GTE146" s="89"/>
      <c r="GTF146" s="89"/>
      <c r="GTG146" s="89"/>
      <c r="GTH146" s="89"/>
      <c r="GTI146" s="89"/>
      <c r="GTJ146" s="89"/>
      <c r="GTK146" s="89"/>
      <c r="GTL146" s="89"/>
      <c r="GTM146" s="89"/>
      <c r="GTN146" s="89"/>
      <c r="GTO146" s="89"/>
      <c r="GTP146" s="89"/>
      <c r="GTQ146" s="89"/>
      <c r="GTR146" s="89"/>
      <c r="GTS146" s="89"/>
      <c r="GTT146" s="89"/>
      <c r="GTU146" s="89"/>
      <c r="GTV146" s="89"/>
      <c r="GTW146" s="89"/>
      <c r="GTX146" s="89"/>
      <c r="GTY146" s="89"/>
      <c r="GTZ146" s="89"/>
      <c r="GUA146" s="89"/>
      <c r="GUB146" s="89"/>
      <c r="GUC146" s="89"/>
      <c r="GUD146" s="89"/>
      <c r="GUE146" s="89"/>
      <c r="GUF146" s="89"/>
      <c r="GUG146" s="89"/>
      <c r="GUH146" s="89"/>
      <c r="GUI146" s="89"/>
      <c r="GUJ146" s="89"/>
      <c r="GUK146" s="89"/>
      <c r="GUL146" s="89"/>
      <c r="GUM146" s="89"/>
      <c r="GUN146" s="89"/>
      <c r="GUO146" s="89"/>
      <c r="GUP146" s="89"/>
      <c r="GUQ146" s="89"/>
      <c r="GUR146" s="89"/>
      <c r="GUS146" s="89"/>
      <c r="GUT146" s="89"/>
      <c r="GUU146" s="89"/>
      <c r="GUV146" s="89"/>
      <c r="GUW146" s="89"/>
      <c r="GUX146" s="89"/>
      <c r="GUY146" s="89"/>
      <c r="GUZ146" s="89"/>
      <c r="GVA146" s="89"/>
      <c r="GVB146" s="89"/>
      <c r="GVC146" s="89"/>
      <c r="GVD146" s="89"/>
      <c r="GVE146" s="89"/>
      <c r="GVF146" s="89"/>
      <c r="GVG146" s="89"/>
      <c r="GVH146" s="89"/>
      <c r="GVI146" s="89"/>
      <c r="GVJ146" s="89"/>
      <c r="GVK146" s="89"/>
      <c r="GVL146" s="89"/>
      <c r="GVM146" s="89"/>
      <c r="GVN146" s="89"/>
      <c r="GVO146" s="89"/>
      <c r="GVP146" s="89"/>
      <c r="GVQ146" s="89"/>
      <c r="GVR146" s="89"/>
      <c r="GVS146" s="89"/>
      <c r="GVT146" s="89"/>
      <c r="GVU146" s="89"/>
      <c r="GVV146" s="89"/>
      <c r="GVW146" s="89"/>
      <c r="GVX146" s="89"/>
      <c r="GVY146" s="89"/>
      <c r="GVZ146" s="89"/>
      <c r="GWA146" s="89"/>
      <c r="GWB146" s="89"/>
      <c r="GWC146" s="89"/>
      <c r="GWD146" s="89"/>
      <c r="GWE146" s="89"/>
      <c r="GWF146" s="89"/>
      <c r="GWG146" s="89"/>
      <c r="GWH146" s="89"/>
      <c r="GWI146" s="89"/>
      <c r="GWJ146" s="89"/>
      <c r="GWK146" s="89"/>
      <c r="GWL146" s="89"/>
      <c r="GWM146" s="89"/>
      <c r="GWN146" s="89"/>
      <c r="GWO146" s="89"/>
      <c r="GWP146" s="89"/>
      <c r="GWQ146" s="89"/>
      <c r="GWR146" s="89"/>
      <c r="GWS146" s="89"/>
      <c r="GWT146" s="89"/>
      <c r="GWU146" s="89"/>
      <c r="GWV146" s="89"/>
      <c r="GWW146" s="89"/>
      <c r="GWX146" s="89"/>
      <c r="GWY146" s="89"/>
      <c r="GWZ146" s="89"/>
      <c r="GXA146" s="89"/>
      <c r="GXB146" s="89"/>
      <c r="GXC146" s="89"/>
      <c r="GXD146" s="89"/>
      <c r="GXE146" s="89"/>
      <c r="GXF146" s="89"/>
      <c r="GXG146" s="89"/>
      <c r="GXH146" s="89"/>
      <c r="GXI146" s="89"/>
      <c r="GXJ146" s="89"/>
      <c r="GXK146" s="89"/>
      <c r="GXL146" s="89"/>
      <c r="GXM146" s="89"/>
      <c r="GXN146" s="89"/>
      <c r="GXO146" s="89"/>
      <c r="GXP146" s="89"/>
      <c r="GXQ146" s="89"/>
      <c r="GXR146" s="89"/>
      <c r="GXS146" s="89"/>
      <c r="GXT146" s="89"/>
      <c r="GXU146" s="89"/>
      <c r="GXV146" s="89"/>
      <c r="GXW146" s="89"/>
      <c r="GXX146" s="89"/>
      <c r="GXY146" s="89"/>
      <c r="GXZ146" s="89"/>
      <c r="GYA146" s="89"/>
      <c r="GYB146" s="89"/>
      <c r="GYC146" s="89"/>
      <c r="GYD146" s="89"/>
      <c r="GYE146" s="89"/>
      <c r="GYF146" s="89"/>
      <c r="GYG146" s="89"/>
      <c r="GYH146" s="89"/>
      <c r="GYI146" s="89"/>
      <c r="GYJ146" s="89"/>
      <c r="GYK146" s="89"/>
      <c r="GYL146" s="89"/>
      <c r="GYM146" s="89"/>
      <c r="GYN146" s="89"/>
      <c r="GYO146" s="89"/>
      <c r="GYP146" s="89"/>
      <c r="GYQ146" s="89"/>
      <c r="GYR146" s="89"/>
      <c r="GYS146" s="89"/>
      <c r="GYT146" s="89"/>
      <c r="GYU146" s="89"/>
      <c r="GYV146" s="89"/>
      <c r="GYW146" s="89"/>
      <c r="GYX146" s="89"/>
      <c r="GYY146" s="89"/>
      <c r="GYZ146" s="89"/>
      <c r="GZA146" s="89"/>
      <c r="GZB146" s="89"/>
      <c r="GZC146" s="89"/>
      <c r="GZD146" s="89"/>
      <c r="GZE146" s="89"/>
      <c r="GZF146" s="89"/>
      <c r="GZG146" s="89"/>
      <c r="GZH146" s="89"/>
      <c r="GZI146" s="89"/>
      <c r="GZJ146" s="89"/>
      <c r="GZK146" s="89"/>
      <c r="GZL146" s="89"/>
      <c r="GZM146" s="89"/>
      <c r="GZN146" s="89"/>
      <c r="GZO146" s="89"/>
      <c r="GZP146" s="89"/>
      <c r="GZQ146" s="89"/>
      <c r="GZR146" s="89"/>
      <c r="GZS146" s="89"/>
      <c r="GZT146" s="89"/>
      <c r="GZU146" s="89"/>
      <c r="GZV146" s="89"/>
      <c r="GZW146" s="89"/>
      <c r="GZX146" s="89"/>
      <c r="GZY146" s="89"/>
      <c r="GZZ146" s="89"/>
      <c r="HAA146" s="89"/>
      <c r="HAB146" s="89"/>
      <c r="HAC146" s="89"/>
      <c r="HAD146" s="89"/>
      <c r="HAE146" s="89"/>
      <c r="HAF146" s="89"/>
      <c r="HAG146" s="89"/>
      <c r="HAH146" s="89"/>
      <c r="HAI146" s="89"/>
      <c r="HAJ146" s="89"/>
      <c r="HAK146" s="89"/>
      <c r="HAL146" s="89"/>
      <c r="HAM146" s="89"/>
      <c r="HAN146" s="89"/>
      <c r="HAO146" s="89"/>
      <c r="HAP146" s="89"/>
      <c r="HAQ146" s="89"/>
      <c r="HAR146" s="89"/>
      <c r="HAS146" s="89"/>
      <c r="HAT146" s="89"/>
      <c r="HAU146" s="89"/>
      <c r="HAV146" s="89"/>
      <c r="HAW146" s="89"/>
      <c r="HAX146" s="89"/>
      <c r="HAY146" s="89"/>
      <c r="HAZ146" s="89"/>
      <c r="HBA146" s="89"/>
      <c r="HBB146" s="89"/>
      <c r="HBC146" s="89"/>
      <c r="HBD146" s="89"/>
      <c r="HBE146" s="89"/>
      <c r="HBF146" s="89"/>
      <c r="HBG146" s="89"/>
      <c r="HBH146" s="89"/>
      <c r="HBI146" s="89"/>
      <c r="HBJ146" s="89"/>
      <c r="HBK146" s="89"/>
      <c r="HBL146" s="89"/>
      <c r="HBM146" s="89"/>
      <c r="HBN146" s="89"/>
      <c r="HBO146" s="89"/>
      <c r="HBP146" s="89"/>
      <c r="HBQ146" s="89"/>
      <c r="HBR146" s="89"/>
      <c r="HBS146" s="89"/>
      <c r="HBT146" s="89"/>
      <c r="HBU146" s="89"/>
      <c r="HBV146" s="89"/>
      <c r="HBW146" s="89"/>
      <c r="HBX146" s="89"/>
      <c r="HBY146" s="89"/>
      <c r="HBZ146" s="89"/>
      <c r="HCA146" s="89"/>
      <c r="HCB146" s="89"/>
      <c r="HCC146" s="89"/>
      <c r="HCD146" s="89"/>
      <c r="HCE146" s="89"/>
      <c r="HCF146" s="89"/>
      <c r="HCG146" s="89"/>
      <c r="HCH146" s="89"/>
      <c r="HCI146" s="89"/>
      <c r="HCJ146" s="89"/>
      <c r="HCK146" s="89"/>
      <c r="HCL146" s="89"/>
      <c r="HCM146" s="89"/>
      <c r="HCN146" s="89"/>
      <c r="HCO146" s="89"/>
      <c r="HCP146" s="89"/>
      <c r="HCQ146" s="89"/>
      <c r="HCR146" s="89"/>
      <c r="HCS146" s="89"/>
      <c r="HCT146" s="89"/>
      <c r="HCU146" s="89"/>
      <c r="HCV146" s="89"/>
      <c r="HCW146" s="89"/>
      <c r="HCX146" s="89"/>
      <c r="HCY146" s="89"/>
      <c r="HCZ146" s="89"/>
      <c r="HDA146" s="89"/>
      <c r="HDB146" s="89"/>
      <c r="HDC146" s="89"/>
      <c r="HDD146" s="89"/>
      <c r="HDE146" s="89"/>
      <c r="HDF146" s="89"/>
      <c r="HDG146" s="89"/>
      <c r="HDH146" s="89"/>
      <c r="HDI146" s="89"/>
      <c r="HDJ146" s="89"/>
      <c r="HDK146" s="89"/>
      <c r="HDL146" s="89"/>
      <c r="HDM146" s="89"/>
      <c r="HDN146" s="89"/>
      <c r="HDO146" s="89"/>
      <c r="HDP146" s="89"/>
      <c r="HDQ146" s="89"/>
      <c r="HDR146" s="89"/>
      <c r="HDS146" s="89"/>
      <c r="HDT146" s="89"/>
      <c r="HDU146" s="89"/>
      <c r="HDV146" s="89"/>
      <c r="HDW146" s="89"/>
      <c r="HDX146" s="89"/>
      <c r="HDY146" s="89"/>
      <c r="HDZ146" s="89"/>
      <c r="HEA146" s="89"/>
      <c r="HEB146" s="89"/>
      <c r="HEC146" s="89"/>
      <c r="HED146" s="89"/>
      <c r="HEE146" s="89"/>
      <c r="HEF146" s="89"/>
      <c r="HEG146" s="89"/>
      <c r="HEH146" s="89"/>
      <c r="HEI146" s="89"/>
      <c r="HEJ146" s="89"/>
      <c r="HEK146" s="89"/>
      <c r="HEL146" s="89"/>
      <c r="HEM146" s="89"/>
      <c r="HEN146" s="89"/>
      <c r="HEO146" s="89"/>
      <c r="HEP146" s="89"/>
      <c r="HEQ146" s="89"/>
      <c r="HER146" s="89"/>
      <c r="HES146" s="89"/>
      <c r="HET146" s="89"/>
      <c r="HEU146" s="89"/>
      <c r="HEV146" s="89"/>
      <c r="HEW146" s="89"/>
      <c r="HEX146" s="89"/>
      <c r="HEY146" s="89"/>
      <c r="HEZ146" s="89"/>
      <c r="HFA146" s="89"/>
      <c r="HFB146" s="89"/>
      <c r="HFC146" s="89"/>
      <c r="HFD146" s="89"/>
      <c r="HFE146" s="89"/>
      <c r="HFF146" s="89"/>
      <c r="HFG146" s="89"/>
      <c r="HFH146" s="89"/>
      <c r="HFI146" s="89"/>
      <c r="HFJ146" s="89"/>
      <c r="HFK146" s="89"/>
      <c r="HFL146" s="89"/>
      <c r="HFM146" s="89"/>
      <c r="HFN146" s="89"/>
      <c r="HFO146" s="89"/>
      <c r="HFP146" s="89"/>
      <c r="HFQ146" s="89"/>
      <c r="HFR146" s="89"/>
      <c r="HFS146" s="89"/>
      <c r="HFT146" s="89"/>
      <c r="HFU146" s="89"/>
      <c r="HFV146" s="89"/>
      <c r="HFW146" s="89"/>
      <c r="HFX146" s="89"/>
      <c r="HFY146" s="89"/>
      <c r="HFZ146" s="89"/>
      <c r="HGA146" s="89"/>
      <c r="HGB146" s="89"/>
      <c r="HGC146" s="89"/>
      <c r="HGD146" s="89"/>
      <c r="HGE146" s="89"/>
      <c r="HGF146" s="89"/>
      <c r="HGG146" s="89"/>
      <c r="HGH146" s="89"/>
      <c r="HGI146" s="89"/>
      <c r="HGJ146" s="89"/>
      <c r="HGK146" s="89"/>
      <c r="HGL146" s="89"/>
      <c r="HGM146" s="89"/>
      <c r="HGN146" s="89"/>
      <c r="HGO146" s="89"/>
      <c r="HGP146" s="89"/>
      <c r="HGQ146" s="89"/>
      <c r="HGR146" s="89"/>
      <c r="HGS146" s="89"/>
      <c r="HGT146" s="89"/>
      <c r="HGU146" s="89"/>
      <c r="HGV146" s="89"/>
      <c r="HGW146" s="89"/>
      <c r="HGX146" s="89"/>
      <c r="HGY146" s="89"/>
      <c r="HGZ146" s="89"/>
      <c r="HHA146" s="89"/>
      <c r="HHB146" s="89"/>
      <c r="HHC146" s="89"/>
      <c r="HHD146" s="89"/>
      <c r="HHE146" s="89"/>
      <c r="HHF146" s="89"/>
      <c r="HHG146" s="89"/>
      <c r="HHH146" s="89"/>
      <c r="HHI146" s="89"/>
      <c r="HHJ146" s="89"/>
      <c r="HHK146" s="89"/>
      <c r="HHL146" s="89"/>
      <c r="HHM146" s="89"/>
      <c r="HHN146" s="89"/>
      <c r="HHO146" s="89"/>
      <c r="HHP146" s="89"/>
      <c r="HHQ146" s="89"/>
      <c r="HHR146" s="89"/>
      <c r="HHS146" s="89"/>
      <c r="HHT146" s="89"/>
      <c r="HHU146" s="89"/>
      <c r="HHV146" s="89"/>
      <c r="HHW146" s="89"/>
      <c r="HHX146" s="89"/>
      <c r="HHY146" s="89"/>
      <c r="HHZ146" s="89"/>
      <c r="HIA146" s="89"/>
      <c r="HIB146" s="89"/>
      <c r="HIC146" s="89"/>
      <c r="HID146" s="89"/>
      <c r="HIE146" s="89"/>
      <c r="HIF146" s="89"/>
      <c r="HIG146" s="89"/>
      <c r="HIH146" s="89"/>
      <c r="HII146" s="89"/>
      <c r="HIJ146" s="89"/>
      <c r="HIK146" s="89"/>
      <c r="HIL146" s="89"/>
      <c r="HIM146" s="89"/>
      <c r="HIN146" s="89"/>
      <c r="HIO146" s="89"/>
      <c r="HIP146" s="89"/>
      <c r="HIQ146" s="89"/>
      <c r="HIR146" s="89"/>
      <c r="HIS146" s="89"/>
      <c r="HIT146" s="89"/>
      <c r="HIU146" s="89"/>
      <c r="HIV146" s="89"/>
      <c r="HIW146" s="89"/>
      <c r="HIX146" s="89"/>
      <c r="HIY146" s="89"/>
      <c r="HIZ146" s="89"/>
      <c r="HJA146" s="89"/>
      <c r="HJB146" s="89"/>
      <c r="HJC146" s="89"/>
      <c r="HJD146" s="89"/>
      <c r="HJE146" s="89"/>
      <c r="HJF146" s="89"/>
      <c r="HJG146" s="89"/>
      <c r="HJH146" s="89"/>
      <c r="HJI146" s="89"/>
      <c r="HJJ146" s="89"/>
      <c r="HJK146" s="89"/>
      <c r="HJL146" s="89"/>
      <c r="HJM146" s="89"/>
      <c r="HJN146" s="89"/>
      <c r="HJO146" s="89"/>
      <c r="HJP146" s="89"/>
      <c r="HJQ146" s="89"/>
      <c r="HJR146" s="89"/>
      <c r="HJS146" s="89"/>
      <c r="HJT146" s="89"/>
      <c r="HJU146" s="89"/>
      <c r="HJV146" s="89"/>
      <c r="HJW146" s="89"/>
      <c r="HJX146" s="89"/>
      <c r="HJY146" s="89"/>
      <c r="HJZ146" s="89"/>
      <c r="HKA146" s="89"/>
      <c r="HKB146" s="89"/>
      <c r="HKC146" s="89"/>
      <c r="HKD146" s="89"/>
      <c r="HKE146" s="89"/>
      <c r="HKF146" s="89"/>
      <c r="HKG146" s="89"/>
      <c r="HKH146" s="89"/>
      <c r="HKI146" s="89"/>
      <c r="HKJ146" s="89"/>
      <c r="HKK146" s="89"/>
      <c r="HKL146" s="89"/>
      <c r="HKM146" s="89"/>
      <c r="HKN146" s="89"/>
      <c r="HKO146" s="89"/>
      <c r="HKP146" s="89"/>
      <c r="HKQ146" s="89"/>
      <c r="HKR146" s="89"/>
      <c r="HKS146" s="89"/>
      <c r="HKT146" s="89"/>
      <c r="HKU146" s="89"/>
      <c r="HKV146" s="89"/>
      <c r="HKW146" s="89"/>
      <c r="HKX146" s="89"/>
      <c r="HKY146" s="89"/>
      <c r="HKZ146" s="89"/>
      <c r="HLA146" s="89"/>
      <c r="HLB146" s="89"/>
      <c r="HLC146" s="89"/>
      <c r="HLD146" s="89"/>
      <c r="HLE146" s="89"/>
      <c r="HLF146" s="89"/>
      <c r="HLG146" s="89"/>
      <c r="HLH146" s="89"/>
      <c r="HLI146" s="89"/>
      <c r="HLJ146" s="89"/>
      <c r="HLK146" s="89"/>
      <c r="HLL146" s="89"/>
      <c r="HLM146" s="89"/>
      <c r="HLN146" s="89"/>
      <c r="HLO146" s="89"/>
      <c r="HLP146" s="89"/>
      <c r="HLQ146" s="89"/>
      <c r="HLR146" s="89"/>
      <c r="HLS146" s="89"/>
      <c r="HLT146" s="89"/>
      <c r="HLU146" s="89"/>
      <c r="HLV146" s="89"/>
      <c r="HLW146" s="89"/>
      <c r="HLX146" s="89"/>
      <c r="HLY146" s="89"/>
      <c r="HLZ146" s="89"/>
      <c r="HMA146" s="89"/>
      <c r="HMB146" s="89"/>
      <c r="HMC146" s="89"/>
      <c r="HMD146" s="89"/>
      <c r="HME146" s="89"/>
      <c r="HMF146" s="89"/>
      <c r="HMG146" s="89"/>
      <c r="HMH146" s="89"/>
      <c r="HMI146" s="89"/>
      <c r="HMJ146" s="89"/>
      <c r="HMK146" s="89"/>
      <c r="HML146" s="89"/>
      <c r="HMM146" s="89"/>
      <c r="HMN146" s="89"/>
      <c r="HMO146" s="89"/>
      <c r="HMP146" s="89"/>
      <c r="HMQ146" s="89"/>
      <c r="HMR146" s="89"/>
      <c r="HMS146" s="89"/>
      <c r="HMT146" s="89"/>
      <c r="HMU146" s="89"/>
      <c r="HMV146" s="89"/>
      <c r="HMW146" s="89"/>
      <c r="HMX146" s="89"/>
      <c r="HMY146" s="89"/>
      <c r="HMZ146" s="89"/>
      <c r="HNA146" s="89"/>
      <c r="HNB146" s="89"/>
      <c r="HNC146" s="89"/>
      <c r="HND146" s="89"/>
      <c r="HNE146" s="89"/>
      <c r="HNF146" s="89"/>
      <c r="HNG146" s="89"/>
      <c r="HNH146" s="89"/>
      <c r="HNI146" s="89"/>
      <c r="HNJ146" s="89"/>
      <c r="HNK146" s="89"/>
      <c r="HNL146" s="89"/>
      <c r="HNM146" s="89"/>
      <c r="HNN146" s="89"/>
      <c r="HNO146" s="89"/>
      <c r="HNP146" s="89"/>
      <c r="HNQ146" s="89"/>
      <c r="HNR146" s="89"/>
      <c r="HNS146" s="89"/>
      <c r="HNT146" s="89"/>
      <c r="HNU146" s="89"/>
      <c r="HNV146" s="89"/>
      <c r="HNW146" s="89"/>
      <c r="HNX146" s="89"/>
      <c r="HNY146" s="89"/>
      <c r="HNZ146" s="89"/>
      <c r="HOA146" s="89"/>
      <c r="HOB146" s="89"/>
      <c r="HOC146" s="89"/>
      <c r="HOD146" s="89"/>
      <c r="HOE146" s="89"/>
      <c r="HOF146" s="89"/>
      <c r="HOG146" s="89"/>
      <c r="HOH146" s="89"/>
      <c r="HOI146" s="89"/>
      <c r="HOJ146" s="89"/>
      <c r="HOK146" s="89"/>
      <c r="HOL146" s="89"/>
      <c r="HOM146" s="89"/>
      <c r="HON146" s="89"/>
      <c r="HOO146" s="89"/>
      <c r="HOP146" s="89"/>
      <c r="HOQ146" s="89"/>
      <c r="HOR146" s="89"/>
      <c r="HOS146" s="89"/>
      <c r="HOT146" s="89"/>
      <c r="HOU146" s="89"/>
      <c r="HOV146" s="89"/>
      <c r="HOW146" s="89"/>
      <c r="HOX146" s="89"/>
      <c r="HOY146" s="89"/>
      <c r="HOZ146" s="89"/>
      <c r="HPA146" s="89"/>
      <c r="HPB146" s="89"/>
      <c r="HPC146" s="89"/>
      <c r="HPD146" s="89"/>
      <c r="HPE146" s="89"/>
      <c r="HPF146" s="89"/>
      <c r="HPG146" s="89"/>
      <c r="HPH146" s="89"/>
      <c r="HPI146" s="89"/>
      <c r="HPJ146" s="89"/>
      <c r="HPK146" s="89"/>
      <c r="HPL146" s="89"/>
      <c r="HPM146" s="89"/>
      <c r="HPN146" s="89"/>
      <c r="HPO146" s="89"/>
      <c r="HPP146" s="89"/>
      <c r="HPQ146" s="89"/>
      <c r="HPR146" s="89"/>
      <c r="HPS146" s="89"/>
      <c r="HPT146" s="89"/>
      <c r="HPU146" s="89"/>
      <c r="HPV146" s="89"/>
      <c r="HPW146" s="89"/>
      <c r="HPX146" s="89"/>
      <c r="HPY146" s="89"/>
      <c r="HPZ146" s="89"/>
      <c r="HQA146" s="89"/>
      <c r="HQB146" s="89"/>
      <c r="HQC146" s="89"/>
      <c r="HQD146" s="89"/>
      <c r="HQE146" s="89"/>
      <c r="HQF146" s="89"/>
      <c r="HQG146" s="89"/>
      <c r="HQH146" s="89"/>
      <c r="HQI146" s="89"/>
      <c r="HQJ146" s="89"/>
      <c r="HQK146" s="89"/>
      <c r="HQL146" s="89"/>
      <c r="HQM146" s="89"/>
      <c r="HQN146" s="89"/>
      <c r="HQO146" s="89"/>
      <c r="HQP146" s="89"/>
      <c r="HQQ146" s="89"/>
      <c r="HQR146" s="89"/>
      <c r="HQS146" s="89"/>
      <c r="HQT146" s="89"/>
      <c r="HQU146" s="89"/>
      <c r="HQV146" s="89"/>
      <c r="HQW146" s="89"/>
      <c r="HQX146" s="89"/>
      <c r="HQY146" s="89"/>
      <c r="HQZ146" s="89"/>
      <c r="HRA146" s="89"/>
      <c r="HRB146" s="89"/>
      <c r="HRC146" s="89"/>
      <c r="HRD146" s="89"/>
      <c r="HRE146" s="89"/>
      <c r="HRF146" s="89"/>
      <c r="HRG146" s="89"/>
      <c r="HRH146" s="89"/>
      <c r="HRI146" s="89"/>
      <c r="HRJ146" s="89"/>
      <c r="HRK146" s="89"/>
      <c r="HRL146" s="89"/>
      <c r="HRM146" s="89"/>
      <c r="HRN146" s="89"/>
      <c r="HRO146" s="89"/>
      <c r="HRP146" s="89"/>
      <c r="HRQ146" s="89"/>
      <c r="HRR146" s="89"/>
      <c r="HRS146" s="89"/>
      <c r="HRT146" s="89"/>
      <c r="HRU146" s="89"/>
      <c r="HRV146" s="89"/>
      <c r="HRW146" s="89"/>
      <c r="HRX146" s="89"/>
      <c r="HRY146" s="89"/>
      <c r="HRZ146" s="89"/>
      <c r="HSA146" s="89"/>
      <c r="HSB146" s="89"/>
      <c r="HSC146" s="89"/>
      <c r="HSD146" s="89"/>
      <c r="HSE146" s="89"/>
      <c r="HSF146" s="89"/>
      <c r="HSG146" s="89"/>
      <c r="HSH146" s="89"/>
      <c r="HSI146" s="89"/>
      <c r="HSJ146" s="89"/>
      <c r="HSK146" s="89"/>
      <c r="HSL146" s="89"/>
      <c r="HSM146" s="89"/>
      <c r="HSN146" s="89"/>
      <c r="HSO146" s="89"/>
      <c r="HSP146" s="89"/>
      <c r="HSQ146" s="89"/>
      <c r="HSR146" s="89"/>
      <c r="HSS146" s="89"/>
      <c r="HST146" s="89"/>
      <c r="HSU146" s="89"/>
      <c r="HSV146" s="89"/>
      <c r="HSW146" s="89"/>
      <c r="HSX146" s="89"/>
      <c r="HSY146" s="89"/>
      <c r="HSZ146" s="89"/>
      <c r="HTA146" s="89"/>
      <c r="HTB146" s="89"/>
      <c r="HTC146" s="89"/>
      <c r="HTD146" s="89"/>
      <c r="HTE146" s="89"/>
      <c r="HTF146" s="89"/>
      <c r="HTG146" s="89"/>
      <c r="HTH146" s="89"/>
      <c r="HTI146" s="89"/>
      <c r="HTJ146" s="89"/>
      <c r="HTK146" s="89"/>
      <c r="HTL146" s="89"/>
      <c r="HTM146" s="89"/>
      <c r="HTN146" s="89"/>
      <c r="HTO146" s="89"/>
      <c r="HTP146" s="89"/>
      <c r="HTQ146" s="89"/>
      <c r="HTR146" s="89"/>
      <c r="HTS146" s="89"/>
      <c r="HTT146" s="89"/>
      <c r="HTU146" s="89"/>
      <c r="HTV146" s="89"/>
      <c r="HTW146" s="89"/>
      <c r="HTX146" s="89"/>
      <c r="HTY146" s="89"/>
      <c r="HTZ146" s="89"/>
      <c r="HUA146" s="89"/>
      <c r="HUB146" s="89"/>
      <c r="HUC146" s="89"/>
      <c r="HUD146" s="89"/>
      <c r="HUE146" s="89"/>
      <c r="HUF146" s="89"/>
      <c r="HUG146" s="89"/>
      <c r="HUH146" s="89"/>
      <c r="HUI146" s="89"/>
      <c r="HUJ146" s="89"/>
      <c r="HUK146" s="89"/>
      <c r="HUL146" s="89"/>
      <c r="HUM146" s="89"/>
      <c r="HUN146" s="89"/>
      <c r="HUO146" s="89"/>
      <c r="HUP146" s="89"/>
      <c r="HUQ146" s="89"/>
      <c r="HUR146" s="89"/>
      <c r="HUS146" s="89"/>
      <c r="HUT146" s="89"/>
      <c r="HUU146" s="89"/>
      <c r="HUV146" s="89"/>
      <c r="HUW146" s="89"/>
      <c r="HUX146" s="89"/>
      <c r="HUY146" s="89"/>
      <c r="HUZ146" s="89"/>
      <c r="HVA146" s="89"/>
      <c r="HVB146" s="89"/>
      <c r="HVC146" s="89"/>
      <c r="HVD146" s="89"/>
      <c r="HVE146" s="89"/>
      <c r="HVF146" s="89"/>
      <c r="HVG146" s="89"/>
      <c r="HVH146" s="89"/>
      <c r="HVI146" s="89"/>
      <c r="HVJ146" s="89"/>
      <c r="HVK146" s="89"/>
      <c r="HVL146" s="89"/>
      <c r="HVM146" s="89"/>
      <c r="HVN146" s="89"/>
      <c r="HVO146" s="89"/>
      <c r="HVP146" s="89"/>
      <c r="HVQ146" s="89"/>
      <c r="HVR146" s="89"/>
      <c r="HVS146" s="89"/>
      <c r="HVT146" s="89"/>
      <c r="HVU146" s="89"/>
      <c r="HVV146" s="89"/>
      <c r="HVW146" s="89"/>
      <c r="HVX146" s="89"/>
      <c r="HVY146" s="89"/>
      <c r="HVZ146" s="89"/>
      <c r="HWA146" s="89"/>
      <c r="HWB146" s="89"/>
      <c r="HWC146" s="89"/>
      <c r="HWD146" s="89"/>
      <c r="HWE146" s="89"/>
      <c r="HWF146" s="89"/>
      <c r="HWG146" s="89"/>
      <c r="HWH146" s="89"/>
      <c r="HWI146" s="89"/>
      <c r="HWJ146" s="89"/>
      <c r="HWK146" s="89"/>
      <c r="HWL146" s="89"/>
      <c r="HWM146" s="89"/>
      <c r="HWN146" s="89"/>
      <c r="HWO146" s="89"/>
      <c r="HWP146" s="89"/>
      <c r="HWQ146" s="89"/>
      <c r="HWR146" s="89"/>
      <c r="HWS146" s="89"/>
      <c r="HWT146" s="89"/>
      <c r="HWU146" s="89"/>
      <c r="HWV146" s="89"/>
      <c r="HWW146" s="89"/>
      <c r="HWX146" s="89"/>
      <c r="HWY146" s="89"/>
      <c r="HWZ146" s="89"/>
      <c r="HXA146" s="89"/>
      <c r="HXB146" s="89"/>
      <c r="HXC146" s="89"/>
      <c r="HXD146" s="89"/>
      <c r="HXE146" s="89"/>
      <c r="HXF146" s="89"/>
      <c r="HXG146" s="89"/>
      <c r="HXH146" s="89"/>
      <c r="HXI146" s="89"/>
      <c r="HXJ146" s="89"/>
      <c r="HXK146" s="89"/>
      <c r="HXL146" s="89"/>
      <c r="HXM146" s="89"/>
      <c r="HXN146" s="89"/>
      <c r="HXO146" s="89"/>
      <c r="HXP146" s="89"/>
      <c r="HXQ146" s="89"/>
      <c r="HXR146" s="89"/>
      <c r="HXS146" s="89"/>
      <c r="HXT146" s="89"/>
      <c r="HXU146" s="89"/>
      <c r="HXV146" s="89"/>
      <c r="HXW146" s="89"/>
      <c r="HXX146" s="89"/>
      <c r="HXY146" s="89"/>
      <c r="HXZ146" s="89"/>
      <c r="HYA146" s="89"/>
      <c r="HYB146" s="89"/>
      <c r="HYC146" s="89"/>
      <c r="HYD146" s="89"/>
      <c r="HYE146" s="89"/>
      <c r="HYF146" s="89"/>
      <c r="HYG146" s="89"/>
      <c r="HYH146" s="89"/>
      <c r="HYI146" s="89"/>
      <c r="HYJ146" s="89"/>
      <c r="HYK146" s="89"/>
      <c r="HYL146" s="89"/>
      <c r="HYM146" s="89"/>
      <c r="HYN146" s="89"/>
      <c r="HYO146" s="89"/>
      <c r="HYP146" s="89"/>
      <c r="HYQ146" s="89"/>
      <c r="HYR146" s="89"/>
      <c r="HYS146" s="89"/>
      <c r="HYT146" s="89"/>
      <c r="HYU146" s="89"/>
      <c r="HYV146" s="89"/>
      <c r="HYW146" s="89"/>
      <c r="HYX146" s="89"/>
      <c r="HYY146" s="89"/>
      <c r="HYZ146" s="89"/>
      <c r="HZA146" s="89"/>
      <c r="HZB146" s="89"/>
      <c r="HZC146" s="89"/>
      <c r="HZD146" s="89"/>
      <c r="HZE146" s="89"/>
      <c r="HZF146" s="89"/>
      <c r="HZG146" s="89"/>
      <c r="HZH146" s="89"/>
      <c r="HZI146" s="89"/>
      <c r="HZJ146" s="89"/>
      <c r="HZK146" s="89"/>
      <c r="HZL146" s="89"/>
      <c r="HZM146" s="89"/>
      <c r="HZN146" s="89"/>
      <c r="HZO146" s="89"/>
      <c r="HZP146" s="89"/>
      <c r="HZQ146" s="89"/>
      <c r="HZR146" s="89"/>
      <c r="HZS146" s="89"/>
      <c r="HZT146" s="89"/>
      <c r="HZU146" s="89"/>
      <c r="HZV146" s="89"/>
      <c r="HZW146" s="89"/>
      <c r="HZX146" s="89"/>
      <c r="HZY146" s="89"/>
      <c r="HZZ146" s="89"/>
      <c r="IAA146" s="89"/>
      <c r="IAB146" s="89"/>
      <c r="IAC146" s="89"/>
      <c r="IAD146" s="89"/>
      <c r="IAE146" s="89"/>
      <c r="IAF146" s="89"/>
      <c r="IAG146" s="89"/>
      <c r="IAH146" s="89"/>
      <c r="IAI146" s="89"/>
      <c r="IAJ146" s="89"/>
      <c r="IAK146" s="89"/>
      <c r="IAL146" s="89"/>
      <c r="IAM146" s="89"/>
      <c r="IAN146" s="89"/>
      <c r="IAO146" s="89"/>
      <c r="IAP146" s="89"/>
      <c r="IAQ146" s="89"/>
      <c r="IAR146" s="89"/>
      <c r="IAS146" s="89"/>
      <c r="IAT146" s="89"/>
      <c r="IAU146" s="89"/>
      <c r="IAV146" s="89"/>
      <c r="IAW146" s="89"/>
      <c r="IAX146" s="89"/>
      <c r="IAY146" s="89"/>
      <c r="IAZ146" s="89"/>
      <c r="IBA146" s="89"/>
      <c r="IBB146" s="89"/>
      <c r="IBC146" s="89"/>
      <c r="IBD146" s="89"/>
      <c r="IBE146" s="89"/>
      <c r="IBF146" s="89"/>
      <c r="IBG146" s="89"/>
      <c r="IBH146" s="89"/>
      <c r="IBI146" s="89"/>
      <c r="IBJ146" s="89"/>
      <c r="IBK146" s="89"/>
      <c r="IBL146" s="89"/>
      <c r="IBM146" s="89"/>
      <c r="IBN146" s="89"/>
      <c r="IBO146" s="89"/>
      <c r="IBP146" s="89"/>
      <c r="IBQ146" s="89"/>
      <c r="IBR146" s="89"/>
      <c r="IBS146" s="89"/>
      <c r="IBT146" s="89"/>
      <c r="IBU146" s="89"/>
      <c r="IBV146" s="89"/>
      <c r="IBW146" s="89"/>
      <c r="IBX146" s="89"/>
      <c r="IBY146" s="89"/>
      <c r="IBZ146" s="89"/>
      <c r="ICA146" s="89"/>
      <c r="ICB146" s="89"/>
      <c r="ICC146" s="89"/>
      <c r="ICD146" s="89"/>
      <c r="ICE146" s="89"/>
      <c r="ICF146" s="89"/>
      <c r="ICG146" s="89"/>
      <c r="ICH146" s="89"/>
      <c r="ICI146" s="89"/>
      <c r="ICJ146" s="89"/>
      <c r="ICK146" s="89"/>
      <c r="ICL146" s="89"/>
      <c r="ICM146" s="89"/>
      <c r="ICN146" s="89"/>
      <c r="ICO146" s="89"/>
      <c r="ICP146" s="89"/>
      <c r="ICQ146" s="89"/>
      <c r="ICR146" s="89"/>
      <c r="ICS146" s="89"/>
      <c r="ICT146" s="89"/>
      <c r="ICU146" s="89"/>
      <c r="ICV146" s="89"/>
      <c r="ICW146" s="89"/>
      <c r="ICX146" s="89"/>
      <c r="ICY146" s="89"/>
      <c r="ICZ146" s="89"/>
      <c r="IDA146" s="89"/>
      <c r="IDB146" s="89"/>
      <c r="IDC146" s="89"/>
      <c r="IDD146" s="89"/>
      <c r="IDE146" s="89"/>
      <c r="IDF146" s="89"/>
      <c r="IDG146" s="89"/>
      <c r="IDH146" s="89"/>
      <c r="IDI146" s="89"/>
      <c r="IDJ146" s="89"/>
      <c r="IDK146" s="89"/>
      <c r="IDL146" s="89"/>
      <c r="IDM146" s="89"/>
      <c r="IDN146" s="89"/>
      <c r="IDO146" s="89"/>
      <c r="IDP146" s="89"/>
      <c r="IDQ146" s="89"/>
      <c r="IDR146" s="89"/>
      <c r="IDS146" s="89"/>
      <c r="IDT146" s="89"/>
      <c r="IDU146" s="89"/>
      <c r="IDV146" s="89"/>
      <c r="IDW146" s="89"/>
      <c r="IDX146" s="89"/>
      <c r="IDY146" s="89"/>
      <c r="IDZ146" s="89"/>
      <c r="IEA146" s="89"/>
      <c r="IEB146" s="89"/>
      <c r="IEC146" s="89"/>
      <c r="IED146" s="89"/>
      <c r="IEE146" s="89"/>
      <c r="IEF146" s="89"/>
      <c r="IEG146" s="89"/>
      <c r="IEH146" s="89"/>
      <c r="IEI146" s="89"/>
      <c r="IEJ146" s="89"/>
      <c r="IEK146" s="89"/>
      <c r="IEL146" s="89"/>
      <c r="IEM146" s="89"/>
      <c r="IEN146" s="89"/>
      <c r="IEO146" s="89"/>
      <c r="IEP146" s="89"/>
      <c r="IEQ146" s="89"/>
      <c r="IER146" s="89"/>
      <c r="IES146" s="89"/>
      <c r="IET146" s="89"/>
      <c r="IEU146" s="89"/>
      <c r="IEV146" s="89"/>
      <c r="IEW146" s="89"/>
      <c r="IEX146" s="89"/>
      <c r="IEY146" s="89"/>
      <c r="IEZ146" s="89"/>
      <c r="IFA146" s="89"/>
      <c r="IFB146" s="89"/>
      <c r="IFC146" s="89"/>
      <c r="IFD146" s="89"/>
      <c r="IFE146" s="89"/>
      <c r="IFF146" s="89"/>
      <c r="IFG146" s="89"/>
      <c r="IFH146" s="89"/>
      <c r="IFI146" s="89"/>
      <c r="IFJ146" s="89"/>
      <c r="IFK146" s="89"/>
      <c r="IFL146" s="89"/>
      <c r="IFM146" s="89"/>
      <c r="IFN146" s="89"/>
      <c r="IFO146" s="89"/>
      <c r="IFP146" s="89"/>
      <c r="IFQ146" s="89"/>
      <c r="IFR146" s="89"/>
      <c r="IFS146" s="89"/>
      <c r="IFT146" s="89"/>
      <c r="IFU146" s="89"/>
      <c r="IFV146" s="89"/>
      <c r="IFW146" s="89"/>
      <c r="IFX146" s="89"/>
      <c r="IFY146" s="89"/>
      <c r="IFZ146" s="89"/>
      <c r="IGA146" s="89"/>
      <c r="IGB146" s="89"/>
      <c r="IGC146" s="89"/>
      <c r="IGD146" s="89"/>
      <c r="IGE146" s="89"/>
      <c r="IGF146" s="89"/>
      <c r="IGG146" s="89"/>
      <c r="IGH146" s="89"/>
      <c r="IGI146" s="89"/>
      <c r="IGJ146" s="89"/>
      <c r="IGK146" s="89"/>
      <c r="IGL146" s="89"/>
      <c r="IGM146" s="89"/>
      <c r="IGN146" s="89"/>
      <c r="IGO146" s="89"/>
      <c r="IGP146" s="89"/>
      <c r="IGQ146" s="89"/>
      <c r="IGR146" s="89"/>
      <c r="IGS146" s="89"/>
      <c r="IGT146" s="89"/>
      <c r="IGU146" s="89"/>
      <c r="IGV146" s="89"/>
      <c r="IGW146" s="89"/>
      <c r="IGX146" s="89"/>
      <c r="IGY146" s="89"/>
      <c r="IGZ146" s="89"/>
      <c r="IHA146" s="89"/>
      <c r="IHB146" s="89"/>
      <c r="IHC146" s="89"/>
      <c r="IHD146" s="89"/>
      <c r="IHE146" s="89"/>
      <c r="IHF146" s="89"/>
      <c r="IHG146" s="89"/>
      <c r="IHH146" s="89"/>
      <c r="IHI146" s="89"/>
      <c r="IHJ146" s="89"/>
      <c r="IHK146" s="89"/>
      <c r="IHL146" s="89"/>
      <c r="IHM146" s="89"/>
      <c r="IHN146" s="89"/>
      <c r="IHO146" s="89"/>
      <c r="IHP146" s="89"/>
      <c r="IHQ146" s="89"/>
      <c r="IHR146" s="89"/>
      <c r="IHS146" s="89"/>
      <c r="IHT146" s="89"/>
      <c r="IHU146" s="89"/>
      <c r="IHV146" s="89"/>
      <c r="IHW146" s="89"/>
      <c r="IHX146" s="89"/>
      <c r="IHY146" s="89"/>
      <c r="IHZ146" s="89"/>
      <c r="IIA146" s="89"/>
      <c r="IIB146" s="89"/>
      <c r="IIC146" s="89"/>
      <c r="IID146" s="89"/>
      <c r="IIE146" s="89"/>
      <c r="IIF146" s="89"/>
      <c r="IIG146" s="89"/>
      <c r="IIH146" s="89"/>
      <c r="III146" s="89"/>
      <c r="IIJ146" s="89"/>
      <c r="IIK146" s="89"/>
      <c r="IIL146" s="89"/>
      <c r="IIM146" s="89"/>
      <c r="IIN146" s="89"/>
      <c r="IIO146" s="89"/>
      <c r="IIP146" s="89"/>
      <c r="IIQ146" s="89"/>
      <c r="IIR146" s="89"/>
      <c r="IIS146" s="89"/>
      <c r="IIT146" s="89"/>
      <c r="IIU146" s="89"/>
      <c r="IIV146" s="89"/>
      <c r="IIW146" s="89"/>
      <c r="IIX146" s="89"/>
      <c r="IIY146" s="89"/>
      <c r="IIZ146" s="89"/>
      <c r="IJA146" s="89"/>
      <c r="IJB146" s="89"/>
      <c r="IJC146" s="89"/>
      <c r="IJD146" s="89"/>
      <c r="IJE146" s="89"/>
      <c r="IJF146" s="89"/>
      <c r="IJG146" s="89"/>
      <c r="IJH146" s="89"/>
      <c r="IJI146" s="89"/>
      <c r="IJJ146" s="89"/>
      <c r="IJK146" s="89"/>
      <c r="IJL146" s="89"/>
      <c r="IJM146" s="89"/>
      <c r="IJN146" s="89"/>
      <c r="IJO146" s="89"/>
      <c r="IJP146" s="89"/>
      <c r="IJQ146" s="89"/>
      <c r="IJR146" s="89"/>
      <c r="IJS146" s="89"/>
      <c r="IJT146" s="89"/>
      <c r="IJU146" s="89"/>
      <c r="IJV146" s="89"/>
      <c r="IJW146" s="89"/>
      <c r="IJX146" s="89"/>
      <c r="IJY146" s="89"/>
      <c r="IJZ146" s="89"/>
      <c r="IKA146" s="89"/>
      <c r="IKB146" s="89"/>
      <c r="IKC146" s="89"/>
      <c r="IKD146" s="89"/>
      <c r="IKE146" s="89"/>
      <c r="IKF146" s="89"/>
      <c r="IKG146" s="89"/>
      <c r="IKH146" s="89"/>
      <c r="IKI146" s="89"/>
      <c r="IKJ146" s="89"/>
      <c r="IKK146" s="89"/>
      <c r="IKL146" s="89"/>
      <c r="IKM146" s="89"/>
      <c r="IKN146" s="89"/>
      <c r="IKO146" s="89"/>
      <c r="IKP146" s="89"/>
      <c r="IKQ146" s="89"/>
      <c r="IKR146" s="89"/>
      <c r="IKS146" s="89"/>
      <c r="IKT146" s="89"/>
      <c r="IKU146" s="89"/>
      <c r="IKV146" s="89"/>
      <c r="IKW146" s="89"/>
      <c r="IKX146" s="89"/>
      <c r="IKY146" s="89"/>
      <c r="IKZ146" s="89"/>
      <c r="ILA146" s="89"/>
      <c r="ILB146" s="89"/>
      <c r="ILC146" s="89"/>
      <c r="ILD146" s="89"/>
      <c r="ILE146" s="89"/>
      <c r="ILF146" s="89"/>
      <c r="ILG146" s="89"/>
      <c r="ILH146" s="89"/>
      <c r="ILI146" s="89"/>
      <c r="ILJ146" s="89"/>
      <c r="ILK146" s="89"/>
      <c r="ILL146" s="89"/>
      <c r="ILM146" s="89"/>
      <c r="ILN146" s="89"/>
      <c r="ILO146" s="89"/>
      <c r="ILP146" s="89"/>
      <c r="ILQ146" s="89"/>
      <c r="ILR146" s="89"/>
      <c r="ILS146" s="89"/>
      <c r="ILT146" s="89"/>
      <c r="ILU146" s="89"/>
      <c r="ILV146" s="89"/>
      <c r="ILW146" s="89"/>
      <c r="ILX146" s="89"/>
      <c r="ILY146" s="89"/>
      <c r="ILZ146" s="89"/>
      <c r="IMA146" s="89"/>
      <c r="IMB146" s="89"/>
      <c r="IMC146" s="89"/>
      <c r="IMD146" s="89"/>
      <c r="IME146" s="89"/>
      <c r="IMF146" s="89"/>
      <c r="IMG146" s="89"/>
      <c r="IMH146" s="89"/>
      <c r="IMI146" s="89"/>
      <c r="IMJ146" s="89"/>
      <c r="IMK146" s="89"/>
      <c r="IML146" s="89"/>
      <c r="IMM146" s="89"/>
      <c r="IMN146" s="89"/>
      <c r="IMO146" s="89"/>
      <c r="IMP146" s="89"/>
      <c r="IMQ146" s="89"/>
      <c r="IMR146" s="89"/>
      <c r="IMS146" s="89"/>
      <c r="IMT146" s="89"/>
      <c r="IMU146" s="89"/>
      <c r="IMV146" s="89"/>
      <c r="IMW146" s="89"/>
      <c r="IMX146" s="89"/>
      <c r="IMY146" s="89"/>
      <c r="IMZ146" s="89"/>
      <c r="INA146" s="89"/>
      <c r="INB146" s="89"/>
      <c r="INC146" s="89"/>
      <c r="IND146" s="89"/>
      <c r="INE146" s="89"/>
      <c r="INF146" s="89"/>
      <c r="ING146" s="89"/>
      <c r="INH146" s="89"/>
      <c r="INI146" s="89"/>
      <c r="INJ146" s="89"/>
      <c r="INK146" s="89"/>
      <c r="INL146" s="89"/>
      <c r="INM146" s="89"/>
      <c r="INN146" s="89"/>
      <c r="INO146" s="89"/>
      <c r="INP146" s="89"/>
      <c r="INQ146" s="89"/>
      <c r="INR146" s="89"/>
      <c r="INS146" s="89"/>
      <c r="INT146" s="89"/>
      <c r="INU146" s="89"/>
      <c r="INV146" s="89"/>
      <c r="INW146" s="89"/>
      <c r="INX146" s="89"/>
      <c r="INY146" s="89"/>
      <c r="INZ146" s="89"/>
      <c r="IOA146" s="89"/>
      <c r="IOB146" s="89"/>
      <c r="IOC146" s="89"/>
      <c r="IOD146" s="89"/>
      <c r="IOE146" s="89"/>
      <c r="IOF146" s="89"/>
      <c r="IOG146" s="89"/>
      <c r="IOH146" s="89"/>
      <c r="IOI146" s="89"/>
      <c r="IOJ146" s="89"/>
      <c r="IOK146" s="89"/>
      <c r="IOL146" s="89"/>
      <c r="IOM146" s="89"/>
      <c r="ION146" s="89"/>
      <c r="IOO146" s="89"/>
      <c r="IOP146" s="89"/>
      <c r="IOQ146" s="89"/>
      <c r="IOR146" s="89"/>
      <c r="IOS146" s="89"/>
      <c r="IOT146" s="89"/>
      <c r="IOU146" s="89"/>
      <c r="IOV146" s="89"/>
      <c r="IOW146" s="89"/>
      <c r="IOX146" s="89"/>
      <c r="IOY146" s="89"/>
      <c r="IOZ146" s="89"/>
      <c r="IPA146" s="89"/>
      <c r="IPB146" s="89"/>
      <c r="IPC146" s="89"/>
      <c r="IPD146" s="89"/>
      <c r="IPE146" s="89"/>
      <c r="IPF146" s="89"/>
      <c r="IPG146" s="89"/>
      <c r="IPH146" s="89"/>
      <c r="IPI146" s="89"/>
      <c r="IPJ146" s="89"/>
      <c r="IPK146" s="89"/>
      <c r="IPL146" s="89"/>
      <c r="IPM146" s="89"/>
      <c r="IPN146" s="89"/>
      <c r="IPO146" s="89"/>
      <c r="IPP146" s="89"/>
      <c r="IPQ146" s="89"/>
      <c r="IPR146" s="89"/>
      <c r="IPS146" s="89"/>
      <c r="IPT146" s="89"/>
      <c r="IPU146" s="89"/>
      <c r="IPV146" s="89"/>
      <c r="IPW146" s="89"/>
      <c r="IPX146" s="89"/>
      <c r="IPY146" s="89"/>
      <c r="IPZ146" s="89"/>
      <c r="IQA146" s="89"/>
      <c r="IQB146" s="89"/>
      <c r="IQC146" s="89"/>
      <c r="IQD146" s="89"/>
      <c r="IQE146" s="89"/>
      <c r="IQF146" s="89"/>
      <c r="IQG146" s="89"/>
      <c r="IQH146" s="89"/>
      <c r="IQI146" s="89"/>
      <c r="IQJ146" s="89"/>
      <c r="IQK146" s="89"/>
      <c r="IQL146" s="89"/>
      <c r="IQM146" s="89"/>
      <c r="IQN146" s="89"/>
      <c r="IQO146" s="89"/>
      <c r="IQP146" s="89"/>
      <c r="IQQ146" s="89"/>
      <c r="IQR146" s="89"/>
      <c r="IQS146" s="89"/>
      <c r="IQT146" s="89"/>
      <c r="IQU146" s="89"/>
      <c r="IQV146" s="89"/>
      <c r="IQW146" s="89"/>
      <c r="IQX146" s="89"/>
      <c r="IQY146" s="89"/>
      <c r="IQZ146" s="89"/>
      <c r="IRA146" s="89"/>
      <c r="IRB146" s="89"/>
      <c r="IRC146" s="89"/>
      <c r="IRD146" s="89"/>
      <c r="IRE146" s="89"/>
      <c r="IRF146" s="89"/>
      <c r="IRG146" s="89"/>
      <c r="IRH146" s="89"/>
      <c r="IRI146" s="89"/>
      <c r="IRJ146" s="89"/>
      <c r="IRK146" s="89"/>
      <c r="IRL146" s="89"/>
      <c r="IRM146" s="89"/>
      <c r="IRN146" s="89"/>
      <c r="IRO146" s="89"/>
      <c r="IRP146" s="89"/>
      <c r="IRQ146" s="89"/>
      <c r="IRR146" s="89"/>
      <c r="IRS146" s="89"/>
      <c r="IRT146" s="89"/>
      <c r="IRU146" s="89"/>
      <c r="IRV146" s="89"/>
      <c r="IRW146" s="89"/>
      <c r="IRX146" s="89"/>
      <c r="IRY146" s="89"/>
      <c r="IRZ146" s="89"/>
      <c r="ISA146" s="89"/>
      <c r="ISB146" s="89"/>
      <c r="ISC146" s="89"/>
      <c r="ISD146" s="89"/>
      <c r="ISE146" s="89"/>
      <c r="ISF146" s="89"/>
      <c r="ISG146" s="89"/>
      <c r="ISH146" s="89"/>
      <c r="ISI146" s="89"/>
      <c r="ISJ146" s="89"/>
      <c r="ISK146" s="89"/>
      <c r="ISL146" s="89"/>
      <c r="ISM146" s="89"/>
      <c r="ISN146" s="89"/>
      <c r="ISO146" s="89"/>
      <c r="ISP146" s="89"/>
      <c r="ISQ146" s="89"/>
      <c r="ISR146" s="89"/>
      <c r="ISS146" s="89"/>
      <c r="IST146" s="89"/>
      <c r="ISU146" s="89"/>
      <c r="ISV146" s="89"/>
      <c r="ISW146" s="89"/>
      <c r="ISX146" s="89"/>
      <c r="ISY146" s="89"/>
      <c r="ISZ146" s="89"/>
      <c r="ITA146" s="89"/>
      <c r="ITB146" s="89"/>
      <c r="ITC146" s="89"/>
      <c r="ITD146" s="89"/>
      <c r="ITE146" s="89"/>
      <c r="ITF146" s="89"/>
      <c r="ITG146" s="89"/>
      <c r="ITH146" s="89"/>
      <c r="ITI146" s="89"/>
      <c r="ITJ146" s="89"/>
      <c r="ITK146" s="89"/>
      <c r="ITL146" s="89"/>
      <c r="ITM146" s="89"/>
      <c r="ITN146" s="89"/>
      <c r="ITO146" s="89"/>
      <c r="ITP146" s="89"/>
      <c r="ITQ146" s="89"/>
      <c r="ITR146" s="89"/>
      <c r="ITS146" s="89"/>
      <c r="ITT146" s="89"/>
      <c r="ITU146" s="89"/>
      <c r="ITV146" s="89"/>
      <c r="ITW146" s="89"/>
      <c r="ITX146" s="89"/>
      <c r="ITY146" s="89"/>
      <c r="ITZ146" s="89"/>
      <c r="IUA146" s="89"/>
      <c r="IUB146" s="89"/>
      <c r="IUC146" s="89"/>
      <c r="IUD146" s="89"/>
      <c r="IUE146" s="89"/>
      <c r="IUF146" s="89"/>
      <c r="IUG146" s="89"/>
      <c r="IUH146" s="89"/>
      <c r="IUI146" s="89"/>
      <c r="IUJ146" s="89"/>
      <c r="IUK146" s="89"/>
      <c r="IUL146" s="89"/>
      <c r="IUM146" s="89"/>
      <c r="IUN146" s="89"/>
      <c r="IUO146" s="89"/>
      <c r="IUP146" s="89"/>
      <c r="IUQ146" s="89"/>
      <c r="IUR146" s="89"/>
      <c r="IUS146" s="89"/>
      <c r="IUT146" s="89"/>
      <c r="IUU146" s="89"/>
      <c r="IUV146" s="89"/>
      <c r="IUW146" s="89"/>
      <c r="IUX146" s="89"/>
      <c r="IUY146" s="89"/>
      <c r="IUZ146" s="89"/>
      <c r="IVA146" s="89"/>
      <c r="IVB146" s="89"/>
      <c r="IVC146" s="89"/>
      <c r="IVD146" s="89"/>
      <c r="IVE146" s="89"/>
      <c r="IVF146" s="89"/>
      <c r="IVG146" s="89"/>
      <c r="IVH146" s="89"/>
      <c r="IVI146" s="89"/>
      <c r="IVJ146" s="89"/>
      <c r="IVK146" s="89"/>
      <c r="IVL146" s="89"/>
      <c r="IVM146" s="89"/>
      <c r="IVN146" s="89"/>
      <c r="IVO146" s="89"/>
      <c r="IVP146" s="89"/>
      <c r="IVQ146" s="89"/>
      <c r="IVR146" s="89"/>
      <c r="IVS146" s="89"/>
      <c r="IVT146" s="89"/>
      <c r="IVU146" s="89"/>
      <c r="IVV146" s="89"/>
      <c r="IVW146" s="89"/>
      <c r="IVX146" s="89"/>
      <c r="IVY146" s="89"/>
      <c r="IVZ146" s="89"/>
      <c r="IWA146" s="89"/>
      <c r="IWB146" s="89"/>
      <c r="IWC146" s="89"/>
      <c r="IWD146" s="89"/>
      <c r="IWE146" s="89"/>
      <c r="IWF146" s="89"/>
      <c r="IWG146" s="89"/>
      <c r="IWH146" s="89"/>
      <c r="IWI146" s="89"/>
      <c r="IWJ146" s="89"/>
      <c r="IWK146" s="89"/>
      <c r="IWL146" s="89"/>
      <c r="IWM146" s="89"/>
      <c r="IWN146" s="89"/>
      <c r="IWO146" s="89"/>
      <c r="IWP146" s="89"/>
      <c r="IWQ146" s="89"/>
      <c r="IWR146" s="89"/>
      <c r="IWS146" s="89"/>
      <c r="IWT146" s="89"/>
      <c r="IWU146" s="89"/>
      <c r="IWV146" s="89"/>
      <c r="IWW146" s="89"/>
      <c r="IWX146" s="89"/>
      <c r="IWY146" s="89"/>
      <c r="IWZ146" s="89"/>
      <c r="IXA146" s="89"/>
      <c r="IXB146" s="89"/>
      <c r="IXC146" s="89"/>
      <c r="IXD146" s="89"/>
      <c r="IXE146" s="89"/>
      <c r="IXF146" s="89"/>
      <c r="IXG146" s="89"/>
      <c r="IXH146" s="89"/>
      <c r="IXI146" s="89"/>
      <c r="IXJ146" s="89"/>
      <c r="IXK146" s="89"/>
      <c r="IXL146" s="89"/>
      <c r="IXM146" s="89"/>
      <c r="IXN146" s="89"/>
      <c r="IXO146" s="89"/>
      <c r="IXP146" s="89"/>
      <c r="IXQ146" s="89"/>
      <c r="IXR146" s="89"/>
      <c r="IXS146" s="89"/>
      <c r="IXT146" s="89"/>
      <c r="IXU146" s="89"/>
      <c r="IXV146" s="89"/>
      <c r="IXW146" s="89"/>
      <c r="IXX146" s="89"/>
      <c r="IXY146" s="89"/>
      <c r="IXZ146" s="89"/>
      <c r="IYA146" s="89"/>
      <c r="IYB146" s="89"/>
      <c r="IYC146" s="89"/>
      <c r="IYD146" s="89"/>
      <c r="IYE146" s="89"/>
      <c r="IYF146" s="89"/>
      <c r="IYG146" s="89"/>
      <c r="IYH146" s="89"/>
      <c r="IYI146" s="89"/>
      <c r="IYJ146" s="89"/>
      <c r="IYK146" s="89"/>
      <c r="IYL146" s="89"/>
      <c r="IYM146" s="89"/>
      <c r="IYN146" s="89"/>
      <c r="IYO146" s="89"/>
      <c r="IYP146" s="89"/>
      <c r="IYQ146" s="89"/>
      <c r="IYR146" s="89"/>
      <c r="IYS146" s="89"/>
      <c r="IYT146" s="89"/>
      <c r="IYU146" s="89"/>
      <c r="IYV146" s="89"/>
      <c r="IYW146" s="89"/>
      <c r="IYX146" s="89"/>
      <c r="IYY146" s="89"/>
      <c r="IYZ146" s="89"/>
      <c r="IZA146" s="89"/>
      <c r="IZB146" s="89"/>
      <c r="IZC146" s="89"/>
      <c r="IZD146" s="89"/>
      <c r="IZE146" s="89"/>
      <c r="IZF146" s="89"/>
      <c r="IZG146" s="89"/>
      <c r="IZH146" s="89"/>
      <c r="IZI146" s="89"/>
      <c r="IZJ146" s="89"/>
      <c r="IZK146" s="89"/>
      <c r="IZL146" s="89"/>
      <c r="IZM146" s="89"/>
      <c r="IZN146" s="89"/>
      <c r="IZO146" s="89"/>
      <c r="IZP146" s="89"/>
      <c r="IZQ146" s="89"/>
      <c r="IZR146" s="89"/>
      <c r="IZS146" s="89"/>
      <c r="IZT146" s="89"/>
      <c r="IZU146" s="89"/>
      <c r="IZV146" s="89"/>
      <c r="IZW146" s="89"/>
      <c r="IZX146" s="89"/>
      <c r="IZY146" s="89"/>
      <c r="IZZ146" s="89"/>
      <c r="JAA146" s="89"/>
      <c r="JAB146" s="89"/>
      <c r="JAC146" s="89"/>
      <c r="JAD146" s="89"/>
      <c r="JAE146" s="89"/>
      <c r="JAF146" s="89"/>
      <c r="JAG146" s="89"/>
      <c r="JAH146" s="89"/>
      <c r="JAI146" s="89"/>
      <c r="JAJ146" s="89"/>
      <c r="JAK146" s="89"/>
      <c r="JAL146" s="89"/>
      <c r="JAM146" s="89"/>
      <c r="JAN146" s="89"/>
      <c r="JAO146" s="89"/>
      <c r="JAP146" s="89"/>
      <c r="JAQ146" s="89"/>
      <c r="JAR146" s="89"/>
      <c r="JAS146" s="89"/>
      <c r="JAT146" s="89"/>
      <c r="JAU146" s="89"/>
      <c r="JAV146" s="89"/>
      <c r="JAW146" s="89"/>
      <c r="JAX146" s="89"/>
      <c r="JAY146" s="89"/>
      <c r="JAZ146" s="89"/>
      <c r="JBA146" s="89"/>
      <c r="JBB146" s="89"/>
      <c r="JBC146" s="89"/>
      <c r="JBD146" s="89"/>
      <c r="JBE146" s="89"/>
      <c r="JBF146" s="89"/>
      <c r="JBG146" s="89"/>
      <c r="JBH146" s="89"/>
      <c r="JBI146" s="89"/>
      <c r="JBJ146" s="89"/>
      <c r="JBK146" s="89"/>
      <c r="JBL146" s="89"/>
      <c r="JBM146" s="89"/>
      <c r="JBN146" s="89"/>
      <c r="JBO146" s="89"/>
      <c r="JBP146" s="89"/>
      <c r="JBQ146" s="89"/>
      <c r="JBR146" s="89"/>
      <c r="JBS146" s="89"/>
      <c r="JBT146" s="89"/>
      <c r="JBU146" s="89"/>
      <c r="JBV146" s="89"/>
      <c r="JBW146" s="89"/>
      <c r="JBX146" s="89"/>
      <c r="JBY146" s="89"/>
      <c r="JBZ146" s="89"/>
      <c r="JCA146" s="89"/>
      <c r="JCB146" s="89"/>
      <c r="JCC146" s="89"/>
      <c r="JCD146" s="89"/>
      <c r="JCE146" s="89"/>
      <c r="JCF146" s="89"/>
      <c r="JCG146" s="89"/>
      <c r="JCH146" s="89"/>
      <c r="JCI146" s="89"/>
      <c r="JCJ146" s="89"/>
      <c r="JCK146" s="89"/>
      <c r="JCL146" s="89"/>
      <c r="JCM146" s="89"/>
      <c r="JCN146" s="89"/>
      <c r="JCO146" s="89"/>
      <c r="JCP146" s="89"/>
      <c r="JCQ146" s="89"/>
      <c r="JCR146" s="89"/>
      <c r="JCS146" s="89"/>
      <c r="JCT146" s="89"/>
      <c r="JCU146" s="89"/>
      <c r="JCV146" s="89"/>
      <c r="JCW146" s="89"/>
      <c r="JCX146" s="89"/>
      <c r="JCY146" s="89"/>
      <c r="JCZ146" s="89"/>
      <c r="JDA146" s="89"/>
      <c r="JDB146" s="89"/>
      <c r="JDC146" s="89"/>
      <c r="JDD146" s="89"/>
      <c r="JDE146" s="89"/>
      <c r="JDF146" s="89"/>
      <c r="JDG146" s="89"/>
      <c r="JDH146" s="89"/>
      <c r="JDI146" s="89"/>
      <c r="JDJ146" s="89"/>
      <c r="JDK146" s="89"/>
      <c r="JDL146" s="89"/>
      <c r="JDM146" s="89"/>
      <c r="JDN146" s="89"/>
      <c r="JDO146" s="89"/>
      <c r="JDP146" s="89"/>
      <c r="JDQ146" s="89"/>
      <c r="JDR146" s="89"/>
      <c r="JDS146" s="89"/>
      <c r="JDT146" s="89"/>
      <c r="JDU146" s="89"/>
      <c r="JDV146" s="89"/>
      <c r="JDW146" s="89"/>
      <c r="JDX146" s="89"/>
      <c r="JDY146" s="89"/>
      <c r="JDZ146" s="89"/>
      <c r="JEA146" s="89"/>
      <c r="JEB146" s="89"/>
      <c r="JEC146" s="89"/>
      <c r="JED146" s="89"/>
      <c r="JEE146" s="89"/>
      <c r="JEF146" s="89"/>
      <c r="JEG146" s="89"/>
      <c r="JEH146" s="89"/>
      <c r="JEI146" s="89"/>
      <c r="JEJ146" s="89"/>
      <c r="JEK146" s="89"/>
      <c r="JEL146" s="89"/>
      <c r="JEM146" s="89"/>
      <c r="JEN146" s="89"/>
      <c r="JEO146" s="89"/>
      <c r="JEP146" s="89"/>
      <c r="JEQ146" s="89"/>
      <c r="JER146" s="89"/>
      <c r="JES146" s="89"/>
      <c r="JET146" s="89"/>
      <c r="JEU146" s="89"/>
      <c r="JEV146" s="89"/>
      <c r="JEW146" s="89"/>
      <c r="JEX146" s="89"/>
      <c r="JEY146" s="89"/>
      <c r="JEZ146" s="89"/>
      <c r="JFA146" s="89"/>
      <c r="JFB146" s="89"/>
      <c r="JFC146" s="89"/>
      <c r="JFD146" s="89"/>
      <c r="JFE146" s="89"/>
      <c r="JFF146" s="89"/>
      <c r="JFG146" s="89"/>
      <c r="JFH146" s="89"/>
      <c r="JFI146" s="89"/>
      <c r="JFJ146" s="89"/>
      <c r="JFK146" s="89"/>
      <c r="JFL146" s="89"/>
      <c r="JFM146" s="89"/>
      <c r="JFN146" s="89"/>
      <c r="JFO146" s="89"/>
      <c r="JFP146" s="89"/>
      <c r="JFQ146" s="89"/>
      <c r="JFR146" s="89"/>
      <c r="JFS146" s="89"/>
      <c r="JFT146" s="89"/>
      <c r="JFU146" s="89"/>
      <c r="JFV146" s="89"/>
      <c r="JFW146" s="89"/>
      <c r="JFX146" s="89"/>
      <c r="JFY146" s="89"/>
      <c r="JFZ146" s="89"/>
      <c r="JGA146" s="89"/>
      <c r="JGB146" s="89"/>
      <c r="JGC146" s="89"/>
      <c r="JGD146" s="89"/>
      <c r="JGE146" s="89"/>
      <c r="JGF146" s="89"/>
      <c r="JGG146" s="89"/>
      <c r="JGH146" s="89"/>
      <c r="JGI146" s="89"/>
      <c r="JGJ146" s="89"/>
      <c r="JGK146" s="89"/>
      <c r="JGL146" s="89"/>
      <c r="JGM146" s="89"/>
      <c r="JGN146" s="89"/>
      <c r="JGO146" s="89"/>
      <c r="JGP146" s="89"/>
      <c r="JGQ146" s="89"/>
      <c r="JGR146" s="89"/>
      <c r="JGS146" s="89"/>
      <c r="JGT146" s="89"/>
      <c r="JGU146" s="89"/>
      <c r="JGV146" s="89"/>
      <c r="JGW146" s="89"/>
      <c r="JGX146" s="89"/>
      <c r="JGY146" s="89"/>
      <c r="JGZ146" s="89"/>
      <c r="JHA146" s="89"/>
      <c r="JHB146" s="89"/>
      <c r="JHC146" s="89"/>
      <c r="JHD146" s="89"/>
      <c r="JHE146" s="89"/>
      <c r="JHF146" s="89"/>
      <c r="JHG146" s="89"/>
      <c r="JHH146" s="89"/>
      <c r="JHI146" s="89"/>
      <c r="JHJ146" s="89"/>
      <c r="JHK146" s="89"/>
      <c r="JHL146" s="89"/>
      <c r="JHM146" s="89"/>
      <c r="JHN146" s="89"/>
      <c r="JHO146" s="89"/>
      <c r="JHP146" s="89"/>
      <c r="JHQ146" s="89"/>
      <c r="JHR146" s="89"/>
      <c r="JHS146" s="89"/>
      <c r="JHT146" s="89"/>
      <c r="JHU146" s="89"/>
      <c r="JHV146" s="89"/>
      <c r="JHW146" s="89"/>
      <c r="JHX146" s="89"/>
      <c r="JHY146" s="89"/>
      <c r="JHZ146" s="89"/>
      <c r="JIA146" s="89"/>
      <c r="JIB146" s="89"/>
      <c r="JIC146" s="89"/>
      <c r="JID146" s="89"/>
      <c r="JIE146" s="89"/>
      <c r="JIF146" s="89"/>
      <c r="JIG146" s="89"/>
      <c r="JIH146" s="89"/>
      <c r="JII146" s="89"/>
      <c r="JIJ146" s="89"/>
      <c r="JIK146" s="89"/>
      <c r="JIL146" s="89"/>
      <c r="JIM146" s="89"/>
      <c r="JIN146" s="89"/>
      <c r="JIO146" s="89"/>
      <c r="JIP146" s="89"/>
      <c r="JIQ146" s="89"/>
      <c r="JIR146" s="89"/>
      <c r="JIS146" s="89"/>
      <c r="JIT146" s="89"/>
      <c r="JIU146" s="89"/>
      <c r="JIV146" s="89"/>
      <c r="JIW146" s="89"/>
      <c r="JIX146" s="89"/>
      <c r="JIY146" s="89"/>
      <c r="JIZ146" s="89"/>
      <c r="JJA146" s="89"/>
      <c r="JJB146" s="89"/>
      <c r="JJC146" s="89"/>
      <c r="JJD146" s="89"/>
      <c r="JJE146" s="89"/>
      <c r="JJF146" s="89"/>
      <c r="JJG146" s="89"/>
      <c r="JJH146" s="89"/>
      <c r="JJI146" s="89"/>
      <c r="JJJ146" s="89"/>
      <c r="JJK146" s="89"/>
      <c r="JJL146" s="89"/>
      <c r="JJM146" s="89"/>
      <c r="JJN146" s="89"/>
      <c r="JJO146" s="89"/>
      <c r="JJP146" s="89"/>
      <c r="JJQ146" s="89"/>
      <c r="JJR146" s="89"/>
      <c r="JJS146" s="89"/>
      <c r="JJT146" s="89"/>
      <c r="JJU146" s="89"/>
      <c r="JJV146" s="89"/>
      <c r="JJW146" s="89"/>
      <c r="JJX146" s="89"/>
      <c r="JJY146" s="89"/>
      <c r="JJZ146" s="89"/>
      <c r="JKA146" s="89"/>
      <c r="JKB146" s="89"/>
      <c r="JKC146" s="89"/>
      <c r="JKD146" s="89"/>
      <c r="JKE146" s="89"/>
      <c r="JKF146" s="89"/>
      <c r="JKG146" s="89"/>
      <c r="JKH146" s="89"/>
      <c r="JKI146" s="89"/>
      <c r="JKJ146" s="89"/>
      <c r="JKK146" s="89"/>
      <c r="JKL146" s="89"/>
      <c r="JKM146" s="89"/>
      <c r="JKN146" s="89"/>
      <c r="JKO146" s="89"/>
      <c r="JKP146" s="89"/>
      <c r="JKQ146" s="89"/>
      <c r="JKR146" s="89"/>
      <c r="JKS146" s="89"/>
      <c r="JKT146" s="89"/>
      <c r="JKU146" s="89"/>
      <c r="JKV146" s="89"/>
      <c r="JKW146" s="89"/>
      <c r="JKX146" s="89"/>
      <c r="JKY146" s="89"/>
      <c r="JKZ146" s="89"/>
      <c r="JLA146" s="89"/>
      <c r="JLB146" s="89"/>
      <c r="JLC146" s="89"/>
      <c r="JLD146" s="89"/>
      <c r="JLE146" s="89"/>
      <c r="JLF146" s="89"/>
      <c r="JLG146" s="89"/>
      <c r="JLH146" s="89"/>
      <c r="JLI146" s="89"/>
      <c r="JLJ146" s="89"/>
      <c r="JLK146" s="89"/>
      <c r="JLL146" s="89"/>
      <c r="JLM146" s="89"/>
      <c r="JLN146" s="89"/>
      <c r="JLO146" s="89"/>
      <c r="JLP146" s="89"/>
      <c r="JLQ146" s="89"/>
      <c r="JLR146" s="89"/>
      <c r="JLS146" s="89"/>
      <c r="JLT146" s="89"/>
      <c r="JLU146" s="89"/>
      <c r="JLV146" s="89"/>
      <c r="JLW146" s="89"/>
      <c r="JLX146" s="89"/>
      <c r="JLY146" s="89"/>
      <c r="JLZ146" s="89"/>
      <c r="JMA146" s="89"/>
      <c r="JMB146" s="89"/>
      <c r="JMC146" s="89"/>
      <c r="JMD146" s="89"/>
      <c r="JME146" s="89"/>
      <c r="JMF146" s="89"/>
      <c r="JMG146" s="89"/>
      <c r="JMH146" s="89"/>
      <c r="JMI146" s="89"/>
      <c r="JMJ146" s="89"/>
      <c r="JMK146" s="89"/>
      <c r="JML146" s="89"/>
      <c r="JMM146" s="89"/>
      <c r="JMN146" s="89"/>
      <c r="JMO146" s="89"/>
      <c r="JMP146" s="89"/>
      <c r="JMQ146" s="89"/>
      <c r="JMR146" s="89"/>
      <c r="JMS146" s="89"/>
      <c r="JMT146" s="89"/>
      <c r="JMU146" s="89"/>
      <c r="JMV146" s="89"/>
      <c r="JMW146" s="89"/>
      <c r="JMX146" s="89"/>
      <c r="JMY146" s="89"/>
      <c r="JMZ146" s="89"/>
      <c r="JNA146" s="89"/>
      <c r="JNB146" s="89"/>
      <c r="JNC146" s="89"/>
      <c r="JND146" s="89"/>
      <c r="JNE146" s="89"/>
      <c r="JNF146" s="89"/>
      <c r="JNG146" s="89"/>
      <c r="JNH146" s="89"/>
      <c r="JNI146" s="89"/>
      <c r="JNJ146" s="89"/>
      <c r="JNK146" s="89"/>
      <c r="JNL146" s="89"/>
      <c r="JNM146" s="89"/>
      <c r="JNN146" s="89"/>
      <c r="JNO146" s="89"/>
      <c r="JNP146" s="89"/>
      <c r="JNQ146" s="89"/>
      <c r="JNR146" s="89"/>
      <c r="JNS146" s="89"/>
      <c r="JNT146" s="89"/>
      <c r="JNU146" s="89"/>
      <c r="JNV146" s="89"/>
      <c r="JNW146" s="89"/>
      <c r="JNX146" s="89"/>
      <c r="JNY146" s="89"/>
      <c r="JNZ146" s="89"/>
      <c r="JOA146" s="89"/>
      <c r="JOB146" s="89"/>
      <c r="JOC146" s="89"/>
      <c r="JOD146" s="89"/>
      <c r="JOE146" s="89"/>
      <c r="JOF146" s="89"/>
      <c r="JOG146" s="89"/>
      <c r="JOH146" s="89"/>
      <c r="JOI146" s="89"/>
      <c r="JOJ146" s="89"/>
      <c r="JOK146" s="89"/>
      <c r="JOL146" s="89"/>
      <c r="JOM146" s="89"/>
      <c r="JON146" s="89"/>
      <c r="JOO146" s="89"/>
      <c r="JOP146" s="89"/>
      <c r="JOQ146" s="89"/>
      <c r="JOR146" s="89"/>
      <c r="JOS146" s="89"/>
      <c r="JOT146" s="89"/>
      <c r="JOU146" s="89"/>
      <c r="JOV146" s="89"/>
      <c r="JOW146" s="89"/>
      <c r="JOX146" s="89"/>
      <c r="JOY146" s="89"/>
      <c r="JOZ146" s="89"/>
      <c r="JPA146" s="89"/>
      <c r="JPB146" s="89"/>
      <c r="JPC146" s="89"/>
      <c r="JPD146" s="89"/>
      <c r="JPE146" s="89"/>
      <c r="JPF146" s="89"/>
      <c r="JPG146" s="89"/>
      <c r="JPH146" s="89"/>
      <c r="JPI146" s="89"/>
      <c r="JPJ146" s="89"/>
      <c r="JPK146" s="89"/>
      <c r="JPL146" s="89"/>
      <c r="JPM146" s="89"/>
      <c r="JPN146" s="89"/>
      <c r="JPO146" s="89"/>
      <c r="JPP146" s="89"/>
      <c r="JPQ146" s="89"/>
      <c r="JPR146" s="89"/>
      <c r="JPS146" s="89"/>
      <c r="JPT146" s="89"/>
      <c r="JPU146" s="89"/>
      <c r="JPV146" s="89"/>
      <c r="JPW146" s="89"/>
      <c r="JPX146" s="89"/>
      <c r="JPY146" s="89"/>
      <c r="JPZ146" s="89"/>
      <c r="JQA146" s="89"/>
      <c r="JQB146" s="89"/>
      <c r="JQC146" s="89"/>
      <c r="JQD146" s="89"/>
      <c r="JQE146" s="89"/>
      <c r="JQF146" s="89"/>
      <c r="JQG146" s="89"/>
      <c r="JQH146" s="89"/>
      <c r="JQI146" s="89"/>
      <c r="JQJ146" s="89"/>
      <c r="JQK146" s="89"/>
      <c r="JQL146" s="89"/>
      <c r="JQM146" s="89"/>
      <c r="JQN146" s="89"/>
      <c r="JQO146" s="89"/>
      <c r="JQP146" s="89"/>
      <c r="JQQ146" s="89"/>
      <c r="JQR146" s="89"/>
      <c r="JQS146" s="89"/>
      <c r="JQT146" s="89"/>
      <c r="JQU146" s="89"/>
      <c r="JQV146" s="89"/>
      <c r="JQW146" s="89"/>
      <c r="JQX146" s="89"/>
      <c r="JQY146" s="89"/>
      <c r="JQZ146" s="89"/>
      <c r="JRA146" s="89"/>
      <c r="JRB146" s="89"/>
      <c r="JRC146" s="89"/>
      <c r="JRD146" s="89"/>
      <c r="JRE146" s="89"/>
      <c r="JRF146" s="89"/>
      <c r="JRG146" s="89"/>
      <c r="JRH146" s="89"/>
      <c r="JRI146" s="89"/>
      <c r="JRJ146" s="89"/>
      <c r="JRK146" s="89"/>
      <c r="JRL146" s="89"/>
      <c r="JRM146" s="89"/>
      <c r="JRN146" s="89"/>
      <c r="JRO146" s="89"/>
      <c r="JRP146" s="89"/>
      <c r="JRQ146" s="89"/>
      <c r="JRR146" s="89"/>
      <c r="JRS146" s="89"/>
      <c r="JRT146" s="89"/>
      <c r="JRU146" s="89"/>
      <c r="JRV146" s="89"/>
      <c r="JRW146" s="89"/>
      <c r="JRX146" s="89"/>
      <c r="JRY146" s="89"/>
      <c r="JRZ146" s="89"/>
      <c r="JSA146" s="89"/>
      <c r="JSB146" s="89"/>
      <c r="JSC146" s="89"/>
      <c r="JSD146" s="89"/>
      <c r="JSE146" s="89"/>
      <c r="JSF146" s="89"/>
      <c r="JSG146" s="89"/>
      <c r="JSH146" s="89"/>
      <c r="JSI146" s="89"/>
      <c r="JSJ146" s="89"/>
      <c r="JSK146" s="89"/>
      <c r="JSL146" s="89"/>
      <c r="JSM146" s="89"/>
      <c r="JSN146" s="89"/>
      <c r="JSO146" s="89"/>
      <c r="JSP146" s="89"/>
      <c r="JSQ146" s="89"/>
      <c r="JSR146" s="89"/>
      <c r="JSS146" s="89"/>
      <c r="JST146" s="89"/>
      <c r="JSU146" s="89"/>
      <c r="JSV146" s="89"/>
      <c r="JSW146" s="89"/>
      <c r="JSX146" s="89"/>
      <c r="JSY146" s="89"/>
      <c r="JSZ146" s="89"/>
      <c r="JTA146" s="89"/>
      <c r="JTB146" s="89"/>
      <c r="JTC146" s="89"/>
      <c r="JTD146" s="89"/>
      <c r="JTE146" s="89"/>
      <c r="JTF146" s="89"/>
      <c r="JTG146" s="89"/>
      <c r="JTH146" s="89"/>
      <c r="JTI146" s="89"/>
      <c r="JTJ146" s="89"/>
      <c r="JTK146" s="89"/>
      <c r="JTL146" s="89"/>
      <c r="JTM146" s="89"/>
      <c r="JTN146" s="89"/>
      <c r="JTO146" s="89"/>
      <c r="JTP146" s="89"/>
      <c r="JTQ146" s="89"/>
      <c r="JTR146" s="89"/>
      <c r="JTS146" s="89"/>
      <c r="JTT146" s="89"/>
      <c r="JTU146" s="89"/>
      <c r="JTV146" s="89"/>
      <c r="JTW146" s="89"/>
      <c r="JTX146" s="89"/>
      <c r="JTY146" s="89"/>
      <c r="JTZ146" s="89"/>
      <c r="JUA146" s="89"/>
      <c r="JUB146" s="89"/>
      <c r="JUC146" s="89"/>
      <c r="JUD146" s="89"/>
      <c r="JUE146" s="89"/>
      <c r="JUF146" s="89"/>
      <c r="JUG146" s="89"/>
      <c r="JUH146" s="89"/>
      <c r="JUI146" s="89"/>
      <c r="JUJ146" s="89"/>
      <c r="JUK146" s="89"/>
      <c r="JUL146" s="89"/>
      <c r="JUM146" s="89"/>
      <c r="JUN146" s="89"/>
      <c r="JUO146" s="89"/>
      <c r="JUP146" s="89"/>
      <c r="JUQ146" s="89"/>
      <c r="JUR146" s="89"/>
      <c r="JUS146" s="89"/>
      <c r="JUT146" s="89"/>
      <c r="JUU146" s="89"/>
      <c r="JUV146" s="89"/>
      <c r="JUW146" s="89"/>
      <c r="JUX146" s="89"/>
      <c r="JUY146" s="89"/>
      <c r="JUZ146" s="89"/>
      <c r="JVA146" s="89"/>
      <c r="JVB146" s="89"/>
      <c r="JVC146" s="89"/>
      <c r="JVD146" s="89"/>
      <c r="JVE146" s="89"/>
      <c r="JVF146" s="89"/>
      <c r="JVG146" s="89"/>
      <c r="JVH146" s="89"/>
      <c r="JVI146" s="89"/>
      <c r="JVJ146" s="89"/>
      <c r="JVK146" s="89"/>
      <c r="JVL146" s="89"/>
      <c r="JVM146" s="89"/>
      <c r="JVN146" s="89"/>
      <c r="JVO146" s="89"/>
      <c r="JVP146" s="89"/>
      <c r="JVQ146" s="89"/>
      <c r="JVR146" s="89"/>
      <c r="JVS146" s="89"/>
      <c r="JVT146" s="89"/>
      <c r="JVU146" s="89"/>
      <c r="JVV146" s="89"/>
      <c r="JVW146" s="89"/>
      <c r="JVX146" s="89"/>
      <c r="JVY146" s="89"/>
      <c r="JVZ146" s="89"/>
      <c r="JWA146" s="89"/>
      <c r="JWB146" s="89"/>
      <c r="JWC146" s="89"/>
      <c r="JWD146" s="89"/>
      <c r="JWE146" s="89"/>
      <c r="JWF146" s="89"/>
      <c r="JWG146" s="89"/>
      <c r="JWH146" s="89"/>
      <c r="JWI146" s="89"/>
      <c r="JWJ146" s="89"/>
      <c r="JWK146" s="89"/>
      <c r="JWL146" s="89"/>
      <c r="JWM146" s="89"/>
      <c r="JWN146" s="89"/>
      <c r="JWO146" s="89"/>
      <c r="JWP146" s="89"/>
      <c r="JWQ146" s="89"/>
      <c r="JWR146" s="89"/>
      <c r="JWS146" s="89"/>
      <c r="JWT146" s="89"/>
      <c r="JWU146" s="89"/>
      <c r="JWV146" s="89"/>
      <c r="JWW146" s="89"/>
      <c r="JWX146" s="89"/>
      <c r="JWY146" s="89"/>
      <c r="JWZ146" s="89"/>
      <c r="JXA146" s="89"/>
      <c r="JXB146" s="89"/>
      <c r="JXC146" s="89"/>
      <c r="JXD146" s="89"/>
      <c r="JXE146" s="89"/>
      <c r="JXF146" s="89"/>
      <c r="JXG146" s="89"/>
      <c r="JXH146" s="89"/>
      <c r="JXI146" s="89"/>
      <c r="JXJ146" s="89"/>
      <c r="JXK146" s="89"/>
      <c r="JXL146" s="89"/>
      <c r="JXM146" s="89"/>
      <c r="JXN146" s="89"/>
      <c r="JXO146" s="89"/>
      <c r="JXP146" s="89"/>
      <c r="JXQ146" s="89"/>
      <c r="JXR146" s="89"/>
      <c r="JXS146" s="89"/>
      <c r="JXT146" s="89"/>
      <c r="JXU146" s="89"/>
      <c r="JXV146" s="89"/>
      <c r="JXW146" s="89"/>
      <c r="JXX146" s="89"/>
      <c r="JXY146" s="89"/>
      <c r="JXZ146" s="89"/>
      <c r="JYA146" s="89"/>
      <c r="JYB146" s="89"/>
      <c r="JYC146" s="89"/>
      <c r="JYD146" s="89"/>
      <c r="JYE146" s="89"/>
      <c r="JYF146" s="89"/>
      <c r="JYG146" s="89"/>
      <c r="JYH146" s="89"/>
      <c r="JYI146" s="89"/>
      <c r="JYJ146" s="89"/>
      <c r="JYK146" s="89"/>
      <c r="JYL146" s="89"/>
      <c r="JYM146" s="89"/>
      <c r="JYN146" s="89"/>
      <c r="JYO146" s="89"/>
      <c r="JYP146" s="89"/>
      <c r="JYQ146" s="89"/>
      <c r="JYR146" s="89"/>
      <c r="JYS146" s="89"/>
      <c r="JYT146" s="89"/>
      <c r="JYU146" s="89"/>
      <c r="JYV146" s="89"/>
      <c r="JYW146" s="89"/>
      <c r="JYX146" s="89"/>
      <c r="JYY146" s="89"/>
      <c r="JYZ146" s="89"/>
      <c r="JZA146" s="89"/>
      <c r="JZB146" s="89"/>
      <c r="JZC146" s="89"/>
      <c r="JZD146" s="89"/>
      <c r="JZE146" s="89"/>
      <c r="JZF146" s="89"/>
      <c r="JZG146" s="89"/>
      <c r="JZH146" s="89"/>
      <c r="JZI146" s="89"/>
      <c r="JZJ146" s="89"/>
      <c r="JZK146" s="89"/>
      <c r="JZL146" s="89"/>
      <c r="JZM146" s="89"/>
      <c r="JZN146" s="89"/>
      <c r="JZO146" s="89"/>
      <c r="JZP146" s="89"/>
      <c r="JZQ146" s="89"/>
      <c r="JZR146" s="89"/>
      <c r="JZS146" s="89"/>
      <c r="JZT146" s="89"/>
      <c r="JZU146" s="89"/>
      <c r="JZV146" s="89"/>
      <c r="JZW146" s="89"/>
      <c r="JZX146" s="89"/>
      <c r="JZY146" s="89"/>
      <c r="JZZ146" s="89"/>
      <c r="KAA146" s="89"/>
      <c r="KAB146" s="89"/>
      <c r="KAC146" s="89"/>
      <c r="KAD146" s="89"/>
      <c r="KAE146" s="89"/>
      <c r="KAF146" s="89"/>
      <c r="KAG146" s="89"/>
      <c r="KAH146" s="89"/>
      <c r="KAI146" s="89"/>
      <c r="KAJ146" s="89"/>
      <c r="KAK146" s="89"/>
      <c r="KAL146" s="89"/>
      <c r="KAM146" s="89"/>
      <c r="KAN146" s="89"/>
      <c r="KAO146" s="89"/>
      <c r="KAP146" s="89"/>
      <c r="KAQ146" s="89"/>
      <c r="KAR146" s="89"/>
      <c r="KAS146" s="89"/>
      <c r="KAT146" s="89"/>
      <c r="KAU146" s="89"/>
      <c r="KAV146" s="89"/>
      <c r="KAW146" s="89"/>
      <c r="KAX146" s="89"/>
      <c r="KAY146" s="89"/>
      <c r="KAZ146" s="89"/>
      <c r="KBA146" s="89"/>
      <c r="KBB146" s="89"/>
      <c r="KBC146" s="89"/>
      <c r="KBD146" s="89"/>
      <c r="KBE146" s="89"/>
      <c r="KBF146" s="89"/>
      <c r="KBG146" s="89"/>
      <c r="KBH146" s="89"/>
      <c r="KBI146" s="89"/>
      <c r="KBJ146" s="89"/>
      <c r="KBK146" s="89"/>
      <c r="KBL146" s="89"/>
      <c r="KBM146" s="89"/>
      <c r="KBN146" s="89"/>
      <c r="KBO146" s="89"/>
      <c r="KBP146" s="89"/>
      <c r="KBQ146" s="89"/>
      <c r="KBR146" s="89"/>
      <c r="KBS146" s="89"/>
      <c r="KBT146" s="89"/>
      <c r="KBU146" s="89"/>
      <c r="KBV146" s="89"/>
      <c r="KBW146" s="89"/>
      <c r="KBX146" s="89"/>
      <c r="KBY146" s="89"/>
      <c r="KBZ146" s="89"/>
      <c r="KCA146" s="89"/>
      <c r="KCB146" s="89"/>
      <c r="KCC146" s="89"/>
      <c r="KCD146" s="89"/>
      <c r="KCE146" s="89"/>
      <c r="KCF146" s="89"/>
      <c r="KCG146" s="89"/>
      <c r="KCH146" s="89"/>
      <c r="KCI146" s="89"/>
      <c r="KCJ146" s="89"/>
      <c r="KCK146" s="89"/>
      <c r="KCL146" s="89"/>
      <c r="KCM146" s="89"/>
      <c r="KCN146" s="89"/>
      <c r="KCO146" s="89"/>
      <c r="KCP146" s="89"/>
      <c r="KCQ146" s="89"/>
      <c r="KCR146" s="89"/>
      <c r="KCS146" s="89"/>
      <c r="KCT146" s="89"/>
      <c r="KCU146" s="89"/>
      <c r="KCV146" s="89"/>
      <c r="KCW146" s="89"/>
      <c r="KCX146" s="89"/>
      <c r="KCY146" s="89"/>
      <c r="KCZ146" s="89"/>
      <c r="KDA146" s="89"/>
      <c r="KDB146" s="89"/>
      <c r="KDC146" s="89"/>
      <c r="KDD146" s="89"/>
      <c r="KDE146" s="89"/>
      <c r="KDF146" s="89"/>
      <c r="KDG146" s="89"/>
      <c r="KDH146" s="89"/>
      <c r="KDI146" s="89"/>
      <c r="KDJ146" s="89"/>
      <c r="KDK146" s="89"/>
      <c r="KDL146" s="89"/>
      <c r="KDM146" s="89"/>
      <c r="KDN146" s="89"/>
      <c r="KDO146" s="89"/>
      <c r="KDP146" s="89"/>
      <c r="KDQ146" s="89"/>
      <c r="KDR146" s="89"/>
      <c r="KDS146" s="89"/>
      <c r="KDT146" s="89"/>
      <c r="KDU146" s="89"/>
      <c r="KDV146" s="89"/>
      <c r="KDW146" s="89"/>
      <c r="KDX146" s="89"/>
      <c r="KDY146" s="89"/>
      <c r="KDZ146" s="89"/>
      <c r="KEA146" s="89"/>
      <c r="KEB146" s="89"/>
      <c r="KEC146" s="89"/>
      <c r="KED146" s="89"/>
      <c r="KEE146" s="89"/>
      <c r="KEF146" s="89"/>
      <c r="KEG146" s="89"/>
      <c r="KEH146" s="89"/>
      <c r="KEI146" s="89"/>
      <c r="KEJ146" s="89"/>
      <c r="KEK146" s="89"/>
      <c r="KEL146" s="89"/>
      <c r="KEM146" s="89"/>
      <c r="KEN146" s="89"/>
      <c r="KEO146" s="89"/>
      <c r="KEP146" s="89"/>
      <c r="KEQ146" s="89"/>
      <c r="KER146" s="89"/>
      <c r="KES146" s="89"/>
      <c r="KET146" s="89"/>
      <c r="KEU146" s="89"/>
      <c r="KEV146" s="89"/>
      <c r="KEW146" s="89"/>
      <c r="KEX146" s="89"/>
      <c r="KEY146" s="89"/>
      <c r="KEZ146" s="89"/>
      <c r="KFA146" s="89"/>
      <c r="KFB146" s="89"/>
      <c r="KFC146" s="89"/>
      <c r="KFD146" s="89"/>
      <c r="KFE146" s="89"/>
      <c r="KFF146" s="89"/>
      <c r="KFG146" s="89"/>
      <c r="KFH146" s="89"/>
      <c r="KFI146" s="89"/>
      <c r="KFJ146" s="89"/>
      <c r="KFK146" s="89"/>
      <c r="KFL146" s="89"/>
      <c r="KFM146" s="89"/>
      <c r="KFN146" s="89"/>
      <c r="KFO146" s="89"/>
      <c r="KFP146" s="89"/>
      <c r="KFQ146" s="89"/>
      <c r="KFR146" s="89"/>
      <c r="KFS146" s="89"/>
      <c r="KFT146" s="89"/>
      <c r="KFU146" s="89"/>
      <c r="KFV146" s="89"/>
      <c r="KFW146" s="89"/>
      <c r="KFX146" s="89"/>
      <c r="KFY146" s="89"/>
      <c r="KFZ146" s="89"/>
      <c r="KGA146" s="89"/>
      <c r="KGB146" s="89"/>
      <c r="KGC146" s="89"/>
      <c r="KGD146" s="89"/>
      <c r="KGE146" s="89"/>
      <c r="KGF146" s="89"/>
      <c r="KGG146" s="89"/>
      <c r="KGH146" s="89"/>
      <c r="KGI146" s="89"/>
      <c r="KGJ146" s="89"/>
      <c r="KGK146" s="89"/>
      <c r="KGL146" s="89"/>
      <c r="KGM146" s="89"/>
      <c r="KGN146" s="89"/>
      <c r="KGO146" s="89"/>
      <c r="KGP146" s="89"/>
      <c r="KGQ146" s="89"/>
      <c r="KGR146" s="89"/>
      <c r="KGS146" s="89"/>
      <c r="KGT146" s="89"/>
      <c r="KGU146" s="89"/>
      <c r="KGV146" s="89"/>
      <c r="KGW146" s="89"/>
      <c r="KGX146" s="89"/>
      <c r="KGY146" s="89"/>
      <c r="KGZ146" s="89"/>
      <c r="KHA146" s="89"/>
      <c r="KHB146" s="89"/>
      <c r="KHC146" s="89"/>
      <c r="KHD146" s="89"/>
      <c r="KHE146" s="89"/>
      <c r="KHF146" s="89"/>
      <c r="KHG146" s="89"/>
      <c r="KHH146" s="89"/>
      <c r="KHI146" s="89"/>
      <c r="KHJ146" s="89"/>
      <c r="KHK146" s="89"/>
      <c r="KHL146" s="89"/>
      <c r="KHM146" s="89"/>
      <c r="KHN146" s="89"/>
      <c r="KHO146" s="89"/>
      <c r="KHP146" s="89"/>
      <c r="KHQ146" s="89"/>
      <c r="KHR146" s="89"/>
      <c r="KHS146" s="89"/>
      <c r="KHT146" s="89"/>
      <c r="KHU146" s="89"/>
      <c r="KHV146" s="89"/>
      <c r="KHW146" s="89"/>
      <c r="KHX146" s="89"/>
      <c r="KHY146" s="89"/>
      <c r="KHZ146" s="89"/>
      <c r="KIA146" s="89"/>
      <c r="KIB146" s="89"/>
      <c r="KIC146" s="89"/>
      <c r="KID146" s="89"/>
      <c r="KIE146" s="89"/>
      <c r="KIF146" s="89"/>
      <c r="KIG146" s="89"/>
      <c r="KIH146" s="89"/>
      <c r="KII146" s="89"/>
      <c r="KIJ146" s="89"/>
      <c r="KIK146" s="89"/>
      <c r="KIL146" s="89"/>
      <c r="KIM146" s="89"/>
      <c r="KIN146" s="89"/>
      <c r="KIO146" s="89"/>
      <c r="KIP146" s="89"/>
      <c r="KIQ146" s="89"/>
      <c r="KIR146" s="89"/>
      <c r="KIS146" s="89"/>
      <c r="KIT146" s="89"/>
      <c r="KIU146" s="89"/>
      <c r="KIV146" s="89"/>
      <c r="KIW146" s="89"/>
      <c r="KIX146" s="89"/>
      <c r="KIY146" s="89"/>
      <c r="KIZ146" s="89"/>
      <c r="KJA146" s="89"/>
      <c r="KJB146" s="89"/>
      <c r="KJC146" s="89"/>
      <c r="KJD146" s="89"/>
      <c r="KJE146" s="89"/>
      <c r="KJF146" s="89"/>
      <c r="KJG146" s="89"/>
      <c r="KJH146" s="89"/>
      <c r="KJI146" s="89"/>
      <c r="KJJ146" s="89"/>
      <c r="KJK146" s="89"/>
      <c r="KJL146" s="89"/>
      <c r="KJM146" s="89"/>
      <c r="KJN146" s="89"/>
      <c r="KJO146" s="89"/>
      <c r="KJP146" s="89"/>
      <c r="KJQ146" s="89"/>
      <c r="KJR146" s="89"/>
      <c r="KJS146" s="89"/>
      <c r="KJT146" s="89"/>
      <c r="KJU146" s="89"/>
      <c r="KJV146" s="89"/>
      <c r="KJW146" s="89"/>
      <c r="KJX146" s="89"/>
      <c r="KJY146" s="89"/>
      <c r="KJZ146" s="89"/>
      <c r="KKA146" s="89"/>
      <c r="KKB146" s="89"/>
      <c r="KKC146" s="89"/>
      <c r="KKD146" s="89"/>
      <c r="KKE146" s="89"/>
      <c r="KKF146" s="89"/>
      <c r="KKG146" s="89"/>
      <c r="KKH146" s="89"/>
      <c r="KKI146" s="89"/>
      <c r="KKJ146" s="89"/>
      <c r="KKK146" s="89"/>
      <c r="KKL146" s="89"/>
      <c r="KKM146" s="89"/>
      <c r="KKN146" s="89"/>
      <c r="KKO146" s="89"/>
      <c r="KKP146" s="89"/>
      <c r="KKQ146" s="89"/>
      <c r="KKR146" s="89"/>
      <c r="KKS146" s="89"/>
      <c r="KKT146" s="89"/>
      <c r="KKU146" s="89"/>
      <c r="KKV146" s="89"/>
      <c r="KKW146" s="89"/>
      <c r="KKX146" s="89"/>
      <c r="KKY146" s="89"/>
      <c r="KKZ146" s="89"/>
      <c r="KLA146" s="89"/>
      <c r="KLB146" s="89"/>
      <c r="KLC146" s="89"/>
      <c r="KLD146" s="89"/>
      <c r="KLE146" s="89"/>
      <c r="KLF146" s="89"/>
      <c r="KLG146" s="89"/>
      <c r="KLH146" s="89"/>
      <c r="KLI146" s="89"/>
      <c r="KLJ146" s="89"/>
      <c r="KLK146" s="89"/>
      <c r="KLL146" s="89"/>
      <c r="KLM146" s="89"/>
      <c r="KLN146" s="89"/>
      <c r="KLO146" s="89"/>
      <c r="KLP146" s="89"/>
      <c r="KLQ146" s="89"/>
      <c r="KLR146" s="89"/>
      <c r="KLS146" s="89"/>
      <c r="KLT146" s="89"/>
      <c r="KLU146" s="89"/>
      <c r="KLV146" s="89"/>
      <c r="KLW146" s="89"/>
      <c r="KLX146" s="89"/>
      <c r="KLY146" s="89"/>
      <c r="KLZ146" s="89"/>
      <c r="KMA146" s="89"/>
      <c r="KMB146" s="89"/>
      <c r="KMC146" s="89"/>
      <c r="KMD146" s="89"/>
      <c r="KME146" s="89"/>
      <c r="KMF146" s="89"/>
      <c r="KMG146" s="89"/>
      <c r="KMH146" s="89"/>
      <c r="KMI146" s="89"/>
      <c r="KMJ146" s="89"/>
      <c r="KMK146" s="89"/>
      <c r="KML146" s="89"/>
      <c r="KMM146" s="89"/>
      <c r="KMN146" s="89"/>
      <c r="KMO146" s="89"/>
      <c r="KMP146" s="89"/>
      <c r="KMQ146" s="89"/>
      <c r="KMR146" s="89"/>
      <c r="KMS146" s="89"/>
      <c r="KMT146" s="89"/>
      <c r="KMU146" s="89"/>
      <c r="KMV146" s="89"/>
      <c r="KMW146" s="89"/>
      <c r="KMX146" s="89"/>
      <c r="KMY146" s="89"/>
      <c r="KMZ146" s="89"/>
      <c r="KNA146" s="89"/>
      <c r="KNB146" s="89"/>
      <c r="KNC146" s="89"/>
      <c r="KND146" s="89"/>
      <c r="KNE146" s="89"/>
      <c r="KNF146" s="89"/>
      <c r="KNG146" s="89"/>
      <c r="KNH146" s="89"/>
      <c r="KNI146" s="89"/>
      <c r="KNJ146" s="89"/>
      <c r="KNK146" s="89"/>
      <c r="KNL146" s="89"/>
      <c r="KNM146" s="89"/>
      <c r="KNN146" s="89"/>
      <c r="KNO146" s="89"/>
      <c r="KNP146" s="89"/>
      <c r="KNQ146" s="89"/>
      <c r="KNR146" s="89"/>
      <c r="KNS146" s="89"/>
      <c r="KNT146" s="89"/>
      <c r="KNU146" s="89"/>
      <c r="KNV146" s="89"/>
      <c r="KNW146" s="89"/>
      <c r="KNX146" s="89"/>
      <c r="KNY146" s="89"/>
      <c r="KNZ146" s="89"/>
      <c r="KOA146" s="89"/>
      <c r="KOB146" s="89"/>
      <c r="KOC146" s="89"/>
      <c r="KOD146" s="89"/>
      <c r="KOE146" s="89"/>
      <c r="KOF146" s="89"/>
      <c r="KOG146" s="89"/>
      <c r="KOH146" s="89"/>
      <c r="KOI146" s="89"/>
      <c r="KOJ146" s="89"/>
      <c r="KOK146" s="89"/>
      <c r="KOL146" s="89"/>
      <c r="KOM146" s="89"/>
      <c r="KON146" s="89"/>
      <c r="KOO146" s="89"/>
      <c r="KOP146" s="89"/>
      <c r="KOQ146" s="89"/>
      <c r="KOR146" s="89"/>
      <c r="KOS146" s="89"/>
      <c r="KOT146" s="89"/>
      <c r="KOU146" s="89"/>
      <c r="KOV146" s="89"/>
      <c r="KOW146" s="89"/>
      <c r="KOX146" s="89"/>
      <c r="KOY146" s="89"/>
      <c r="KOZ146" s="89"/>
      <c r="KPA146" s="89"/>
      <c r="KPB146" s="89"/>
      <c r="KPC146" s="89"/>
      <c r="KPD146" s="89"/>
      <c r="KPE146" s="89"/>
      <c r="KPF146" s="89"/>
      <c r="KPG146" s="89"/>
      <c r="KPH146" s="89"/>
      <c r="KPI146" s="89"/>
      <c r="KPJ146" s="89"/>
      <c r="KPK146" s="89"/>
      <c r="KPL146" s="89"/>
      <c r="KPM146" s="89"/>
      <c r="KPN146" s="89"/>
      <c r="KPO146" s="89"/>
      <c r="KPP146" s="89"/>
      <c r="KPQ146" s="89"/>
      <c r="KPR146" s="89"/>
      <c r="KPS146" s="89"/>
      <c r="KPT146" s="89"/>
      <c r="KPU146" s="89"/>
      <c r="KPV146" s="89"/>
      <c r="KPW146" s="89"/>
      <c r="KPX146" s="89"/>
      <c r="KPY146" s="89"/>
      <c r="KPZ146" s="89"/>
      <c r="KQA146" s="89"/>
      <c r="KQB146" s="89"/>
      <c r="KQC146" s="89"/>
      <c r="KQD146" s="89"/>
      <c r="KQE146" s="89"/>
      <c r="KQF146" s="89"/>
      <c r="KQG146" s="89"/>
      <c r="KQH146" s="89"/>
      <c r="KQI146" s="89"/>
      <c r="KQJ146" s="89"/>
      <c r="KQK146" s="89"/>
      <c r="KQL146" s="89"/>
      <c r="KQM146" s="89"/>
      <c r="KQN146" s="89"/>
      <c r="KQO146" s="89"/>
      <c r="KQP146" s="89"/>
      <c r="KQQ146" s="89"/>
      <c r="KQR146" s="89"/>
      <c r="KQS146" s="89"/>
      <c r="KQT146" s="89"/>
      <c r="KQU146" s="89"/>
      <c r="KQV146" s="89"/>
      <c r="KQW146" s="89"/>
      <c r="KQX146" s="89"/>
      <c r="KQY146" s="89"/>
      <c r="KQZ146" s="89"/>
      <c r="KRA146" s="89"/>
      <c r="KRB146" s="89"/>
      <c r="KRC146" s="89"/>
      <c r="KRD146" s="89"/>
      <c r="KRE146" s="89"/>
      <c r="KRF146" s="89"/>
      <c r="KRG146" s="89"/>
      <c r="KRH146" s="89"/>
      <c r="KRI146" s="89"/>
      <c r="KRJ146" s="89"/>
      <c r="KRK146" s="89"/>
      <c r="KRL146" s="89"/>
      <c r="KRM146" s="89"/>
      <c r="KRN146" s="89"/>
      <c r="KRO146" s="89"/>
      <c r="KRP146" s="89"/>
      <c r="KRQ146" s="89"/>
      <c r="KRR146" s="89"/>
      <c r="KRS146" s="89"/>
      <c r="KRT146" s="89"/>
      <c r="KRU146" s="89"/>
      <c r="KRV146" s="89"/>
      <c r="KRW146" s="89"/>
      <c r="KRX146" s="89"/>
      <c r="KRY146" s="89"/>
      <c r="KRZ146" s="89"/>
      <c r="KSA146" s="89"/>
      <c r="KSB146" s="89"/>
      <c r="KSC146" s="89"/>
      <c r="KSD146" s="89"/>
      <c r="KSE146" s="89"/>
      <c r="KSF146" s="89"/>
      <c r="KSG146" s="89"/>
      <c r="KSH146" s="89"/>
      <c r="KSI146" s="89"/>
      <c r="KSJ146" s="89"/>
      <c r="KSK146" s="89"/>
      <c r="KSL146" s="89"/>
      <c r="KSM146" s="89"/>
      <c r="KSN146" s="89"/>
      <c r="KSO146" s="89"/>
      <c r="KSP146" s="89"/>
      <c r="KSQ146" s="89"/>
      <c r="KSR146" s="89"/>
      <c r="KSS146" s="89"/>
      <c r="KST146" s="89"/>
      <c r="KSU146" s="89"/>
      <c r="KSV146" s="89"/>
      <c r="KSW146" s="89"/>
      <c r="KSX146" s="89"/>
      <c r="KSY146" s="89"/>
      <c r="KSZ146" s="89"/>
      <c r="KTA146" s="89"/>
      <c r="KTB146" s="89"/>
      <c r="KTC146" s="89"/>
      <c r="KTD146" s="89"/>
      <c r="KTE146" s="89"/>
      <c r="KTF146" s="89"/>
      <c r="KTG146" s="89"/>
      <c r="KTH146" s="89"/>
      <c r="KTI146" s="89"/>
      <c r="KTJ146" s="89"/>
      <c r="KTK146" s="89"/>
      <c r="KTL146" s="89"/>
      <c r="KTM146" s="89"/>
      <c r="KTN146" s="89"/>
      <c r="KTO146" s="89"/>
      <c r="KTP146" s="89"/>
      <c r="KTQ146" s="89"/>
      <c r="KTR146" s="89"/>
      <c r="KTS146" s="89"/>
      <c r="KTT146" s="89"/>
      <c r="KTU146" s="89"/>
      <c r="KTV146" s="89"/>
      <c r="KTW146" s="89"/>
      <c r="KTX146" s="89"/>
      <c r="KTY146" s="89"/>
      <c r="KTZ146" s="89"/>
      <c r="KUA146" s="89"/>
      <c r="KUB146" s="89"/>
      <c r="KUC146" s="89"/>
      <c r="KUD146" s="89"/>
      <c r="KUE146" s="89"/>
      <c r="KUF146" s="89"/>
      <c r="KUG146" s="89"/>
      <c r="KUH146" s="89"/>
      <c r="KUI146" s="89"/>
      <c r="KUJ146" s="89"/>
      <c r="KUK146" s="89"/>
      <c r="KUL146" s="89"/>
      <c r="KUM146" s="89"/>
      <c r="KUN146" s="89"/>
      <c r="KUO146" s="89"/>
      <c r="KUP146" s="89"/>
      <c r="KUQ146" s="89"/>
      <c r="KUR146" s="89"/>
      <c r="KUS146" s="89"/>
      <c r="KUT146" s="89"/>
      <c r="KUU146" s="89"/>
      <c r="KUV146" s="89"/>
      <c r="KUW146" s="89"/>
      <c r="KUX146" s="89"/>
      <c r="KUY146" s="89"/>
      <c r="KUZ146" s="89"/>
      <c r="KVA146" s="89"/>
      <c r="KVB146" s="89"/>
      <c r="KVC146" s="89"/>
      <c r="KVD146" s="89"/>
      <c r="KVE146" s="89"/>
      <c r="KVF146" s="89"/>
      <c r="KVG146" s="89"/>
      <c r="KVH146" s="89"/>
      <c r="KVI146" s="89"/>
      <c r="KVJ146" s="89"/>
      <c r="KVK146" s="89"/>
      <c r="KVL146" s="89"/>
      <c r="KVM146" s="89"/>
      <c r="KVN146" s="89"/>
      <c r="KVO146" s="89"/>
      <c r="KVP146" s="89"/>
      <c r="KVQ146" s="89"/>
      <c r="KVR146" s="89"/>
      <c r="KVS146" s="89"/>
      <c r="KVT146" s="89"/>
      <c r="KVU146" s="89"/>
      <c r="KVV146" s="89"/>
      <c r="KVW146" s="89"/>
      <c r="KVX146" s="89"/>
      <c r="KVY146" s="89"/>
      <c r="KVZ146" s="89"/>
      <c r="KWA146" s="89"/>
      <c r="KWB146" s="89"/>
      <c r="KWC146" s="89"/>
      <c r="KWD146" s="89"/>
      <c r="KWE146" s="89"/>
      <c r="KWF146" s="89"/>
      <c r="KWG146" s="89"/>
      <c r="KWH146" s="89"/>
      <c r="KWI146" s="89"/>
      <c r="KWJ146" s="89"/>
      <c r="KWK146" s="89"/>
      <c r="KWL146" s="89"/>
      <c r="KWM146" s="89"/>
      <c r="KWN146" s="89"/>
      <c r="KWO146" s="89"/>
      <c r="KWP146" s="89"/>
      <c r="KWQ146" s="89"/>
      <c r="KWR146" s="89"/>
      <c r="KWS146" s="89"/>
      <c r="KWT146" s="89"/>
      <c r="KWU146" s="89"/>
      <c r="KWV146" s="89"/>
      <c r="KWW146" s="89"/>
      <c r="KWX146" s="89"/>
      <c r="KWY146" s="89"/>
      <c r="KWZ146" s="89"/>
      <c r="KXA146" s="89"/>
      <c r="KXB146" s="89"/>
      <c r="KXC146" s="89"/>
      <c r="KXD146" s="89"/>
      <c r="KXE146" s="89"/>
      <c r="KXF146" s="89"/>
      <c r="KXG146" s="89"/>
      <c r="KXH146" s="89"/>
      <c r="KXI146" s="89"/>
      <c r="KXJ146" s="89"/>
      <c r="KXK146" s="89"/>
      <c r="KXL146" s="89"/>
      <c r="KXM146" s="89"/>
      <c r="KXN146" s="89"/>
      <c r="KXO146" s="89"/>
      <c r="KXP146" s="89"/>
      <c r="KXQ146" s="89"/>
      <c r="KXR146" s="89"/>
      <c r="KXS146" s="89"/>
      <c r="KXT146" s="89"/>
      <c r="KXU146" s="89"/>
      <c r="KXV146" s="89"/>
      <c r="KXW146" s="89"/>
      <c r="KXX146" s="89"/>
      <c r="KXY146" s="89"/>
      <c r="KXZ146" s="89"/>
      <c r="KYA146" s="89"/>
      <c r="KYB146" s="89"/>
      <c r="KYC146" s="89"/>
      <c r="KYD146" s="89"/>
      <c r="KYE146" s="89"/>
      <c r="KYF146" s="89"/>
      <c r="KYG146" s="89"/>
      <c r="KYH146" s="89"/>
      <c r="KYI146" s="89"/>
      <c r="KYJ146" s="89"/>
      <c r="KYK146" s="89"/>
      <c r="KYL146" s="89"/>
      <c r="KYM146" s="89"/>
      <c r="KYN146" s="89"/>
      <c r="KYO146" s="89"/>
      <c r="KYP146" s="89"/>
      <c r="KYQ146" s="89"/>
      <c r="KYR146" s="89"/>
      <c r="KYS146" s="89"/>
      <c r="KYT146" s="89"/>
      <c r="KYU146" s="89"/>
      <c r="KYV146" s="89"/>
      <c r="KYW146" s="89"/>
      <c r="KYX146" s="89"/>
      <c r="KYY146" s="89"/>
      <c r="KYZ146" s="89"/>
      <c r="KZA146" s="89"/>
      <c r="KZB146" s="89"/>
      <c r="KZC146" s="89"/>
      <c r="KZD146" s="89"/>
      <c r="KZE146" s="89"/>
      <c r="KZF146" s="89"/>
      <c r="KZG146" s="89"/>
      <c r="KZH146" s="89"/>
      <c r="KZI146" s="89"/>
      <c r="KZJ146" s="89"/>
      <c r="KZK146" s="89"/>
      <c r="KZL146" s="89"/>
      <c r="KZM146" s="89"/>
      <c r="KZN146" s="89"/>
      <c r="KZO146" s="89"/>
      <c r="KZP146" s="89"/>
      <c r="KZQ146" s="89"/>
      <c r="KZR146" s="89"/>
      <c r="KZS146" s="89"/>
      <c r="KZT146" s="89"/>
      <c r="KZU146" s="89"/>
      <c r="KZV146" s="89"/>
      <c r="KZW146" s="89"/>
      <c r="KZX146" s="89"/>
      <c r="KZY146" s="89"/>
      <c r="KZZ146" s="89"/>
      <c r="LAA146" s="89"/>
      <c r="LAB146" s="89"/>
      <c r="LAC146" s="89"/>
      <c r="LAD146" s="89"/>
      <c r="LAE146" s="89"/>
      <c r="LAF146" s="89"/>
      <c r="LAG146" s="89"/>
      <c r="LAH146" s="89"/>
      <c r="LAI146" s="89"/>
      <c r="LAJ146" s="89"/>
      <c r="LAK146" s="89"/>
      <c r="LAL146" s="89"/>
      <c r="LAM146" s="89"/>
      <c r="LAN146" s="89"/>
      <c r="LAO146" s="89"/>
      <c r="LAP146" s="89"/>
      <c r="LAQ146" s="89"/>
      <c r="LAR146" s="89"/>
      <c r="LAS146" s="89"/>
      <c r="LAT146" s="89"/>
      <c r="LAU146" s="89"/>
      <c r="LAV146" s="89"/>
      <c r="LAW146" s="89"/>
      <c r="LAX146" s="89"/>
      <c r="LAY146" s="89"/>
      <c r="LAZ146" s="89"/>
      <c r="LBA146" s="89"/>
      <c r="LBB146" s="89"/>
      <c r="LBC146" s="89"/>
      <c r="LBD146" s="89"/>
      <c r="LBE146" s="89"/>
      <c r="LBF146" s="89"/>
      <c r="LBG146" s="89"/>
      <c r="LBH146" s="89"/>
      <c r="LBI146" s="89"/>
      <c r="LBJ146" s="89"/>
      <c r="LBK146" s="89"/>
      <c r="LBL146" s="89"/>
      <c r="LBM146" s="89"/>
      <c r="LBN146" s="89"/>
      <c r="LBO146" s="89"/>
      <c r="LBP146" s="89"/>
      <c r="LBQ146" s="89"/>
      <c r="LBR146" s="89"/>
      <c r="LBS146" s="89"/>
      <c r="LBT146" s="89"/>
      <c r="LBU146" s="89"/>
      <c r="LBV146" s="89"/>
      <c r="LBW146" s="89"/>
      <c r="LBX146" s="89"/>
      <c r="LBY146" s="89"/>
      <c r="LBZ146" s="89"/>
      <c r="LCA146" s="89"/>
      <c r="LCB146" s="89"/>
      <c r="LCC146" s="89"/>
      <c r="LCD146" s="89"/>
      <c r="LCE146" s="89"/>
      <c r="LCF146" s="89"/>
      <c r="LCG146" s="89"/>
      <c r="LCH146" s="89"/>
      <c r="LCI146" s="89"/>
      <c r="LCJ146" s="89"/>
      <c r="LCK146" s="89"/>
      <c r="LCL146" s="89"/>
      <c r="LCM146" s="89"/>
      <c r="LCN146" s="89"/>
      <c r="LCO146" s="89"/>
      <c r="LCP146" s="89"/>
      <c r="LCQ146" s="89"/>
      <c r="LCR146" s="89"/>
      <c r="LCS146" s="89"/>
      <c r="LCT146" s="89"/>
      <c r="LCU146" s="89"/>
      <c r="LCV146" s="89"/>
      <c r="LCW146" s="89"/>
      <c r="LCX146" s="89"/>
      <c r="LCY146" s="89"/>
      <c r="LCZ146" s="89"/>
      <c r="LDA146" s="89"/>
      <c r="LDB146" s="89"/>
      <c r="LDC146" s="89"/>
      <c r="LDD146" s="89"/>
      <c r="LDE146" s="89"/>
      <c r="LDF146" s="89"/>
      <c r="LDG146" s="89"/>
      <c r="LDH146" s="89"/>
      <c r="LDI146" s="89"/>
      <c r="LDJ146" s="89"/>
      <c r="LDK146" s="89"/>
      <c r="LDL146" s="89"/>
      <c r="LDM146" s="89"/>
      <c r="LDN146" s="89"/>
      <c r="LDO146" s="89"/>
      <c r="LDP146" s="89"/>
      <c r="LDQ146" s="89"/>
      <c r="LDR146" s="89"/>
      <c r="LDS146" s="89"/>
      <c r="LDT146" s="89"/>
      <c r="LDU146" s="89"/>
      <c r="LDV146" s="89"/>
      <c r="LDW146" s="89"/>
      <c r="LDX146" s="89"/>
      <c r="LDY146" s="89"/>
      <c r="LDZ146" s="89"/>
      <c r="LEA146" s="89"/>
      <c r="LEB146" s="89"/>
      <c r="LEC146" s="89"/>
      <c r="LED146" s="89"/>
      <c r="LEE146" s="89"/>
      <c r="LEF146" s="89"/>
      <c r="LEG146" s="89"/>
      <c r="LEH146" s="89"/>
      <c r="LEI146" s="89"/>
      <c r="LEJ146" s="89"/>
      <c r="LEK146" s="89"/>
      <c r="LEL146" s="89"/>
      <c r="LEM146" s="89"/>
      <c r="LEN146" s="89"/>
      <c r="LEO146" s="89"/>
      <c r="LEP146" s="89"/>
      <c r="LEQ146" s="89"/>
      <c r="LER146" s="89"/>
      <c r="LES146" s="89"/>
      <c r="LET146" s="89"/>
      <c r="LEU146" s="89"/>
      <c r="LEV146" s="89"/>
      <c r="LEW146" s="89"/>
      <c r="LEX146" s="89"/>
      <c r="LEY146" s="89"/>
      <c r="LEZ146" s="89"/>
      <c r="LFA146" s="89"/>
      <c r="LFB146" s="89"/>
      <c r="LFC146" s="89"/>
      <c r="LFD146" s="89"/>
      <c r="LFE146" s="89"/>
      <c r="LFF146" s="89"/>
      <c r="LFG146" s="89"/>
      <c r="LFH146" s="89"/>
      <c r="LFI146" s="89"/>
      <c r="LFJ146" s="89"/>
      <c r="LFK146" s="89"/>
      <c r="LFL146" s="89"/>
      <c r="LFM146" s="89"/>
      <c r="LFN146" s="89"/>
      <c r="LFO146" s="89"/>
      <c r="LFP146" s="89"/>
      <c r="LFQ146" s="89"/>
      <c r="LFR146" s="89"/>
      <c r="LFS146" s="89"/>
      <c r="LFT146" s="89"/>
      <c r="LFU146" s="89"/>
      <c r="LFV146" s="89"/>
      <c r="LFW146" s="89"/>
      <c r="LFX146" s="89"/>
      <c r="LFY146" s="89"/>
      <c r="LFZ146" s="89"/>
      <c r="LGA146" s="89"/>
      <c r="LGB146" s="89"/>
      <c r="LGC146" s="89"/>
      <c r="LGD146" s="89"/>
      <c r="LGE146" s="89"/>
      <c r="LGF146" s="89"/>
      <c r="LGG146" s="89"/>
      <c r="LGH146" s="89"/>
      <c r="LGI146" s="89"/>
      <c r="LGJ146" s="89"/>
      <c r="LGK146" s="89"/>
      <c r="LGL146" s="89"/>
      <c r="LGM146" s="89"/>
      <c r="LGN146" s="89"/>
      <c r="LGO146" s="89"/>
      <c r="LGP146" s="89"/>
      <c r="LGQ146" s="89"/>
      <c r="LGR146" s="89"/>
      <c r="LGS146" s="89"/>
      <c r="LGT146" s="89"/>
      <c r="LGU146" s="89"/>
      <c r="LGV146" s="89"/>
      <c r="LGW146" s="89"/>
      <c r="LGX146" s="89"/>
      <c r="LGY146" s="89"/>
      <c r="LGZ146" s="89"/>
      <c r="LHA146" s="89"/>
      <c r="LHB146" s="89"/>
      <c r="LHC146" s="89"/>
      <c r="LHD146" s="89"/>
      <c r="LHE146" s="89"/>
      <c r="LHF146" s="89"/>
      <c r="LHG146" s="89"/>
      <c r="LHH146" s="89"/>
      <c r="LHI146" s="89"/>
      <c r="LHJ146" s="89"/>
      <c r="LHK146" s="89"/>
      <c r="LHL146" s="89"/>
      <c r="LHM146" s="89"/>
      <c r="LHN146" s="89"/>
      <c r="LHO146" s="89"/>
      <c r="LHP146" s="89"/>
      <c r="LHQ146" s="89"/>
      <c r="LHR146" s="89"/>
      <c r="LHS146" s="89"/>
      <c r="LHT146" s="89"/>
      <c r="LHU146" s="89"/>
      <c r="LHV146" s="89"/>
      <c r="LHW146" s="89"/>
      <c r="LHX146" s="89"/>
      <c r="LHY146" s="89"/>
      <c r="LHZ146" s="89"/>
      <c r="LIA146" s="89"/>
      <c r="LIB146" s="89"/>
      <c r="LIC146" s="89"/>
      <c r="LID146" s="89"/>
      <c r="LIE146" s="89"/>
      <c r="LIF146" s="89"/>
      <c r="LIG146" s="89"/>
      <c r="LIH146" s="89"/>
      <c r="LII146" s="89"/>
      <c r="LIJ146" s="89"/>
      <c r="LIK146" s="89"/>
      <c r="LIL146" s="89"/>
      <c r="LIM146" s="89"/>
      <c r="LIN146" s="89"/>
      <c r="LIO146" s="89"/>
      <c r="LIP146" s="89"/>
      <c r="LIQ146" s="89"/>
      <c r="LIR146" s="89"/>
      <c r="LIS146" s="89"/>
      <c r="LIT146" s="89"/>
      <c r="LIU146" s="89"/>
      <c r="LIV146" s="89"/>
      <c r="LIW146" s="89"/>
      <c r="LIX146" s="89"/>
      <c r="LIY146" s="89"/>
      <c r="LIZ146" s="89"/>
      <c r="LJA146" s="89"/>
      <c r="LJB146" s="89"/>
      <c r="LJC146" s="89"/>
      <c r="LJD146" s="89"/>
      <c r="LJE146" s="89"/>
      <c r="LJF146" s="89"/>
      <c r="LJG146" s="89"/>
      <c r="LJH146" s="89"/>
      <c r="LJI146" s="89"/>
      <c r="LJJ146" s="89"/>
      <c r="LJK146" s="89"/>
      <c r="LJL146" s="89"/>
      <c r="LJM146" s="89"/>
      <c r="LJN146" s="89"/>
      <c r="LJO146" s="89"/>
      <c r="LJP146" s="89"/>
      <c r="LJQ146" s="89"/>
      <c r="LJR146" s="89"/>
      <c r="LJS146" s="89"/>
      <c r="LJT146" s="89"/>
      <c r="LJU146" s="89"/>
      <c r="LJV146" s="89"/>
      <c r="LJW146" s="89"/>
      <c r="LJX146" s="89"/>
      <c r="LJY146" s="89"/>
      <c r="LJZ146" s="89"/>
      <c r="LKA146" s="89"/>
      <c r="LKB146" s="89"/>
      <c r="LKC146" s="89"/>
      <c r="LKD146" s="89"/>
      <c r="LKE146" s="89"/>
      <c r="LKF146" s="89"/>
      <c r="LKG146" s="89"/>
      <c r="LKH146" s="89"/>
      <c r="LKI146" s="89"/>
      <c r="LKJ146" s="89"/>
      <c r="LKK146" s="89"/>
      <c r="LKL146" s="89"/>
      <c r="LKM146" s="89"/>
      <c r="LKN146" s="89"/>
      <c r="LKO146" s="89"/>
      <c r="LKP146" s="89"/>
      <c r="LKQ146" s="89"/>
      <c r="LKR146" s="89"/>
      <c r="LKS146" s="89"/>
      <c r="LKT146" s="89"/>
      <c r="LKU146" s="89"/>
      <c r="LKV146" s="89"/>
      <c r="LKW146" s="89"/>
      <c r="LKX146" s="89"/>
      <c r="LKY146" s="89"/>
      <c r="LKZ146" s="89"/>
      <c r="LLA146" s="89"/>
      <c r="LLB146" s="89"/>
      <c r="LLC146" s="89"/>
      <c r="LLD146" s="89"/>
      <c r="LLE146" s="89"/>
      <c r="LLF146" s="89"/>
      <c r="LLG146" s="89"/>
      <c r="LLH146" s="89"/>
      <c r="LLI146" s="89"/>
      <c r="LLJ146" s="89"/>
      <c r="LLK146" s="89"/>
      <c r="LLL146" s="89"/>
      <c r="LLM146" s="89"/>
      <c r="LLN146" s="89"/>
      <c r="LLO146" s="89"/>
      <c r="LLP146" s="89"/>
      <c r="LLQ146" s="89"/>
      <c r="LLR146" s="89"/>
      <c r="LLS146" s="89"/>
      <c r="LLT146" s="89"/>
      <c r="LLU146" s="89"/>
      <c r="LLV146" s="89"/>
      <c r="LLW146" s="89"/>
      <c r="LLX146" s="89"/>
      <c r="LLY146" s="89"/>
      <c r="LLZ146" s="89"/>
      <c r="LMA146" s="89"/>
      <c r="LMB146" s="89"/>
      <c r="LMC146" s="89"/>
      <c r="LMD146" s="89"/>
      <c r="LME146" s="89"/>
      <c r="LMF146" s="89"/>
      <c r="LMG146" s="89"/>
      <c r="LMH146" s="89"/>
      <c r="LMI146" s="89"/>
      <c r="LMJ146" s="89"/>
      <c r="LMK146" s="89"/>
      <c r="LML146" s="89"/>
      <c r="LMM146" s="89"/>
      <c r="LMN146" s="89"/>
      <c r="LMO146" s="89"/>
      <c r="LMP146" s="89"/>
      <c r="LMQ146" s="89"/>
      <c r="LMR146" s="89"/>
      <c r="LMS146" s="89"/>
      <c r="LMT146" s="89"/>
      <c r="LMU146" s="89"/>
      <c r="LMV146" s="89"/>
      <c r="LMW146" s="89"/>
      <c r="LMX146" s="89"/>
      <c r="LMY146" s="89"/>
      <c r="LMZ146" s="89"/>
      <c r="LNA146" s="89"/>
      <c r="LNB146" s="89"/>
      <c r="LNC146" s="89"/>
      <c r="LND146" s="89"/>
      <c r="LNE146" s="89"/>
      <c r="LNF146" s="89"/>
      <c r="LNG146" s="89"/>
      <c r="LNH146" s="89"/>
      <c r="LNI146" s="89"/>
      <c r="LNJ146" s="89"/>
      <c r="LNK146" s="89"/>
      <c r="LNL146" s="89"/>
      <c r="LNM146" s="89"/>
      <c r="LNN146" s="89"/>
      <c r="LNO146" s="89"/>
      <c r="LNP146" s="89"/>
      <c r="LNQ146" s="89"/>
      <c r="LNR146" s="89"/>
      <c r="LNS146" s="89"/>
      <c r="LNT146" s="89"/>
      <c r="LNU146" s="89"/>
      <c r="LNV146" s="89"/>
      <c r="LNW146" s="89"/>
      <c r="LNX146" s="89"/>
      <c r="LNY146" s="89"/>
      <c r="LNZ146" s="89"/>
      <c r="LOA146" s="89"/>
      <c r="LOB146" s="89"/>
      <c r="LOC146" s="89"/>
      <c r="LOD146" s="89"/>
      <c r="LOE146" s="89"/>
      <c r="LOF146" s="89"/>
      <c r="LOG146" s="89"/>
      <c r="LOH146" s="89"/>
      <c r="LOI146" s="89"/>
      <c r="LOJ146" s="89"/>
      <c r="LOK146" s="89"/>
      <c r="LOL146" s="89"/>
      <c r="LOM146" s="89"/>
      <c r="LON146" s="89"/>
      <c r="LOO146" s="89"/>
      <c r="LOP146" s="89"/>
      <c r="LOQ146" s="89"/>
      <c r="LOR146" s="89"/>
      <c r="LOS146" s="89"/>
      <c r="LOT146" s="89"/>
      <c r="LOU146" s="89"/>
      <c r="LOV146" s="89"/>
      <c r="LOW146" s="89"/>
      <c r="LOX146" s="89"/>
      <c r="LOY146" s="89"/>
      <c r="LOZ146" s="89"/>
      <c r="LPA146" s="89"/>
      <c r="LPB146" s="89"/>
      <c r="LPC146" s="89"/>
      <c r="LPD146" s="89"/>
      <c r="LPE146" s="89"/>
      <c r="LPF146" s="89"/>
      <c r="LPG146" s="89"/>
      <c r="LPH146" s="89"/>
      <c r="LPI146" s="89"/>
      <c r="LPJ146" s="89"/>
      <c r="LPK146" s="89"/>
      <c r="LPL146" s="89"/>
      <c r="LPM146" s="89"/>
      <c r="LPN146" s="89"/>
      <c r="LPO146" s="89"/>
      <c r="LPP146" s="89"/>
      <c r="LPQ146" s="89"/>
      <c r="LPR146" s="89"/>
      <c r="LPS146" s="89"/>
      <c r="LPT146" s="89"/>
      <c r="LPU146" s="89"/>
      <c r="LPV146" s="89"/>
      <c r="LPW146" s="89"/>
      <c r="LPX146" s="89"/>
      <c r="LPY146" s="89"/>
      <c r="LPZ146" s="89"/>
      <c r="LQA146" s="89"/>
      <c r="LQB146" s="89"/>
      <c r="LQC146" s="89"/>
      <c r="LQD146" s="89"/>
      <c r="LQE146" s="89"/>
      <c r="LQF146" s="89"/>
      <c r="LQG146" s="89"/>
      <c r="LQH146" s="89"/>
      <c r="LQI146" s="89"/>
      <c r="LQJ146" s="89"/>
      <c r="LQK146" s="89"/>
      <c r="LQL146" s="89"/>
      <c r="LQM146" s="89"/>
      <c r="LQN146" s="89"/>
      <c r="LQO146" s="89"/>
      <c r="LQP146" s="89"/>
      <c r="LQQ146" s="89"/>
      <c r="LQR146" s="89"/>
      <c r="LQS146" s="89"/>
      <c r="LQT146" s="89"/>
      <c r="LQU146" s="89"/>
      <c r="LQV146" s="89"/>
      <c r="LQW146" s="89"/>
      <c r="LQX146" s="89"/>
      <c r="LQY146" s="89"/>
      <c r="LQZ146" s="89"/>
      <c r="LRA146" s="89"/>
      <c r="LRB146" s="89"/>
      <c r="LRC146" s="89"/>
      <c r="LRD146" s="89"/>
      <c r="LRE146" s="89"/>
      <c r="LRF146" s="89"/>
      <c r="LRG146" s="89"/>
      <c r="LRH146" s="89"/>
      <c r="LRI146" s="89"/>
      <c r="LRJ146" s="89"/>
      <c r="LRK146" s="89"/>
      <c r="LRL146" s="89"/>
      <c r="LRM146" s="89"/>
      <c r="LRN146" s="89"/>
      <c r="LRO146" s="89"/>
      <c r="LRP146" s="89"/>
      <c r="LRQ146" s="89"/>
      <c r="LRR146" s="89"/>
      <c r="LRS146" s="89"/>
      <c r="LRT146" s="89"/>
      <c r="LRU146" s="89"/>
      <c r="LRV146" s="89"/>
      <c r="LRW146" s="89"/>
      <c r="LRX146" s="89"/>
      <c r="LRY146" s="89"/>
      <c r="LRZ146" s="89"/>
      <c r="LSA146" s="89"/>
      <c r="LSB146" s="89"/>
      <c r="LSC146" s="89"/>
      <c r="LSD146" s="89"/>
      <c r="LSE146" s="89"/>
      <c r="LSF146" s="89"/>
      <c r="LSG146" s="89"/>
      <c r="LSH146" s="89"/>
      <c r="LSI146" s="89"/>
      <c r="LSJ146" s="89"/>
      <c r="LSK146" s="89"/>
      <c r="LSL146" s="89"/>
      <c r="LSM146" s="89"/>
      <c r="LSN146" s="89"/>
      <c r="LSO146" s="89"/>
      <c r="LSP146" s="89"/>
      <c r="LSQ146" s="89"/>
      <c r="LSR146" s="89"/>
      <c r="LSS146" s="89"/>
      <c r="LST146" s="89"/>
      <c r="LSU146" s="89"/>
      <c r="LSV146" s="89"/>
      <c r="LSW146" s="89"/>
      <c r="LSX146" s="89"/>
      <c r="LSY146" s="89"/>
      <c r="LSZ146" s="89"/>
      <c r="LTA146" s="89"/>
      <c r="LTB146" s="89"/>
      <c r="LTC146" s="89"/>
      <c r="LTD146" s="89"/>
      <c r="LTE146" s="89"/>
      <c r="LTF146" s="89"/>
      <c r="LTG146" s="89"/>
      <c r="LTH146" s="89"/>
      <c r="LTI146" s="89"/>
      <c r="LTJ146" s="89"/>
      <c r="LTK146" s="89"/>
      <c r="LTL146" s="89"/>
      <c r="LTM146" s="89"/>
      <c r="LTN146" s="89"/>
      <c r="LTO146" s="89"/>
      <c r="LTP146" s="89"/>
      <c r="LTQ146" s="89"/>
      <c r="LTR146" s="89"/>
      <c r="LTS146" s="89"/>
      <c r="LTT146" s="89"/>
      <c r="LTU146" s="89"/>
      <c r="LTV146" s="89"/>
      <c r="LTW146" s="89"/>
      <c r="LTX146" s="89"/>
      <c r="LTY146" s="89"/>
      <c r="LTZ146" s="89"/>
      <c r="LUA146" s="89"/>
      <c r="LUB146" s="89"/>
      <c r="LUC146" s="89"/>
      <c r="LUD146" s="89"/>
      <c r="LUE146" s="89"/>
      <c r="LUF146" s="89"/>
      <c r="LUG146" s="89"/>
      <c r="LUH146" s="89"/>
      <c r="LUI146" s="89"/>
      <c r="LUJ146" s="89"/>
      <c r="LUK146" s="89"/>
      <c r="LUL146" s="89"/>
      <c r="LUM146" s="89"/>
      <c r="LUN146" s="89"/>
      <c r="LUO146" s="89"/>
      <c r="LUP146" s="89"/>
      <c r="LUQ146" s="89"/>
      <c r="LUR146" s="89"/>
      <c r="LUS146" s="89"/>
      <c r="LUT146" s="89"/>
      <c r="LUU146" s="89"/>
      <c r="LUV146" s="89"/>
      <c r="LUW146" s="89"/>
      <c r="LUX146" s="89"/>
      <c r="LUY146" s="89"/>
      <c r="LUZ146" s="89"/>
      <c r="LVA146" s="89"/>
      <c r="LVB146" s="89"/>
      <c r="LVC146" s="89"/>
      <c r="LVD146" s="89"/>
      <c r="LVE146" s="89"/>
      <c r="LVF146" s="89"/>
      <c r="LVG146" s="89"/>
      <c r="LVH146" s="89"/>
      <c r="LVI146" s="89"/>
      <c r="LVJ146" s="89"/>
      <c r="LVK146" s="89"/>
      <c r="LVL146" s="89"/>
      <c r="LVM146" s="89"/>
      <c r="LVN146" s="89"/>
      <c r="LVO146" s="89"/>
      <c r="LVP146" s="89"/>
      <c r="LVQ146" s="89"/>
      <c r="LVR146" s="89"/>
      <c r="LVS146" s="89"/>
      <c r="LVT146" s="89"/>
      <c r="LVU146" s="89"/>
      <c r="LVV146" s="89"/>
      <c r="LVW146" s="89"/>
      <c r="LVX146" s="89"/>
      <c r="LVY146" s="89"/>
      <c r="LVZ146" s="89"/>
      <c r="LWA146" s="89"/>
      <c r="LWB146" s="89"/>
      <c r="LWC146" s="89"/>
      <c r="LWD146" s="89"/>
      <c r="LWE146" s="89"/>
      <c r="LWF146" s="89"/>
      <c r="LWG146" s="89"/>
      <c r="LWH146" s="89"/>
      <c r="LWI146" s="89"/>
      <c r="LWJ146" s="89"/>
      <c r="LWK146" s="89"/>
      <c r="LWL146" s="89"/>
      <c r="LWM146" s="89"/>
      <c r="LWN146" s="89"/>
      <c r="LWO146" s="89"/>
      <c r="LWP146" s="89"/>
      <c r="LWQ146" s="89"/>
      <c r="LWR146" s="89"/>
      <c r="LWS146" s="89"/>
      <c r="LWT146" s="89"/>
      <c r="LWU146" s="89"/>
      <c r="LWV146" s="89"/>
      <c r="LWW146" s="89"/>
      <c r="LWX146" s="89"/>
      <c r="LWY146" s="89"/>
      <c r="LWZ146" s="89"/>
      <c r="LXA146" s="89"/>
      <c r="LXB146" s="89"/>
      <c r="LXC146" s="89"/>
      <c r="LXD146" s="89"/>
      <c r="LXE146" s="89"/>
      <c r="LXF146" s="89"/>
      <c r="LXG146" s="89"/>
      <c r="LXH146" s="89"/>
      <c r="LXI146" s="89"/>
      <c r="LXJ146" s="89"/>
      <c r="LXK146" s="89"/>
      <c r="LXL146" s="89"/>
      <c r="LXM146" s="89"/>
      <c r="LXN146" s="89"/>
      <c r="LXO146" s="89"/>
      <c r="LXP146" s="89"/>
      <c r="LXQ146" s="89"/>
      <c r="LXR146" s="89"/>
      <c r="LXS146" s="89"/>
      <c r="LXT146" s="89"/>
      <c r="LXU146" s="89"/>
      <c r="LXV146" s="89"/>
      <c r="LXW146" s="89"/>
      <c r="LXX146" s="89"/>
      <c r="LXY146" s="89"/>
      <c r="LXZ146" s="89"/>
      <c r="LYA146" s="89"/>
      <c r="LYB146" s="89"/>
      <c r="LYC146" s="89"/>
      <c r="LYD146" s="89"/>
      <c r="LYE146" s="89"/>
      <c r="LYF146" s="89"/>
      <c r="LYG146" s="89"/>
      <c r="LYH146" s="89"/>
      <c r="LYI146" s="89"/>
      <c r="LYJ146" s="89"/>
      <c r="LYK146" s="89"/>
      <c r="LYL146" s="89"/>
      <c r="LYM146" s="89"/>
      <c r="LYN146" s="89"/>
      <c r="LYO146" s="89"/>
      <c r="LYP146" s="89"/>
      <c r="LYQ146" s="89"/>
      <c r="LYR146" s="89"/>
      <c r="LYS146" s="89"/>
      <c r="LYT146" s="89"/>
      <c r="LYU146" s="89"/>
      <c r="LYV146" s="89"/>
      <c r="LYW146" s="89"/>
      <c r="LYX146" s="89"/>
      <c r="LYY146" s="89"/>
      <c r="LYZ146" s="89"/>
      <c r="LZA146" s="89"/>
      <c r="LZB146" s="89"/>
      <c r="LZC146" s="89"/>
      <c r="LZD146" s="89"/>
      <c r="LZE146" s="89"/>
      <c r="LZF146" s="89"/>
      <c r="LZG146" s="89"/>
      <c r="LZH146" s="89"/>
      <c r="LZI146" s="89"/>
      <c r="LZJ146" s="89"/>
      <c r="LZK146" s="89"/>
      <c r="LZL146" s="89"/>
      <c r="LZM146" s="89"/>
      <c r="LZN146" s="89"/>
      <c r="LZO146" s="89"/>
      <c r="LZP146" s="89"/>
      <c r="LZQ146" s="89"/>
      <c r="LZR146" s="89"/>
      <c r="LZS146" s="89"/>
      <c r="LZT146" s="89"/>
      <c r="LZU146" s="89"/>
      <c r="LZV146" s="89"/>
      <c r="LZW146" s="89"/>
      <c r="LZX146" s="89"/>
      <c r="LZY146" s="89"/>
      <c r="LZZ146" s="89"/>
      <c r="MAA146" s="89"/>
      <c r="MAB146" s="89"/>
      <c r="MAC146" s="89"/>
      <c r="MAD146" s="89"/>
      <c r="MAE146" s="89"/>
      <c r="MAF146" s="89"/>
      <c r="MAG146" s="89"/>
      <c r="MAH146" s="89"/>
      <c r="MAI146" s="89"/>
      <c r="MAJ146" s="89"/>
      <c r="MAK146" s="89"/>
      <c r="MAL146" s="89"/>
      <c r="MAM146" s="89"/>
      <c r="MAN146" s="89"/>
      <c r="MAO146" s="89"/>
      <c r="MAP146" s="89"/>
      <c r="MAQ146" s="89"/>
      <c r="MAR146" s="89"/>
      <c r="MAS146" s="89"/>
      <c r="MAT146" s="89"/>
      <c r="MAU146" s="89"/>
      <c r="MAV146" s="89"/>
      <c r="MAW146" s="89"/>
      <c r="MAX146" s="89"/>
      <c r="MAY146" s="89"/>
      <c r="MAZ146" s="89"/>
      <c r="MBA146" s="89"/>
      <c r="MBB146" s="89"/>
      <c r="MBC146" s="89"/>
      <c r="MBD146" s="89"/>
      <c r="MBE146" s="89"/>
      <c r="MBF146" s="89"/>
      <c r="MBG146" s="89"/>
      <c r="MBH146" s="89"/>
      <c r="MBI146" s="89"/>
      <c r="MBJ146" s="89"/>
      <c r="MBK146" s="89"/>
      <c r="MBL146" s="89"/>
      <c r="MBM146" s="89"/>
      <c r="MBN146" s="89"/>
      <c r="MBO146" s="89"/>
      <c r="MBP146" s="89"/>
      <c r="MBQ146" s="89"/>
      <c r="MBR146" s="89"/>
      <c r="MBS146" s="89"/>
      <c r="MBT146" s="89"/>
      <c r="MBU146" s="89"/>
      <c r="MBV146" s="89"/>
      <c r="MBW146" s="89"/>
      <c r="MBX146" s="89"/>
      <c r="MBY146" s="89"/>
      <c r="MBZ146" s="89"/>
      <c r="MCA146" s="89"/>
      <c r="MCB146" s="89"/>
      <c r="MCC146" s="89"/>
      <c r="MCD146" s="89"/>
      <c r="MCE146" s="89"/>
      <c r="MCF146" s="89"/>
      <c r="MCG146" s="89"/>
      <c r="MCH146" s="89"/>
      <c r="MCI146" s="89"/>
      <c r="MCJ146" s="89"/>
      <c r="MCK146" s="89"/>
      <c r="MCL146" s="89"/>
      <c r="MCM146" s="89"/>
      <c r="MCN146" s="89"/>
      <c r="MCO146" s="89"/>
      <c r="MCP146" s="89"/>
      <c r="MCQ146" s="89"/>
      <c r="MCR146" s="89"/>
      <c r="MCS146" s="89"/>
      <c r="MCT146" s="89"/>
      <c r="MCU146" s="89"/>
      <c r="MCV146" s="89"/>
      <c r="MCW146" s="89"/>
      <c r="MCX146" s="89"/>
      <c r="MCY146" s="89"/>
      <c r="MCZ146" s="89"/>
      <c r="MDA146" s="89"/>
      <c r="MDB146" s="89"/>
      <c r="MDC146" s="89"/>
      <c r="MDD146" s="89"/>
      <c r="MDE146" s="89"/>
      <c r="MDF146" s="89"/>
      <c r="MDG146" s="89"/>
      <c r="MDH146" s="89"/>
      <c r="MDI146" s="89"/>
      <c r="MDJ146" s="89"/>
      <c r="MDK146" s="89"/>
      <c r="MDL146" s="89"/>
      <c r="MDM146" s="89"/>
      <c r="MDN146" s="89"/>
      <c r="MDO146" s="89"/>
      <c r="MDP146" s="89"/>
      <c r="MDQ146" s="89"/>
      <c r="MDR146" s="89"/>
      <c r="MDS146" s="89"/>
      <c r="MDT146" s="89"/>
      <c r="MDU146" s="89"/>
      <c r="MDV146" s="89"/>
      <c r="MDW146" s="89"/>
      <c r="MDX146" s="89"/>
      <c r="MDY146" s="89"/>
      <c r="MDZ146" s="89"/>
      <c r="MEA146" s="89"/>
      <c r="MEB146" s="89"/>
      <c r="MEC146" s="89"/>
      <c r="MED146" s="89"/>
      <c r="MEE146" s="89"/>
      <c r="MEF146" s="89"/>
      <c r="MEG146" s="89"/>
      <c r="MEH146" s="89"/>
      <c r="MEI146" s="89"/>
      <c r="MEJ146" s="89"/>
      <c r="MEK146" s="89"/>
      <c r="MEL146" s="89"/>
      <c r="MEM146" s="89"/>
      <c r="MEN146" s="89"/>
      <c r="MEO146" s="89"/>
      <c r="MEP146" s="89"/>
      <c r="MEQ146" s="89"/>
      <c r="MER146" s="89"/>
      <c r="MES146" s="89"/>
      <c r="MET146" s="89"/>
      <c r="MEU146" s="89"/>
      <c r="MEV146" s="89"/>
      <c r="MEW146" s="89"/>
      <c r="MEX146" s="89"/>
      <c r="MEY146" s="89"/>
      <c r="MEZ146" s="89"/>
      <c r="MFA146" s="89"/>
      <c r="MFB146" s="89"/>
      <c r="MFC146" s="89"/>
      <c r="MFD146" s="89"/>
      <c r="MFE146" s="89"/>
      <c r="MFF146" s="89"/>
      <c r="MFG146" s="89"/>
      <c r="MFH146" s="89"/>
      <c r="MFI146" s="89"/>
      <c r="MFJ146" s="89"/>
      <c r="MFK146" s="89"/>
      <c r="MFL146" s="89"/>
      <c r="MFM146" s="89"/>
      <c r="MFN146" s="89"/>
      <c r="MFO146" s="89"/>
      <c r="MFP146" s="89"/>
      <c r="MFQ146" s="89"/>
      <c r="MFR146" s="89"/>
      <c r="MFS146" s="89"/>
      <c r="MFT146" s="89"/>
      <c r="MFU146" s="89"/>
      <c r="MFV146" s="89"/>
      <c r="MFW146" s="89"/>
      <c r="MFX146" s="89"/>
      <c r="MFY146" s="89"/>
      <c r="MFZ146" s="89"/>
      <c r="MGA146" s="89"/>
      <c r="MGB146" s="89"/>
      <c r="MGC146" s="89"/>
      <c r="MGD146" s="89"/>
      <c r="MGE146" s="89"/>
      <c r="MGF146" s="89"/>
      <c r="MGG146" s="89"/>
      <c r="MGH146" s="89"/>
      <c r="MGI146" s="89"/>
      <c r="MGJ146" s="89"/>
      <c r="MGK146" s="89"/>
      <c r="MGL146" s="89"/>
      <c r="MGM146" s="89"/>
      <c r="MGN146" s="89"/>
      <c r="MGO146" s="89"/>
      <c r="MGP146" s="89"/>
      <c r="MGQ146" s="89"/>
      <c r="MGR146" s="89"/>
      <c r="MGS146" s="89"/>
      <c r="MGT146" s="89"/>
      <c r="MGU146" s="89"/>
      <c r="MGV146" s="89"/>
      <c r="MGW146" s="89"/>
      <c r="MGX146" s="89"/>
      <c r="MGY146" s="89"/>
      <c r="MGZ146" s="89"/>
      <c r="MHA146" s="89"/>
      <c r="MHB146" s="89"/>
      <c r="MHC146" s="89"/>
      <c r="MHD146" s="89"/>
      <c r="MHE146" s="89"/>
      <c r="MHF146" s="89"/>
      <c r="MHG146" s="89"/>
      <c r="MHH146" s="89"/>
      <c r="MHI146" s="89"/>
      <c r="MHJ146" s="89"/>
      <c r="MHK146" s="89"/>
      <c r="MHL146" s="89"/>
      <c r="MHM146" s="89"/>
      <c r="MHN146" s="89"/>
      <c r="MHO146" s="89"/>
      <c r="MHP146" s="89"/>
      <c r="MHQ146" s="89"/>
      <c r="MHR146" s="89"/>
      <c r="MHS146" s="89"/>
      <c r="MHT146" s="89"/>
      <c r="MHU146" s="89"/>
      <c r="MHV146" s="89"/>
      <c r="MHW146" s="89"/>
      <c r="MHX146" s="89"/>
      <c r="MHY146" s="89"/>
      <c r="MHZ146" s="89"/>
      <c r="MIA146" s="89"/>
      <c r="MIB146" s="89"/>
      <c r="MIC146" s="89"/>
      <c r="MID146" s="89"/>
      <c r="MIE146" s="89"/>
      <c r="MIF146" s="89"/>
      <c r="MIG146" s="89"/>
      <c r="MIH146" s="89"/>
      <c r="MII146" s="89"/>
      <c r="MIJ146" s="89"/>
      <c r="MIK146" s="89"/>
      <c r="MIL146" s="89"/>
      <c r="MIM146" s="89"/>
      <c r="MIN146" s="89"/>
      <c r="MIO146" s="89"/>
      <c r="MIP146" s="89"/>
      <c r="MIQ146" s="89"/>
      <c r="MIR146" s="89"/>
      <c r="MIS146" s="89"/>
      <c r="MIT146" s="89"/>
      <c r="MIU146" s="89"/>
      <c r="MIV146" s="89"/>
      <c r="MIW146" s="89"/>
      <c r="MIX146" s="89"/>
      <c r="MIY146" s="89"/>
      <c r="MIZ146" s="89"/>
      <c r="MJA146" s="89"/>
      <c r="MJB146" s="89"/>
      <c r="MJC146" s="89"/>
      <c r="MJD146" s="89"/>
      <c r="MJE146" s="89"/>
      <c r="MJF146" s="89"/>
      <c r="MJG146" s="89"/>
      <c r="MJH146" s="89"/>
      <c r="MJI146" s="89"/>
      <c r="MJJ146" s="89"/>
      <c r="MJK146" s="89"/>
      <c r="MJL146" s="89"/>
      <c r="MJM146" s="89"/>
      <c r="MJN146" s="89"/>
      <c r="MJO146" s="89"/>
      <c r="MJP146" s="89"/>
      <c r="MJQ146" s="89"/>
      <c r="MJR146" s="89"/>
      <c r="MJS146" s="89"/>
      <c r="MJT146" s="89"/>
      <c r="MJU146" s="89"/>
      <c r="MJV146" s="89"/>
      <c r="MJW146" s="89"/>
      <c r="MJX146" s="89"/>
      <c r="MJY146" s="89"/>
      <c r="MJZ146" s="89"/>
      <c r="MKA146" s="89"/>
      <c r="MKB146" s="89"/>
      <c r="MKC146" s="89"/>
      <c r="MKD146" s="89"/>
      <c r="MKE146" s="89"/>
      <c r="MKF146" s="89"/>
      <c r="MKG146" s="89"/>
      <c r="MKH146" s="89"/>
      <c r="MKI146" s="89"/>
      <c r="MKJ146" s="89"/>
      <c r="MKK146" s="89"/>
      <c r="MKL146" s="89"/>
      <c r="MKM146" s="89"/>
      <c r="MKN146" s="89"/>
      <c r="MKO146" s="89"/>
      <c r="MKP146" s="89"/>
      <c r="MKQ146" s="89"/>
      <c r="MKR146" s="89"/>
      <c r="MKS146" s="89"/>
      <c r="MKT146" s="89"/>
      <c r="MKU146" s="89"/>
      <c r="MKV146" s="89"/>
      <c r="MKW146" s="89"/>
      <c r="MKX146" s="89"/>
      <c r="MKY146" s="89"/>
      <c r="MKZ146" s="89"/>
      <c r="MLA146" s="89"/>
      <c r="MLB146" s="89"/>
      <c r="MLC146" s="89"/>
      <c r="MLD146" s="89"/>
      <c r="MLE146" s="89"/>
      <c r="MLF146" s="89"/>
      <c r="MLG146" s="89"/>
      <c r="MLH146" s="89"/>
      <c r="MLI146" s="89"/>
      <c r="MLJ146" s="89"/>
      <c r="MLK146" s="89"/>
      <c r="MLL146" s="89"/>
      <c r="MLM146" s="89"/>
      <c r="MLN146" s="89"/>
      <c r="MLO146" s="89"/>
      <c r="MLP146" s="89"/>
      <c r="MLQ146" s="89"/>
      <c r="MLR146" s="89"/>
      <c r="MLS146" s="89"/>
      <c r="MLT146" s="89"/>
      <c r="MLU146" s="89"/>
      <c r="MLV146" s="89"/>
      <c r="MLW146" s="89"/>
      <c r="MLX146" s="89"/>
      <c r="MLY146" s="89"/>
      <c r="MLZ146" s="89"/>
      <c r="MMA146" s="89"/>
      <c r="MMB146" s="89"/>
      <c r="MMC146" s="89"/>
      <c r="MMD146" s="89"/>
      <c r="MME146" s="89"/>
      <c r="MMF146" s="89"/>
      <c r="MMG146" s="89"/>
      <c r="MMH146" s="89"/>
      <c r="MMI146" s="89"/>
      <c r="MMJ146" s="89"/>
      <c r="MMK146" s="89"/>
      <c r="MML146" s="89"/>
      <c r="MMM146" s="89"/>
      <c r="MMN146" s="89"/>
      <c r="MMO146" s="89"/>
      <c r="MMP146" s="89"/>
      <c r="MMQ146" s="89"/>
      <c r="MMR146" s="89"/>
      <c r="MMS146" s="89"/>
      <c r="MMT146" s="89"/>
      <c r="MMU146" s="89"/>
      <c r="MMV146" s="89"/>
      <c r="MMW146" s="89"/>
      <c r="MMX146" s="89"/>
      <c r="MMY146" s="89"/>
      <c r="MMZ146" s="89"/>
      <c r="MNA146" s="89"/>
      <c r="MNB146" s="89"/>
      <c r="MNC146" s="89"/>
      <c r="MND146" s="89"/>
      <c r="MNE146" s="89"/>
      <c r="MNF146" s="89"/>
      <c r="MNG146" s="89"/>
      <c r="MNH146" s="89"/>
      <c r="MNI146" s="89"/>
      <c r="MNJ146" s="89"/>
      <c r="MNK146" s="89"/>
      <c r="MNL146" s="89"/>
      <c r="MNM146" s="89"/>
      <c r="MNN146" s="89"/>
      <c r="MNO146" s="89"/>
      <c r="MNP146" s="89"/>
      <c r="MNQ146" s="89"/>
      <c r="MNR146" s="89"/>
      <c r="MNS146" s="89"/>
      <c r="MNT146" s="89"/>
      <c r="MNU146" s="89"/>
      <c r="MNV146" s="89"/>
      <c r="MNW146" s="89"/>
      <c r="MNX146" s="89"/>
      <c r="MNY146" s="89"/>
      <c r="MNZ146" s="89"/>
      <c r="MOA146" s="89"/>
      <c r="MOB146" s="89"/>
      <c r="MOC146" s="89"/>
      <c r="MOD146" s="89"/>
      <c r="MOE146" s="89"/>
      <c r="MOF146" s="89"/>
      <c r="MOG146" s="89"/>
      <c r="MOH146" s="89"/>
      <c r="MOI146" s="89"/>
      <c r="MOJ146" s="89"/>
      <c r="MOK146" s="89"/>
      <c r="MOL146" s="89"/>
      <c r="MOM146" s="89"/>
      <c r="MON146" s="89"/>
      <c r="MOO146" s="89"/>
      <c r="MOP146" s="89"/>
      <c r="MOQ146" s="89"/>
      <c r="MOR146" s="89"/>
      <c r="MOS146" s="89"/>
      <c r="MOT146" s="89"/>
      <c r="MOU146" s="89"/>
      <c r="MOV146" s="89"/>
      <c r="MOW146" s="89"/>
      <c r="MOX146" s="89"/>
      <c r="MOY146" s="89"/>
      <c r="MOZ146" s="89"/>
      <c r="MPA146" s="89"/>
      <c r="MPB146" s="89"/>
      <c r="MPC146" s="89"/>
      <c r="MPD146" s="89"/>
      <c r="MPE146" s="89"/>
      <c r="MPF146" s="89"/>
      <c r="MPG146" s="89"/>
      <c r="MPH146" s="89"/>
      <c r="MPI146" s="89"/>
      <c r="MPJ146" s="89"/>
      <c r="MPK146" s="89"/>
      <c r="MPL146" s="89"/>
      <c r="MPM146" s="89"/>
      <c r="MPN146" s="89"/>
      <c r="MPO146" s="89"/>
      <c r="MPP146" s="89"/>
      <c r="MPQ146" s="89"/>
      <c r="MPR146" s="89"/>
      <c r="MPS146" s="89"/>
      <c r="MPT146" s="89"/>
      <c r="MPU146" s="89"/>
      <c r="MPV146" s="89"/>
      <c r="MPW146" s="89"/>
      <c r="MPX146" s="89"/>
      <c r="MPY146" s="89"/>
      <c r="MPZ146" s="89"/>
      <c r="MQA146" s="89"/>
      <c r="MQB146" s="89"/>
      <c r="MQC146" s="89"/>
      <c r="MQD146" s="89"/>
      <c r="MQE146" s="89"/>
      <c r="MQF146" s="89"/>
      <c r="MQG146" s="89"/>
      <c r="MQH146" s="89"/>
      <c r="MQI146" s="89"/>
      <c r="MQJ146" s="89"/>
      <c r="MQK146" s="89"/>
      <c r="MQL146" s="89"/>
      <c r="MQM146" s="89"/>
      <c r="MQN146" s="89"/>
      <c r="MQO146" s="89"/>
      <c r="MQP146" s="89"/>
      <c r="MQQ146" s="89"/>
      <c r="MQR146" s="89"/>
      <c r="MQS146" s="89"/>
      <c r="MQT146" s="89"/>
      <c r="MQU146" s="89"/>
      <c r="MQV146" s="89"/>
      <c r="MQW146" s="89"/>
      <c r="MQX146" s="89"/>
      <c r="MQY146" s="89"/>
      <c r="MQZ146" s="89"/>
      <c r="MRA146" s="89"/>
      <c r="MRB146" s="89"/>
      <c r="MRC146" s="89"/>
      <c r="MRD146" s="89"/>
      <c r="MRE146" s="89"/>
      <c r="MRF146" s="89"/>
      <c r="MRG146" s="89"/>
      <c r="MRH146" s="89"/>
      <c r="MRI146" s="89"/>
      <c r="MRJ146" s="89"/>
      <c r="MRK146" s="89"/>
      <c r="MRL146" s="89"/>
      <c r="MRM146" s="89"/>
      <c r="MRN146" s="89"/>
      <c r="MRO146" s="89"/>
      <c r="MRP146" s="89"/>
      <c r="MRQ146" s="89"/>
      <c r="MRR146" s="89"/>
      <c r="MRS146" s="89"/>
      <c r="MRT146" s="89"/>
      <c r="MRU146" s="89"/>
      <c r="MRV146" s="89"/>
      <c r="MRW146" s="89"/>
      <c r="MRX146" s="89"/>
      <c r="MRY146" s="89"/>
      <c r="MRZ146" s="89"/>
      <c r="MSA146" s="89"/>
      <c r="MSB146" s="89"/>
      <c r="MSC146" s="89"/>
      <c r="MSD146" s="89"/>
      <c r="MSE146" s="89"/>
      <c r="MSF146" s="89"/>
      <c r="MSG146" s="89"/>
      <c r="MSH146" s="89"/>
      <c r="MSI146" s="89"/>
      <c r="MSJ146" s="89"/>
      <c r="MSK146" s="89"/>
      <c r="MSL146" s="89"/>
      <c r="MSM146" s="89"/>
      <c r="MSN146" s="89"/>
      <c r="MSO146" s="89"/>
      <c r="MSP146" s="89"/>
      <c r="MSQ146" s="89"/>
      <c r="MSR146" s="89"/>
      <c r="MSS146" s="89"/>
      <c r="MST146" s="89"/>
      <c r="MSU146" s="89"/>
      <c r="MSV146" s="89"/>
      <c r="MSW146" s="89"/>
      <c r="MSX146" s="89"/>
      <c r="MSY146" s="89"/>
      <c r="MSZ146" s="89"/>
      <c r="MTA146" s="89"/>
      <c r="MTB146" s="89"/>
      <c r="MTC146" s="89"/>
      <c r="MTD146" s="89"/>
      <c r="MTE146" s="89"/>
      <c r="MTF146" s="89"/>
      <c r="MTG146" s="89"/>
      <c r="MTH146" s="89"/>
      <c r="MTI146" s="89"/>
      <c r="MTJ146" s="89"/>
      <c r="MTK146" s="89"/>
      <c r="MTL146" s="89"/>
      <c r="MTM146" s="89"/>
      <c r="MTN146" s="89"/>
      <c r="MTO146" s="89"/>
      <c r="MTP146" s="89"/>
      <c r="MTQ146" s="89"/>
      <c r="MTR146" s="89"/>
      <c r="MTS146" s="89"/>
      <c r="MTT146" s="89"/>
      <c r="MTU146" s="89"/>
      <c r="MTV146" s="89"/>
      <c r="MTW146" s="89"/>
      <c r="MTX146" s="89"/>
      <c r="MTY146" s="89"/>
      <c r="MTZ146" s="89"/>
      <c r="MUA146" s="89"/>
      <c r="MUB146" s="89"/>
      <c r="MUC146" s="89"/>
      <c r="MUD146" s="89"/>
      <c r="MUE146" s="89"/>
      <c r="MUF146" s="89"/>
      <c r="MUG146" s="89"/>
      <c r="MUH146" s="89"/>
      <c r="MUI146" s="89"/>
      <c r="MUJ146" s="89"/>
      <c r="MUK146" s="89"/>
      <c r="MUL146" s="89"/>
      <c r="MUM146" s="89"/>
      <c r="MUN146" s="89"/>
      <c r="MUO146" s="89"/>
      <c r="MUP146" s="89"/>
      <c r="MUQ146" s="89"/>
      <c r="MUR146" s="89"/>
      <c r="MUS146" s="89"/>
      <c r="MUT146" s="89"/>
      <c r="MUU146" s="89"/>
      <c r="MUV146" s="89"/>
      <c r="MUW146" s="89"/>
      <c r="MUX146" s="89"/>
      <c r="MUY146" s="89"/>
      <c r="MUZ146" s="89"/>
      <c r="MVA146" s="89"/>
      <c r="MVB146" s="89"/>
      <c r="MVC146" s="89"/>
      <c r="MVD146" s="89"/>
      <c r="MVE146" s="89"/>
      <c r="MVF146" s="89"/>
      <c r="MVG146" s="89"/>
      <c r="MVH146" s="89"/>
      <c r="MVI146" s="89"/>
      <c r="MVJ146" s="89"/>
      <c r="MVK146" s="89"/>
      <c r="MVL146" s="89"/>
      <c r="MVM146" s="89"/>
      <c r="MVN146" s="89"/>
      <c r="MVO146" s="89"/>
      <c r="MVP146" s="89"/>
      <c r="MVQ146" s="89"/>
      <c r="MVR146" s="89"/>
      <c r="MVS146" s="89"/>
      <c r="MVT146" s="89"/>
      <c r="MVU146" s="89"/>
      <c r="MVV146" s="89"/>
      <c r="MVW146" s="89"/>
      <c r="MVX146" s="89"/>
      <c r="MVY146" s="89"/>
      <c r="MVZ146" s="89"/>
      <c r="MWA146" s="89"/>
      <c r="MWB146" s="89"/>
      <c r="MWC146" s="89"/>
      <c r="MWD146" s="89"/>
      <c r="MWE146" s="89"/>
      <c r="MWF146" s="89"/>
      <c r="MWG146" s="89"/>
      <c r="MWH146" s="89"/>
      <c r="MWI146" s="89"/>
      <c r="MWJ146" s="89"/>
      <c r="MWK146" s="89"/>
      <c r="MWL146" s="89"/>
      <c r="MWM146" s="89"/>
      <c r="MWN146" s="89"/>
      <c r="MWO146" s="89"/>
      <c r="MWP146" s="89"/>
      <c r="MWQ146" s="89"/>
      <c r="MWR146" s="89"/>
      <c r="MWS146" s="89"/>
      <c r="MWT146" s="89"/>
      <c r="MWU146" s="89"/>
      <c r="MWV146" s="89"/>
      <c r="MWW146" s="89"/>
      <c r="MWX146" s="89"/>
      <c r="MWY146" s="89"/>
      <c r="MWZ146" s="89"/>
      <c r="MXA146" s="89"/>
      <c r="MXB146" s="89"/>
      <c r="MXC146" s="89"/>
      <c r="MXD146" s="89"/>
      <c r="MXE146" s="89"/>
      <c r="MXF146" s="89"/>
      <c r="MXG146" s="89"/>
      <c r="MXH146" s="89"/>
      <c r="MXI146" s="89"/>
      <c r="MXJ146" s="89"/>
      <c r="MXK146" s="89"/>
      <c r="MXL146" s="89"/>
      <c r="MXM146" s="89"/>
      <c r="MXN146" s="89"/>
      <c r="MXO146" s="89"/>
      <c r="MXP146" s="89"/>
      <c r="MXQ146" s="89"/>
      <c r="MXR146" s="89"/>
      <c r="MXS146" s="89"/>
      <c r="MXT146" s="89"/>
      <c r="MXU146" s="89"/>
      <c r="MXV146" s="89"/>
      <c r="MXW146" s="89"/>
      <c r="MXX146" s="89"/>
      <c r="MXY146" s="89"/>
      <c r="MXZ146" s="89"/>
      <c r="MYA146" s="89"/>
      <c r="MYB146" s="89"/>
      <c r="MYC146" s="89"/>
      <c r="MYD146" s="89"/>
      <c r="MYE146" s="89"/>
      <c r="MYF146" s="89"/>
      <c r="MYG146" s="89"/>
      <c r="MYH146" s="89"/>
      <c r="MYI146" s="89"/>
      <c r="MYJ146" s="89"/>
      <c r="MYK146" s="89"/>
      <c r="MYL146" s="89"/>
      <c r="MYM146" s="89"/>
      <c r="MYN146" s="89"/>
      <c r="MYO146" s="89"/>
      <c r="MYP146" s="89"/>
      <c r="MYQ146" s="89"/>
      <c r="MYR146" s="89"/>
      <c r="MYS146" s="89"/>
      <c r="MYT146" s="89"/>
      <c r="MYU146" s="89"/>
      <c r="MYV146" s="89"/>
      <c r="MYW146" s="89"/>
      <c r="MYX146" s="89"/>
      <c r="MYY146" s="89"/>
      <c r="MYZ146" s="89"/>
      <c r="MZA146" s="89"/>
      <c r="MZB146" s="89"/>
      <c r="MZC146" s="89"/>
      <c r="MZD146" s="89"/>
      <c r="MZE146" s="89"/>
      <c r="MZF146" s="89"/>
      <c r="MZG146" s="89"/>
      <c r="MZH146" s="89"/>
      <c r="MZI146" s="89"/>
      <c r="MZJ146" s="89"/>
      <c r="MZK146" s="89"/>
      <c r="MZL146" s="89"/>
      <c r="MZM146" s="89"/>
      <c r="MZN146" s="89"/>
      <c r="MZO146" s="89"/>
      <c r="MZP146" s="89"/>
      <c r="MZQ146" s="89"/>
      <c r="MZR146" s="89"/>
      <c r="MZS146" s="89"/>
      <c r="MZT146" s="89"/>
      <c r="MZU146" s="89"/>
      <c r="MZV146" s="89"/>
      <c r="MZW146" s="89"/>
      <c r="MZX146" s="89"/>
      <c r="MZY146" s="89"/>
      <c r="MZZ146" s="89"/>
      <c r="NAA146" s="89"/>
      <c r="NAB146" s="89"/>
      <c r="NAC146" s="89"/>
      <c r="NAD146" s="89"/>
      <c r="NAE146" s="89"/>
      <c r="NAF146" s="89"/>
      <c r="NAG146" s="89"/>
      <c r="NAH146" s="89"/>
      <c r="NAI146" s="89"/>
      <c r="NAJ146" s="89"/>
      <c r="NAK146" s="89"/>
      <c r="NAL146" s="89"/>
      <c r="NAM146" s="89"/>
      <c r="NAN146" s="89"/>
      <c r="NAO146" s="89"/>
      <c r="NAP146" s="89"/>
      <c r="NAQ146" s="89"/>
      <c r="NAR146" s="89"/>
      <c r="NAS146" s="89"/>
      <c r="NAT146" s="89"/>
      <c r="NAU146" s="89"/>
      <c r="NAV146" s="89"/>
      <c r="NAW146" s="89"/>
      <c r="NAX146" s="89"/>
      <c r="NAY146" s="89"/>
      <c r="NAZ146" s="89"/>
      <c r="NBA146" s="89"/>
      <c r="NBB146" s="89"/>
      <c r="NBC146" s="89"/>
      <c r="NBD146" s="89"/>
      <c r="NBE146" s="89"/>
      <c r="NBF146" s="89"/>
      <c r="NBG146" s="89"/>
      <c r="NBH146" s="89"/>
      <c r="NBI146" s="89"/>
      <c r="NBJ146" s="89"/>
      <c r="NBK146" s="89"/>
      <c r="NBL146" s="89"/>
      <c r="NBM146" s="89"/>
      <c r="NBN146" s="89"/>
      <c r="NBO146" s="89"/>
      <c r="NBP146" s="89"/>
      <c r="NBQ146" s="89"/>
      <c r="NBR146" s="89"/>
      <c r="NBS146" s="89"/>
      <c r="NBT146" s="89"/>
      <c r="NBU146" s="89"/>
      <c r="NBV146" s="89"/>
      <c r="NBW146" s="89"/>
      <c r="NBX146" s="89"/>
      <c r="NBY146" s="89"/>
      <c r="NBZ146" s="89"/>
      <c r="NCA146" s="89"/>
      <c r="NCB146" s="89"/>
      <c r="NCC146" s="89"/>
      <c r="NCD146" s="89"/>
      <c r="NCE146" s="89"/>
      <c r="NCF146" s="89"/>
      <c r="NCG146" s="89"/>
      <c r="NCH146" s="89"/>
      <c r="NCI146" s="89"/>
      <c r="NCJ146" s="89"/>
      <c r="NCK146" s="89"/>
      <c r="NCL146" s="89"/>
      <c r="NCM146" s="89"/>
      <c r="NCN146" s="89"/>
      <c r="NCO146" s="89"/>
      <c r="NCP146" s="89"/>
      <c r="NCQ146" s="89"/>
      <c r="NCR146" s="89"/>
      <c r="NCS146" s="89"/>
      <c r="NCT146" s="89"/>
      <c r="NCU146" s="89"/>
      <c r="NCV146" s="89"/>
      <c r="NCW146" s="89"/>
      <c r="NCX146" s="89"/>
      <c r="NCY146" s="89"/>
      <c r="NCZ146" s="89"/>
      <c r="NDA146" s="89"/>
      <c r="NDB146" s="89"/>
      <c r="NDC146" s="89"/>
      <c r="NDD146" s="89"/>
      <c r="NDE146" s="89"/>
      <c r="NDF146" s="89"/>
      <c r="NDG146" s="89"/>
      <c r="NDH146" s="89"/>
      <c r="NDI146" s="89"/>
      <c r="NDJ146" s="89"/>
      <c r="NDK146" s="89"/>
      <c r="NDL146" s="89"/>
      <c r="NDM146" s="89"/>
      <c r="NDN146" s="89"/>
      <c r="NDO146" s="89"/>
      <c r="NDP146" s="89"/>
      <c r="NDQ146" s="89"/>
      <c r="NDR146" s="89"/>
      <c r="NDS146" s="89"/>
      <c r="NDT146" s="89"/>
      <c r="NDU146" s="89"/>
      <c r="NDV146" s="89"/>
      <c r="NDW146" s="89"/>
      <c r="NDX146" s="89"/>
      <c r="NDY146" s="89"/>
      <c r="NDZ146" s="89"/>
      <c r="NEA146" s="89"/>
      <c r="NEB146" s="89"/>
      <c r="NEC146" s="89"/>
      <c r="NED146" s="89"/>
      <c r="NEE146" s="89"/>
      <c r="NEF146" s="89"/>
      <c r="NEG146" s="89"/>
      <c r="NEH146" s="89"/>
      <c r="NEI146" s="89"/>
      <c r="NEJ146" s="89"/>
      <c r="NEK146" s="89"/>
      <c r="NEL146" s="89"/>
      <c r="NEM146" s="89"/>
      <c r="NEN146" s="89"/>
      <c r="NEO146" s="89"/>
      <c r="NEP146" s="89"/>
      <c r="NEQ146" s="89"/>
      <c r="NER146" s="89"/>
      <c r="NES146" s="89"/>
      <c r="NET146" s="89"/>
      <c r="NEU146" s="89"/>
      <c r="NEV146" s="89"/>
      <c r="NEW146" s="89"/>
      <c r="NEX146" s="89"/>
      <c r="NEY146" s="89"/>
      <c r="NEZ146" s="89"/>
      <c r="NFA146" s="89"/>
      <c r="NFB146" s="89"/>
      <c r="NFC146" s="89"/>
      <c r="NFD146" s="89"/>
      <c r="NFE146" s="89"/>
      <c r="NFF146" s="89"/>
      <c r="NFG146" s="89"/>
      <c r="NFH146" s="89"/>
      <c r="NFI146" s="89"/>
      <c r="NFJ146" s="89"/>
      <c r="NFK146" s="89"/>
      <c r="NFL146" s="89"/>
      <c r="NFM146" s="89"/>
      <c r="NFN146" s="89"/>
      <c r="NFO146" s="89"/>
      <c r="NFP146" s="89"/>
      <c r="NFQ146" s="89"/>
      <c r="NFR146" s="89"/>
      <c r="NFS146" s="89"/>
      <c r="NFT146" s="89"/>
      <c r="NFU146" s="89"/>
      <c r="NFV146" s="89"/>
      <c r="NFW146" s="89"/>
      <c r="NFX146" s="89"/>
      <c r="NFY146" s="89"/>
      <c r="NFZ146" s="89"/>
      <c r="NGA146" s="89"/>
      <c r="NGB146" s="89"/>
      <c r="NGC146" s="89"/>
      <c r="NGD146" s="89"/>
      <c r="NGE146" s="89"/>
      <c r="NGF146" s="89"/>
      <c r="NGG146" s="89"/>
      <c r="NGH146" s="89"/>
      <c r="NGI146" s="89"/>
      <c r="NGJ146" s="89"/>
      <c r="NGK146" s="89"/>
      <c r="NGL146" s="89"/>
      <c r="NGM146" s="89"/>
      <c r="NGN146" s="89"/>
      <c r="NGO146" s="89"/>
      <c r="NGP146" s="89"/>
      <c r="NGQ146" s="89"/>
      <c r="NGR146" s="89"/>
      <c r="NGS146" s="89"/>
      <c r="NGT146" s="89"/>
      <c r="NGU146" s="89"/>
      <c r="NGV146" s="89"/>
      <c r="NGW146" s="89"/>
      <c r="NGX146" s="89"/>
      <c r="NGY146" s="89"/>
      <c r="NGZ146" s="89"/>
      <c r="NHA146" s="89"/>
      <c r="NHB146" s="89"/>
      <c r="NHC146" s="89"/>
      <c r="NHD146" s="89"/>
      <c r="NHE146" s="89"/>
      <c r="NHF146" s="89"/>
      <c r="NHG146" s="89"/>
      <c r="NHH146" s="89"/>
      <c r="NHI146" s="89"/>
      <c r="NHJ146" s="89"/>
      <c r="NHK146" s="89"/>
      <c r="NHL146" s="89"/>
      <c r="NHM146" s="89"/>
      <c r="NHN146" s="89"/>
      <c r="NHO146" s="89"/>
      <c r="NHP146" s="89"/>
      <c r="NHQ146" s="89"/>
      <c r="NHR146" s="89"/>
      <c r="NHS146" s="89"/>
      <c r="NHT146" s="89"/>
      <c r="NHU146" s="89"/>
      <c r="NHV146" s="89"/>
      <c r="NHW146" s="89"/>
      <c r="NHX146" s="89"/>
      <c r="NHY146" s="89"/>
      <c r="NHZ146" s="89"/>
      <c r="NIA146" s="89"/>
      <c r="NIB146" s="89"/>
      <c r="NIC146" s="89"/>
      <c r="NID146" s="89"/>
      <c r="NIE146" s="89"/>
      <c r="NIF146" s="89"/>
      <c r="NIG146" s="89"/>
      <c r="NIH146" s="89"/>
      <c r="NII146" s="89"/>
      <c r="NIJ146" s="89"/>
      <c r="NIK146" s="89"/>
      <c r="NIL146" s="89"/>
      <c r="NIM146" s="89"/>
      <c r="NIN146" s="89"/>
      <c r="NIO146" s="89"/>
      <c r="NIP146" s="89"/>
      <c r="NIQ146" s="89"/>
      <c r="NIR146" s="89"/>
      <c r="NIS146" s="89"/>
      <c r="NIT146" s="89"/>
      <c r="NIU146" s="89"/>
      <c r="NIV146" s="89"/>
      <c r="NIW146" s="89"/>
      <c r="NIX146" s="89"/>
      <c r="NIY146" s="89"/>
      <c r="NIZ146" s="89"/>
      <c r="NJA146" s="89"/>
      <c r="NJB146" s="89"/>
      <c r="NJC146" s="89"/>
      <c r="NJD146" s="89"/>
      <c r="NJE146" s="89"/>
      <c r="NJF146" s="89"/>
      <c r="NJG146" s="89"/>
      <c r="NJH146" s="89"/>
      <c r="NJI146" s="89"/>
      <c r="NJJ146" s="89"/>
      <c r="NJK146" s="89"/>
      <c r="NJL146" s="89"/>
      <c r="NJM146" s="89"/>
      <c r="NJN146" s="89"/>
      <c r="NJO146" s="89"/>
      <c r="NJP146" s="89"/>
      <c r="NJQ146" s="89"/>
      <c r="NJR146" s="89"/>
      <c r="NJS146" s="89"/>
      <c r="NJT146" s="89"/>
      <c r="NJU146" s="89"/>
      <c r="NJV146" s="89"/>
      <c r="NJW146" s="89"/>
      <c r="NJX146" s="89"/>
      <c r="NJY146" s="89"/>
      <c r="NJZ146" s="89"/>
      <c r="NKA146" s="89"/>
      <c r="NKB146" s="89"/>
      <c r="NKC146" s="89"/>
      <c r="NKD146" s="89"/>
      <c r="NKE146" s="89"/>
      <c r="NKF146" s="89"/>
      <c r="NKG146" s="89"/>
      <c r="NKH146" s="89"/>
      <c r="NKI146" s="89"/>
      <c r="NKJ146" s="89"/>
      <c r="NKK146" s="89"/>
      <c r="NKL146" s="89"/>
      <c r="NKM146" s="89"/>
      <c r="NKN146" s="89"/>
      <c r="NKO146" s="89"/>
      <c r="NKP146" s="89"/>
      <c r="NKQ146" s="89"/>
      <c r="NKR146" s="89"/>
      <c r="NKS146" s="89"/>
      <c r="NKT146" s="89"/>
      <c r="NKU146" s="89"/>
      <c r="NKV146" s="89"/>
      <c r="NKW146" s="89"/>
      <c r="NKX146" s="89"/>
      <c r="NKY146" s="89"/>
      <c r="NKZ146" s="89"/>
      <c r="NLA146" s="89"/>
      <c r="NLB146" s="89"/>
      <c r="NLC146" s="89"/>
      <c r="NLD146" s="89"/>
      <c r="NLE146" s="89"/>
      <c r="NLF146" s="89"/>
      <c r="NLG146" s="89"/>
      <c r="NLH146" s="89"/>
      <c r="NLI146" s="89"/>
      <c r="NLJ146" s="89"/>
      <c r="NLK146" s="89"/>
      <c r="NLL146" s="89"/>
      <c r="NLM146" s="89"/>
      <c r="NLN146" s="89"/>
      <c r="NLO146" s="89"/>
      <c r="NLP146" s="89"/>
      <c r="NLQ146" s="89"/>
      <c r="NLR146" s="89"/>
      <c r="NLS146" s="89"/>
      <c r="NLT146" s="89"/>
      <c r="NLU146" s="89"/>
      <c r="NLV146" s="89"/>
      <c r="NLW146" s="89"/>
      <c r="NLX146" s="89"/>
      <c r="NLY146" s="89"/>
      <c r="NLZ146" s="89"/>
      <c r="NMA146" s="89"/>
      <c r="NMB146" s="89"/>
      <c r="NMC146" s="89"/>
      <c r="NMD146" s="89"/>
      <c r="NME146" s="89"/>
      <c r="NMF146" s="89"/>
      <c r="NMG146" s="89"/>
      <c r="NMH146" s="89"/>
      <c r="NMI146" s="89"/>
      <c r="NMJ146" s="89"/>
      <c r="NMK146" s="89"/>
      <c r="NML146" s="89"/>
      <c r="NMM146" s="89"/>
      <c r="NMN146" s="89"/>
      <c r="NMO146" s="89"/>
      <c r="NMP146" s="89"/>
      <c r="NMQ146" s="89"/>
      <c r="NMR146" s="89"/>
      <c r="NMS146" s="89"/>
      <c r="NMT146" s="89"/>
      <c r="NMU146" s="89"/>
      <c r="NMV146" s="89"/>
      <c r="NMW146" s="89"/>
      <c r="NMX146" s="89"/>
      <c r="NMY146" s="89"/>
      <c r="NMZ146" s="89"/>
      <c r="NNA146" s="89"/>
      <c r="NNB146" s="89"/>
      <c r="NNC146" s="89"/>
      <c r="NND146" s="89"/>
      <c r="NNE146" s="89"/>
      <c r="NNF146" s="89"/>
      <c r="NNG146" s="89"/>
      <c r="NNH146" s="89"/>
      <c r="NNI146" s="89"/>
      <c r="NNJ146" s="89"/>
      <c r="NNK146" s="89"/>
      <c r="NNL146" s="89"/>
      <c r="NNM146" s="89"/>
      <c r="NNN146" s="89"/>
      <c r="NNO146" s="89"/>
      <c r="NNP146" s="89"/>
      <c r="NNQ146" s="89"/>
      <c r="NNR146" s="89"/>
      <c r="NNS146" s="89"/>
      <c r="NNT146" s="89"/>
      <c r="NNU146" s="89"/>
      <c r="NNV146" s="89"/>
      <c r="NNW146" s="89"/>
      <c r="NNX146" s="89"/>
      <c r="NNY146" s="89"/>
      <c r="NNZ146" s="89"/>
      <c r="NOA146" s="89"/>
      <c r="NOB146" s="89"/>
      <c r="NOC146" s="89"/>
      <c r="NOD146" s="89"/>
      <c r="NOE146" s="89"/>
      <c r="NOF146" s="89"/>
      <c r="NOG146" s="89"/>
      <c r="NOH146" s="89"/>
      <c r="NOI146" s="89"/>
      <c r="NOJ146" s="89"/>
      <c r="NOK146" s="89"/>
      <c r="NOL146" s="89"/>
      <c r="NOM146" s="89"/>
      <c r="NON146" s="89"/>
      <c r="NOO146" s="89"/>
      <c r="NOP146" s="89"/>
      <c r="NOQ146" s="89"/>
      <c r="NOR146" s="89"/>
      <c r="NOS146" s="89"/>
      <c r="NOT146" s="89"/>
      <c r="NOU146" s="89"/>
      <c r="NOV146" s="89"/>
      <c r="NOW146" s="89"/>
      <c r="NOX146" s="89"/>
      <c r="NOY146" s="89"/>
      <c r="NOZ146" s="89"/>
      <c r="NPA146" s="89"/>
      <c r="NPB146" s="89"/>
      <c r="NPC146" s="89"/>
      <c r="NPD146" s="89"/>
      <c r="NPE146" s="89"/>
      <c r="NPF146" s="89"/>
      <c r="NPG146" s="89"/>
      <c r="NPH146" s="89"/>
      <c r="NPI146" s="89"/>
      <c r="NPJ146" s="89"/>
      <c r="NPK146" s="89"/>
      <c r="NPL146" s="89"/>
      <c r="NPM146" s="89"/>
      <c r="NPN146" s="89"/>
      <c r="NPO146" s="89"/>
      <c r="NPP146" s="89"/>
      <c r="NPQ146" s="89"/>
      <c r="NPR146" s="89"/>
      <c r="NPS146" s="89"/>
      <c r="NPT146" s="89"/>
      <c r="NPU146" s="89"/>
      <c r="NPV146" s="89"/>
      <c r="NPW146" s="89"/>
      <c r="NPX146" s="89"/>
      <c r="NPY146" s="89"/>
      <c r="NPZ146" s="89"/>
      <c r="NQA146" s="89"/>
      <c r="NQB146" s="89"/>
      <c r="NQC146" s="89"/>
      <c r="NQD146" s="89"/>
      <c r="NQE146" s="89"/>
      <c r="NQF146" s="89"/>
      <c r="NQG146" s="89"/>
      <c r="NQH146" s="89"/>
      <c r="NQI146" s="89"/>
      <c r="NQJ146" s="89"/>
      <c r="NQK146" s="89"/>
      <c r="NQL146" s="89"/>
      <c r="NQM146" s="89"/>
      <c r="NQN146" s="89"/>
      <c r="NQO146" s="89"/>
      <c r="NQP146" s="89"/>
      <c r="NQQ146" s="89"/>
      <c r="NQR146" s="89"/>
      <c r="NQS146" s="89"/>
      <c r="NQT146" s="89"/>
      <c r="NQU146" s="89"/>
      <c r="NQV146" s="89"/>
      <c r="NQW146" s="89"/>
      <c r="NQX146" s="89"/>
      <c r="NQY146" s="89"/>
      <c r="NQZ146" s="89"/>
      <c r="NRA146" s="89"/>
      <c r="NRB146" s="89"/>
      <c r="NRC146" s="89"/>
      <c r="NRD146" s="89"/>
      <c r="NRE146" s="89"/>
      <c r="NRF146" s="89"/>
      <c r="NRG146" s="89"/>
      <c r="NRH146" s="89"/>
      <c r="NRI146" s="89"/>
      <c r="NRJ146" s="89"/>
      <c r="NRK146" s="89"/>
      <c r="NRL146" s="89"/>
      <c r="NRM146" s="89"/>
      <c r="NRN146" s="89"/>
      <c r="NRO146" s="89"/>
      <c r="NRP146" s="89"/>
      <c r="NRQ146" s="89"/>
      <c r="NRR146" s="89"/>
      <c r="NRS146" s="89"/>
      <c r="NRT146" s="89"/>
      <c r="NRU146" s="89"/>
      <c r="NRV146" s="89"/>
      <c r="NRW146" s="89"/>
      <c r="NRX146" s="89"/>
      <c r="NRY146" s="89"/>
      <c r="NRZ146" s="89"/>
      <c r="NSA146" s="89"/>
      <c r="NSB146" s="89"/>
      <c r="NSC146" s="89"/>
      <c r="NSD146" s="89"/>
      <c r="NSE146" s="89"/>
      <c r="NSF146" s="89"/>
      <c r="NSG146" s="89"/>
      <c r="NSH146" s="89"/>
      <c r="NSI146" s="89"/>
      <c r="NSJ146" s="89"/>
      <c r="NSK146" s="89"/>
      <c r="NSL146" s="89"/>
      <c r="NSM146" s="89"/>
      <c r="NSN146" s="89"/>
      <c r="NSO146" s="89"/>
      <c r="NSP146" s="89"/>
      <c r="NSQ146" s="89"/>
      <c r="NSR146" s="89"/>
      <c r="NSS146" s="89"/>
      <c r="NST146" s="89"/>
      <c r="NSU146" s="89"/>
      <c r="NSV146" s="89"/>
      <c r="NSW146" s="89"/>
      <c r="NSX146" s="89"/>
      <c r="NSY146" s="89"/>
      <c r="NSZ146" s="89"/>
      <c r="NTA146" s="89"/>
      <c r="NTB146" s="89"/>
      <c r="NTC146" s="89"/>
      <c r="NTD146" s="89"/>
      <c r="NTE146" s="89"/>
      <c r="NTF146" s="89"/>
      <c r="NTG146" s="89"/>
      <c r="NTH146" s="89"/>
      <c r="NTI146" s="89"/>
      <c r="NTJ146" s="89"/>
      <c r="NTK146" s="89"/>
      <c r="NTL146" s="89"/>
      <c r="NTM146" s="89"/>
      <c r="NTN146" s="89"/>
      <c r="NTO146" s="89"/>
      <c r="NTP146" s="89"/>
      <c r="NTQ146" s="89"/>
      <c r="NTR146" s="89"/>
      <c r="NTS146" s="89"/>
      <c r="NTT146" s="89"/>
      <c r="NTU146" s="89"/>
      <c r="NTV146" s="89"/>
      <c r="NTW146" s="89"/>
      <c r="NTX146" s="89"/>
      <c r="NTY146" s="89"/>
      <c r="NTZ146" s="89"/>
      <c r="NUA146" s="89"/>
      <c r="NUB146" s="89"/>
      <c r="NUC146" s="89"/>
      <c r="NUD146" s="89"/>
      <c r="NUE146" s="89"/>
      <c r="NUF146" s="89"/>
      <c r="NUG146" s="89"/>
      <c r="NUH146" s="89"/>
      <c r="NUI146" s="89"/>
      <c r="NUJ146" s="89"/>
      <c r="NUK146" s="89"/>
      <c r="NUL146" s="89"/>
      <c r="NUM146" s="89"/>
      <c r="NUN146" s="89"/>
      <c r="NUO146" s="89"/>
      <c r="NUP146" s="89"/>
      <c r="NUQ146" s="89"/>
      <c r="NUR146" s="89"/>
      <c r="NUS146" s="89"/>
      <c r="NUT146" s="89"/>
      <c r="NUU146" s="89"/>
      <c r="NUV146" s="89"/>
      <c r="NUW146" s="89"/>
      <c r="NUX146" s="89"/>
      <c r="NUY146" s="89"/>
      <c r="NUZ146" s="89"/>
      <c r="NVA146" s="89"/>
      <c r="NVB146" s="89"/>
      <c r="NVC146" s="89"/>
      <c r="NVD146" s="89"/>
      <c r="NVE146" s="89"/>
      <c r="NVF146" s="89"/>
      <c r="NVG146" s="89"/>
      <c r="NVH146" s="89"/>
      <c r="NVI146" s="89"/>
      <c r="NVJ146" s="89"/>
      <c r="NVK146" s="89"/>
      <c r="NVL146" s="89"/>
      <c r="NVM146" s="89"/>
      <c r="NVN146" s="89"/>
      <c r="NVO146" s="89"/>
      <c r="NVP146" s="89"/>
      <c r="NVQ146" s="89"/>
      <c r="NVR146" s="89"/>
      <c r="NVS146" s="89"/>
      <c r="NVT146" s="89"/>
      <c r="NVU146" s="89"/>
      <c r="NVV146" s="89"/>
      <c r="NVW146" s="89"/>
      <c r="NVX146" s="89"/>
      <c r="NVY146" s="89"/>
      <c r="NVZ146" s="89"/>
      <c r="NWA146" s="89"/>
      <c r="NWB146" s="89"/>
      <c r="NWC146" s="89"/>
      <c r="NWD146" s="89"/>
      <c r="NWE146" s="89"/>
      <c r="NWF146" s="89"/>
      <c r="NWG146" s="89"/>
      <c r="NWH146" s="89"/>
      <c r="NWI146" s="89"/>
      <c r="NWJ146" s="89"/>
      <c r="NWK146" s="89"/>
      <c r="NWL146" s="89"/>
      <c r="NWM146" s="89"/>
      <c r="NWN146" s="89"/>
      <c r="NWO146" s="89"/>
      <c r="NWP146" s="89"/>
      <c r="NWQ146" s="89"/>
      <c r="NWR146" s="89"/>
      <c r="NWS146" s="89"/>
      <c r="NWT146" s="89"/>
      <c r="NWU146" s="89"/>
      <c r="NWV146" s="89"/>
      <c r="NWW146" s="89"/>
      <c r="NWX146" s="89"/>
      <c r="NWY146" s="89"/>
      <c r="NWZ146" s="89"/>
      <c r="NXA146" s="89"/>
      <c r="NXB146" s="89"/>
      <c r="NXC146" s="89"/>
      <c r="NXD146" s="89"/>
      <c r="NXE146" s="89"/>
      <c r="NXF146" s="89"/>
      <c r="NXG146" s="89"/>
      <c r="NXH146" s="89"/>
      <c r="NXI146" s="89"/>
      <c r="NXJ146" s="89"/>
      <c r="NXK146" s="89"/>
      <c r="NXL146" s="89"/>
      <c r="NXM146" s="89"/>
      <c r="NXN146" s="89"/>
      <c r="NXO146" s="89"/>
      <c r="NXP146" s="89"/>
      <c r="NXQ146" s="89"/>
      <c r="NXR146" s="89"/>
      <c r="NXS146" s="89"/>
      <c r="NXT146" s="89"/>
      <c r="NXU146" s="89"/>
      <c r="NXV146" s="89"/>
      <c r="NXW146" s="89"/>
      <c r="NXX146" s="89"/>
      <c r="NXY146" s="89"/>
      <c r="NXZ146" s="89"/>
      <c r="NYA146" s="89"/>
      <c r="NYB146" s="89"/>
      <c r="NYC146" s="89"/>
      <c r="NYD146" s="89"/>
      <c r="NYE146" s="89"/>
      <c r="NYF146" s="89"/>
      <c r="NYG146" s="89"/>
      <c r="NYH146" s="89"/>
      <c r="NYI146" s="89"/>
      <c r="NYJ146" s="89"/>
      <c r="NYK146" s="89"/>
      <c r="NYL146" s="89"/>
      <c r="NYM146" s="89"/>
      <c r="NYN146" s="89"/>
      <c r="NYO146" s="89"/>
      <c r="NYP146" s="89"/>
      <c r="NYQ146" s="89"/>
      <c r="NYR146" s="89"/>
      <c r="NYS146" s="89"/>
      <c r="NYT146" s="89"/>
      <c r="NYU146" s="89"/>
      <c r="NYV146" s="89"/>
      <c r="NYW146" s="89"/>
      <c r="NYX146" s="89"/>
      <c r="NYY146" s="89"/>
      <c r="NYZ146" s="89"/>
      <c r="NZA146" s="89"/>
      <c r="NZB146" s="89"/>
      <c r="NZC146" s="89"/>
      <c r="NZD146" s="89"/>
      <c r="NZE146" s="89"/>
      <c r="NZF146" s="89"/>
      <c r="NZG146" s="89"/>
      <c r="NZH146" s="89"/>
      <c r="NZI146" s="89"/>
      <c r="NZJ146" s="89"/>
      <c r="NZK146" s="89"/>
      <c r="NZL146" s="89"/>
      <c r="NZM146" s="89"/>
      <c r="NZN146" s="89"/>
      <c r="NZO146" s="89"/>
      <c r="NZP146" s="89"/>
      <c r="NZQ146" s="89"/>
      <c r="NZR146" s="89"/>
      <c r="NZS146" s="89"/>
      <c r="NZT146" s="89"/>
      <c r="NZU146" s="89"/>
      <c r="NZV146" s="89"/>
      <c r="NZW146" s="89"/>
      <c r="NZX146" s="89"/>
      <c r="NZY146" s="89"/>
      <c r="NZZ146" s="89"/>
      <c r="OAA146" s="89"/>
      <c r="OAB146" s="89"/>
      <c r="OAC146" s="89"/>
      <c r="OAD146" s="89"/>
      <c r="OAE146" s="89"/>
      <c r="OAF146" s="89"/>
      <c r="OAG146" s="89"/>
      <c r="OAH146" s="89"/>
      <c r="OAI146" s="89"/>
      <c r="OAJ146" s="89"/>
      <c r="OAK146" s="89"/>
      <c r="OAL146" s="89"/>
      <c r="OAM146" s="89"/>
      <c r="OAN146" s="89"/>
      <c r="OAO146" s="89"/>
      <c r="OAP146" s="89"/>
      <c r="OAQ146" s="89"/>
      <c r="OAR146" s="89"/>
      <c r="OAS146" s="89"/>
      <c r="OAT146" s="89"/>
      <c r="OAU146" s="89"/>
      <c r="OAV146" s="89"/>
      <c r="OAW146" s="89"/>
      <c r="OAX146" s="89"/>
      <c r="OAY146" s="89"/>
      <c r="OAZ146" s="89"/>
      <c r="OBA146" s="89"/>
      <c r="OBB146" s="89"/>
      <c r="OBC146" s="89"/>
      <c r="OBD146" s="89"/>
      <c r="OBE146" s="89"/>
      <c r="OBF146" s="89"/>
      <c r="OBG146" s="89"/>
      <c r="OBH146" s="89"/>
      <c r="OBI146" s="89"/>
      <c r="OBJ146" s="89"/>
      <c r="OBK146" s="89"/>
      <c r="OBL146" s="89"/>
      <c r="OBM146" s="89"/>
      <c r="OBN146" s="89"/>
      <c r="OBO146" s="89"/>
      <c r="OBP146" s="89"/>
      <c r="OBQ146" s="89"/>
      <c r="OBR146" s="89"/>
      <c r="OBS146" s="89"/>
      <c r="OBT146" s="89"/>
      <c r="OBU146" s="89"/>
      <c r="OBV146" s="89"/>
      <c r="OBW146" s="89"/>
      <c r="OBX146" s="89"/>
      <c r="OBY146" s="89"/>
      <c r="OBZ146" s="89"/>
      <c r="OCA146" s="89"/>
      <c r="OCB146" s="89"/>
      <c r="OCC146" s="89"/>
      <c r="OCD146" s="89"/>
      <c r="OCE146" s="89"/>
      <c r="OCF146" s="89"/>
      <c r="OCG146" s="89"/>
      <c r="OCH146" s="89"/>
      <c r="OCI146" s="89"/>
      <c r="OCJ146" s="89"/>
      <c r="OCK146" s="89"/>
      <c r="OCL146" s="89"/>
      <c r="OCM146" s="89"/>
      <c r="OCN146" s="89"/>
      <c r="OCO146" s="89"/>
      <c r="OCP146" s="89"/>
      <c r="OCQ146" s="89"/>
      <c r="OCR146" s="89"/>
      <c r="OCS146" s="89"/>
      <c r="OCT146" s="89"/>
      <c r="OCU146" s="89"/>
      <c r="OCV146" s="89"/>
      <c r="OCW146" s="89"/>
      <c r="OCX146" s="89"/>
      <c r="OCY146" s="89"/>
      <c r="OCZ146" s="89"/>
      <c r="ODA146" s="89"/>
      <c r="ODB146" s="89"/>
      <c r="ODC146" s="89"/>
      <c r="ODD146" s="89"/>
      <c r="ODE146" s="89"/>
      <c r="ODF146" s="89"/>
      <c r="ODG146" s="89"/>
      <c r="ODH146" s="89"/>
      <c r="ODI146" s="89"/>
      <c r="ODJ146" s="89"/>
      <c r="ODK146" s="89"/>
      <c r="ODL146" s="89"/>
      <c r="ODM146" s="89"/>
      <c r="ODN146" s="89"/>
      <c r="ODO146" s="89"/>
      <c r="ODP146" s="89"/>
      <c r="ODQ146" s="89"/>
      <c r="ODR146" s="89"/>
      <c r="ODS146" s="89"/>
      <c r="ODT146" s="89"/>
      <c r="ODU146" s="89"/>
      <c r="ODV146" s="89"/>
      <c r="ODW146" s="89"/>
      <c r="ODX146" s="89"/>
      <c r="ODY146" s="89"/>
      <c r="ODZ146" s="89"/>
      <c r="OEA146" s="89"/>
      <c r="OEB146" s="89"/>
      <c r="OEC146" s="89"/>
      <c r="OED146" s="89"/>
      <c r="OEE146" s="89"/>
      <c r="OEF146" s="89"/>
      <c r="OEG146" s="89"/>
      <c r="OEH146" s="89"/>
      <c r="OEI146" s="89"/>
      <c r="OEJ146" s="89"/>
      <c r="OEK146" s="89"/>
      <c r="OEL146" s="89"/>
      <c r="OEM146" s="89"/>
      <c r="OEN146" s="89"/>
      <c r="OEO146" s="89"/>
      <c r="OEP146" s="89"/>
      <c r="OEQ146" s="89"/>
      <c r="OER146" s="89"/>
      <c r="OES146" s="89"/>
      <c r="OET146" s="89"/>
      <c r="OEU146" s="89"/>
      <c r="OEV146" s="89"/>
      <c r="OEW146" s="89"/>
      <c r="OEX146" s="89"/>
      <c r="OEY146" s="89"/>
      <c r="OEZ146" s="89"/>
      <c r="OFA146" s="89"/>
      <c r="OFB146" s="89"/>
      <c r="OFC146" s="89"/>
      <c r="OFD146" s="89"/>
      <c r="OFE146" s="89"/>
      <c r="OFF146" s="89"/>
      <c r="OFG146" s="89"/>
      <c r="OFH146" s="89"/>
      <c r="OFI146" s="89"/>
      <c r="OFJ146" s="89"/>
      <c r="OFK146" s="89"/>
      <c r="OFL146" s="89"/>
      <c r="OFM146" s="89"/>
      <c r="OFN146" s="89"/>
      <c r="OFO146" s="89"/>
      <c r="OFP146" s="89"/>
      <c r="OFQ146" s="89"/>
      <c r="OFR146" s="89"/>
      <c r="OFS146" s="89"/>
      <c r="OFT146" s="89"/>
      <c r="OFU146" s="89"/>
      <c r="OFV146" s="89"/>
      <c r="OFW146" s="89"/>
      <c r="OFX146" s="89"/>
      <c r="OFY146" s="89"/>
      <c r="OFZ146" s="89"/>
      <c r="OGA146" s="89"/>
      <c r="OGB146" s="89"/>
      <c r="OGC146" s="89"/>
      <c r="OGD146" s="89"/>
      <c r="OGE146" s="89"/>
      <c r="OGF146" s="89"/>
      <c r="OGG146" s="89"/>
      <c r="OGH146" s="89"/>
      <c r="OGI146" s="89"/>
      <c r="OGJ146" s="89"/>
      <c r="OGK146" s="89"/>
      <c r="OGL146" s="89"/>
      <c r="OGM146" s="89"/>
      <c r="OGN146" s="89"/>
      <c r="OGO146" s="89"/>
      <c r="OGP146" s="89"/>
      <c r="OGQ146" s="89"/>
      <c r="OGR146" s="89"/>
      <c r="OGS146" s="89"/>
      <c r="OGT146" s="89"/>
      <c r="OGU146" s="89"/>
      <c r="OGV146" s="89"/>
      <c r="OGW146" s="89"/>
      <c r="OGX146" s="89"/>
      <c r="OGY146" s="89"/>
      <c r="OGZ146" s="89"/>
      <c r="OHA146" s="89"/>
      <c r="OHB146" s="89"/>
      <c r="OHC146" s="89"/>
      <c r="OHD146" s="89"/>
      <c r="OHE146" s="89"/>
      <c r="OHF146" s="89"/>
      <c r="OHG146" s="89"/>
      <c r="OHH146" s="89"/>
      <c r="OHI146" s="89"/>
      <c r="OHJ146" s="89"/>
      <c r="OHK146" s="89"/>
      <c r="OHL146" s="89"/>
      <c r="OHM146" s="89"/>
      <c r="OHN146" s="89"/>
      <c r="OHO146" s="89"/>
      <c r="OHP146" s="89"/>
      <c r="OHQ146" s="89"/>
      <c r="OHR146" s="89"/>
      <c r="OHS146" s="89"/>
      <c r="OHT146" s="89"/>
      <c r="OHU146" s="89"/>
      <c r="OHV146" s="89"/>
      <c r="OHW146" s="89"/>
      <c r="OHX146" s="89"/>
      <c r="OHY146" s="89"/>
      <c r="OHZ146" s="89"/>
      <c r="OIA146" s="89"/>
      <c r="OIB146" s="89"/>
      <c r="OIC146" s="89"/>
      <c r="OID146" s="89"/>
      <c r="OIE146" s="89"/>
      <c r="OIF146" s="89"/>
      <c r="OIG146" s="89"/>
      <c r="OIH146" s="89"/>
      <c r="OII146" s="89"/>
      <c r="OIJ146" s="89"/>
      <c r="OIK146" s="89"/>
      <c r="OIL146" s="89"/>
      <c r="OIM146" s="89"/>
      <c r="OIN146" s="89"/>
      <c r="OIO146" s="89"/>
      <c r="OIP146" s="89"/>
      <c r="OIQ146" s="89"/>
      <c r="OIR146" s="89"/>
      <c r="OIS146" s="89"/>
      <c r="OIT146" s="89"/>
      <c r="OIU146" s="89"/>
      <c r="OIV146" s="89"/>
      <c r="OIW146" s="89"/>
      <c r="OIX146" s="89"/>
      <c r="OIY146" s="89"/>
      <c r="OIZ146" s="89"/>
      <c r="OJA146" s="89"/>
      <c r="OJB146" s="89"/>
      <c r="OJC146" s="89"/>
      <c r="OJD146" s="89"/>
      <c r="OJE146" s="89"/>
      <c r="OJF146" s="89"/>
      <c r="OJG146" s="89"/>
      <c r="OJH146" s="89"/>
      <c r="OJI146" s="89"/>
      <c r="OJJ146" s="89"/>
      <c r="OJK146" s="89"/>
      <c r="OJL146" s="89"/>
      <c r="OJM146" s="89"/>
      <c r="OJN146" s="89"/>
      <c r="OJO146" s="89"/>
      <c r="OJP146" s="89"/>
      <c r="OJQ146" s="89"/>
      <c r="OJR146" s="89"/>
      <c r="OJS146" s="89"/>
      <c r="OJT146" s="89"/>
      <c r="OJU146" s="89"/>
      <c r="OJV146" s="89"/>
      <c r="OJW146" s="89"/>
      <c r="OJX146" s="89"/>
      <c r="OJY146" s="89"/>
      <c r="OJZ146" s="89"/>
      <c r="OKA146" s="89"/>
      <c r="OKB146" s="89"/>
      <c r="OKC146" s="89"/>
      <c r="OKD146" s="89"/>
      <c r="OKE146" s="89"/>
      <c r="OKF146" s="89"/>
      <c r="OKG146" s="89"/>
      <c r="OKH146" s="89"/>
      <c r="OKI146" s="89"/>
      <c r="OKJ146" s="89"/>
      <c r="OKK146" s="89"/>
      <c r="OKL146" s="89"/>
      <c r="OKM146" s="89"/>
      <c r="OKN146" s="89"/>
      <c r="OKO146" s="89"/>
      <c r="OKP146" s="89"/>
      <c r="OKQ146" s="89"/>
      <c r="OKR146" s="89"/>
      <c r="OKS146" s="89"/>
      <c r="OKT146" s="89"/>
      <c r="OKU146" s="89"/>
      <c r="OKV146" s="89"/>
      <c r="OKW146" s="89"/>
      <c r="OKX146" s="89"/>
      <c r="OKY146" s="89"/>
      <c r="OKZ146" s="89"/>
      <c r="OLA146" s="89"/>
      <c r="OLB146" s="89"/>
      <c r="OLC146" s="89"/>
      <c r="OLD146" s="89"/>
      <c r="OLE146" s="89"/>
      <c r="OLF146" s="89"/>
      <c r="OLG146" s="89"/>
      <c r="OLH146" s="89"/>
      <c r="OLI146" s="89"/>
      <c r="OLJ146" s="89"/>
      <c r="OLK146" s="89"/>
      <c r="OLL146" s="89"/>
      <c r="OLM146" s="89"/>
      <c r="OLN146" s="89"/>
      <c r="OLO146" s="89"/>
      <c r="OLP146" s="89"/>
      <c r="OLQ146" s="89"/>
      <c r="OLR146" s="89"/>
      <c r="OLS146" s="89"/>
      <c r="OLT146" s="89"/>
      <c r="OLU146" s="89"/>
      <c r="OLV146" s="89"/>
      <c r="OLW146" s="89"/>
      <c r="OLX146" s="89"/>
      <c r="OLY146" s="89"/>
      <c r="OLZ146" s="89"/>
      <c r="OMA146" s="89"/>
      <c r="OMB146" s="89"/>
      <c r="OMC146" s="89"/>
      <c r="OMD146" s="89"/>
      <c r="OME146" s="89"/>
      <c r="OMF146" s="89"/>
      <c r="OMG146" s="89"/>
      <c r="OMH146" s="89"/>
      <c r="OMI146" s="89"/>
      <c r="OMJ146" s="89"/>
      <c r="OMK146" s="89"/>
      <c r="OML146" s="89"/>
      <c r="OMM146" s="89"/>
      <c r="OMN146" s="89"/>
      <c r="OMO146" s="89"/>
      <c r="OMP146" s="89"/>
      <c r="OMQ146" s="89"/>
      <c r="OMR146" s="89"/>
      <c r="OMS146" s="89"/>
      <c r="OMT146" s="89"/>
      <c r="OMU146" s="89"/>
      <c r="OMV146" s="89"/>
      <c r="OMW146" s="89"/>
      <c r="OMX146" s="89"/>
      <c r="OMY146" s="89"/>
      <c r="OMZ146" s="89"/>
      <c r="ONA146" s="89"/>
      <c r="ONB146" s="89"/>
      <c r="ONC146" s="89"/>
      <c r="OND146" s="89"/>
      <c r="ONE146" s="89"/>
      <c r="ONF146" s="89"/>
      <c r="ONG146" s="89"/>
      <c r="ONH146" s="89"/>
      <c r="ONI146" s="89"/>
      <c r="ONJ146" s="89"/>
      <c r="ONK146" s="89"/>
      <c r="ONL146" s="89"/>
      <c r="ONM146" s="89"/>
      <c r="ONN146" s="89"/>
      <c r="ONO146" s="89"/>
      <c r="ONP146" s="89"/>
      <c r="ONQ146" s="89"/>
      <c r="ONR146" s="89"/>
      <c r="ONS146" s="89"/>
      <c r="ONT146" s="89"/>
      <c r="ONU146" s="89"/>
      <c r="ONV146" s="89"/>
      <c r="ONW146" s="89"/>
      <c r="ONX146" s="89"/>
      <c r="ONY146" s="89"/>
      <c r="ONZ146" s="89"/>
      <c r="OOA146" s="89"/>
      <c r="OOB146" s="89"/>
      <c r="OOC146" s="89"/>
      <c r="OOD146" s="89"/>
      <c r="OOE146" s="89"/>
      <c r="OOF146" s="89"/>
      <c r="OOG146" s="89"/>
      <c r="OOH146" s="89"/>
      <c r="OOI146" s="89"/>
      <c r="OOJ146" s="89"/>
      <c r="OOK146" s="89"/>
      <c r="OOL146" s="89"/>
      <c r="OOM146" s="89"/>
      <c r="OON146" s="89"/>
      <c r="OOO146" s="89"/>
      <c r="OOP146" s="89"/>
      <c r="OOQ146" s="89"/>
      <c r="OOR146" s="89"/>
      <c r="OOS146" s="89"/>
      <c r="OOT146" s="89"/>
      <c r="OOU146" s="89"/>
      <c r="OOV146" s="89"/>
      <c r="OOW146" s="89"/>
      <c r="OOX146" s="89"/>
      <c r="OOY146" s="89"/>
      <c r="OOZ146" s="89"/>
      <c r="OPA146" s="89"/>
      <c r="OPB146" s="89"/>
      <c r="OPC146" s="89"/>
      <c r="OPD146" s="89"/>
      <c r="OPE146" s="89"/>
      <c r="OPF146" s="89"/>
      <c r="OPG146" s="89"/>
      <c r="OPH146" s="89"/>
      <c r="OPI146" s="89"/>
      <c r="OPJ146" s="89"/>
      <c r="OPK146" s="89"/>
      <c r="OPL146" s="89"/>
      <c r="OPM146" s="89"/>
      <c r="OPN146" s="89"/>
      <c r="OPO146" s="89"/>
      <c r="OPP146" s="89"/>
      <c r="OPQ146" s="89"/>
      <c r="OPR146" s="89"/>
      <c r="OPS146" s="89"/>
      <c r="OPT146" s="89"/>
      <c r="OPU146" s="89"/>
      <c r="OPV146" s="89"/>
      <c r="OPW146" s="89"/>
      <c r="OPX146" s="89"/>
      <c r="OPY146" s="89"/>
      <c r="OPZ146" s="89"/>
      <c r="OQA146" s="89"/>
      <c r="OQB146" s="89"/>
      <c r="OQC146" s="89"/>
      <c r="OQD146" s="89"/>
      <c r="OQE146" s="89"/>
      <c r="OQF146" s="89"/>
      <c r="OQG146" s="89"/>
      <c r="OQH146" s="89"/>
      <c r="OQI146" s="89"/>
      <c r="OQJ146" s="89"/>
      <c r="OQK146" s="89"/>
      <c r="OQL146" s="89"/>
      <c r="OQM146" s="89"/>
      <c r="OQN146" s="89"/>
      <c r="OQO146" s="89"/>
      <c r="OQP146" s="89"/>
      <c r="OQQ146" s="89"/>
      <c r="OQR146" s="89"/>
      <c r="OQS146" s="89"/>
      <c r="OQT146" s="89"/>
      <c r="OQU146" s="89"/>
      <c r="OQV146" s="89"/>
      <c r="OQW146" s="89"/>
      <c r="OQX146" s="89"/>
      <c r="OQY146" s="89"/>
      <c r="OQZ146" s="89"/>
      <c r="ORA146" s="89"/>
      <c r="ORB146" s="89"/>
      <c r="ORC146" s="89"/>
      <c r="ORD146" s="89"/>
      <c r="ORE146" s="89"/>
      <c r="ORF146" s="89"/>
      <c r="ORG146" s="89"/>
      <c r="ORH146" s="89"/>
      <c r="ORI146" s="89"/>
      <c r="ORJ146" s="89"/>
      <c r="ORK146" s="89"/>
      <c r="ORL146" s="89"/>
      <c r="ORM146" s="89"/>
      <c r="ORN146" s="89"/>
      <c r="ORO146" s="89"/>
      <c r="ORP146" s="89"/>
      <c r="ORQ146" s="89"/>
      <c r="ORR146" s="89"/>
      <c r="ORS146" s="89"/>
      <c r="ORT146" s="89"/>
      <c r="ORU146" s="89"/>
      <c r="ORV146" s="89"/>
      <c r="ORW146" s="89"/>
      <c r="ORX146" s="89"/>
      <c r="ORY146" s="89"/>
      <c r="ORZ146" s="89"/>
      <c r="OSA146" s="89"/>
      <c r="OSB146" s="89"/>
      <c r="OSC146" s="89"/>
      <c r="OSD146" s="89"/>
      <c r="OSE146" s="89"/>
      <c r="OSF146" s="89"/>
      <c r="OSG146" s="89"/>
      <c r="OSH146" s="89"/>
      <c r="OSI146" s="89"/>
      <c r="OSJ146" s="89"/>
      <c r="OSK146" s="89"/>
      <c r="OSL146" s="89"/>
      <c r="OSM146" s="89"/>
      <c r="OSN146" s="89"/>
      <c r="OSO146" s="89"/>
      <c r="OSP146" s="89"/>
      <c r="OSQ146" s="89"/>
      <c r="OSR146" s="89"/>
      <c r="OSS146" s="89"/>
      <c r="OST146" s="89"/>
      <c r="OSU146" s="89"/>
      <c r="OSV146" s="89"/>
      <c r="OSW146" s="89"/>
      <c r="OSX146" s="89"/>
      <c r="OSY146" s="89"/>
      <c r="OSZ146" s="89"/>
      <c r="OTA146" s="89"/>
      <c r="OTB146" s="89"/>
      <c r="OTC146" s="89"/>
      <c r="OTD146" s="89"/>
      <c r="OTE146" s="89"/>
      <c r="OTF146" s="89"/>
      <c r="OTG146" s="89"/>
      <c r="OTH146" s="89"/>
      <c r="OTI146" s="89"/>
      <c r="OTJ146" s="89"/>
      <c r="OTK146" s="89"/>
      <c r="OTL146" s="89"/>
      <c r="OTM146" s="89"/>
      <c r="OTN146" s="89"/>
      <c r="OTO146" s="89"/>
      <c r="OTP146" s="89"/>
      <c r="OTQ146" s="89"/>
      <c r="OTR146" s="89"/>
      <c r="OTS146" s="89"/>
      <c r="OTT146" s="89"/>
      <c r="OTU146" s="89"/>
      <c r="OTV146" s="89"/>
      <c r="OTW146" s="89"/>
      <c r="OTX146" s="89"/>
      <c r="OTY146" s="89"/>
      <c r="OTZ146" s="89"/>
      <c r="OUA146" s="89"/>
      <c r="OUB146" s="89"/>
      <c r="OUC146" s="89"/>
      <c r="OUD146" s="89"/>
      <c r="OUE146" s="89"/>
      <c r="OUF146" s="89"/>
      <c r="OUG146" s="89"/>
      <c r="OUH146" s="89"/>
      <c r="OUI146" s="89"/>
      <c r="OUJ146" s="89"/>
      <c r="OUK146" s="89"/>
      <c r="OUL146" s="89"/>
      <c r="OUM146" s="89"/>
      <c r="OUN146" s="89"/>
      <c r="OUO146" s="89"/>
      <c r="OUP146" s="89"/>
      <c r="OUQ146" s="89"/>
      <c r="OUR146" s="89"/>
      <c r="OUS146" s="89"/>
      <c r="OUT146" s="89"/>
      <c r="OUU146" s="89"/>
      <c r="OUV146" s="89"/>
      <c r="OUW146" s="89"/>
      <c r="OUX146" s="89"/>
      <c r="OUY146" s="89"/>
      <c r="OUZ146" s="89"/>
      <c r="OVA146" s="89"/>
      <c r="OVB146" s="89"/>
      <c r="OVC146" s="89"/>
      <c r="OVD146" s="89"/>
      <c r="OVE146" s="89"/>
      <c r="OVF146" s="89"/>
      <c r="OVG146" s="89"/>
      <c r="OVH146" s="89"/>
      <c r="OVI146" s="89"/>
      <c r="OVJ146" s="89"/>
      <c r="OVK146" s="89"/>
      <c r="OVL146" s="89"/>
      <c r="OVM146" s="89"/>
      <c r="OVN146" s="89"/>
      <c r="OVO146" s="89"/>
      <c r="OVP146" s="89"/>
      <c r="OVQ146" s="89"/>
      <c r="OVR146" s="89"/>
      <c r="OVS146" s="89"/>
      <c r="OVT146" s="89"/>
      <c r="OVU146" s="89"/>
      <c r="OVV146" s="89"/>
      <c r="OVW146" s="89"/>
      <c r="OVX146" s="89"/>
      <c r="OVY146" s="89"/>
      <c r="OVZ146" s="89"/>
      <c r="OWA146" s="89"/>
      <c r="OWB146" s="89"/>
      <c r="OWC146" s="89"/>
      <c r="OWD146" s="89"/>
      <c r="OWE146" s="89"/>
      <c r="OWF146" s="89"/>
      <c r="OWG146" s="89"/>
      <c r="OWH146" s="89"/>
      <c r="OWI146" s="89"/>
      <c r="OWJ146" s="89"/>
      <c r="OWK146" s="89"/>
      <c r="OWL146" s="89"/>
      <c r="OWM146" s="89"/>
      <c r="OWN146" s="89"/>
      <c r="OWO146" s="89"/>
      <c r="OWP146" s="89"/>
      <c r="OWQ146" s="89"/>
      <c r="OWR146" s="89"/>
      <c r="OWS146" s="89"/>
      <c r="OWT146" s="89"/>
      <c r="OWU146" s="89"/>
      <c r="OWV146" s="89"/>
      <c r="OWW146" s="89"/>
      <c r="OWX146" s="89"/>
      <c r="OWY146" s="89"/>
      <c r="OWZ146" s="89"/>
      <c r="OXA146" s="89"/>
      <c r="OXB146" s="89"/>
      <c r="OXC146" s="89"/>
      <c r="OXD146" s="89"/>
      <c r="OXE146" s="89"/>
      <c r="OXF146" s="89"/>
      <c r="OXG146" s="89"/>
      <c r="OXH146" s="89"/>
      <c r="OXI146" s="89"/>
      <c r="OXJ146" s="89"/>
      <c r="OXK146" s="89"/>
      <c r="OXL146" s="89"/>
      <c r="OXM146" s="89"/>
      <c r="OXN146" s="89"/>
      <c r="OXO146" s="89"/>
      <c r="OXP146" s="89"/>
      <c r="OXQ146" s="89"/>
      <c r="OXR146" s="89"/>
      <c r="OXS146" s="89"/>
      <c r="OXT146" s="89"/>
      <c r="OXU146" s="89"/>
      <c r="OXV146" s="89"/>
      <c r="OXW146" s="89"/>
      <c r="OXX146" s="89"/>
      <c r="OXY146" s="89"/>
      <c r="OXZ146" s="89"/>
      <c r="OYA146" s="89"/>
      <c r="OYB146" s="89"/>
      <c r="OYC146" s="89"/>
      <c r="OYD146" s="89"/>
      <c r="OYE146" s="89"/>
      <c r="OYF146" s="89"/>
      <c r="OYG146" s="89"/>
      <c r="OYH146" s="89"/>
      <c r="OYI146" s="89"/>
      <c r="OYJ146" s="89"/>
      <c r="OYK146" s="89"/>
      <c r="OYL146" s="89"/>
      <c r="OYM146" s="89"/>
      <c r="OYN146" s="89"/>
      <c r="OYO146" s="89"/>
      <c r="OYP146" s="89"/>
      <c r="OYQ146" s="89"/>
      <c r="OYR146" s="89"/>
      <c r="OYS146" s="89"/>
      <c r="OYT146" s="89"/>
      <c r="OYU146" s="89"/>
      <c r="OYV146" s="89"/>
      <c r="OYW146" s="89"/>
      <c r="OYX146" s="89"/>
      <c r="OYY146" s="89"/>
      <c r="OYZ146" s="89"/>
      <c r="OZA146" s="89"/>
      <c r="OZB146" s="89"/>
      <c r="OZC146" s="89"/>
      <c r="OZD146" s="89"/>
      <c r="OZE146" s="89"/>
      <c r="OZF146" s="89"/>
      <c r="OZG146" s="89"/>
      <c r="OZH146" s="89"/>
      <c r="OZI146" s="89"/>
      <c r="OZJ146" s="89"/>
      <c r="OZK146" s="89"/>
      <c r="OZL146" s="89"/>
      <c r="OZM146" s="89"/>
      <c r="OZN146" s="89"/>
      <c r="OZO146" s="89"/>
      <c r="OZP146" s="89"/>
      <c r="OZQ146" s="89"/>
      <c r="OZR146" s="89"/>
      <c r="OZS146" s="89"/>
      <c r="OZT146" s="89"/>
      <c r="OZU146" s="89"/>
      <c r="OZV146" s="89"/>
      <c r="OZW146" s="89"/>
      <c r="OZX146" s="89"/>
      <c r="OZY146" s="89"/>
      <c r="OZZ146" s="89"/>
      <c r="PAA146" s="89"/>
      <c r="PAB146" s="89"/>
      <c r="PAC146" s="89"/>
      <c r="PAD146" s="89"/>
      <c r="PAE146" s="89"/>
      <c r="PAF146" s="89"/>
      <c r="PAG146" s="89"/>
      <c r="PAH146" s="89"/>
      <c r="PAI146" s="89"/>
      <c r="PAJ146" s="89"/>
      <c r="PAK146" s="89"/>
      <c r="PAL146" s="89"/>
      <c r="PAM146" s="89"/>
      <c r="PAN146" s="89"/>
      <c r="PAO146" s="89"/>
      <c r="PAP146" s="89"/>
      <c r="PAQ146" s="89"/>
      <c r="PAR146" s="89"/>
      <c r="PAS146" s="89"/>
      <c r="PAT146" s="89"/>
      <c r="PAU146" s="89"/>
      <c r="PAV146" s="89"/>
      <c r="PAW146" s="89"/>
      <c r="PAX146" s="89"/>
      <c r="PAY146" s="89"/>
      <c r="PAZ146" s="89"/>
      <c r="PBA146" s="89"/>
      <c r="PBB146" s="89"/>
      <c r="PBC146" s="89"/>
      <c r="PBD146" s="89"/>
      <c r="PBE146" s="89"/>
      <c r="PBF146" s="89"/>
      <c r="PBG146" s="89"/>
      <c r="PBH146" s="89"/>
      <c r="PBI146" s="89"/>
      <c r="PBJ146" s="89"/>
      <c r="PBK146" s="89"/>
      <c r="PBL146" s="89"/>
      <c r="PBM146" s="89"/>
      <c r="PBN146" s="89"/>
      <c r="PBO146" s="89"/>
      <c r="PBP146" s="89"/>
      <c r="PBQ146" s="89"/>
      <c r="PBR146" s="89"/>
      <c r="PBS146" s="89"/>
      <c r="PBT146" s="89"/>
      <c r="PBU146" s="89"/>
      <c r="PBV146" s="89"/>
      <c r="PBW146" s="89"/>
      <c r="PBX146" s="89"/>
      <c r="PBY146" s="89"/>
      <c r="PBZ146" s="89"/>
      <c r="PCA146" s="89"/>
      <c r="PCB146" s="89"/>
      <c r="PCC146" s="89"/>
      <c r="PCD146" s="89"/>
      <c r="PCE146" s="89"/>
      <c r="PCF146" s="89"/>
      <c r="PCG146" s="89"/>
      <c r="PCH146" s="89"/>
      <c r="PCI146" s="89"/>
      <c r="PCJ146" s="89"/>
      <c r="PCK146" s="89"/>
      <c r="PCL146" s="89"/>
      <c r="PCM146" s="89"/>
      <c r="PCN146" s="89"/>
      <c r="PCO146" s="89"/>
      <c r="PCP146" s="89"/>
      <c r="PCQ146" s="89"/>
      <c r="PCR146" s="89"/>
      <c r="PCS146" s="89"/>
      <c r="PCT146" s="89"/>
      <c r="PCU146" s="89"/>
      <c r="PCV146" s="89"/>
      <c r="PCW146" s="89"/>
      <c r="PCX146" s="89"/>
      <c r="PCY146" s="89"/>
      <c r="PCZ146" s="89"/>
      <c r="PDA146" s="89"/>
      <c r="PDB146" s="89"/>
      <c r="PDC146" s="89"/>
      <c r="PDD146" s="89"/>
      <c r="PDE146" s="89"/>
      <c r="PDF146" s="89"/>
      <c r="PDG146" s="89"/>
      <c r="PDH146" s="89"/>
      <c r="PDI146" s="89"/>
      <c r="PDJ146" s="89"/>
      <c r="PDK146" s="89"/>
      <c r="PDL146" s="89"/>
      <c r="PDM146" s="89"/>
      <c r="PDN146" s="89"/>
      <c r="PDO146" s="89"/>
      <c r="PDP146" s="89"/>
      <c r="PDQ146" s="89"/>
      <c r="PDR146" s="89"/>
      <c r="PDS146" s="89"/>
      <c r="PDT146" s="89"/>
      <c r="PDU146" s="89"/>
      <c r="PDV146" s="89"/>
      <c r="PDW146" s="89"/>
      <c r="PDX146" s="89"/>
      <c r="PDY146" s="89"/>
      <c r="PDZ146" s="89"/>
      <c r="PEA146" s="89"/>
      <c r="PEB146" s="89"/>
      <c r="PEC146" s="89"/>
      <c r="PED146" s="89"/>
      <c r="PEE146" s="89"/>
      <c r="PEF146" s="89"/>
      <c r="PEG146" s="89"/>
      <c r="PEH146" s="89"/>
      <c r="PEI146" s="89"/>
      <c r="PEJ146" s="89"/>
      <c r="PEK146" s="89"/>
      <c r="PEL146" s="89"/>
      <c r="PEM146" s="89"/>
      <c r="PEN146" s="89"/>
      <c r="PEO146" s="89"/>
      <c r="PEP146" s="89"/>
      <c r="PEQ146" s="89"/>
      <c r="PER146" s="89"/>
      <c r="PES146" s="89"/>
      <c r="PET146" s="89"/>
      <c r="PEU146" s="89"/>
      <c r="PEV146" s="89"/>
      <c r="PEW146" s="89"/>
      <c r="PEX146" s="89"/>
      <c r="PEY146" s="89"/>
      <c r="PEZ146" s="89"/>
      <c r="PFA146" s="89"/>
      <c r="PFB146" s="89"/>
      <c r="PFC146" s="89"/>
      <c r="PFD146" s="89"/>
      <c r="PFE146" s="89"/>
      <c r="PFF146" s="89"/>
      <c r="PFG146" s="89"/>
      <c r="PFH146" s="89"/>
      <c r="PFI146" s="89"/>
      <c r="PFJ146" s="89"/>
      <c r="PFK146" s="89"/>
      <c r="PFL146" s="89"/>
      <c r="PFM146" s="89"/>
      <c r="PFN146" s="89"/>
      <c r="PFO146" s="89"/>
      <c r="PFP146" s="89"/>
      <c r="PFQ146" s="89"/>
      <c r="PFR146" s="89"/>
      <c r="PFS146" s="89"/>
      <c r="PFT146" s="89"/>
      <c r="PFU146" s="89"/>
      <c r="PFV146" s="89"/>
      <c r="PFW146" s="89"/>
      <c r="PFX146" s="89"/>
      <c r="PFY146" s="89"/>
      <c r="PFZ146" s="89"/>
      <c r="PGA146" s="89"/>
      <c r="PGB146" s="89"/>
      <c r="PGC146" s="89"/>
      <c r="PGD146" s="89"/>
      <c r="PGE146" s="89"/>
      <c r="PGF146" s="89"/>
      <c r="PGG146" s="89"/>
      <c r="PGH146" s="89"/>
      <c r="PGI146" s="89"/>
      <c r="PGJ146" s="89"/>
      <c r="PGK146" s="89"/>
      <c r="PGL146" s="89"/>
      <c r="PGM146" s="89"/>
      <c r="PGN146" s="89"/>
      <c r="PGO146" s="89"/>
      <c r="PGP146" s="89"/>
      <c r="PGQ146" s="89"/>
      <c r="PGR146" s="89"/>
      <c r="PGS146" s="89"/>
      <c r="PGT146" s="89"/>
      <c r="PGU146" s="89"/>
      <c r="PGV146" s="89"/>
      <c r="PGW146" s="89"/>
      <c r="PGX146" s="89"/>
      <c r="PGY146" s="89"/>
      <c r="PGZ146" s="89"/>
      <c r="PHA146" s="89"/>
      <c r="PHB146" s="89"/>
      <c r="PHC146" s="89"/>
      <c r="PHD146" s="89"/>
      <c r="PHE146" s="89"/>
      <c r="PHF146" s="89"/>
      <c r="PHG146" s="89"/>
      <c r="PHH146" s="89"/>
      <c r="PHI146" s="89"/>
      <c r="PHJ146" s="89"/>
      <c r="PHK146" s="89"/>
      <c r="PHL146" s="89"/>
      <c r="PHM146" s="89"/>
      <c r="PHN146" s="89"/>
      <c r="PHO146" s="89"/>
      <c r="PHP146" s="89"/>
      <c r="PHQ146" s="89"/>
      <c r="PHR146" s="89"/>
      <c r="PHS146" s="89"/>
      <c r="PHT146" s="89"/>
      <c r="PHU146" s="89"/>
      <c r="PHV146" s="89"/>
      <c r="PHW146" s="89"/>
      <c r="PHX146" s="89"/>
      <c r="PHY146" s="89"/>
      <c r="PHZ146" s="89"/>
      <c r="PIA146" s="89"/>
      <c r="PIB146" s="89"/>
      <c r="PIC146" s="89"/>
      <c r="PID146" s="89"/>
      <c r="PIE146" s="89"/>
      <c r="PIF146" s="89"/>
      <c r="PIG146" s="89"/>
      <c r="PIH146" s="89"/>
      <c r="PII146" s="89"/>
      <c r="PIJ146" s="89"/>
      <c r="PIK146" s="89"/>
      <c r="PIL146" s="89"/>
      <c r="PIM146" s="89"/>
      <c r="PIN146" s="89"/>
      <c r="PIO146" s="89"/>
      <c r="PIP146" s="89"/>
      <c r="PIQ146" s="89"/>
      <c r="PIR146" s="89"/>
      <c r="PIS146" s="89"/>
      <c r="PIT146" s="89"/>
      <c r="PIU146" s="89"/>
      <c r="PIV146" s="89"/>
      <c r="PIW146" s="89"/>
      <c r="PIX146" s="89"/>
      <c r="PIY146" s="89"/>
      <c r="PIZ146" s="89"/>
      <c r="PJA146" s="89"/>
      <c r="PJB146" s="89"/>
      <c r="PJC146" s="89"/>
      <c r="PJD146" s="89"/>
      <c r="PJE146" s="89"/>
      <c r="PJF146" s="89"/>
      <c r="PJG146" s="89"/>
      <c r="PJH146" s="89"/>
      <c r="PJI146" s="89"/>
      <c r="PJJ146" s="89"/>
      <c r="PJK146" s="89"/>
      <c r="PJL146" s="89"/>
      <c r="PJM146" s="89"/>
      <c r="PJN146" s="89"/>
      <c r="PJO146" s="89"/>
      <c r="PJP146" s="89"/>
      <c r="PJQ146" s="89"/>
      <c r="PJR146" s="89"/>
      <c r="PJS146" s="89"/>
      <c r="PJT146" s="89"/>
      <c r="PJU146" s="89"/>
      <c r="PJV146" s="89"/>
      <c r="PJW146" s="89"/>
      <c r="PJX146" s="89"/>
      <c r="PJY146" s="89"/>
      <c r="PJZ146" s="89"/>
      <c r="PKA146" s="89"/>
      <c r="PKB146" s="89"/>
      <c r="PKC146" s="89"/>
      <c r="PKD146" s="89"/>
      <c r="PKE146" s="89"/>
      <c r="PKF146" s="89"/>
      <c r="PKG146" s="89"/>
      <c r="PKH146" s="89"/>
      <c r="PKI146" s="89"/>
      <c r="PKJ146" s="89"/>
      <c r="PKK146" s="89"/>
      <c r="PKL146" s="89"/>
      <c r="PKM146" s="89"/>
      <c r="PKN146" s="89"/>
      <c r="PKO146" s="89"/>
      <c r="PKP146" s="89"/>
      <c r="PKQ146" s="89"/>
      <c r="PKR146" s="89"/>
      <c r="PKS146" s="89"/>
      <c r="PKT146" s="89"/>
      <c r="PKU146" s="89"/>
      <c r="PKV146" s="89"/>
      <c r="PKW146" s="89"/>
      <c r="PKX146" s="89"/>
      <c r="PKY146" s="89"/>
      <c r="PKZ146" s="89"/>
      <c r="PLA146" s="89"/>
      <c r="PLB146" s="89"/>
      <c r="PLC146" s="89"/>
      <c r="PLD146" s="89"/>
      <c r="PLE146" s="89"/>
      <c r="PLF146" s="89"/>
      <c r="PLG146" s="89"/>
      <c r="PLH146" s="89"/>
      <c r="PLI146" s="89"/>
      <c r="PLJ146" s="89"/>
      <c r="PLK146" s="89"/>
      <c r="PLL146" s="89"/>
      <c r="PLM146" s="89"/>
      <c r="PLN146" s="89"/>
      <c r="PLO146" s="89"/>
      <c r="PLP146" s="89"/>
      <c r="PLQ146" s="89"/>
      <c r="PLR146" s="89"/>
      <c r="PLS146" s="89"/>
      <c r="PLT146" s="89"/>
      <c r="PLU146" s="89"/>
      <c r="PLV146" s="89"/>
      <c r="PLW146" s="89"/>
      <c r="PLX146" s="89"/>
      <c r="PLY146" s="89"/>
      <c r="PLZ146" s="89"/>
      <c r="PMA146" s="89"/>
      <c r="PMB146" s="89"/>
      <c r="PMC146" s="89"/>
      <c r="PMD146" s="89"/>
      <c r="PME146" s="89"/>
      <c r="PMF146" s="89"/>
      <c r="PMG146" s="89"/>
      <c r="PMH146" s="89"/>
      <c r="PMI146" s="89"/>
      <c r="PMJ146" s="89"/>
      <c r="PMK146" s="89"/>
      <c r="PML146" s="89"/>
      <c r="PMM146" s="89"/>
      <c r="PMN146" s="89"/>
      <c r="PMO146" s="89"/>
      <c r="PMP146" s="89"/>
      <c r="PMQ146" s="89"/>
      <c r="PMR146" s="89"/>
      <c r="PMS146" s="89"/>
      <c r="PMT146" s="89"/>
      <c r="PMU146" s="89"/>
      <c r="PMV146" s="89"/>
      <c r="PMW146" s="89"/>
      <c r="PMX146" s="89"/>
      <c r="PMY146" s="89"/>
      <c r="PMZ146" s="89"/>
      <c r="PNA146" s="89"/>
      <c r="PNB146" s="89"/>
      <c r="PNC146" s="89"/>
      <c r="PND146" s="89"/>
      <c r="PNE146" s="89"/>
      <c r="PNF146" s="89"/>
      <c r="PNG146" s="89"/>
      <c r="PNH146" s="89"/>
      <c r="PNI146" s="89"/>
      <c r="PNJ146" s="89"/>
      <c r="PNK146" s="89"/>
      <c r="PNL146" s="89"/>
      <c r="PNM146" s="89"/>
      <c r="PNN146" s="89"/>
      <c r="PNO146" s="89"/>
      <c r="PNP146" s="89"/>
      <c r="PNQ146" s="89"/>
      <c r="PNR146" s="89"/>
      <c r="PNS146" s="89"/>
      <c r="PNT146" s="89"/>
      <c r="PNU146" s="89"/>
      <c r="PNV146" s="89"/>
      <c r="PNW146" s="89"/>
      <c r="PNX146" s="89"/>
      <c r="PNY146" s="89"/>
      <c r="PNZ146" s="89"/>
      <c r="POA146" s="89"/>
      <c r="POB146" s="89"/>
      <c r="POC146" s="89"/>
      <c r="POD146" s="89"/>
      <c r="POE146" s="89"/>
      <c r="POF146" s="89"/>
      <c r="POG146" s="89"/>
      <c r="POH146" s="89"/>
      <c r="POI146" s="89"/>
      <c r="POJ146" s="89"/>
      <c r="POK146" s="89"/>
      <c r="POL146" s="89"/>
      <c r="POM146" s="89"/>
      <c r="PON146" s="89"/>
      <c r="POO146" s="89"/>
      <c r="POP146" s="89"/>
      <c r="POQ146" s="89"/>
      <c r="POR146" s="89"/>
      <c r="POS146" s="89"/>
      <c r="POT146" s="89"/>
      <c r="POU146" s="89"/>
      <c r="POV146" s="89"/>
      <c r="POW146" s="89"/>
      <c r="POX146" s="89"/>
      <c r="POY146" s="89"/>
      <c r="POZ146" s="89"/>
      <c r="PPA146" s="89"/>
      <c r="PPB146" s="89"/>
      <c r="PPC146" s="89"/>
      <c r="PPD146" s="89"/>
      <c r="PPE146" s="89"/>
      <c r="PPF146" s="89"/>
      <c r="PPG146" s="89"/>
      <c r="PPH146" s="89"/>
      <c r="PPI146" s="89"/>
      <c r="PPJ146" s="89"/>
      <c r="PPK146" s="89"/>
      <c r="PPL146" s="89"/>
      <c r="PPM146" s="89"/>
      <c r="PPN146" s="89"/>
      <c r="PPO146" s="89"/>
      <c r="PPP146" s="89"/>
      <c r="PPQ146" s="89"/>
      <c r="PPR146" s="89"/>
      <c r="PPS146" s="89"/>
      <c r="PPT146" s="89"/>
      <c r="PPU146" s="89"/>
      <c r="PPV146" s="89"/>
      <c r="PPW146" s="89"/>
      <c r="PPX146" s="89"/>
      <c r="PPY146" s="89"/>
      <c r="PPZ146" s="89"/>
      <c r="PQA146" s="89"/>
      <c r="PQB146" s="89"/>
      <c r="PQC146" s="89"/>
      <c r="PQD146" s="89"/>
      <c r="PQE146" s="89"/>
      <c r="PQF146" s="89"/>
      <c r="PQG146" s="89"/>
      <c r="PQH146" s="89"/>
      <c r="PQI146" s="89"/>
      <c r="PQJ146" s="89"/>
      <c r="PQK146" s="89"/>
      <c r="PQL146" s="89"/>
      <c r="PQM146" s="89"/>
      <c r="PQN146" s="89"/>
      <c r="PQO146" s="89"/>
      <c r="PQP146" s="89"/>
      <c r="PQQ146" s="89"/>
      <c r="PQR146" s="89"/>
      <c r="PQS146" s="89"/>
      <c r="PQT146" s="89"/>
      <c r="PQU146" s="89"/>
      <c r="PQV146" s="89"/>
      <c r="PQW146" s="89"/>
      <c r="PQX146" s="89"/>
      <c r="PQY146" s="89"/>
      <c r="PQZ146" s="89"/>
      <c r="PRA146" s="89"/>
      <c r="PRB146" s="89"/>
      <c r="PRC146" s="89"/>
      <c r="PRD146" s="89"/>
      <c r="PRE146" s="89"/>
      <c r="PRF146" s="89"/>
      <c r="PRG146" s="89"/>
      <c r="PRH146" s="89"/>
      <c r="PRI146" s="89"/>
      <c r="PRJ146" s="89"/>
      <c r="PRK146" s="89"/>
      <c r="PRL146" s="89"/>
      <c r="PRM146" s="89"/>
      <c r="PRN146" s="89"/>
      <c r="PRO146" s="89"/>
      <c r="PRP146" s="89"/>
      <c r="PRQ146" s="89"/>
      <c r="PRR146" s="89"/>
      <c r="PRS146" s="89"/>
      <c r="PRT146" s="89"/>
      <c r="PRU146" s="89"/>
      <c r="PRV146" s="89"/>
      <c r="PRW146" s="89"/>
      <c r="PRX146" s="89"/>
      <c r="PRY146" s="89"/>
      <c r="PRZ146" s="89"/>
      <c r="PSA146" s="89"/>
      <c r="PSB146" s="89"/>
      <c r="PSC146" s="89"/>
      <c r="PSD146" s="89"/>
      <c r="PSE146" s="89"/>
      <c r="PSF146" s="89"/>
      <c r="PSG146" s="89"/>
      <c r="PSH146" s="89"/>
      <c r="PSI146" s="89"/>
      <c r="PSJ146" s="89"/>
      <c r="PSK146" s="89"/>
      <c r="PSL146" s="89"/>
      <c r="PSM146" s="89"/>
      <c r="PSN146" s="89"/>
      <c r="PSO146" s="89"/>
      <c r="PSP146" s="89"/>
      <c r="PSQ146" s="89"/>
      <c r="PSR146" s="89"/>
      <c r="PSS146" s="89"/>
      <c r="PST146" s="89"/>
      <c r="PSU146" s="89"/>
      <c r="PSV146" s="89"/>
      <c r="PSW146" s="89"/>
      <c r="PSX146" s="89"/>
      <c r="PSY146" s="89"/>
      <c r="PSZ146" s="89"/>
      <c r="PTA146" s="89"/>
      <c r="PTB146" s="89"/>
      <c r="PTC146" s="89"/>
      <c r="PTD146" s="89"/>
      <c r="PTE146" s="89"/>
      <c r="PTF146" s="89"/>
      <c r="PTG146" s="89"/>
      <c r="PTH146" s="89"/>
      <c r="PTI146" s="89"/>
      <c r="PTJ146" s="89"/>
      <c r="PTK146" s="89"/>
      <c r="PTL146" s="89"/>
      <c r="PTM146" s="89"/>
      <c r="PTN146" s="89"/>
      <c r="PTO146" s="89"/>
      <c r="PTP146" s="89"/>
      <c r="PTQ146" s="89"/>
      <c r="PTR146" s="89"/>
      <c r="PTS146" s="89"/>
      <c r="PTT146" s="89"/>
      <c r="PTU146" s="89"/>
      <c r="PTV146" s="89"/>
      <c r="PTW146" s="89"/>
      <c r="PTX146" s="89"/>
      <c r="PTY146" s="89"/>
      <c r="PTZ146" s="89"/>
      <c r="PUA146" s="89"/>
      <c r="PUB146" s="89"/>
      <c r="PUC146" s="89"/>
      <c r="PUD146" s="89"/>
      <c r="PUE146" s="89"/>
      <c r="PUF146" s="89"/>
      <c r="PUG146" s="89"/>
      <c r="PUH146" s="89"/>
      <c r="PUI146" s="89"/>
      <c r="PUJ146" s="89"/>
      <c r="PUK146" s="89"/>
      <c r="PUL146" s="89"/>
      <c r="PUM146" s="89"/>
      <c r="PUN146" s="89"/>
      <c r="PUO146" s="89"/>
      <c r="PUP146" s="89"/>
      <c r="PUQ146" s="89"/>
      <c r="PUR146" s="89"/>
      <c r="PUS146" s="89"/>
      <c r="PUT146" s="89"/>
      <c r="PUU146" s="89"/>
      <c r="PUV146" s="89"/>
      <c r="PUW146" s="89"/>
      <c r="PUX146" s="89"/>
      <c r="PUY146" s="89"/>
      <c r="PUZ146" s="89"/>
      <c r="PVA146" s="89"/>
      <c r="PVB146" s="89"/>
      <c r="PVC146" s="89"/>
      <c r="PVD146" s="89"/>
      <c r="PVE146" s="89"/>
      <c r="PVF146" s="89"/>
      <c r="PVG146" s="89"/>
      <c r="PVH146" s="89"/>
      <c r="PVI146" s="89"/>
      <c r="PVJ146" s="89"/>
      <c r="PVK146" s="89"/>
      <c r="PVL146" s="89"/>
      <c r="PVM146" s="89"/>
      <c r="PVN146" s="89"/>
      <c r="PVO146" s="89"/>
      <c r="PVP146" s="89"/>
      <c r="PVQ146" s="89"/>
      <c r="PVR146" s="89"/>
      <c r="PVS146" s="89"/>
      <c r="PVT146" s="89"/>
      <c r="PVU146" s="89"/>
      <c r="PVV146" s="89"/>
      <c r="PVW146" s="89"/>
      <c r="PVX146" s="89"/>
      <c r="PVY146" s="89"/>
      <c r="PVZ146" s="89"/>
      <c r="PWA146" s="89"/>
      <c r="PWB146" s="89"/>
      <c r="PWC146" s="89"/>
      <c r="PWD146" s="89"/>
      <c r="PWE146" s="89"/>
      <c r="PWF146" s="89"/>
      <c r="PWG146" s="89"/>
      <c r="PWH146" s="89"/>
      <c r="PWI146" s="89"/>
      <c r="PWJ146" s="89"/>
      <c r="PWK146" s="89"/>
      <c r="PWL146" s="89"/>
      <c r="PWM146" s="89"/>
      <c r="PWN146" s="89"/>
      <c r="PWO146" s="89"/>
      <c r="PWP146" s="89"/>
      <c r="PWQ146" s="89"/>
      <c r="PWR146" s="89"/>
      <c r="PWS146" s="89"/>
      <c r="PWT146" s="89"/>
      <c r="PWU146" s="89"/>
      <c r="PWV146" s="89"/>
      <c r="PWW146" s="89"/>
      <c r="PWX146" s="89"/>
      <c r="PWY146" s="89"/>
      <c r="PWZ146" s="89"/>
      <c r="PXA146" s="89"/>
      <c r="PXB146" s="89"/>
      <c r="PXC146" s="89"/>
      <c r="PXD146" s="89"/>
      <c r="PXE146" s="89"/>
      <c r="PXF146" s="89"/>
      <c r="PXG146" s="89"/>
      <c r="PXH146" s="89"/>
      <c r="PXI146" s="89"/>
      <c r="PXJ146" s="89"/>
      <c r="PXK146" s="89"/>
      <c r="PXL146" s="89"/>
      <c r="PXM146" s="89"/>
      <c r="PXN146" s="89"/>
      <c r="PXO146" s="89"/>
      <c r="PXP146" s="89"/>
      <c r="PXQ146" s="89"/>
      <c r="PXR146" s="89"/>
      <c r="PXS146" s="89"/>
      <c r="PXT146" s="89"/>
      <c r="PXU146" s="89"/>
      <c r="PXV146" s="89"/>
      <c r="PXW146" s="89"/>
      <c r="PXX146" s="89"/>
      <c r="PXY146" s="89"/>
      <c r="PXZ146" s="89"/>
      <c r="PYA146" s="89"/>
      <c r="PYB146" s="89"/>
      <c r="PYC146" s="89"/>
      <c r="PYD146" s="89"/>
      <c r="PYE146" s="89"/>
      <c r="PYF146" s="89"/>
      <c r="PYG146" s="89"/>
      <c r="PYH146" s="89"/>
      <c r="PYI146" s="89"/>
      <c r="PYJ146" s="89"/>
      <c r="PYK146" s="89"/>
      <c r="PYL146" s="89"/>
      <c r="PYM146" s="89"/>
      <c r="PYN146" s="89"/>
      <c r="PYO146" s="89"/>
      <c r="PYP146" s="89"/>
      <c r="PYQ146" s="89"/>
      <c r="PYR146" s="89"/>
      <c r="PYS146" s="89"/>
      <c r="PYT146" s="89"/>
      <c r="PYU146" s="89"/>
      <c r="PYV146" s="89"/>
      <c r="PYW146" s="89"/>
      <c r="PYX146" s="89"/>
      <c r="PYY146" s="89"/>
      <c r="PYZ146" s="89"/>
      <c r="PZA146" s="89"/>
      <c r="PZB146" s="89"/>
      <c r="PZC146" s="89"/>
      <c r="PZD146" s="89"/>
      <c r="PZE146" s="89"/>
      <c r="PZF146" s="89"/>
      <c r="PZG146" s="89"/>
      <c r="PZH146" s="89"/>
      <c r="PZI146" s="89"/>
      <c r="PZJ146" s="89"/>
      <c r="PZK146" s="89"/>
      <c r="PZL146" s="89"/>
      <c r="PZM146" s="89"/>
      <c r="PZN146" s="89"/>
      <c r="PZO146" s="89"/>
      <c r="PZP146" s="89"/>
      <c r="PZQ146" s="89"/>
      <c r="PZR146" s="89"/>
      <c r="PZS146" s="89"/>
      <c r="PZT146" s="89"/>
      <c r="PZU146" s="89"/>
      <c r="PZV146" s="89"/>
      <c r="PZW146" s="89"/>
      <c r="PZX146" s="89"/>
      <c r="PZY146" s="89"/>
      <c r="PZZ146" s="89"/>
      <c r="QAA146" s="89"/>
      <c r="QAB146" s="89"/>
      <c r="QAC146" s="89"/>
      <c r="QAD146" s="89"/>
      <c r="QAE146" s="89"/>
      <c r="QAF146" s="89"/>
      <c r="QAG146" s="89"/>
      <c r="QAH146" s="89"/>
      <c r="QAI146" s="89"/>
      <c r="QAJ146" s="89"/>
      <c r="QAK146" s="89"/>
      <c r="QAL146" s="89"/>
      <c r="QAM146" s="89"/>
      <c r="QAN146" s="89"/>
      <c r="QAO146" s="89"/>
      <c r="QAP146" s="89"/>
      <c r="QAQ146" s="89"/>
      <c r="QAR146" s="89"/>
      <c r="QAS146" s="89"/>
      <c r="QAT146" s="89"/>
      <c r="QAU146" s="89"/>
      <c r="QAV146" s="89"/>
      <c r="QAW146" s="89"/>
      <c r="QAX146" s="89"/>
      <c r="QAY146" s="89"/>
      <c r="QAZ146" s="89"/>
      <c r="QBA146" s="89"/>
      <c r="QBB146" s="89"/>
      <c r="QBC146" s="89"/>
      <c r="QBD146" s="89"/>
      <c r="QBE146" s="89"/>
      <c r="QBF146" s="89"/>
      <c r="QBG146" s="89"/>
      <c r="QBH146" s="89"/>
      <c r="QBI146" s="89"/>
      <c r="QBJ146" s="89"/>
      <c r="QBK146" s="89"/>
      <c r="QBL146" s="89"/>
      <c r="QBM146" s="89"/>
      <c r="QBN146" s="89"/>
      <c r="QBO146" s="89"/>
      <c r="QBP146" s="89"/>
      <c r="QBQ146" s="89"/>
      <c r="QBR146" s="89"/>
      <c r="QBS146" s="89"/>
      <c r="QBT146" s="89"/>
      <c r="QBU146" s="89"/>
      <c r="QBV146" s="89"/>
      <c r="QBW146" s="89"/>
      <c r="QBX146" s="89"/>
      <c r="QBY146" s="89"/>
      <c r="QBZ146" s="89"/>
      <c r="QCA146" s="89"/>
      <c r="QCB146" s="89"/>
      <c r="QCC146" s="89"/>
      <c r="QCD146" s="89"/>
      <c r="QCE146" s="89"/>
      <c r="QCF146" s="89"/>
      <c r="QCG146" s="89"/>
      <c r="QCH146" s="89"/>
      <c r="QCI146" s="89"/>
      <c r="QCJ146" s="89"/>
      <c r="QCK146" s="89"/>
      <c r="QCL146" s="89"/>
      <c r="QCM146" s="89"/>
      <c r="QCN146" s="89"/>
      <c r="QCO146" s="89"/>
      <c r="QCP146" s="89"/>
      <c r="QCQ146" s="89"/>
      <c r="QCR146" s="89"/>
      <c r="QCS146" s="89"/>
      <c r="QCT146" s="89"/>
      <c r="QCU146" s="89"/>
      <c r="QCV146" s="89"/>
      <c r="QCW146" s="89"/>
      <c r="QCX146" s="89"/>
      <c r="QCY146" s="89"/>
      <c r="QCZ146" s="89"/>
      <c r="QDA146" s="89"/>
      <c r="QDB146" s="89"/>
      <c r="QDC146" s="89"/>
      <c r="QDD146" s="89"/>
      <c r="QDE146" s="89"/>
      <c r="QDF146" s="89"/>
      <c r="QDG146" s="89"/>
      <c r="QDH146" s="89"/>
      <c r="QDI146" s="89"/>
      <c r="QDJ146" s="89"/>
      <c r="QDK146" s="89"/>
      <c r="QDL146" s="89"/>
      <c r="QDM146" s="89"/>
      <c r="QDN146" s="89"/>
      <c r="QDO146" s="89"/>
      <c r="QDP146" s="89"/>
      <c r="QDQ146" s="89"/>
      <c r="QDR146" s="89"/>
      <c r="QDS146" s="89"/>
      <c r="QDT146" s="89"/>
      <c r="QDU146" s="89"/>
      <c r="QDV146" s="89"/>
      <c r="QDW146" s="89"/>
      <c r="QDX146" s="89"/>
      <c r="QDY146" s="89"/>
      <c r="QDZ146" s="89"/>
      <c r="QEA146" s="89"/>
      <c r="QEB146" s="89"/>
      <c r="QEC146" s="89"/>
      <c r="QED146" s="89"/>
      <c r="QEE146" s="89"/>
      <c r="QEF146" s="89"/>
      <c r="QEG146" s="89"/>
      <c r="QEH146" s="89"/>
      <c r="QEI146" s="89"/>
      <c r="QEJ146" s="89"/>
      <c r="QEK146" s="89"/>
      <c r="QEL146" s="89"/>
      <c r="QEM146" s="89"/>
      <c r="QEN146" s="89"/>
      <c r="QEO146" s="89"/>
      <c r="QEP146" s="89"/>
      <c r="QEQ146" s="89"/>
      <c r="QER146" s="89"/>
      <c r="QES146" s="89"/>
      <c r="QET146" s="89"/>
      <c r="QEU146" s="89"/>
      <c r="QEV146" s="89"/>
      <c r="QEW146" s="89"/>
      <c r="QEX146" s="89"/>
      <c r="QEY146" s="89"/>
      <c r="QEZ146" s="89"/>
      <c r="QFA146" s="89"/>
      <c r="QFB146" s="89"/>
      <c r="QFC146" s="89"/>
      <c r="QFD146" s="89"/>
      <c r="QFE146" s="89"/>
      <c r="QFF146" s="89"/>
      <c r="QFG146" s="89"/>
      <c r="QFH146" s="89"/>
      <c r="QFI146" s="89"/>
      <c r="QFJ146" s="89"/>
      <c r="QFK146" s="89"/>
      <c r="QFL146" s="89"/>
      <c r="QFM146" s="89"/>
      <c r="QFN146" s="89"/>
      <c r="QFO146" s="89"/>
      <c r="QFP146" s="89"/>
      <c r="QFQ146" s="89"/>
      <c r="QFR146" s="89"/>
      <c r="QFS146" s="89"/>
      <c r="QFT146" s="89"/>
      <c r="QFU146" s="89"/>
      <c r="QFV146" s="89"/>
      <c r="QFW146" s="89"/>
      <c r="QFX146" s="89"/>
      <c r="QFY146" s="89"/>
      <c r="QFZ146" s="89"/>
      <c r="QGA146" s="89"/>
      <c r="QGB146" s="89"/>
      <c r="QGC146" s="89"/>
      <c r="QGD146" s="89"/>
      <c r="QGE146" s="89"/>
      <c r="QGF146" s="89"/>
      <c r="QGG146" s="89"/>
      <c r="QGH146" s="89"/>
      <c r="QGI146" s="89"/>
      <c r="QGJ146" s="89"/>
      <c r="QGK146" s="89"/>
      <c r="QGL146" s="89"/>
      <c r="QGM146" s="89"/>
      <c r="QGN146" s="89"/>
      <c r="QGO146" s="89"/>
      <c r="QGP146" s="89"/>
      <c r="QGQ146" s="89"/>
      <c r="QGR146" s="89"/>
      <c r="QGS146" s="89"/>
      <c r="QGT146" s="89"/>
      <c r="QGU146" s="89"/>
      <c r="QGV146" s="89"/>
      <c r="QGW146" s="89"/>
      <c r="QGX146" s="89"/>
      <c r="QGY146" s="89"/>
      <c r="QGZ146" s="89"/>
      <c r="QHA146" s="89"/>
      <c r="QHB146" s="89"/>
      <c r="QHC146" s="89"/>
      <c r="QHD146" s="89"/>
      <c r="QHE146" s="89"/>
      <c r="QHF146" s="89"/>
      <c r="QHG146" s="89"/>
      <c r="QHH146" s="89"/>
      <c r="QHI146" s="89"/>
      <c r="QHJ146" s="89"/>
      <c r="QHK146" s="89"/>
      <c r="QHL146" s="89"/>
      <c r="QHM146" s="89"/>
      <c r="QHN146" s="89"/>
      <c r="QHO146" s="89"/>
      <c r="QHP146" s="89"/>
      <c r="QHQ146" s="89"/>
      <c r="QHR146" s="89"/>
      <c r="QHS146" s="89"/>
      <c r="QHT146" s="89"/>
      <c r="QHU146" s="89"/>
      <c r="QHV146" s="89"/>
      <c r="QHW146" s="89"/>
      <c r="QHX146" s="89"/>
      <c r="QHY146" s="89"/>
      <c r="QHZ146" s="89"/>
      <c r="QIA146" s="89"/>
      <c r="QIB146" s="89"/>
      <c r="QIC146" s="89"/>
      <c r="QID146" s="89"/>
      <c r="QIE146" s="89"/>
      <c r="QIF146" s="89"/>
      <c r="QIG146" s="89"/>
      <c r="QIH146" s="89"/>
      <c r="QII146" s="89"/>
      <c r="QIJ146" s="89"/>
      <c r="QIK146" s="89"/>
      <c r="QIL146" s="89"/>
      <c r="QIM146" s="89"/>
      <c r="QIN146" s="89"/>
      <c r="QIO146" s="89"/>
      <c r="QIP146" s="89"/>
      <c r="QIQ146" s="89"/>
      <c r="QIR146" s="89"/>
      <c r="QIS146" s="89"/>
      <c r="QIT146" s="89"/>
      <c r="QIU146" s="89"/>
      <c r="QIV146" s="89"/>
      <c r="QIW146" s="89"/>
      <c r="QIX146" s="89"/>
      <c r="QIY146" s="89"/>
      <c r="QIZ146" s="89"/>
      <c r="QJA146" s="89"/>
      <c r="QJB146" s="89"/>
      <c r="QJC146" s="89"/>
      <c r="QJD146" s="89"/>
      <c r="QJE146" s="89"/>
      <c r="QJF146" s="89"/>
      <c r="QJG146" s="89"/>
      <c r="QJH146" s="89"/>
      <c r="QJI146" s="89"/>
      <c r="QJJ146" s="89"/>
      <c r="QJK146" s="89"/>
      <c r="QJL146" s="89"/>
      <c r="QJM146" s="89"/>
      <c r="QJN146" s="89"/>
      <c r="QJO146" s="89"/>
      <c r="QJP146" s="89"/>
      <c r="QJQ146" s="89"/>
      <c r="QJR146" s="89"/>
      <c r="QJS146" s="89"/>
      <c r="QJT146" s="89"/>
      <c r="QJU146" s="89"/>
      <c r="QJV146" s="89"/>
      <c r="QJW146" s="89"/>
      <c r="QJX146" s="89"/>
      <c r="QJY146" s="89"/>
      <c r="QJZ146" s="89"/>
      <c r="QKA146" s="89"/>
      <c r="QKB146" s="89"/>
      <c r="QKC146" s="89"/>
      <c r="QKD146" s="89"/>
      <c r="QKE146" s="89"/>
      <c r="QKF146" s="89"/>
      <c r="QKG146" s="89"/>
      <c r="QKH146" s="89"/>
      <c r="QKI146" s="89"/>
      <c r="QKJ146" s="89"/>
      <c r="QKK146" s="89"/>
      <c r="QKL146" s="89"/>
      <c r="QKM146" s="89"/>
      <c r="QKN146" s="89"/>
      <c r="QKO146" s="89"/>
      <c r="QKP146" s="89"/>
      <c r="QKQ146" s="89"/>
      <c r="QKR146" s="89"/>
      <c r="QKS146" s="89"/>
      <c r="QKT146" s="89"/>
      <c r="QKU146" s="89"/>
      <c r="QKV146" s="89"/>
      <c r="QKW146" s="89"/>
      <c r="QKX146" s="89"/>
      <c r="QKY146" s="89"/>
      <c r="QKZ146" s="89"/>
      <c r="QLA146" s="89"/>
      <c r="QLB146" s="89"/>
      <c r="QLC146" s="89"/>
      <c r="QLD146" s="89"/>
      <c r="QLE146" s="89"/>
      <c r="QLF146" s="89"/>
      <c r="QLG146" s="89"/>
      <c r="QLH146" s="89"/>
      <c r="QLI146" s="89"/>
      <c r="QLJ146" s="89"/>
      <c r="QLK146" s="89"/>
      <c r="QLL146" s="89"/>
      <c r="QLM146" s="89"/>
      <c r="QLN146" s="89"/>
      <c r="QLO146" s="89"/>
      <c r="QLP146" s="89"/>
      <c r="QLQ146" s="89"/>
      <c r="QLR146" s="89"/>
      <c r="QLS146" s="89"/>
      <c r="QLT146" s="89"/>
      <c r="QLU146" s="89"/>
      <c r="QLV146" s="89"/>
      <c r="QLW146" s="89"/>
      <c r="QLX146" s="89"/>
      <c r="QLY146" s="89"/>
      <c r="QLZ146" s="89"/>
      <c r="QMA146" s="89"/>
      <c r="QMB146" s="89"/>
      <c r="QMC146" s="89"/>
      <c r="QMD146" s="89"/>
      <c r="QME146" s="89"/>
      <c r="QMF146" s="89"/>
      <c r="QMG146" s="89"/>
      <c r="QMH146" s="89"/>
      <c r="QMI146" s="89"/>
      <c r="QMJ146" s="89"/>
      <c r="QMK146" s="89"/>
      <c r="QML146" s="89"/>
      <c r="QMM146" s="89"/>
      <c r="QMN146" s="89"/>
      <c r="QMO146" s="89"/>
      <c r="QMP146" s="89"/>
      <c r="QMQ146" s="89"/>
      <c r="QMR146" s="89"/>
      <c r="QMS146" s="89"/>
      <c r="QMT146" s="89"/>
      <c r="QMU146" s="89"/>
      <c r="QMV146" s="89"/>
      <c r="QMW146" s="89"/>
      <c r="QMX146" s="89"/>
      <c r="QMY146" s="89"/>
      <c r="QMZ146" s="89"/>
      <c r="QNA146" s="89"/>
      <c r="QNB146" s="89"/>
      <c r="QNC146" s="89"/>
      <c r="QND146" s="89"/>
      <c r="QNE146" s="89"/>
      <c r="QNF146" s="89"/>
      <c r="QNG146" s="89"/>
      <c r="QNH146" s="89"/>
      <c r="QNI146" s="89"/>
      <c r="QNJ146" s="89"/>
      <c r="QNK146" s="89"/>
      <c r="QNL146" s="89"/>
      <c r="QNM146" s="89"/>
      <c r="QNN146" s="89"/>
      <c r="QNO146" s="89"/>
      <c r="QNP146" s="89"/>
      <c r="QNQ146" s="89"/>
      <c r="QNR146" s="89"/>
      <c r="QNS146" s="89"/>
      <c r="QNT146" s="89"/>
      <c r="QNU146" s="89"/>
      <c r="QNV146" s="89"/>
      <c r="QNW146" s="89"/>
      <c r="QNX146" s="89"/>
      <c r="QNY146" s="89"/>
      <c r="QNZ146" s="89"/>
      <c r="QOA146" s="89"/>
      <c r="QOB146" s="89"/>
      <c r="QOC146" s="89"/>
      <c r="QOD146" s="89"/>
      <c r="QOE146" s="89"/>
      <c r="QOF146" s="89"/>
      <c r="QOG146" s="89"/>
      <c r="QOH146" s="89"/>
      <c r="QOI146" s="89"/>
      <c r="QOJ146" s="89"/>
      <c r="QOK146" s="89"/>
      <c r="QOL146" s="89"/>
      <c r="QOM146" s="89"/>
      <c r="QON146" s="89"/>
      <c r="QOO146" s="89"/>
      <c r="QOP146" s="89"/>
      <c r="QOQ146" s="89"/>
      <c r="QOR146" s="89"/>
      <c r="QOS146" s="89"/>
      <c r="QOT146" s="89"/>
      <c r="QOU146" s="89"/>
      <c r="QOV146" s="89"/>
      <c r="QOW146" s="89"/>
      <c r="QOX146" s="89"/>
      <c r="QOY146" s="89"/>
      <c r="QOZ146" s="89"/>
      <c r="QPA146" s="89"/>
      <c r="QPB146" s="89"/>
      <c r="QPC146" s="89"/>
      <c r="QPD146" s="89"/>
      <c r="QPE146" s="89"/>
      <c r="QPF146" s="89"/>
      <c r="QPG146" s="89"/>
      <c r="QPH146" s="89"/>
      <c r="QPI146" s="89"/>
      <c r="QPJ146" s="89"/>
      <c r="QPK146" s="89"/>
      <c r="QPL146" s="89"/>
      <c r="QPM146" s="89"/>
      <c r="QPN146" s="89"/>
      <c r="QPO146" s="89"/>
      <c r="QPP146" s="89"/>
      <c r="QPQ146" s="89"/>
      <c r="QPR146" s="89"/>
      <c r="QPS146" s="89"/>
      <c r="QPT146" s="89"/>
      <c r="QPU146" s="89"/>
      <c r="QPV146" s="89"/>
      <c r="QPW146" s="89"/>
      <c r="QPX146" s="89"/>
      <c r="QPY146" s="89"/>
      <c r="QPZ146" s="89"/>
      <c r="QQA146" s="89"/>
      <c r="QQB146" s="89"/>
      <c r="QQC146" s="89"/>
      <c r="QQD146" s="89"/>
      <c r="QQE146" s="89"/>
      <c r="QQF146" s="89"/>
      <c r="QQG146" s="89"/>
      <c r="QQH146" s="89"/>
      <c r="QQI146" s="89"/>
      <c r="QQJ146" s="89"/>
      <c r="QQK146" s="89"/>
      <c r="QQL146" s="89"/>
      <c r="QQM146" s="89"/>
      <c r="QQN146" s="89"/>
      <c r="QQO146" s="89"/>
      <c r="QQP146" s="89"/>
      <c r="QQQ146" s="89"/>
      <c r="QQR146" s="89"/>
      <c r="QQS146" s="89"/>
      <c r="QQT146" s="89"/>
      <c r="QQU146" s="89"/>
      <c r="QQV146" s="89"/>
      <c r="QQW146" s="89"/>
      <c r="QQX146" s="89"/>
      <c r="QQY146" s="89"/>
      <c r="QQZ146" s="89"/>
      <c r="QRA146" s="89"/>
      <c r="QRB146" s="89"/>
      <c r="QRC146" s="89"/>
      <c r="QRD146" s="89"/>
      <c r="QRE146" s="89"/>
      <c r="QRF146" s="89"/>
      <c r="QRG146" s="89"/>
      <c r="QRH146" s="89"/>
      <c r="QRI146" s="89"/>
      <c r="QRJ146" s="89"/>
      <c r="QRK146" s="89"/>
      <c r="QRL146" s="89"/>
      <c r="QRM146" s="89"/>
      <c r="QRN146" s="89"/>
      <c r="QRO146" s="89"/>
      <c r="QRP146" s="89"/>
      <c r="QRQ146" s="89"/>
      <c r="QRR146" s="89"/>
      <c r="QRS146" s="89"/>
      <c r="QRT146" s="89"/>
      <c r="QRU146" s="89"/>
      <c r="QRV146" s="89"/>
      <c r="QRW146" s="89"/>
      <c r="QRX146" s="89"/>
      <c r="QRY146" s="89"/>
      <c r="QRZ146" s="89"/>
      <c r="QSA146" s="89"/>
      <c r="QSB146" s="89"/>
      <c r="QSC146" s="89"/>
      <c r="QSD146" s="89"/>
      <c r="QSE146" s="89"/>
      <c r="QSF146" s="89"/>
      <c r="QSG146" s="89"/>
      <c r="QSH146" s="89"/>
      <c r="QSI146" s="89"/>
      <c r="QSJ146" s="89"/>
      <c r="QSK146" s="89"/>
      <c r="QSL146" s="89"/>
      <c r="QSM146" s="89"/>
      <c r="QSN146" s="89"/>
      <c r="QSO146" s="89"/>
      <c r="QSP146" s="89"/>
      <c r="QSQ146" s="89"/>
      <c r="QSR146" s="89"/>
      <c r="QSS146" s="89"/>
      <c r="QST146" s="89"/>
      <c r="QSU146" s="89"/>
      <c r="QSV146" s="89"/>
      <c r="QSW146" s="89"/>
      <c r="QSX146" s="89"/>
      <c r="QSY146" s="89"/>
      <c r="QSZ146" s="89"/>
      <c r="QTA146" s="89"/>
      <c r="QTB146" s="89"/>
      <c r="QTC146" s="89"/>
      <c r="QTD146" s="89"/>
      <c r="QTE146" s="89"/>
      <c r="QTF146" s="89"/>
      <c r="QTG146" s="89"/>
      <c r="QTH146" s="89"/>
      <c r="QTI146" s="89"/>
      <c r="QTJ146" s="89"/>
      <c r="QTK146" s="89"/>
      <c r="QTL146" s="89"/>
      <c r="QTM146" s="89"/>
      <c r="QTN146" s="89"/>
      <c r="QTO146" s="89"/>
      <c r="QTP146" s="89"/>
      <c r="QTQ146" s="89"/>
      <c r="QTR146" s="89"/>
      <c r="QTS146" s="89"/>
      <c r="QTT146" s="89"/>
      <c r="QTU146" s="89"/>
      <c r="QTV146" s="89"/>
      <c r="QTW146" s="89"/>
      <c r="QTX146" s="89"/>
      <c r="QTY146" s="89"/>
      <c r="QTZ146" s="89"/>
      <c r="QUA146" s="89"/>
      <c r="QUB146" s="89"/>
      <c r="QUC146" s="89"/>
      <c r="QUD146" s="89"/>
      <c r="QUE146" s="89"/>
      <c r="QUF146" s="89"/>
      <c r="QUG146" s="89"/>
      <c r="QUH146" s="89"/>
      <c r="QUI146" s="89"/>
      <c r="QUJ146" s="89"/>
      <c r="QUK146" s="89"/>
      <c r="QUL146" s="89"/>
      <c r="QUM146" s="89"/>
      <c r="QUN146" s="89"/>
      <c r="QUO146" s="89"/>
      <c r="QUP146" s="89"/>
      <c r="QUQ146" s="89"/>
      <c r="QUR146" s="89"/>
      <c r="QUS146" s="89"/>
      <c r="QUT146" s="89"/>
      <c r="QUU146" s="89"/>
      <c r="QUV146" s="89"/>
      <c r="QUW146" s="89"/>
      <c r="QUX146" s="89"/>
      <c r="QUY146" s="89"/>
      <c r="QUZ146" s="89"/>
      <c r="QVA146" s="89"/>
      <c r="QVB146" s="89"/>
      <c r="QVC146" s="89"/>
      <c r="QVD146" s="89"/>
      <c r="QVE146" s="89"/>
      <c r="QVF146" s="89"/>
      <c r="QVG146" s="89"/>
      <c r="QVH146" s="89"/>
      <c r="QVI146" s="89"/>
      <c r="QVJ146" s="89"/>
      <c r="QVK146" s="89"/>
      <c r="QVL146" s="89"/>
      <c r="QVM146" s="89"/>
      <c r="QVN146" s="89"/>
      <c r="QVO146" s="89"/>
      <c r="QVP146" s="89"/>
      <c r="QVQ146" s="89"/>
      <c r="QVR146" s="89"/>
      <c r="QVS146" s="89"/>
      <c r="QVT146" s="89"/>
      <c r="QVU146" s="89"/>
      <c r="QVV146" s="89"/>
      <c r="QVW146" s="89"/>
      <c r="QVX146" s="89"/>
      <c r="QVY146" s="89"/>
      <c r="QVZ146" s="89"/>
      <c r="QWA146" s="89"/>
      <c r="QWB146" s="89"/>
      <c r="QWC146" s="89"/>
      <c r="QWD146" s="89"/>
      <c r="QWE146" s="89"/>
      <c r="QWF146" s="89"/>
      <c r="QWG146" s="89"/>
      <c r="QWH146" s="89"/>
      <c r="QWI146" s="89"/>
      <c r="QWJ146" s="89"/>
      <c r="QWK146" s="89"/>
      <c r="QWL146" s="89"/>
      <c r="QWM146" s="89"/>
      <c r="QWN146" s="89"/>
      <c r="QWO146" s="89"/>
      <c r="QWP146" s="89"/>
      <c r="QWQ146" s="89"/>
      <c r="QWR146" s="89"/>
      <c r="QWS146" s="89"/>
      <c r="QWT146" s="89"/>
      <c r="QWU146" s="89"/>
      <c r="QWV146" s="89"/>
      <c r="QWW146" s="89"/>
      <c r="QWX146" s="89"/>
      <c r="QWY146" s="89"/>
      <c r="QWZ146" s="89"/>
      <c r="QXA146" s="89"/>
      <c r="QXB146" s="89"/>
      <c r="QXC146" s="89"/>
      <c r="QXD146" s="89"/>
      <c r="QXE146" s="89"/>
      <c r="QXF146" s="89"/>
      <c r="QXG146" s="89"/>
      <c r="QXH146" s="89"/>
      <c r="QXI146" s="89"/>
      <c r="QXJ146" s="89"/>
      <c r="QXK146" s="89"/>
      <c r="QXL146" s="89"/>
      <c r="QXM146" s="89"/>
      <c r="QXN146" s="89"/>
      <c r="QXO146" s="89"/>
      <c r="QXP146" s="89"/>
      <c r="QXQ146" s="89"/>
      <c r="QXR146" s="89"/>
      <c r="QXS146" s="89"/>
      <c r="QXT146" s="89"/>
      <c r="QXU146" s="89"/>
      <c r="QXV146" s="89"/>
      <c r="QXW146" s="89"/>
      <c r="QXX146" s="89"/>
      <c r="QXY146" s="89"/>
      <c r="QXZ146" s="89"/>
      <c r="QYA146" s="89"/>
      <c r="QYB146" s="89"/>
      <c r="QYC146" s="89"/>
      <c r="QYD146" s="89"/>
      <c r="QYE146" s="89"/>
      <c r="QYF146" s="89"/>
      <c r="QYG146" s="89"/>
      <c r="QYH146" s="89"/>
      <c r="QYI146" s="89"/>
      <c r="QYJ146" s="89"/>
      <c r="QYK146" s="89"/>
      <c r="QYL146" s="89"/>
      <c r="QYM146" s="89"/>
      <c r="QYN146" s="89"/>
      <c r="QYO146" s="89"/>
      <c r="QYP146" s="89"/>
      <c r="QYQ146" s="89"/>
      <c r="QYR146" s="89"/>
      <c r="QYS146" s="89"/>
      <c r="QYT146" s="89"/>
      <c r="QYU146" s="89"/>
      <c r="QYV146" s="89"/>
      <c r="QYW146" s="89"/>
      <c r="QYX146" s="89"/>
      <c r="QYY146" s="89"/>
      <c r="QYZ146" s="89"/>
      <c r="QZA146" s="89"/>
      <c r="QZB146" s="89"/>
      <c r="QZC146" s="89"/>
      <c r="QZD146" s="89"/>
      <c r="QZE146" s="89"/>
      <c r="QZF146" s="89"/>
      <c r="QZG146" s="89"/>
      <c r="QZH146" s="89"/>
      <c r="QZI146" s="89"/>
      <c r="QZJ146" s="89"/>
      <c r="QZK146" s="89"/>
      <c r="QZL146" s="89"/>
      <c r="QZM146" s="89"/>
      <c r="QZN146" s="89"/>
      <c r="QZO146" s="89"/>
      <c r="QZP146" s="89"/>
      <c r="QZQ146" s="89"/>
      <c r="QZR146" s="89"/>
      <c r="QZS146" s="89"/>
      <c r="QZT146" s="89"/>
      <c r="QZU146" s="89"/>
      <c r="QZV146" s="89"/>
      <c r="QZW146" s="89"/>
      <c r="QZX146" s="89"/>
      <c r="QZY146" s="89"/>
      <c r="QZZ146" s="89"/>
      <c r="RAA146" s="89"/>
      <c r="RAB146" s="89"/>
      <c r="RAC146" s="89"/>
      <c r="RAD146" s="89"/>
      <c r="RAE146" s="89"/>
      <c r="RAF146" s="89"/>
      <c r="RAG146" s="89"/>
      <c r="RAH146" s="89"/>
      <c r="RAI146" s="89"/>
      <c r="RAJ146" s="89"/>
      <c r="RAK146" s="89"/>
      <c r="RAL146" s="89"/>
      <c r="RAM146" s="89"/>
      <c r="RAN146" s="89"/>
      <c r="RAO146" s="89"/>
      <c r="RAP146" s="89"/>
      <c r="RAQ146" s="89"/>
      <c r="RAR146" s="89"/>
      <c r="RAS146" s="89"/>
      <c r="RAT146" s="89"/>
      <c r="RAU146" s="89"/>
      <c r="RAV146" s="89"/>
      <c r="RAW146" s="89"/>
      <c r="RAX146" s="89"/>
      <c r="RAY146" s="89"/>
      <c r="RAZ146" s="89"/>
      <c r="RBA146" s="89"/>
      <c r="RBB146" s="89"/>
      <c r="RBC146" s="89"/>
      <c r="RBD146" s="89"/>
      <c r="RBE146" s="89"/>
      <c r="RBF146" s="89"/>
      <c r="RBG146" s="89"/>
      <c r="RBH146" s="89"/>
      <c r="RBI146" s="89"/>
      <c r="RBJ146" s="89"/>
      <c r="RBK146" s="89"/>
      <c r="RBL146" s="89"/>
      <c r="RBM146" s="89"/>
      <c r="RBN146" s="89"/>
      <c r="RBO146" s="89"/>
      <c r="RBP146" s="89"/>
      <c r="RBQ146" s="89"/>
      <c r="RBR146" s="89"/>
      <c r="RBS146" s="89"/>
      <c r="RBT146" s="89"/>
      <c r="RBU146" s="89"/>
      <c r="RBV146" s="89"/>
      <c r="RBW146" s="89"/>
      <c r="RBX146" s="89"/>
      <c r="RBY146" s="89"/>
      <c r="RBZ146" s="89"/>
      <c r="RCA146" s="89"/>
      <c r="RCB146" s="89"/>
      <c r="RCC146" s="89"/>
      <c r="RCD146" s="89"/>
      <c r="RCE146" s="89"/>
      <c r="RCF146" s="89"/>
      <c r="RCG146" s="89"/>
      <c r="RCH146" s="89"/>
      <c r="RCI146" s="89"/>
      <c r="RCJ146" s="89"/>
      <c r="RCK146" s="89"/>
      <c r="RCL146" s="89"/>
      <c r="RCM146" s="89"/>
      <c r="RCN146" s="89"/>
      <c r="RCO146" s="89"/>
      <c r="RCP146" s="89"/>
      <c r="RCQ146" s="89"/>
      <c r="RCR146" s="89"/>
      <c r="RCS146" s="89"/>
      <c r="RCT146" s="89"/>
      <c r="RCU146" s="89"/>
      <c r="RCV146" s="89"/>
      <c r="RCW146" s="89"/>
      <c r="RCX146" s="89"/>
      <c r="RCY146" s="89"/>
      <c r="RCZ146" s="89"/>
      <c r="RDA146" s="89"/>
      <c r="RDB146" s="89"/>
      <c r="RDC146" s="89"/>
      <c r="RDD146" s="89"/>
      <c r="RDE146" s="89"/>
      <c r="RDF146" s="89"/>
      <c r="RDG146" s="89"/>
      <c r="RDH146" s="89"/>
      <c r="RDI146" s="89"/>
      <c r="RDJ146" s="89"/>
      <c r="RDK146" s="89"/>
      <c r="RDL146" s="89"/>
      <c r="RDM146" s="89"/>
      <c r="RDN146" s="89"/>
      <c r="RDO146" s="89"/>
      <c r="RDP146" s="89"/>
      <c r="RDQ146" s="89"/>
      <c r="RDR146" s="89"/>
      <c r="RDS146" s="89"/>
      <c r="RDT146" s="89"/>
      <c r="RDU146" s="89"/>
      <c r="RDV146" s="89"/>
      <c r="RDW146" s="89"/>
      <c r="RDX146" s="89"/>
      <c r="RDY146" s="89"/>
      <c r="RDZ146" s="89"/>
      <c r="REA146" s="89"/>
      <c r="REB146" s="89"/>
      <c r="REC146" s="89"/>
      <c r="RED146" s="89"/>
      <c r="REE146" s="89"/>
      <c r="REF146" s="89"/>
      <c r="REG146" s="89"/>
      <c r="REH146" s="89"/>
      <c r="REI146" s="89"/>
      <c r="REJ146" s="89"/>
      <c r="REK146" s="89"/>
      <c r="REL146" s="89"/>
      <c r="REM146" s="89"/>
      <c r="REN146" s="89"/>
      <c r="REO146" s="89"/>
      <c r="REP146" s="89"/>
      <c r="REQ146" s="89"/>
      <c r="RER146" s="89"/>
      <c r="RES146" s="89"/>
      <c r="RET146" s="89"/>
      <c r="REU146" s="89"/>
      <c r="REV146" s="89"/>
      <c r="REW146" s="89"/>
      <c r="REX146" s="89"/>
      <c r="REY146" s="89"/>
      <c r="REZ146" s="89"/>
      <c r="RFA146" s="89"/>
      <c r="RFB146" s="89"/>
      <c r="RFC146" s="89"/>
      <c r="RFD146" s="89"/>
      <c r="RFE146" s="89"/>
      <c r="RFF146" s="89"/>
      <c r="RFG146" s="89"/>
      <c r="RFH146" s="89"/>
      <c r="RFI146" s="89"/>
      <c r="RFJ146" s="89"/>
      <c r="RFK146" s="89"/>
      <c r="RFL146" s="89"/>
      <c r="RFM146" s="89"/>
      <c r="RFN146" s="89"/>
      <c r="RFO146" s="89"/>
      <c r="RFP146" s="89"/>
      <c r="RFQ146" s="89"/>
      <c r="RFR146" s="89"/>
      <c r="RFS146" s="89"/>
      <c r="RFT146" s="89"/>
      <c r="RFU146" s="89"/>
      <c r="RFV146" s="89"/>
      <c r="RFW146" s="89"/>
      <c r="RFX146" s="89"/>
      <c r="RFY146" s="89"/>
      <c r="RFZ146" s="89"/>
      <c r="RGA146" s="89"/>
      <c r="RGB146" s="89"/>
      <c r="RGC146" s="89"/>
      <c r="RGD146" s="89"/>
      <c r="RGE146" s="89"/>
      <c r="RGF146" s="89"/>
      <c r="RGG146" s="89"/>
      <c r="RGH146" s="89"/>
      <c r="RGI146" s="89"/>
      <c r="RGJ146" s="89"/>
      <c r="RGK146" s="89"/>
      <c r="RGL146" s="89"/>
      <c r="RGM146" s="89"/>
      <c r="RGN146" s="89"/>
      <c r="RGO146" s="89"/>
      <c r="RGP146" s="89"/>
      <c r="RGQ146" s="89"/>
      <c r="RGR146" s="89"/>
      <c r="RGS146" s="89"/>
      <c r="RGT146" s="89"/>
      <c r="RGU146" s="89"/>
      <c r="RGV146" s="89"/>
      <c r="RGW146" s="89"/>
      <c r="RGX146" s="89"/>
      <c r="RGY146" s="89"/>
      <c r="RGZ146" s="89"/>
      <c r="RHA146" s="89"/>
      <c r="RHB146" s="89"/>
      <c r="RHC146" s="89"/>
      <c r="RHD146" s="89"/>
      <c r="RHE146" s="89"/>
      <c r="RHF146" s="89"/>
      <c r="RHG146" s="89"/>
      <c r="RHH146" s="89"/>
      <c r="RHI146" s="89"/>
      <c r="RHJ146" s="89"/>
      <c r="RHK146" s="89"/>
      <c r="RHL146" s="89"/>
      <c r="RHM146" s="89"/>
      <c r="RHN146" s="89"/>
      <c r="RHO146" s="89"/>
      <c r="RHP146" s="89"/>
      <c r="RHQ146" s="89"/>
      <c r="RHR146" s="89"/>
      <c r="RHS146" s="89"/>
      <c r="RHT146" s="89"/>
      <c r="RHU146" s="89"/>
      <c r="RHV146" s="89"/>
      <c r="RHW146" s="89"/>
      <c r="RHX146" s="89"/>
      <c r="RHY146" s="89"/>
      <c r="RHZ146" s="89"/>
      <c r="RIA146" s="89"/>
      <c r="RIB146" s="89"/>
      <c r="RIC146" s="89"/>
      <c r="RID146" s="89"/>
      <c r="RIE146" s="89"/>
      <c r="RIF146" s="89"/>
      <c r="RIG146" s="89"/>
      <c r="RIH146" s="89"/>
      <c r="RII146" s="89"/>
      <c r="RIJ146" s="89"/>
      <c r="RIK146" s="89"/>
      <c r="RIL146" s="89"/>
      <c r="RIM146" s="89"/>
      <c r="RIN146" s="89"/>
      <c r="RIO146" s="89"/>
      <c r="RIP146" s="89"/>
      <c r="RIQ146" s="89"/>
      <c r="RIR146" s="89"/>
      <c r="RIS146" s="89"/>
      <c r="RIT146" s="89"/>
      <c r="RIU146" s="89"/>
      <c r="RIV146" s="89"/>
      <c r="RIW146" s="89"/>
      <c r="RIX146" s="89"/>
      <c r="RIY146" s="89"/>
      <c r="RIZ146" s="89"/>
      <c r="RJA146" s="89"/>
      <c r="RJB146" s="89"/>
      <c r="RJC146" s="89"/>
      <c r="RJD146" s="89"/>
      <c r="RJE146" s="89"/>
      <c r="RJF146" s="89"/>
      <c r="RJG146" s="89"/>
      <c r="RJH146" s="89"/>
      <c r="RJI146" s="89"/>
      <c r="RJJ146" s="89"/>
      <c r="RJK146" s="89"/>
      <c r="RJL146" s="89"/>
      <c r="RJM146" s="89"/>
      <c r="RJN146" s="89"/>
      <c r="RJO146" s="89"/>
      <c r="RJP146" s="89"/>
      <c r="RJQ146" s="89"/>
      <c r="RJR146" s="89"/>
      <c r="RJS146" s="89"/>
      <c r="RJT146" s="89"/>
      <c r="RJU146" s="89"/>
      <c r="RJV146" s="89"/>
      <c r="RJW146" s="89"/>
      <c r="RJX146" s="89"/>
      <c r="RJY146" s="89"/>
      <c r="RJZ146" s="89"/>
      <c r="RKA146" s="89"/>
      <c r="RKB146" s="89"/>
      <c r="RKC146" s="89"/>
      <c r="RKD146" s="89"/>
      <c r="RKE146" s="89"/>
      <c r="RKF146" s="89"/>
      <c r="RKG146" s="89"/>
      <c r="RKH146" s="89"/>
      <c r="RKI146" s="89"/>
      <c r="RKJ146" s="89"/>
      <c r="RKK146" s="89"/>
      <c r="RKL146" s="89"/>
      <c r="RKM146" s="89"/>
      <c r="RKN146" s="89"/>
      <c r="RKO146" s="89"/>
      <c r="RKP146" s="89"/>
      <c r="RKQ146" s="89"/>
      <c r="RKR146" s="89"/>
      <c r="RKS146" s="89"/>
      <c r="RKT146" s="89"/>
      <c r="RKU146" s="89"/>
      <c r="RKV146" s="89"/>
      <c r="RKW146" s="89"/>
      <c r="RKX146" s="89"/>
      <c r="RKY146" s="89"/>
      <c r="RKZ146" s="89"/>
      <c r="RLA146" s="89"/>
      <c r="RLB146" s="89"/>
      <c r="RLC146" s="89"/>
      <c r="RLD146" s="89"/>
      <c r="RLE146" s="89"/>
      <c r="RLF146" s="89"/>
      <c r="RLG146" s="89"/>
      <c r="RLH146" s="89"/>
      <c r="RLI146" s="89"/>
      <c r="RLJ146" s="89"/>
      <c r="RLK146" s="89"/>
      <c r="RLL146" s="89"/>
      <c r="RLM146" s="89"/>
      <c r="RLN146" s="89"/>
      <c r="RLO146" s="89"/>
      <c r="RLP146" s="89"/>
      <c r="RLQ146" s="89"/>
      <c r="RLR146" s="89"/>
      <c r="RLS146" s="89"/>
      <c r="RLT146" s="89"/>
      <c r="RLU146" s="89"/>
      <c r="RLV146" s="89"/>
      <c r="RLW146" s="89"/>
      <c r="RLX146" s="89"/>
      <c r="RLY146" s="89"/>
      <c r="RLZ146" s="89"/>
      <c r="RMA146" s="89"/>
      <c r="RMB146" s="89"/>
      <c r="RMC146" s="89"/>
      <c r="RMD146" s="89"/>
      <c r="RME146" s="89"/>
      <c r="RMF146" s="89"/>
      <c r="RMG146" s="89"/>
      <c r="RMH146" s="89"/>
      <c r="RMI146" s="89"/>
      <c r="RMJ146" s="89"/>
      <c r="RMK146" s="89"/>
      <c r="RML146" s="89"/>
      <c r="RMM146" s="89"/>
      <c r="RMN146" s="89"/>
      <c r="RMO146" s="89"/>
      <c r="RMP146" s="89"/>
      <c r="RMQ146" s="89"/>
      <c r="RMR146" s="89"/>
      <c r="RMS146" s="89"/>
      <c r="RMT146" s="89"/>
      <c r="RMU146" s="89"/>
      <c r="RMV146" s="89"/>
      <c r="RMW146" s="89"/>
      <c r="RMX146" s="89"/>
      <c r="RMY146" s="89"/>
      <c r="RMZ146" s="89"/>
      <c r="RNA146" s="89"/>
      <c r="RNB146" s="89"/>
      <c r="RNC146" s="89"/>
      <c r="RND146" s="89"/>
      <c r="RNE146" s="89"/>
      <c r="RNF146" s="89"/>
      <c r="RNG146" s="89"/>
      <c r="RNH146" s="89"/>
      <c r="RNI146" s="89"/>
      <c r="RNJ146" s="89"/>
      <c r="RNK146" s="89"/>
      <c r="RNL146" s="89"/>
      <c r="RNM146" s="89"/>
      <c r="RNN146" s="89"/>
      <c r="RNO146" s="89"/>
      <c r="RNP146" s="89"/>
      <c r="RNQ146" s="89"/>
      <c r="RNR146" s="89"/>
      <c r="RNS146" s="89"/>
      <c r="RNT146" s="89"/>
      <c r="RNU146" s="89"/>
      <c r="RNV146" s="89"/>
      <c r="RNW146" s="89"/>
      <c r="RNX146" s="89"/>
      <c r="RNY146" s="89"/>
      <c r="RNZ146" s="89"/>
      <c r="ROA146" s="89"/>
      <c r="ROB146" s="89"/>
      <c r="ROC146" s="89"/>
      <c r="ROD146" s="89"/>
      <c r="ROE146" s="89"/>
      <c r="ROF146" s="89"/>
      <c r="ROG146" s="89"/>
      <c r="ROH146" s="89"/>
      <c r="ROI146" s="89"/>
      <c r="ROJ146" s="89"/>
      <c r="ROK146" s="89"/>
      <c r="ROL146" s="89"/>
      <c r="ROM146" s="89"/>
      <c r="RON146" s="89"/>
      <c r="ROO146" s="89"/>
      <c r="ROP146" s="89"/>
      <c r="ROQ146" s="89"/>
      <c r="ROR146" s="89"/>
      <c r="ROS146" s="89"/>
      <c r="ROT146" s="89"/>
      <c r="ROU146" s="89"/>
      <c r="ROV146" s="89"/>
      <c r="ROW146" s="89"/>
      <c r="ROX146" s="89"/>
      <c r="ROY146" s="89"/>
      <c r="ROZ146" s="89"/>
      <c r="RPA146" s="89"/>
      <c r="RPB146" s="89"/>
      <c r="RPC146" s="89"/>
      <c r="RPD146" s="89"/>
      <c r="RPE146" s="89"/>
      <c r="RPF146" s="89"/>
      <c r="RPG146" s="89"/>
      <c r="RPH146" s="89"/>
      <c r="RPI146" s="89"/>
      <c r="RPJ146" s="89"/>
      <c r="RPK146" s="89"/>
      <c r="RPL146" s="89"/>
      <c r="RPM146" s="89"/>
      <c r="RPN146" s="89"/>
      <c r="RPO146" s="89"/>
      <c r="RPP146" s="89"/>
      <c r="RPQ146" s="89"/>
      <c r="RPR146" s="89"/>
      <c r="RPS146" s="89"/>
      <c r="RPT146" s="89"/>
      <c r="RPU146" s="89"/>
      <c r="RPV146" s="89"/>
      <c r="RPW146" s="89"/>
      <c r="RPX146" s="89"/>
      <c r="RPY146" s="89"/>
      <c r="RPZ146" s="89"/>
      <c r="RQA146" s="89"/>
      <c r="RQB146" s="89"/>
      <c r="RQC146" s="89"/>
      <c r="RQD146" s="89"/>
      <c r="RQE146" s="89"/>
      <c r="RQF146" s="89"/>
      <c r="RQG146" s="89"/>
      <c r="RQH146" s="89"/>
      <c r="RQI146" s="89"/>
      <c r="RQJ146" s="89"/>
      <c r="RQK146" s="89"/>
      <c r="RQL146" s="89"/>
      <c r="RQM146" s="89"/>
      <c r="RQN146" s="89"/>
      <c r="RQO146" s="89"/>
      <c r="RQP146" s="89"/>
      <c r="RQQ146" s="89"/>
      <c r="RQR146" s="89"/>
      <c r="RQS146" s="89"/>
      <c r="RQT146" s="89"/>
      <c r="RQU146" s="89"/>
      <c r="RQV146" s="89"/>
      <c r="RQW146" s="89"/>
      <c r="RQX146" s="89"/>
      <c r="RQY146" s="89"/>
      <c r="RQZ146" s="89"/>
      <c r="RRA146" s="89"/>
      <c r="RRB146" s="89"/>
      <c r="RRC146" s="89"/>
      <c r="RRD146" s="89"/>
      <c r="RRE146" s="89"/>
      <c r="RRF146" s="89"/>
      <c r="RRG146" s="89"/>
      <c r="RRH146" s="89"/>
      <c r="RRI146" s="89"/>
      <c r="RRJ146" s="89"/>
      <c r="RRK146" s="89"/>
      <c r="RRL146" s="89"/>
      <c r="RRM146" s="89"/>
      <c r="RRN146" s="89"/>
      <c r="RRO146" s="89"/>
      <c r="RRP146" s="89"/>
      <c r="RRQ146" s="89"/>
      <c r="RRR146" s="89"/>
      <c r="RRS146" s="89"/>
      <c r="RRT146" s="89"/>
      <c r="RRU146" s="89"/>
      <c r="RRV146" s="89"/>
      <c r="RRW146" s="89"/>
      <c r="RRX146" s="89"/>
      <c r="RRY146" s="89"/>
      <c r="RRZ146" s="89"/>
      <c r="RSA146" s="89"/>
      <c r="RSB146" s="89"/>
      <c r="RSC146" s="89"/>
      <c r="RSD146" s="89"/>
      <c r="RSE146" s="89"/>
      <c r="RSF146" s="89"/>
      <c r="RSG146" s="89"/>
      <c r="RSH146" s="89"/>
      <c r="RSI146" s="89"/>
      <c r="RSJ146" s="89"/>
      <c r="RSK146" s="89"/>
      <c r="RSL146" s="89"/>
      <c r="RSM146" s="89"/>
      <c r="RSN146" s="89"/>
      <c r="RSO146" s="89"/>
      <c r="RSP146" s="89"/>
      <c r="RSQ146" s="89"/>
      <c r="RSR146" s="89"/>
      <c r="RSS146" s="89"/>
      <c r="RST146" s="89"/>
      <c r="RSU146" s="89"/>
      <c r="RSV146" s="89"/>
      <c r="RSW146" s="89"/>
      <c r="RSX146" s="89"/>
      <c r="RSY146" s="89"/>
      <c r="RSZ146" s="89"/>
      <c r="RTA146" s="89"/>
      <c r="RTB146" s="89"/>
      <c r="RTC146" s="89"/>
      <c r="RTD146" s="89"/>
      <c r="RTE146" s="89"/>
      <c r="RTF146" s="89"/>
      <c r="RTG146" s="89"/>
      <c r="RTH146" s="89"/>
      <c r="RTI146" s="89"/>
      <c r="RTJ146" s="89"/>
      <c r="RTK146" s="89"/>
      <c r="RTL146" s="89"/>
      <c r="RTM146" s="89"/>
      <c r="RTN146" s="89"/>
      <c r="RTO146" s="89"/>
      <c r="RTP146" s="89"/>
      <c r="RTQ146" s="89"/>
      <c r="RTR146" s="89"/>
      <c r="RTS146" s="89"/>
      <c r="RTT146" s="89"/>
      <c r="RTU146" s="89"/>
      <c r="RTV146" s="89"/>
      <c r="RTW146" s="89"/>
      <c r="RTX146" s="89"/>
      <c r="RTY146" s="89"/>
      <c r="RTZ146" s="89"/>
      <c r="RUA146" s="89"/>
      <c r="RUB146" s="89"/>
      <c r="RUC146" s="89"/>
      <c r="RUD146" s="89"/>
      <c r="RUE146" s="89"/>
      <c r="RUF146" s="89"/>
      <c r="RUG146" s="89"/>
      <c r="RUH146" s="89"/>
      <c r="RUI146" s="89"/>
      <c r="RUJ146" s="89"/>
      <c r="RUK146" s="89"/>
      <c r="RUL146" s="89"/>
      <c r="RUM146" s="89"/>
      <c r="RUN146" s="89"/>
      <c r="RUO146" s="89"/>
      <c r="RUP146" s="89"/>
      <c r="RUQ146" s="89"/>
      <c r="RUR146" s="89"/>
      <c r="RUS146" s="89"/>
      <c r="RUT146" s="89"/>
      <c r="RUU146" s="89"/>
      <c r="RUV146" s="89"/>
      <c r="RUW146" s="89"/>
      <c r="RUX146" s="89"/>
      <c r="RUY146" s="89"/>
      <c r="RUZ146" s="89"/>
      <c r="RVA146" s="89"/>
      <c r="RVB146" s="89"/>
      <c r="RVC146" s="89"/>
      <c r="RVD146" s="89"/>
      <c r="RVE146" s="89"/>
      <c r="RVF146" s="89"/>
      <c r="RVG146" s="89"/>
      <c r="RVH146" s="89"/>
      <c r="RVI146" s="89"/>
      <c r="RVJ146" s="89"/>
      <c r="RVK146" s="89"/>
      <c r="RVL146" s="89"/>
      <c r="RVM146" s="89"/>
      <c r="RVN146" s="89"/>
      <c r="RVO146" s="89"/>
      <c r="RVP146" s="89"/>
      <c r="RVQ146" s="89"/>
      <c r="RVR146" s="89"/>
      <c r="RVS146" s="89"/>
      <c r="RVT146" s="89"/>
      <c r="RVU146" s="89"/>
      <c r="RVV146" s="89"/>
      <c r="RVW146" s="89"/>
      <c r="RVX146" s="89"/>
      <c r="RVY146" s="89"/>
      <c r="RVZ146" s="89"/>
      <c r="RWA146" s="89"/>
      <c r="RWB146" s="89"/>
      <c r="RWC146" s="89"/>
      <c r="RWD146" s="89"/>
      <c r="RWE146" s="89"/>
      <c r="RWF146" s="89"/>
      <c r="RWG146" s="89"/>
      <c r="RWH146" s="89"/>
      <c r="RWI146" s="89"/>
      <c r="RWJ146" s="89"/>
      <c r="RWK146" s="89"/>
      <c r="RWL146" s="89"/>
      <c r="RWM146" s="89"/>
      <c r="RWN146" s="89"/>
      <c r="RWO146" s="89"/>
      <c r="RWP146" s="89"/>
      <c r="RWQ146" s="89"/>
      <c r="RWR146" s="89"/>
      <c r="RWS146" s="89"/>
      <c r="RWT146" s="89"/>
      <c r="RWU146" s="89"/>
      <c r="RWV146" s="89"/>
      <c r="RWW146" s="89"/>
      <c r="RWX146" s="89"/>
      <c r="RWY146" s="89"/>
      <c r="RWZ146" s="89"/>
      <c r="RXA146" s="89"/>
      <c r="RXB146" s="89"/>
      <c r="RXC146" s="89"/>
      <c r="RXD146" s="89"/>
      <c r="RXE146" s="89"/>
      <c r="RXF146" s="89"/>
      <c r="RXG146" s="89"/>
      <c r="RXH146" s="89"/>
      <c r="RXI146" s="89"/>
      <c r="RXJ146" s="89"/>
      <c r="RXK146" s="89"/>
      <c r="RXL146" s="89"/>
      <c r="RXM146" s="89"/>
      <c r="RXN146" s="89"/>
      <c r="RXO146" s="89"/>
      <c r="RXP146" s="89"/>
      <c r="RXQ146" s="89"/>
      <c r="RXR146" s="89"/>
      <c r="RXS146" s="89"/>
      <c r="RXT146" s="89"/>
      <c r="RXU146" s="89"/>
      <c r="RXV146" s="89"/>
      <c r="RXW146" s="89"/>
      <c r="RXX146" s="89"/>
      <c r="RXY146" s="89"/>
      <c r="RXZ146" s="89"/>
      <c r="RYA146" s="89"/>
      <c r="RYB146" s="89"/>
      <c r="RYC146" s="89"/>
      <c r="RYD146" s="89"/>
      <c r="RYE146" s="89"/>
      <c r="RYF146" s="89"/>
      <c r="RYG146" s="89"/>
      <c r="RYH146" s="89"/>
      <c r="RYI146" s="89"/>
      <c r="RYJ146" s="89"/>
      <c r="RYK146" s="89"/>
      <c r="RYL146" s="89"/>
      <c r="RYM146" s="89"/>
      <c r="RYN146" s="89"/>
      <c r="RYO146" s="89"/>
      <c r="RYP146" s="89"/>
      <c r="RYQ146" s="89"/>
      <c r="RYR146" s="89"/>
      <c r="RYS146" s="89"/>
      <c r="RYT146" s="89"/>
      <c r="RYU146" s="89"/>
      <c r="RYV146" s="89"/>
      <c r="RYW146" s="89"/>
      <c r="RYX146" s="89"/>
      <c r="RYY146" s="89"/>
      <c r="RYZ146" s="89"/>
      <c r="RZA146" s="89"/>
      <c r="RZB146" s="89"/>
      <c r="RZC146" s="89"/>
      <c r="RZD146" s="89"/>
      <c r="RZE146" s="89"/>
      <c r="RZF146" s="89"/>
      <c r="RZG146" s="89"/>
      <c r="RZH146" s="89"/>
      <c r="RZI146" s="89"/>
      <c r="RZJ146" s="89"/>
      <c r="RZK146" s="89"/>
      <c r="RZL146" s="89"/>
      <c r="RZM146" s="89"/>
      <c r="RZN146" s="89"/>
      <c r="RZO146" s="89"/>
      <c r="RZP146" s="89"/>
      <c r="RZQ146" s="89"/>
      <c r="RZR146" s="89"/>
      <c r="RZS146" s="89"/>
      <c r="RZT146" s="89"/>
      <c r="RZU146" s="89"/>
      <c r="RZV146" s="89"/>
      <c r="RZW146" s="89"/>
      <c r="RZX146" s="89"/>
      <c r="RZY146" s="89"/>
      <c r="RZZ146" s="89"/>
      <c r="SAA146" s="89"/>
      <c r="SAB146" s="89"/>
      <c r="SAC146" s="89"/>
      <c r="SAD146" s="89"/>
      <c r="SAE146" s="89"/>
      <c r="SAF146" s="89"/>
      <c r="SAG146" s="89"/>
      <c r="SAH146" s="89"/>
      <c r="SAI146" s="89"/>
      <c r="SAJ146" s="89"/>
      <c r="SAK146" s="89"/>
      <c r="SAL146" s="89"/>
      <c r="SAM146" s="89"/>
      <c r="SAN146" s="89"/>
      <c r="SAO146" s="89"/>
      <c r="SAP146" s="89"/>
      <c r="SAQ146" s="89"/>
      <c r="SAR146" s="89"/>
      <c r="SAS146" s="89"/>
      <c r="SAT146" s="89"/>
      <c r="SAU146" s="89"/>
      <c r="SAV146" s="89"/>
      <c r="SAW146" s="89"/>
      <c r="SAX146" s="89"/>
      <c r="SAY146" s="89"/>
      <c r="SAZ146" s="89"/>
      <c r="SBA146" s="89"/>
      <c r="SBB146" s="89"/>
      <c r="SBC146" s="89"/>
      <c r="SBD146" s="89"/>
      <c r="SBE146" s="89"/>
      <c r="SBF146" s="89"/>
      <c r="SBG146" s="89"/>
      <c r="SBH146" s="89"/>
      <c r="SBI146" s="89"/>
      <c r="SBJ146" s="89"/>
      <c r="SBK146" s="89"/>
      <c r="SBL146" s="89"/>
      <c r="SBM146" s="89"/>
      <c r="SBN146" s="89"/>
      <c r="SBO146" s="89"/>
      <c r="SBP146" s="89"/>
      <c r="SBQ146" s="89"/>
      <c r="SBR146" s="89"/>
      <c r="SBS146" s="89"/>
      <c r="SBT146" s="89"/>
      <c r="SBU146" s="89"/>
      <c r="SBV146" s="89"/>
      <c r="SBW146" s="89"/>
      <c r="SBX146" s="89"/>
      <c r="SBY146" s="89"/>
      <c r="SBZ146" s="89"/>
      <c r="SCA146" s="89"/>
      <c r="SCB146" s="89"/>
      <c r="SCC146" s="89"/>
      <c r="SCD146" s="89"/>
      <c r="SCE146" s="89"/>
      <c r="SCF146" s="89"/>
      <c r="SCG146" s="89"/>
      <c r="SCH146" s="89"/>
      <c r="SCI146" s="89"/>
      <c r="SCJ146" s="89"/>
      <c r="SCK146" s="89"/>
      <c r="SCL146" s="89"/>
      <c r="SCM146" s="89"/>
      <c r="SCN146" s="89"/>
      <c r="SCO146" s="89"/>
      <c r="SCP146" s="89"/>
      <c r="SCQ146" s="89"/>
      <c r="SCR146" s="89"/>
      <c r="SCS146" s="89"/>
      <c r="SCT146" s="89"/>
      <c r="SCU146" s="89"/>
      <c r="SCV146" s="89"/>
      <c r="SCW146" s="89"/>
      <c r="SCX146" s="89"/>
      <c r="SCY146" s="89"/>
      <c r="SCZ146" s="89"/>
      <c r="SDA146" s="89"/>
      <c r="SDB146" s="89"/>
      <c r="SDC146" s="89"/>
      <c r="SDD146" s="89"/>
      <c r="SDE146" s="89"/>
      <c r="SDF146" s="89"/>
      <c r="SDG146" s="89"/>
      <c r="SDH146" s="89"/>
      <c r="SDI146" s="89"/>
      <c r="SDJ146" s="89"/>
      <c r="SDK146" s="89"/>
      <c r="SDL146" s="89"/>
      <c r="SDM146" s="89"/>
      <c r="SDN146" s="89"/>
      <c r="SDO146" s="89"/>
      <c r="SDP146" s="89"/>
      <c r="SDQ146" s="89"/>
      <c r="SDR146" s="89"/>
      <c r="SDS146" s="89"/>
      <c r="SDT146" s="89"/>
      <c r="SDU146" s="89"/>
      <c r="SDV146" s="89"/>
      <c r="SDW146" s="89"/>
      <c r="SDX146" s="89"/>
      <c r="SDY146" s="89"/>
      <c r="SDZ146" s="89"/>
      <c r="SEA146" s="89"/>
      <c r="SEB146" s="89"/>
      <c r="SEC146" s="89"/>
      <c r="SED146" s="89"/>
      <c r="SEE146" s="89"/>
      <c r="SEF146" s="89"/>
      <c r="SEG146" s="89"/>
      <c r="SEH146" s="89"/>
      <c r="SEI146" s="89"/>
      <c r="SEJ146" s="89"/>
      <c r="SEK146" s="89"/>
      <c r="SEL146" s="89"/>
      <c r="SEM146" s="89"/>
      <c r="SEN146" s="89"/>
      <c r="SEO146" s="89"/>
      <c r="SEP146" s="89"/>
      <c r="SEQ146" s="89"/>
      <c r="SER146" s="89"/>
      <c r="SES146" s="89"/>
      <c r="SET146" s="89"/>
      <c r="SEU146" s="89"/>
      <c r="SEV146" s="89"/>
      <c r="SEW146" s="89"/>
      <c r="SEX146" s="89"/>
      <c r="SEY146" s="89"/>
      <c r="SEZ146" s="89"/>
      <c r="SFA146" s="89"/>
      <c r="SFB146" s="89"/>
      <c r="SFC146" s="89"/>
      <c r="SFD146" s="89"/>
      <c r="SFE146" s="89"/>
      <c r="SFF146" s="89"/>
      <c r="SFG146" s="89"/>
      <c r="SFH146" s="89"/>
      <c r="SFI146" s="89"/>
      <c r="SFJ146" s="89"/>
      <c r="SFK146" s="89"/>
      <c r="SFL146" s="89"/>
      <c r="SFM146" s="89"/>
      <c r="SFN146" s="89"/>
      <c r="SFO146" s="89"/>
      <c r="SFP146" s="89"/>
      <c r="SFQ146" s="89"/>
      <c r="SFR146" s="89"/>
      <c r="SFS146" s="89"/>
      <c r="SFT146" s="89"/>
      <c r="SFU146" s="89"/>
      <c r="SFV146" s="89"/>
      <c r="SFW146" s="89"/>
      <c r="SFX146" s="89"/>
      <c r="SFY146" s="89"/>
      <c r="SFZ146" s="89"/>
      <c r="SGA146" s="89"/>
      <c r="SGB146" s="89"/>
      <c r="SGC146" s="89"/>
      <c r="SGD146" s="89"/>
      <c r="SGE146" s="89"/>
      <c r="SGF146" s="89"/>
      <c r="SGG146" s="89"/>
      <c r="SGH146" s="89"/>
      <c r="SGI146" s="89"/>
      <c r="SGJ146" s="89"/>
      <c r="SGK146" s="89"/>
      <c r="SGL146" s="89"/>
      <c r="SGM146" s="89"/>
      <c r="SGN146" s="89"/>
      <c r="SGO146" s="89"/>
      <c r="SGP146" s="89"/>
      <c r="SGQ146" s="89"/>
      <c r="SGR146" s="89"/>
      <c r="SGS146" s="89"/>
      <c r="SGT146" s="89"/>
      <c r="SGU146" s="89"/>
      <c r="SGV146" s="89"/>
      <c r="SGW146" s="89"/>
      <c r="SGX146" s="89"/>
      <c r="SGY146" s="89"/>
      <c r="SGZ146" s="89"/>
      <c r="SHA146" s="89"/>
      <c r="SHB146" s="89"/>
      <c r="SHC146" s="89"/>
      <c r="SHD146" s="89"/>
      <c r="SHE146" s="89"/>
      <c r="SHF146" s="89"/>
      <c r="SHG146" s="89"/>
      <c r="SHH146" s="89"/>
      <c r="SHI146" s="89"/>
      <c r="SHJ146" s="89"/>
      <c r="SHK146" s="89"/>
      <c r="SHL146" s="89"/>
      <c r="SHM146" s="89"/>
      <c r="SHN146" s="89"/>
      <c r="SHO146" s="89"/>
      <c r="SHP146" s="89"/>
      <c r="SHQ146" s="89"/>
      <c r="SHR146" s="89"/>
      <c r="SHS146" s="89"/>
      <c r="SHT146" s="89"/>
      <c r="SHU146" s="89"/>
      <c r="SHV146" s="89"/>
      <c r="SHW146" s="89"/>
      <c r="SHX146" s="89"/>
      <c r="SHY146" s="89"/>
      <c r="SHZ146" s="89"/>
      <c r="SIA146" s="89"/>
      <c r="SIB146" s="89"/>
      <c r="SIC146" s="89"/>
      <c r="SID146" s="89"/>
      <c r="SIE146" s="89"/>
      <c r="SIF146" s="89"/>
      <c r="SIG146" s="89"/>
      <c r="SIH146" s="89"/>
      <c r="SII146" s="89"/>
      <c r="SIJ146" s="89"/>
      <c r="SIK146" s="89"/>
      <c r="SIL146" s="89"/>
      <c r="SIM146" s="89"/>
      <c r="SIN146" s="89"/>
      <c r="SIO146" s="89"/>
      <c r="SIP146" s="89"/>
      <c r="SIQ146" s="89"/>
      <c r="SIR146" s="89"/>
      <c r="SIS146" s="89"/>
      <c r="SIT146" s="89"/>
      <c r="SIU146" s="89"/>
      <c r="SIV146" s="89"/>
      <c r="SIW146" s="89"/>
      <c r="SIX146" s="89"/>
      <c r="SIY146" s="89"/>
      <c r="SIZ146" s="89"/>
      <c r="SJA146" s="89"/>
      <c r="SJB146" s="89"/>
      <c r="SJC146" s="89"/>
      <c r="SJD146" s="89"/>
      <c r="SJE146" s="89"/>
      <c r="SJF146" s="89"/>
      <c r="SJG146" s="89"/>
      <c r="SJH146" s="89"/>
      <c r="SJI146" s="89"/>
      <c r="SJJ146" s="89"/>
      <c r="SJK146" s="89"/>
      <c r="SJL146" s="89"/>
      <c r="SJM146" s="89"/>
      <c r="SJN146" s="89"/>
      <c r="SJO146" s="89"/>
      <c r="SJP146" s="89"/>
      <c r="SJQ146" s="89"/>
      <c r="SJR146" s="89"/>
      <c r="SJS146" s="89"/>
      <c r="SJT146" s="89"/>
      <c r="SJU146" s="89"/>
      <c r="SJV146" s="89"/>
      <c r="SJW146" s="89"/>
      <c r="SJX146" s="89"/>
      <c r="SJY146" s="89"/>
      <c r="SJZ146" s="89"/>
      <c r="SKA146" s="89"/>
      <c r="SKB146" s="89"/>
      <c r="SKC146" s="89"/>
      <c r="SKD146" s="89"/>
      <c r="SKE146" s="89"/>
      <c r="SKF146" s="89"/>
      <c r="SKG146" s="89"/>
      <c r="SKH146" s="89"/>
      <c r="SKI146" s="89"/>
      <c r="SKJ146" s="89"/>
      <c r="SKK146" s="89"/>
      <c r="SKL146" s="89"/>
      <c r="SKM146" s="89"/>
      <c r="SKN146" s="89"/>
      <c r="SKO146" s="89"/>
      <c r="SKP146" s="89"/>
      <c r="SKQ146" s="89"/>
      <c r="SKR146" s="89"/>
      <c r="SKS146" s="89"/>
      <c r="SKT146" s="89"/>
      <c r="SKU146" s="89"/>
      <c r="SKV146" s="89"/>
      <c r="SKW146" s="89"/>
      <c r="SKX146" s="89"/>
      <c r="SKY146" s="89"/>
      <c r="SKZ146" s="89"/>
      <c r="SLA146" s="89"/>
      <c r="SLB146" s="89"/>
      <c r="SLC146" s="89"/>
      <c r="SLD146" s="89"/>
      <c r="SLE146" s="89"/>
      <c r="SLF146" s="89"/>
      <c r="SLG146" s="89"/>
      <c r="SLH146" s="89"/>
      <c r="SLI146" s="89"/>
      <c r="SLJ146" s="89"/>
      <c r="SLK146" s="89"/>
      <c r="SLL146" s="89"/>
      <c r="SLM146" s="89"/>
      <c r="SLN146" s="89"/>
      <c r="SLO146" s="89"/>
      <c r="SLP146" s="89"/>
      <c r="SLQ146" s="89"/>
      <c r="SLR146" s="89"/>
      <c r="SLS146" s="89"/>
      <c r="SLT146" s="89"/>
      <c r="SLU146" s="89"/>
      <c r="SLV146" s="89"/>
      <c r="SLW146" s="89"/>
      <c r="SLX146" s="89"/>
      <c r="SLY146" s="89"/>
      <c r="SLZ146" s="89"/>
      <c r="SMA146" s="89"/>
      <c r="SMB146" s="89"/>
      <c r="SMC146" s="89"/>
      <c r="SMD146" s="89"/>
      <c r="SME146" s="89"/>
      <c r="SMF146" s="89"/>
      <c r="SMG146" s="89"/>
      <c r="SMH146" s="89"/>
      <c r="SMI146" s="89"/>
      <c r="SMJ146" s="89"/>
      <c r="SMK146" s="89"/>
      <c r="SML146" s="89"/>
      <c r="SMM146" s="89"/>
      <c r="SMN146" s="89"/>
      <c r="SMO146" s="89"/>
      <c r="SMP146" s="89"/>
      <c r="SMQ146" s="89"/>
      <c r="SMR146" s="89"/>
      <c r="SMS146" s="89"/>
      <c r="SMT146" s="89"/>
      <c r="SMU146" s="89"/>
      <c r="SMV146" s="89"/>
      <c r="SMW146" s="89"/>
      <c r="SMX146" s="89"/>
      <c r="SMY146" s="89"/>
      <c r="SMZ146" s="89"/>
      <c r="SNA146" s="89"/>
      <c r="SNB146" s="89"/>
      <c r="SNC146" s="89"/>
      <c r="SND146" s="89"/>
      <c r="SNE146" s="89"/>
      <c r="SNF146" s="89"/>
      <c r="SNG146" s="89"/>
      <c r="SNH146" s="89"/>
      <c r="SNI146" s="89"/>
      <c r="SNJ146" s="89"/>
      <c r="SNK146" s="89"/>
      <c r="SNL146" s="89"/>
      <c r="SNM146" s="89"/>
      <c r="SNN146" s="89"/>
      <c r="SNO146" s="89"/>
      <c r="SNP146" s="89"/>
      <c r="SNQ146" s="89"/>
      <c r="SNR146" s="89"/>
      <c r="SNS146" s="89"/>
      <c r="SNT146" s="89"/>
      <c r="SNU146" s="89"/>
      <c r="SNV146" s="89"/>
      <c r="SNW146" s="89"/>
      <c r="SNX146" s="89"/>
      <c r="SNY146" s="89"/>
      <c r="SNZ146" s="89"/>
      <c r="SOA146" s="89"/>
      <c r="SOB146" s="89"/>
      <c r="SOC146" s="89"/>
      <c r="SOD146" s="89"/>
      <c r="SOE146" s="89"/>
      <c r="SOF146" s="89"/>
      <c r="SOG146" s="89"/>
      <c r="SOH146" s="89"/>
      <c r="SOI146" s="89"/>
      <c r="SOJ146" s="89"/>
      <c r="SOK146" s="89"/>
      <c r="SOL146" s="89"/>
      <c r="SOM146" s="89"/>
      <c r="SON146" s="89"/>
      <c r="SOO146" s="89"/>
      <c r="SOP146" s="89"/>
      <c r="SOQ146" s="89"/>
      <c r="SOR146" s="89"/>
      <c r="SOS146" s="89"/>
      <c r="SOT146" s="89"/>
      <c r="SOU146" s="89"/>
      <c r="SOV146" s="89"/>
      <c r="SOW146" s="89"/>
      <c r="SOX146" s="89"/>
      <c r="SOY146" s="89"/>
      <c r="SOZ146" s="89"/>
      <c r="SPA146" s="89"/>
      <c r="SPB146" s="89"/>
      <c r="SPC146" s="89"/>
      <c r="SPD146" s="89"/>
      <c r="SPE146" s="89"/>
      <c r="SPF146" s="89"/>
      <c r="SPG146" s="89"/>
      <c r="SPH146" s="89"/>
      <c r="SPI146" s="89"/>
      <c r="SPJ146" s="89"/>
      <c r="SPK146" s="89"/>
      <c r="SPL146" s="89"/>
      <c r="SPM146" s="89"/>
      <c r="SPN146" s="89"/>
      <c r="SPO146" s="89"/>
      <c r="SPP146" s="89"/>
      <c r="SPQ146" s="89"/>
      <c r="SPR146" s="89"/>
      <c r="SPS146" s="89"/>
      <c r="SPT146" s="89"/>
      <c r="SPU146" s="89"/>
      <c r="SPV146" s="89"/>
      <c r="SPW146" s="89"/>
      <c r="SPX146" s="89"/>
      <c r="SPY146" s="89"/>
      <c r="SPZ146" s="89"/>
      <c r="SQA146" s="89"/>
      <c r="SQB146" s="89"/>
      <c r="SQC146" s="89"/>
      <c r="SQD146" s="89"/>
      <c r="SQE146" s="89"/>
      <c r="SQF146" s="89"/>
      <c r="SQG146" s="89"/>
      <c r="SQH146" s="89"/>
      <c r="SQI146" s="89"/>
      <c r="SQJ146" s="89"/>
      <c r="SQK146" s="89"/>
      <c r="SQL146" s="89"/>
      <c r="SQM146" s="89"/>
      <c r="SQN146" s="89"/>
      <c r="SQO146" s="89"/>
      <c r="SQP146" s="89"/>
      <c r="SQQ146" s="89"/>
      <c r="SQR146" s="89"/>
      <c r="SQS146" s="89"/>
      <c r="SQT146" s="89"/>
      <c r="SQU146" s="89"/>
      <c r="SQV146" s="89"/>
      <c r="SQW146" s="89"/>
      <c r="SQX146" s="89"/>
      <c r="SQY146" s="89"/>
      <c r="SQZ146" s="89"/>
      <c r="SRA146" s="89"/>
      <c r="SRB146" s="89"/>
      <c r="SRC146" s="89"/>
      <c r="SRD146" s="89"/>
      <c r="SRE146" s="89"/>
      <c r="SRF146" s="89"/>
      <c r="SRG146" s="89"/>
      <c r="SRH146" s="89"/>
      <c r="SRI146" s="89"/>
      <c r="SRJ146" s="89"/>
      <c r="SRK146" s="89"/>
      <c r="SRL146" s="89"/>
      <c r="SRM146" s="89"/>
      <c r="SRN146" s="89"/>
      <c r="SRO146" s="89"/>
      <c r="SRP146" s="89"/>
      <c r="SRQ146" s="89"/>
      <c r="SRR146" s="89"/>
      <c r="SRS146" s="89"/>
      <c r="SRT146" s="89"/>
      <c r="SRU146" s="89"/>
      <c r="SRV146" s="89"/>
      <c r="SRW146" s="89"/>
      <c r="SRX146" s="89"/>
      <c r="SRY146" s="89"/>
      <c r="SRZ146" s="89"/>
      <c r="SSA146" s="89"/>
      <c r="SSB146" s="89"/>
      <c r="SSC146" s="89"/>
      <c r="SSD146" s="89"/>
      <c r="SSE146" s="89"/>
      <c r="SSF146" s="89"/>
      <c r="SSG146" s="89"/>
      <c r="SSH146" s="89"/>
      <c r="SSI146" s="89"/>
      <c r="SSJ146" s="89"/>
      <c r="SSK146" s="89"/>
      <c r="SSL146" s="89"/>
      <c r="SSM146" s="89"/>
      <c r="SSN146" s="89"/>
      <c r="SSO146" s="89"/>
      <c r="SSP146" s="89"/>
      <c r="SSQ146" s="89"/>
      <c r="SSR146" s="89"/>
      <c r="SSS146" s="89"/>
      <c r="SST146" s="89"/>
      <c r="SSU146" s="89"/>
      <c r="SSV146" s="89"/>
      <c r="SSW146" s="89"/>
      <c r="SSX146" s="89"/>
      <c r="SSY146" s="89"/>
      <c r="SSZ146" s="89"/>
      <c r="STA146" s="89"/>
      <c r="STB146" s="89"/>
      <c r="STC146" s="89"/>
      <c r="STD146" s="89"/>
      <c r="STE146" s="89"/>
      <c r="STF146" s="89"/>
      <c r="STG146" s="89"/>
      <c r="STH146" s="89"/>
      <c r="STI146" s="89"/>
      <c r="STJ146" s="89"/>
      <c r="STK146" s="89"/>
      <c r="STL146" s="89"/>
      <c r="STM146" s="89"/>
      <c r="STN146" s="89"/>
      <c r="STO146" s="89"/>
      <c r="STP146" s="89"/>
      <c r="STQ146" s="89"/>
      <c r="STR146" s="89"/>
      <c r="STS146" s="89"/>
      <c r="STT146" s="89"/>
      <c r="STU146" s="89"/>
      <c r="STV146" s="89"/>
      <c r="STW146" s="89"/>
      <c r="STX146" s="89"/>
      <c r="STY146" s="89"/>
      <c r="STZ146" s="89"/>
      <c r="SUA146" s="89"/>
      <c r="SUB146" s="89"/>
      <c r="SUC146" s="89"/>
      <c r="SUD146" s="89"/>
      <c r="SUE146" s="89"/>
      <c r="SUF146" s="89"/>
      <c r="SUG146" s="89"/>
      <c r="SUH146" s="89"/>
      <c r="SUI146" s="89"/>
      <c r="SUJ146" s="89"/>
      <c r="SUK146" s="89"/>
      <c r="SUL146" s="89"/>
      <c r="SUM146" s="89"/>
      <c r="SUN146" s="89"/>
      <c r="SUO146" s="89"/>
      <c r="SUP146" s="89"/>
      <c r="SUQ146" s="89"/>
      <c r="SUR146" s="89"/>
      <c r="SUS146" s="89"/>
      <c r="SUT146" s="89"/>
      <c r="SUU146" s="89"/>
      <c r="SUV146" s="89"/>
      <c r="SUW146" s="89"/>
      <c r="SUX146" s="89"/>
      <c r="SUY146" s="89"/>
      <c r="SUZ146" s="89"/>
      <c r="SVA146" s="89"/>
      <c r="SVB146" s="89"/>
      <c r="SVC146" s="89"/>
      <c r="SVD146" s="89"/>
      <c r="SVE146" s="89"/>
      <c r="SVF146" s="89"/>
      <c r="SVG146" s="89"/>
      <c r="SVH146" s="89"/>
      <c r="SVI146" s="89"/>
      <c r="SVJ146" s="89"/>
      <c r="SVK146" s="89"/>
      <c r="SVL146" s="89"/>
      <c r="SVM146" s="89"/>
      <c r="SVN146" s="89"/>
      <c r="SVO146" s="89"/>
      <c r="SVP146" s="89"/>
      <c r="SVQ146" s="89"/>
      <c r="SVR146" s="89"/>
      <c r="SVS146" s="89"/>
      <c r="SVT146" s="89"/>
      <c r="SVU146" s="89"/>
      <c r="SVV146" s="89"/>
      <c r="SVW146" s="89"/>
      <c r="SVX146" s="89"/>
      <c r="SVY146" s="89"/>
      <c r="SVZ146" s="89"/>
      <c r="SWA146" s="89"/>
      <c r="SWB146" s="89"/>
      <c r="SWC146" s="89"/>
      <c r="SWD146" s="89"/>
      <c r="SWE146" s="89"/>
      <c r="SWF146" s="89"/>
      <c r="SWG146" s="89"/>
      <c r="SWH146" s="89"/>
      <c r="SWI146" s="89"/>
      <c r="SWJ146" s="89"/>
      <c r="SWK146" s="89"/>
      <c r="SWL146" s="89"/>
      <c r="SWM146" s="89"/>
      <c r="SWN146" s="89"/>
      <c r="SWO146" s="89"/>
      <c r="SWP146" s="89"/>
      <c r="SWQ146" s="89"/>
      <c r="SWR146" s="89"/>
      <c r="SWS146" s="89"/>
      <c r="SWT146" s="89"/>
      <c r="SWU146" s="89"/>
      <c r="SWV146" s="89"/>
      <c r="SWW146" s="89"/>
      <c r="SWX146" s="89"/>
      <c r="SWY146" s="89"/>
      <c r="SWZ146" s="89"/>
      <c r="SXA146" s="89"/>
      <c r="SXB146" s="89"/>
      <c r="SXC146" s="89"/>
      <c r="SXD146" s="89"/>
      <c r="SXE146" s="89"/>
      <c r="SXF146" s="89"/>
      <c r="SXG146" s="89"/>
      <c r="SXH146" s="89"/>
      <c r="SXI146" s="89"/>
      <c r="SXJ146" s="89"/>
      <c r="SXK146" s="89"/>
      <c r="SXL146" s="89"/>
      <c r="SXM146" s="89"/>
      <c r="SXN146" s="89"/>
      <c r="SXO146" s="89"/>
      <c r="SXP146" s="89"/>
      <c r="SXQ146" s="89"/>
      <c r="SXR146" s="89"/>
      <c r="SXS146" s="89"/>
      <c r="SXT146" s="89"/>
      <c r="SXU146" s="89"/>
      <c r="SXV146" s="89"/>
      <c r="SXW146" s="89"/>
      <c r="SXX146" s="89"/>
      <c r="SXY146" s="89"/>
      <c r="SXZ146" s="89"/>
      <c r="SYA146" s="89"/>
      <c r="SYB146" s="89"/>
      <c r="SYC146" s="89"/>
      <c r="SYD146" s="89"/>
      <c r="SYE146" s="89"/>
      <c r="SYF146" s="89"/>
      <c r="SYG146" s="89"/>
      <c r="SYH146" s="89"/>
      <c r="SYI146" s="89"/>
      <c r="SYJ146" s="89"/>
      <c r="SYK146" s="89"/>
      <c r="SYL146" s="89"/>
      <c r="SYM146" s="89"/>
      <c r="SYN146" s="89"/>
      <c r="SYO146" s="89"/>
      <c r="SYP146" s="89"/>
      <c r="SYQ146" s="89"/>
      <c r="SYR146" s="89"/>
      <c r="SYS146" s="89"/>
      <c r="SYT146" s="89"/>
      <c r="SYU146" s="89"/>
      <c r="SYV146" s="89"/>
      <c r="SYW146" s="89"/>
      <c r="SYX146" s="89"/>
      <c r="SYY146" s="89"/>
      <c r="SYZ146" s="89"/>
      <c r="SZA146" s="89"/>
      <c r="SZB146" s="89"/>
      <c r="SZC146" s="89"/>
      <c r="SZD146" s="89"/>
      <c r="SZE146" s="89"/>
      <c r="SZF146" s="89"/>
      <c r="SZG146" s="89"/>
      <c r="SZH146" s="89"/>
      <c r="SZI146" s="89"/>
      <c r="SZJ146" s="89"/>
      <c r="SZK146" s="89"/>
      <c r="SZL146" s="89"/>
      <c r="SZM146" s="89"/>
      <c r="SZN146" s="89"/>
      <c r="SZO146" s="89"/>
      <c r="SZP146" s="89"/>
      <c r="SZQ146" s="89"/>
      <c r="SZR146" s="89"/>
      <c r="SZS146" s="89"/>
      <c r="SZT146" s="89"/>
      <c r="SZU146" s="89"/>
      <c r="SZV146" s="89"/>
      <c r="SZW146" s="89"/>
      <c r="SZX146" s="89"/>
      <c r="SZY146" s="89"/>
      <c r="SZZ146" s="89"/>
      <c r="TAA146" s="89"/>
      <c r="TAB146" s="89"/>
      <c r="TAC146" s="89"/>
      <c r="TAD146" s="89"/>
      <c r="TAE146" s="89"/>
      <c r="TAF146" s="89"/>
      <c r="TAG146" s="89"/>
      <c r="TAH146" s="89"/>
      <c r="TAI146" s="89"/>
      <c r="TAJ146" s="89"/>
      <c r="TAK146" s="89"/>
      <c r="TAL146" s="89"/>
      <c r="TAM146" s="89"/>
      <c r="TAN146" s="89"/>
      <c r="TAO146" s="89"/>
      <c r="TAP146" s="89"/>
      <c r="TAQ146" s="89"/>
      <c r="TAR146" s="89"/>
      <c r="TAS146" s="89"/>
      <c r="TAT146" s="89"/>
      <c r="TAU146" s="89"/>
      <c r="TAV146" s="89"/>
      <c r="TAW146" s="89"/>
      <c r="TAX146" s="89"/>
      <c r="TAY146" s="89"/>
      <c r="TAZ146" s="89"/>
      <c r="TBA146" s="89"/>
      <c r="TBB146" s="89"/>
      <c r="TBC146" s="89"/>
      <c r="TBD146" s="89"/>
      <c r="TBE146" s="89"/>
      <c r="TBF146" s="89"/>
      <c r="TBG146" s="89"/>
      <c r="TBH146" s="89"/>
      <c r="TBI146" s="89"/>
      <c r="TBJ146" s="89"/>
      <c r="TBK146" s="89"/>
      <c r="TBL146" s="89"/>
      <c r="TBM146" s="89"/>
      <c r="TBN146" s="89"/>
      <c r="TBO146" s="89"/>
      <c r="TBP146" s="89"/>
      <c r="TBQ146" s="89"/>
      <c r="TBR146" s="89"/>
      <c r="TBS146" s="89"/>
      <c r="TBT146" s="89"/>
      <c r="TBU146" s="89"/>
      <c r="TBV146" s="89"/>
      <c r="TBW146" s="89"/>
      <c r="TBX146" s="89"/>
      <c r="TBY146" s="89"/>
      <c r="TBZ146" s="89"/>
      <c r="TCA146" s="89"/>
      <c r="TCB146" s="89"/>
      <c r="TCC146" s="89"/>
      <c r="TCD146" s="89"/>
      <c r="TCE146" s="89"/>
      <c r="TCF146" s="89"/>
      <c r="TCG146" s="89"/>
      <c r="TCH146" s="89"/>
      <c r="TCI146" s="89"/>
      <c r="TCJ146" s="89"/>
      <c r="TCK146" s="89"/>
      <c r="TCL146" s="89"/>
      <c r="TCM146" s="89"/>
      <c r="TCN146" s="89"/>
      <c r="TCO146" s="89"/>
      <c r="TCP146" s="89"/>
      <c r="TCQ146" s="89"/>
      <c r="TCR146" s="89"/>
      <c r="TCS146" s="89"/>
      <c r="TCT146" s="89"/>
      <c r="TCU146" s="89"/>
      <c r="TCV146" s="89"/>
      <c r="TCW146" s="89"/>
      <c r="TCX146" s="89"/>
      <c r="TCY146" s="89"/>
      <c r="TCZ146" s="89"/>
      <c r="TDA146" s="89"/>
      <c r="TDB146" s="89"/>
      <c r="TDC146" s="89"/>
      <c r="TDD146" s="89"/>
      <c r="TDE146" s="89"/>
      <c r="TDF146" s="89"/>
      <c r="TDG146" s="89"/>
      <c r="TDH146" s="89"/>
      <c r="TDI146" s="89"/>
      <c r="TDJ146" s="89"/>
      <c r="TDK146" s="89"/>
      <c r="TDL146" s="89"/>
      <c r="TDM146" s="89"/>
      <c r="TDN146" s="89"/>
      <c r="TDO146" s="89"/>
      <c r="TDP146" s="89"/>
      <c r="TDQ146" s="89"/>
      <c r="TDR146" s="89"/>
      <c r="TDS146" s="89"/>
      <c r="TDT146" s="89"/>
      <c r="TDU146" s="89"/>
      <c r="TDV146" s="89"/>
      <c r="TDW146" s="89"/>
      <c r="TDX146" s="89"/>
      <c r="TDY146" s="89"/>
      <c r="TDZ146" s="89"/>
      <c r="TEA146" s="89"/>
      <c r="TEB146" s="89"/>
      <c r="TEC146" s="89"/>
      <c r="TED146" s="89"/>
      <c r="TEE146" s="89"/>
      <c r="TEF146" s="89"/>
      <c r="TEG146" s="89"/>
      <c r="TEH146" s="89"/>
      <c r="TEI146" s="89"/>
      <c r="TEJ146" s="89"/>
      <c r="TEK146" s="89"/>
      <c r="TEL146" s="89"/>
      <c r="TEM146" s="89"/>
      <c r="TEN146" s="89"/>
      <c r="TEO146" s="89"/>
      <c r="TEP146" s="89"/>
      <c r="TEQ146" s="89"/>
      <c r="TER146" s="89"/>
      <c r="TES146" s="89"/>
      <c r="TET146" s="89"/>
      <c r="TEU146" s="89"/>
      <c r="TEV146" s="89"/>
      <c r="TEW146" s="89"/>
      <c r="TEX146" s="89"/>
      <c r="TEY146" s="89"/>
      <c r="TEZ146" s="89"/>
      <c r="TFA146" s="89"/>
      <c r="TFB146" s="89"/>
      <c r="TFC146" s="89"/>
      <c r="TFD146" s="89"/>
      <c r="TFE146" s="89"/>
      <c r="TFF146" s="89"/>
      <c r="TFG146" s="89"/>
      <c r="TFH146" s="89"/>
      <c r="TFI146" s="89"/>
      <c r="TFJ146" s="89"/>
      <c r="TFK146" s="89"/>
      <c r="TFL146" s="89"/>
      <c r="TFM146" s="89"/>
      <c r="TFN146" s="89"/>
      <c r="TFO146" s="89"/>
      <c r="TFP146" s="89"/>
      <c r="TFQ146" s="89"/>
      <c r="TFR146" s="89"/>
      <c r="TFS146" s="89"/>
      <c r="TFT146" s="89"/>
      <c r="TFU146" s="89"/>
      <c r="TFV146" s="89"/>
      <c r="TFW146" s="89"/>
      <c r="TFX146" s="89"/>
      <c r="TFY146" s="89"/>
      <c r="TFZ146" s="89"/>
      <c r="TGA146" s="89"/>
      <c r="TGB146" s="89"/>
      <c r="TGC146" s="89"/>
      <c r="TGD146" s="89"/>
      <c r="TGE146" s="89"/>
      <c r="TGF146" s="89"/>
      <c r="TGG146" s="89"/>
      <c r="TGH146" s="89"/>
      <c r="TGI146" s="89"/>
      <c r="TGJ146" s="89"/>
      <c r="TGK146" s="89"/>
      <c r="TGL146" s="89"/>
      <c r="TGM146" s="89"/>
      <c r="TGN146" s="89"/>
      <c r="TGO146" s="89"/>
      <c r="TGP146" s="89"/>
      <c r="TGQ146" s="89"/>
      <c r="TGR146" s="89"/>
      <c r="TGS146" s="89"/>
      <c r="TGT146" s="89"/>
      <c r="TGU146" s="89"/>
      <c r="TGV146" s="89"/>
      <c r="TGW146" s="89"/>
      <c r="TGX146" s="89"/>
      <c r="TGY146" s="89"/>
      <c r="TGZ146" s="89"/>
      <c r="THA146" s="89"/>
      <c r="THB146" s="89"/>
      <c r="THC146" s="89"/>
      <c r="THD146" s="89"/>
      <c r="THE146" s="89"/>
      <c r="THF146" s="89"/>
      <c r="THG146" s="89"/>
      <c r="THH146" s="89"/>
      <c r="THI146" s="89"/>
      <c r="THJ146" s="89"/>
      <c r="THK146" s="89"/>
      <c r="THL146" s="89"/>
      <c r="THM146" s="89"/>
      <c r="THN146" s="89"/>
      <c r="THO146" s="89"/>
      <c r="THP146" s="89"/>
      <c r="THQ146" s="89"/>
      <c r="THR146" s="89"/>
      <c r="THS146" s="89"/>
      <c r="THT146" s="89"/>
      <c r="THU146" s="89"/>
      <c r="THV146" s="89"/>
      <c r="THW146" s="89"/>
      <c r="THX146" s="89"/>
      <c r="THY146" s="89"/>
      <c r="THZ146" s="89"/>
      <c r="TIA146" s="89"/>
      <c r="TIB146" s="89"/>
      <c r="TIC146" s="89"/>
      <c r="TID146" s="89"/>
      <c r="TIE146" s="89"/>
      <c r="TIF146" s="89"/>
      <c r="TIG146" s="89"/>
      <c r="TIH146" s="89"/>
      <c r="TII146" s="89"/>
      <c r="TIJ146" s="89"/>
      <c r="TIK146" s="89"/>
      <c r="TIL146" s="89"/>
      <c r="TIM146" s="89"/>
      <c r="TIN146" s="89"/>
      <c r="TIO146" s="89"/>
      <c r="TIP146" s="89"/>
      <c r="TIQ146" s="89"/>
      <c r="TIR146" s="89"/>
      <c r="TIS146" s="89"/>
      <c r="TIT146" s="89"/>
      <c r="TIU146" s="89"/>
      <c r="TIV146" s="89"/>
      <c r="TIW146" s="89"/>
      <c r="TIX146" s="89"/>
      <c r="TIY146" s="89"/>
      <c r="TIZ146" s="89"/>
      <c r="TJA146" s="89"/>
      <c r="TJB146" s="89"/>
      <c r="TJC146" s="89"/>
      <c r="TJD146" s="89"/>
      <c r="TJE146" s="89"/>
      <c r="TJF146" s="89"/>
      <c r="TJG146" s="89"/>
      <c r="TJH146" s="89"/>
      <c r="TJI146" s="89"/>
      <c r="TJJ146" s="89"/>
      <c r="TJK146" s="89"/>
      <c r="TJL146" s="89"/>
      <c r="TJM146" s="89"/>
      <c r="TJN146" s="89"/>
      <c r="TJO146" s="89"/>
      <c r="TJP146" s="89"/>
      <c r="TJQ146" s="89"/>
      <c r="TJR146" s="89"/>
      <c r="TJS146" s="89"/>
      <c r="TJT146" s="89"/>
      <c r="TJU146" s="89"/>
      <c r="TJV146" s="89"/>
      <c r="TJW146" s="89"/>
      <c r="TJX146" s="89"/>
      <c r="TJY146" s="89"/>
      <c r="TJZ146" s="89"/>
      <c r="TKA146" s="89"/>
      <c r="TKB146" s="89"/>
      <c r="TKC146" s="89"/>
      <c r="TKD146" s="89"/>
      <c r="TKE146" s="89"/>
      <c r="TKF146" s="89"/>
      <c r="TKG146" s="89"/>
      <c r="TKH146" s="89"/>
      <c r="TKI146" s="89"/>
      <c r="TKJ146" s="89"/>
      <c r="TKK146" s="89"/>
      <c r="TKL146" s="89"/>
      <c r="TKM146" s="89"/>
      <c r="TKN146" s="89"/>
      <c r="TKO146" s="89"/>
      <c r="TKP146" s="89"/>
      <c r="TKQ146" s="89"/>
      <c r="TKR146" s="89"/>
      <c r="TKS146" s="89"/>
      <c r="TKT146" s="89"/>
      <c r="TKU146" s="89"/>
      <c r="TKV146" s="89"/>
      <c r="TKW146" s="89"/>
      <c r="TKX146" s="89"/>
      <c r="TKY146" s="89"/>
      <c r="TKZ146" s="89"/>
      <c r="TLA146" s="89"/>
      <c r="TLB146" s="89"/>
      <c r="TLC146" s="89"/>
      <c r="TLD146" s="89"/>
      <c r="TLE146" s="89"/>
      <c r="TLF146" s="89"/>
      <c r="TLG146" s="89"/>
      <c r="TLH146" s="89"/>
      <c r="TLI146" s="89"/>
      <c r="TLJ146" s="89"/>
      <c r="TLK146" s="89"/>
      <c r="TLL146" s="89"/>
      <c r="TLM146" s="89"/>
      <c r="TLN146" s="89"/>
      <c r="TLO146" s="89"/>
      <c r="TLP146" s="89"/>
      <c r="TLQ146" s="89"/>
      <c r="TLR146" s="89"/>
      <c r="TLS146" s="89"/>
      <c r="TLT146" s="89"/>
      <c r="TLU146" s="89"/>
      <c r="TLV146" s="89"/>
      <c r="TLW146" s="89"/>
      <c r="TLX146" s="89"/>
      <c r="TLY146" s="89"/>
      <c r="TLZ146" s="89"/>
      <c r="TMA146" s="89"/>
      <c r="TMB146" s="89"/>
      <c r="TMC146" s="89"/>
      <c r="TMD146" s="89"/>
      <c r="TME146" s="89"/>
      <c r="TMF146" s="89"/>
      <c r="TMG146" s="89"/>
      <c r="TMH146" s="89"/>
      <c r="TMI146" s="89"/>
      <c r="TMJ146" s="89"/>
      <c r="TMK146" s="89"/>
      <c r="TML146" s="89"/>
      <c r="TMM146" s="89"/>
      <c r="TMN146" s="89"/>
      <c r="TMO146" s="89"/>
      <c r="TMP146" s="89"/>
      <c r="TMQ146" s="89"/>
      <c r="TMR146" s="89"/>
      <c r="TMS146" s="89"/>
      <c r="TMT146" s="89"/>
      <c r="TMU146" s="89"/>
      <c r="TMV146" s="89"/>
      <c r="TMW146" s="89"/>
      <c r="TMX146" s="89"/>
      <c r="TMY146" s="89"/>
      <c r="TMZ146" s="89"/>
      <c r="TNA146" s="89"/>
      <c r="TNB146" s="89"/>
      <c r="TNC146" s="89"/>
      <c r="TND146" s="89"/>
      <c r="TNE146" s="89"/>
      <c r="TNF146" s="89"/>
      <c r="TNG146" s="89"/>
      <c r="TNH146" s="89"/>
      <c r="TNI146" s="89"/>
      <c r="TNJ146" s="89"/>
      <c r="TNK146" s="89"/>
      <c r="TNL146" s="89"/>
      <c r="TNM146" s="89"/>
      <c r="TNN146" s="89"/>
      <c r="TNO146" s="89"/>
      <c r="TNP146" s="89"/>
      <c r="TNQ146" s="89"/>
      <c r="TNR146" s="89"/>
      <c r="TNS146" s="89"/>
      <c r="TNT146" s="89"/>
      <c r="TNU146" s="89"/>
      <c r="TNV146" s="89"/>
      <c r="TNW146" s="89"/>
      <c r="TNX146" s="89"/>
      <c r="TNY146" s="89"/>
      <c r="TNZ146" s="89"/>
      <c r="TOA146" s="89"/>
      <c r="TOB146" s="89"/>
      <c r="TOC146" s="89"/>
      <c r="TOD146" s="89"/>
      <c r="TOE146" s="89"/>
      <c r="TOF146" s="89"/>
      <c r="TOG146" s="89"/>
      <c r="TOH146" s="89"/>
      <c r="TOI146" s="89"/>
      <c r="TOJ146" s="89"/>
      <c r="TOK146" s="89"/>
      <c r="TOL146" s="89"/>
      <c r="TOM146" s="89"/>
      <c r="TON146" s="89"/>
      <c r="TOO146" s="89"/>
      <c r="TOP146" s="89"/>
      <c r="TOQ146" s="89"/>
      <c r="TOR146" s="89"/>
      <c r="TOS146" s="89"/>
      <c r="TOT146" s="89"/>
      <c r="TOU146" s="89"/>
      <c r="TOV146" s="89"/>
      <c r="TOW146" s="89"/>
      <c r="TOX146" s="89"/>
      <c r="TOY146" s="89"/>
      <c r="TOZ146" s="89"/>
      <c r="TPA146" s="89"/>
      <c r="TPB146" s="89"/>
      <c r="TPC146" s="89"/>
      <c r="TPD146" s="89"/>
      <c r="TPE146" s="89"/>
      <c r="TPF146" s="89"/>
      <c r="TPG146" s="89"/>
      <c r="TPH146" s="89"/>
      <c r="TPI146" s="89"/>
      <c r="TPJ146" s="89"/>
      <c r="TPK146" s="89"/>
      <c r="TPL146" s="89"/>
      <c r="TPM146" s="89"/>
      <c r="TPN146" s="89"/>
      <c r="TPO146" s="89"/>
      <c r="TPP146" s="89"/>
      <c r="TPQ146" s="89"/>
      <c r="TPR146" s="89"/>
      <c r="TPS146" s="89"/>
      <c r="TPT146" s="89"/>
      <c r="TPU146" s="89"/>
      <c r="TPV146" s="89"/>
      <c r="TPW146" s="89"/>
      <c r="TPX146" s="89"/>
      <c r="TPY146" s="89"/>
      <c r="TPZ146" s="89"/>
      <c r="TQA146" s="89"/>
      <c r="TQB146" s="89"/>
      <c r="TQC146" s="89"/>
      <c r="TQD146" s="89"/>
      <c r="TQE146" s="89"/>
      <c r="TQF146" s="89"/>
      <c r="TQG146" s="89"/>
      <c r="TQH146" s="89"/>
      <c r="TQI146" s="89"/>
      <c r="TQJ146" s="89"/>
      <c r="TQK146" s="89"/>
      <c r="TQL146" s="89"/>
      <c r="TQM146" s="89"/>
      <c r="TQN146" s="89"/>
      <c r="TQO146" s="89"/>
      <c r="TQP146" s="89"/>
      <c r="TQQ146" s="89"/>
      <c r="TQR146" s="89"/>
      <c r="TQS146" s="89"/>
      <c r="TQT146" s="89"/>
      <c r="TQU146" s="89"/>
      <c r="TQV146" s="89"/>
      <c r="TQW146" s="89"/>
      <c r="TQX146" s="89"/>
      <c r="TQY146" s="89"/>
      <c r="TQZ146" s="89"/>
      <c r="TRA146" s="89"/>
      <c r="TRB146" s="89"/>
      <c r="TRC146" s="89"/>
      <c r="TRD146" s="89"/>
      <c r="TRE146" s="89"/>
      <c r="TRF146" s="89"/>
      <c r="TRG146" s="89"/>
      <c r="TRH146" s="89"/>
      <c r="TRI146" s="89"/>
      <c r="TRJ146" s="89"/>
      <c r="TRK146" s="89"/>
      <c r="TRL146" s="89"/>
      <c r="TRM146" s="89"/>
      <c r="TRN146" s="89"/>
      <c r="TRO146" s="89"/>
      <c r="TRP146" s="89"/>
      <c r="TRQ146" s="89"/>
      <c r="TRR146" s="89"/>
      <c r="TRS146" s="89"/>
      <c r="TRT146" s="89"/>
      <c r="TRU146" s="89"/>
      <c r="TRV146" s="89"/>
      <c r="TRW146" s="89"/>
      <c r="TRX146" s="89"/>
      <c r="TRY146" s="89"/>
      <c r="TRZ146" s="89"/>
      <c r="TSA146" s="89"/>
      <c r="TSB146" s="89"/>
      <c r="TSC146" s="89"/>
      <c r="TSD146" s="89"/>
      <c r="TSE146" s="89"/>
      <c r="TSF146" s="89"/>
      <c r="TSG146" s="89"/>
      <c r="TSH146" s="89"/>
      <c r="TSI146" s="89"/>
      <c r="TSJ146" s="89"/>
      <c r="TSK146" s="89"/>
      <c r="TSL146" s="89"/>
      <c r="TSM146" s="89"/>
      <c r="TSN146" s="89"/>
      <c r="TSO146" s="89"/>
      <c r="TSP146" s="89"/>
      <c r="TSQ146" s="89"/>
      <c r="TSR146" s="89"/>
      <c r="TSS146" s="89"/>
      <c r="TST146" s="89"/>
      <c r="TSU146" s="89"/>
      <c r="TSV146" s="89"/>
      <c r="TSW146" s="89"/>
      <c r="TSX146" s="89"/>
      <c r="TSY146" s="89"/>
      <c r="TSZ146" s="89"/>
      <c r="TTA146" s="89"/>
      <c r="TTB146" s="89"/>
      <c r="TTC146" s="89"/>
      <c r="TTD146" s="89"/>
      <c r="TTE146" s="89"/>
      <c r="TTF146" s="89"/>
      <c r="TTG146" s="89"/>
      <c r="TTH146" s="89"/>
      <c r="TTI146" s="89"/>
      <c r="TTJ146" s="89"/>
      <c r="TTK146" s="89"/>
      <c r="TTL146" s="89"/>
      <c r="TTM146" s="89"/>
      <c r="TTN146" s="89"/>
      <c r="TTO146" s="89"/>
      <c r="TTP146" s="89"/>
      <c r="TTQ146" s="89"/>
      <c r="TTR146" s="89"/>
      <c r="TTS146" s="89"/>
      <c r="TTT146" s="89"/>
      <c r="TTU146" s="89"/>
      <c r="TTV146" s="89"/>
      <c r="TTW146" s="89"/>
      <c r="TTX146" s="89"/>
      <c r="TTY146" s="89"/>
      <c r="TTZ146" s="89"/>
      <c r="TUA146" s="89"/>
      <c r="TUB146" s="89"/>
      <c r="TUC146" s="89"/>
      <c r="TUD146" s="89"/>
      <c r="TUE146" s="89"/>
      <c r="TUF146" s="89"/>
      <c r="TUG146" s="89"/>
      <c r="TUH146" s="89"/>
      <c r="TUI146" s="89"/>
      <c r="TUJ146" s="89"/>
      <c r="TUK146" s="89"/>
      <c r="TUL146" s="89"/>
      <c r="TUM146" s="89"/>
      <c r="TUN146" s="89"/>
      <c r="TUO146" s="89"/>
      <c r="TUP146" s="89"/>
      <c r="TUQ146" s="89"/>
      <c r="TUR146" s="89"/>
      <c r="TUS146" s="89"/>
      <c r="TUT146" s="89"/>
      <c r="TUU146" s="89"/>
      <c r="TUV146" s="89"/>
      <c r="TUW146" s="89"/>
      <c r="TUX146" s="89"/>
      <c r="TUY146" s="89"/>
      <c r="TUZ146" s="89"/>
      <c r="TVA146" s="89"/>
      <c r="TVB146" s="89"/>
      <c r="TVC146" s="89"/>
      <c r="TVD146" s="89"/>
      <c r="TVE146" s="89"/>
      <c r="TVF146" s="89"/>
      <c r="TVG146" s="89"/>
      <c r="TVH146" s="89"/>
      <c r="TVI146" s="89"/>
      <c r="TVJ146" s="89"/>
      <c r="TVK146" s="89"/>
      <c r="TVL146" s="89"/>
      <c r="TVM146" s="89"/>
      <c r="TVN146" s="89"/>
      <c r="TVO146" s="89"/>
      <c r="TVP146" s="89"/>
      <c r="TVQ146" s="89"/>
      <c r="TVR146" s="89"/>
      <c r="TVS146" s="89"/>
      <c r="TVT146" s="89"/>
      <c r="TVU146" s="89"/>
      <c r="TVV146" s="89"/>
      <c r="TVW146" s="89"/>
      <c r="TVX146" s="89"/>
      <c r="TVY146" s="89"/>
      <c r="TVZ146" s="89"/>
      <c r="TWA146" s="89"/>
      <c r="TWB146" s="89"/>
      <c r="TWC146" s="89"/>
      <c r="TWD146" s="89"/>
      <c r="TWE146" s="89"/>
      <c r="TWF146" s="89"/>
      <c r="TWG146" s="89"/>
      <c r="TWH146" s="89"/>
      <c r="TWI146" s="89"/>
      <c r="TWJ146" s="89"/>
      <c r="TWK146" s="89"/>
      <c r="TWL146" s="89"/>
      <c r="TWM146" s="89"/>
      <c r="TWN146" s="89"/>
      <c r="TWO146" s="89"/>
      <c r="TWP146" s="89"/>
      <c r="TWQ146" s="89"/>
      <c r="TWR146" s="89"/>
      <c r="TWS146" s="89"/>
      <c r="TWT146" s="89"/>
      <c r="TWU146" s="89"/>
      <c r="TWV146" s="89"/>
      <c r="TWW146" s="89"/>
      <c r="TWX146" s="89"/>
      <c r="TWY146" s="89"/>
      <c r="TWZ146" s="89"/>
      <c r="TXA146" s="89"/>
      <c r="TXB146" s="89"/>
      <c r="TXC146" s="89"/>
      <c r="TXD146" s="89"/>
      <c r="TXE146" s="89"/>
      <c r="TXF146" s="89"/>
      <c r="TXG146" s="89"/>
      <c r="TXH146" s="89"/>
      <c r="TXI146" s="89"/>
      <c r="TXJ146" s="89"/>
      <c r="TXK146" s="89"/>
      <c r="TXL146" s="89"/>
      <c r="TXM146" s="89"/>
      <c r="TXN146" s="89"/>
      <c r="TXO146" s="89"/>
      <c r="TXP146" s="89"/>
      <c r="TXQ146" s="89"/>
      <c r="TXR146" s="89"/>
      <c r="TXS146" s="89"/>
      <c r="TXT146" s="89"/>
      <c r="TXU146" s="89"/>
      <c r="TXV146" s="89"/>
      <c r="TXW146" s="89"/>
      <c r="TXX146" s="89"/>
      <c r="TXY146" s="89"/>
      <c r="TXZ146" s="89"/>
      <c r="TYA146" s="89"/>
      <c r="TYB146" s="89"/>
      <c r="TYC146" s="89"/>
      <c r="TYD146" s="89"/>
      <c r="TYE146" s="89"/>
      <c r="TYF146" s="89"/>
      <c r="TYG146" s="89"/>
      <c r="TYH146" s="89"/>
      <c r="TYI146" s="89"/>
      <c r="TYJ146" s="89"/>
      <c r="TYK146" s="89"/>
      <c r="TYL146" s="89"/>
      <c r="TYM146" s="89"/>
      <c r="TYN146" s="89"/>
      <c r="TYO146" s="89"/>
      <c r="TYP146" s="89"/>
      <c r="TYQ146" s="89"/>
      <c r="TYR146" s="89"/>
      <c r="TYS146" s="89"/>
      <c r="TYT146" s="89"/>
      <c r="TYU146" s="89"/>
      <c r="TYV146" s="89"/>
      <c r="TYW146" s="89"/>
      <c r="TYX146" s="89"/>
      <c r="TYY146" s="89"/>
      <c r="TYZ146" s="89"/>
      <c r="TZA146" s="89"/>
      <c r="TZB146" s="89"/>
      <c r="TZC146" s="89"/>
      <c r="TZD146" s="89"/>
      <c r="TZE146" s="89"/>
      <c r="TZF146" s="89"/>
      <c r="TZG146" s="89"/>
      <c r="TZH146" s="89"/>
      <c r="TZI146" s="89"/>
      <c r="TZJ146" s="89"/>
      <c r="TZK146" s="89"/>
      <c r="TZL146" s="89"/>
      <c r="TZM146" s="89"/>
      <c r="TZN146" s="89"/>
      <c r="TZO146" s="89"/>
      <c r="TZP146" s="89"/>
      <c r="TZQ146" s="89"/>
      <c r="TZR146" s="89"/>
      <c r="TZS146" s="89"/>
      <c r="TZT146" s="89"/>
      <c r="TZU146" s="89"/>
      <c r="TZV146" s="89"/>
      <c r="TZW146" s="89"/>
      <c r="TZX146" s="89"/>
      <c r="TZY146" s="89"/>
      <c r="TZZ146" s="89"/>
      <c r="UAA146" s="89"/>
      <c r="UAB146" s="89"/>
      <c r="UAC146" s="89"/>
      <c r="UAD146" s="89"/>
      <c r="UAE146" s="89"/>
      <c r="UAF146" s="89"/>
      <c r="UAG146" s="89"/>
      <c r="UAH146" s="89"/>
      <c r="UAI146" s="89"/>
      <c r="UAJ146" s="89"/>
      <c r="UAK146" s="89"/>
      <c r="UAL146" s="89"/>
      <c r="UAM146" s="89"/>
      <c r="UAN146" s="89"/>
      <c r="UAO146" s="89"/>
      <c r="UAP146" s="89"/>
      <c r="UAQ146" s="89"/>
      <c r="UAR146" s="89"/>
      <c r="UAS146" s="89"/>
      <c r="UAT146" s="89"/>
      <c r="UAU146" s="89"/>
      <c r="UAV146" s="89"/>
      <c r="UAW146" s="89"/>
      <c r="UAX146" s="89"/>
      <c r="UAY146" s="89"/>
      <c r="UAZ146" s="89"/>
      <c r="UBA146" s="89"/>
      <c r="UBB146" s="89"/>
      <c r="UBC146" s="89"/>
      <c r="UBD146" s="89"/>
      <c r="UBE146" s="89"/>
      <c r="UBF146" s="89"/>
      <c r="UBG146" s="89"/>
      <c r="UBH146" s="89"/>
      <c r="UBI146" s="89"/>
      <c r="UBJ146" s="89"/>
      <c r="UBK146" s="89"/>
      <c r="UBL146" s="89"/>
      <c r="UBM146" s="89"/>
      <c r="UBN146" s="89"/>
      <c r="UBO146" s="89"/>
      <c r="UBP146" s="89"/>
      <c r="UBQ146" s="89"/>
      <c r="UBR146" s="89"/>
      <c r="UBS146" s="89"/>
      <c r="UBT146" s="89"/>
      <c r="UBU146" s="89"/>
      <c r="UBV146" s="89"/>
      <c r="UBW146" s="89"/>
      <c r="UBX146" s="89"/>
      <c r="UBY146" s="89"/>
      <c r="UBZ146" s="89"/>
      <c r="UCA146" s="89"/>
      <c r="UCB146" s="89"/>
      <c r="UCC146" s="89"/>
      <c r="UCD146" s="89"/>
      <c r="UCE146" s="89"/>
      <c r="UCF146" s="89"/>
      <c r="UCG146" s="89"/>
      <c r="UCH146" s="89"/>
      <c r="UCI146" s="89"/>
      <c r="UCJ146" s="89"/>
      <c r="UCK146" s="89"/>
      <c r="UCL146" s="89"/>
      <c r="UCM146" s="89"/>
      <c r="UCN146" s="89"/>
      <c r="UCO146" s="89"/>
      <c r="UCP146" s="89"/>
      <c r="UCQ146" s="89"/>
      <c r="UCR146" s="89"/>
      <c r="UCS146" s="89"/>
      <c r="UCT146" s="89"/>
      <c r="UCU146" s="89"/>
      <c r="UCV146" s="89"/>
      <c r="UCW146" s="89"/>
      <c r="UCX146" s="89"/>
      <c r="UCY146" s="89"/>
      <c r="UCZ146" s="89"/>
      <c r="UDA146" s="89"/>
      <c r="UDB146" s="89"/>
      <c r="UDC146" s="89"/>
      <c r="UDD146" s="89"/>
      <c r="UDE146" s="89"/>
      <c r="UDF146" s="89"/>
      <c r="UDG146" s="89"/>
      <c r="UDH146" s="89"/>
      <c r="UDI146" s="89"/>
      <c r="UDJ146" s="89"/>
      <c r="UDK146" s="89"/>
      <c r="UDL146" s="89"/>
      <c r="UDM146" s="89"/>
      <c r="UDN146" s="89"/>
      <c r="UDO146" s="89"/>
      <c r="UDP146" s="89"/>
      <c r="UDQ146" s="89"/>
      <c r="UDR146" s="89"/>
      <c r="UDS146" s="89"/>
      <c r="UDT146" s="89"/>
      <c r="UDU146" s="89"/>
      <c r="UDV146" s="89"/>
      <c r="UDW146" s="89"/>
      <c r="UDX146" s="89"/>
      <c r="UDY146" s="89"/>
      <c r="UDZ146" s="89"/>
      <c r="UEA146" s="89"/>
      <c r="UEB146" s="89"/>
      <c r="UEC146" s="89"/>
      <c r="UED146" s="89"/>
      <c r="UEE146" s="89"/>
      <c r="UEF146" s="89"/>
      <c r="UEG146" s="89"/>
      <c r="UEH146" s="89"/>
      <c r="UEI146" s="89"/>
      <c r="UEJ146" s="89"/>
      <c r="UEK146" s="89"/>
      <c r="UEL146" s="89"/>
      <c r="UEM146" s="89"/>
      <c r="UEN146" s="89"/>
      <c r="UEO146" s="89"/>
      <c r="UEP146" s="89"/>
      <c r="UEQ146" s="89"/>
      <c r="UER146" s="89"/>
      <c r="UES146" s="89"/>
      <c r="UET146" s="89"/>
      <c r="UEU146" s="89"/>
      <c r="UEV146" s="89"/>
      <c r="UEW146" s="89"/>
      <c r="UEX146" s="89"/>
      <c r="UEY146" s="89"/>
      <c r="UEZ146" s="89"/>
      <c r="UFA146" s="89"/>
      <c r="UFB146" s="89"/>
      <c r="UFC146" s="89"/>
      <c r="UFD146" s="89"/>
      <c r="UFE146" s="89"/>
      <c r="UFF146" s="89"/>
      <c r="UFG146" s="89"/>
      <c r="UFH146" s="89"/>
      <c r="UFI146" s="89"/>
      <c r="UFJ146" s="89"/>
      <c r="UFK146" s="89"/>
      <c r="UFL146" s="89"/>
      <c r="UFM146" s="89"/>
      <c r="UFN146" s="89"/>
      <c r="UFO146" s="89"/>
      <c r="UFP146" s="89"/>
      <c r="UFQ146" s="89"/>
      <c r="UFR146" s="89"/>
      <c r="UFS146" s="89"/>
      <c r="UFT146" s="89"/>
      <c r="UFU146" s="89"/>
      <c r="UFV146" s="89"/>
      <c r="UFW146" s="89"/>
      <c r="UFX146" s="89"/>
      <c r="UFY146" s="89"/>
      <c r="UFZ146" s="89"/>
      <c r="UGA146" s="89"/>
      <c r="UGB146" s="89"/>
      <c r="UGC146" s="89"/>
      <c r="UGD146" s="89"/>
      <c r="UGE146" s="89"/>
      <c r="UGF146" s="89"/>
      <c r="UGG146" s="89"/>
      <c r="UGH146" s="89"/>
      <c r="UGI146" s="89"/>
      <c r="UGJ146" s="89"/>
      <c r="UGK146" s="89"/>
      <c r="UGL146" s="89"/>
      <c r="UGM146" s="89"/>
      <c r="UGN146" s="89"/>
      <c r="UGO146" s="89"/>
      <c r="UGP146" s="89"/>
      <c r="UGQ146" s="89"/>
      <c r="UGR146" s="89"/>
      <c r="UGS146" s="89"/>
      <c r="UGT146" s="89"/>
      <c r="UGU146" s="89"/>
      <c r="UGV146" s="89"/>
      <c r="UGW146" s="89"/>
      <c r="UGX146" s="89"/>
      <c r="UGY146" s="89"/>
      <c r="UGZ146" s="89"/>
      <c r="UHA146" s="89"/>
      <c r="UHB146" s="89"/>
      <c r="UHC146" s="89"/>
      <c r="UHD146" s="89"/>
      <c r="UHE146" s="89"/>
      <c r="UHF146" s="89"/>
      <c r="UHG146" s="89"/>
      <c r="UHH146" s="89"/>
      <c r="UHI146" s="89"/>
      <c r="UHJ146" s="89"/>
      <c r="UHK146" s="89"/>
      <c r="UHL146" s="89"/>
      <c r="UHM146" s="89"/>
      <c r="UHN146" s="89"/>
      <c r="UHO146" s="89"/>
      <c r="UHP146" s="89"/>
      <c r="UHQ146" s="89"/>
      <c r="UHR146" s="89"/>
      <c r="UHS146" s="89"/>
      <c r="UHT146" s="89"/>
      <c r="UHU146" s="89"/>
      <c r="UHV146" s="89"/>
      <c r="UHW146" s="89"/>
      <c r="UHX146" s="89"/>
      <c r="UHY146" s="89"/>
      <c r="UHZ146" s="89"/>
      <c r="UIA146" s="89"/>
      <c r="UIB146" s="89"/>
      <c r="UIC146" s="89"/>
      <c r="UID146" s="89"/>
      <c r="UIE146" s="89"/>
      <c r="UIF146" s="89"/>
      <c r="UIG146" s="89"/>
      <c r="UIH146" s="89"/>
      <c r="UII146" s="89"/>
      <c r="UIJ146" s="89"/>
      <c r="UIK146" s="89"/>
      <c r="UIL146" s="89"/>
      <c r="UIM146" s="89"/>
      <c r="UIN146" s="89"/>
      <c r="UIO146" s="89"/>
      <c r="UIP146" s="89"/>
      <c r="UIQ146" s="89"/>
      <c r="UIR146" s="89"/>
      <c r="UIS146" s="89"/>
      <c r="UIT146" s="89"/>
      <c r="UIU146" s="89"/>
      <c r="UIV146" s="89"/>
      <c r="UIW146" s="89"/>
      <c r="UIX146" s="89"/>
      <c r="UIY146" s="89"/>
      <c r="UIZ146" s="89"/>
      <c r="UJA146" s="89"/>
      <c r="UJB146" s="89"/>
      <c r="UJC146" s="89"/>
      <c r="UJD146" s="89"/>
      <c r="UJE146" s="89"/>
      <c r="UJF146" s="89"/>
      <c r="UJG146" s="89"/>
      <c r="UJH146" s="89"/>
      <c r="UJI146" s="89"/>
      <c r="UJJ146" s="89"/>
      <c r="UJK146" s="89"/>
      <c r="UJL146" s="89"/>
      <c r="UJM146" s="89"/>
      <c r="UJN146" s="89"/>
      <c r="UJO146" s="89"/>
      <c r="UJP146" s="89"/>
      <c r="UJQ146" s="89"/>
      <c r="UJR146" s="89"/>
      <c r="UJS146" s="89"/>
      <c r="UJT146" s="89"/>
      <c r="UJU146" s="89"/>
      <c r="UJV146" s="89"/>
      <c r="UJW146" s="89"/>
      <c r="UJX146" s="89"/>
      <c r="UJY146" s="89"/>
      <c r="UJZ146" s="89"/>
      <c r="UKA146" s="89"/>
      <c r="UKB146" s="89"/>
      <c r="UKC146" s="89"/>
      <c r="UKD146" s="89"/>
      <c r="UKE146" s="89"/>
      <c r="UKF146" s="89"/>
      <c r="UKG146" s="89"/>
      <c r="UKH146" s="89"/>
      <c r="UKI146" s="89"/>
      <c r="UKJ146" s="89"/>
      <c r="UKK146" s="89"/>
      <c r="UKL146" s="89"/>
      <c r="UKM146" s="89"/>
      <c r="UKN146" s="89"/>
      <c r="UKO146" s="89"/>
      <c r="UKP146" s="89"/>
      <c r="UKQ146" s="89"/>
      <c r="UKR146" s="89"/>
      <c r="UKS146" s="89"/>
      <c r="UKT146" s="89"/>
      <c r="UKU146" s="89"/>
      <c r="UKV146" s="89"/>
      <c r="UKW146" s="89"/>
      <c r="UKX146" s="89"/>
      <c r="UKY146" s="89"/>
      <c r="UKZ146" s="89"/>
      <c r="ULA146" s="89"/>
      <c r="ULB146" s="89"/>
      <c r="ULC146" s="89"/>
      <c r="ULD146" s="89"/>
      <c r="ULE146" s="89"/>
      <c r="ULF146" s="89"/>
      <c r="ULG146" s="89"/>
      <c r="ULH146" s="89"/>
      <c r="ULI146" s="89"/>
      <c r="ULJ146" s="89"/>
      <c r="ULK146" s="89"/>
      <c r="ULL146" s="89"/>
      <c r="ULM146" s="89"/>
      <c r="ULN146" s="89"/>
      <c r="ULO146" s="89"/>
      <c r="ULP146" s="89"/>
      <c r="ULQ146" s="89"/>
      <c r="ULR146" s="89"/>
      <c r="ULS146" s="89"/>
      <c r="ULT146" s="89"/>
      <c r="ULU146" s="89"/>
      <c r="ULV146" s="89"/>
      <c r="ULW146" s="89"/>
      <c r="ULX146" s="89"/>
      <c r="ULY146" s="89"/>
      <c r="ULZ146" s="89"/>
      <c r="UMA146" s="89"/>
      <c r="UMB146" s="89"/>
      <c r="UMC146" s="89"/>
      <c r="UMD146" s="89"/>
      <c r="UME146" s="89"/>
      <c r="UMF146" s="89"/>
      <c r="UMG146" s="89"/>
      <c r="UMH146" s="89"/>
      <c r="UMI146" s="89"/>
      <c r="UMJ146" s="89"/>
      <c r="UMK146" s="89"/>
      <c r="UML146" s="89"/>
      <c r="UMM146" s="89"/>
      <c r="UMN146" s="89"/>
      <c r="UMO146" s="89"/>
      <c r="UMP146" s="89"/>
      <c r="UMQ146" s="89"/>
      <c r="UMR146" s="89"/>
      <c r="UMS146" s="89"/>
      <c r="UMT146" s="89"/>
      <c r="UMU146" s="89"/>
      <c r="UMV146" s="89"/>
      <c r="UMW146" s="89"/>
      <c r="UMX146" s="89"/>
      <c r="UMY146" s="89"/>
      <c r="UMZ146" s="89"/>
      <c r="UNA146" s="89"/>
      <c r="UNB146" s="89"/>
      <c r="UNC146" s="89"/>
      <c r="UND146" s="89"/>
      <c r="UNE146" s="89"/>
      <c r="UNF146" s="89"/>
      <c r="UNG146" s="89"/>
      <c r="UNH146" s="89"/>
      <c r="UNI146" s="89"/>
      <c r="UNJ146" s="89"/>
      <c r="UNK146" s="89"/>
      <c r="UNL146" s="89"/>
      <c r="UNM146" s="89"/>
      <c r="UNN146" s="89"/>
      <c r="UNO146" s="89"/>
      <c r="UNP146" s="89"/>
      <c r="UNQ146" s="89"/>
      <c r="UNR146" s="89"/>
      <c r="UNS146" s="89"/>
      <c r="UNT146" s="89"/>
      <c r="UNU146" s="89"/>
      <c r="UNV146" s="89"/>
      <c r="UNW146" s="89"/>
      <c r="UNX146" s="89"/>
      <c r="UNY146" s="89"/>
      <c r="UNZ146" s="89"/>
      <c r="UOA146" s="89"/>
      <c r="UOB146" s="89"/>
      <c r="UOC146" s="89"/>
      <c r="UOD146" s="89"/>
      <c r="UOE146" s="89"/>
      <c r="UOF146" s="89"/>
      <c r="UOG146" s="89"/>
      <c r="UOH146" s="89"/>
      <c r="UOI146" s="89"/>
      <c r="UOJ146" s="89"/>
      <c r="UOK146" s="89"/>
      <c r="UOL146" s="89"/>
      <c r="UOM146" s="89"/>
      <c r="UON146" s="89"/>
      <c r="UOO146" s="89"/>
      <c r="UOP146" s="89"/>
      <c r="UOQ146" s="89"/>
      <c r="UOR146" s="89"/>
      <c r="UOS146" s="89"/>
      <c r="UOT146" s="89"/>
      <c r="UOU146" s="89"/>
      <c r="UOV146" s="89"/>
      <c r="UOW146" s="89"/>
      <c r="UOX146" s="89"/>
      <c r="UOY146" s="89"/>
      <c r="UOZ146" s="89"/>
      <c r="UPA146" s="89"/>
      <c r="UPB146" s="89"/>
      <c r="UPC146" s="89"/>
      <c r="UPD146" s="89"/>
      <c r="UPE146" s="89"/>
      <c r="UPF146" s="89"/>
      <c r="UPG146" s="89"/>
      <c r="UPH146" s="89"/>
      <c r="UPI146" s="89"/>
      <c r="UPJ146" s="89"/>
      <c r="UPK146" s="89"/>
      <c r="UPL146" s="89"/>
      <c r="UPM146" s="89"/>
      <c r="UPN146" s="89"/>
      <c r="UPO146" s="89"/>
      <c r="UPP146" s="89"/>
      <c r="UPQ146" s="89"/>
      <c r="UPR146" s="89"/>
      <c r="UPS146" s="89"/>
      <c r="UPT146" s="89"/>
      <c r="UPU146" s="89"/>
      <c r="UPV146" s="89"/>
      <c r="UPW146" s="89"/>
      <c r="UPX146" s="89"/>
      <c r="UPY146" s="89"/>
      <c r="UPZ146" s="89"/>
      <c r="UQA146" s="89"/>
      <c r="UQB146" s="89"/>
      <c r="UQC146" s="89"/>
      <c r="UQD146" s="89"/>
      <c r="UQE146" s="89"/>
      <c r="UQF146" s="89"/>
      <c r="UQG146" s="89"/>
      <c r="UQH146" s="89"/>
      <c r="UQI146" s="89"/>
      <c r="UQJ146" s="89"/>
      <c r="UQK146" s="89"/>
      <c r="UQL146" s="89"/>
      <c r="UQM146" s="89"/>
      <c r="UQN146" s="89"/>
      <c r="UQO146" s="89"/>
      <c r="UQP146" s="89"/>
      <c r="UQQ146" s="89"/>
      <c r="UQR146" s="89"/>
      <c r="UQS146" s="89"/>
      <c r="UQT146" s="89"/>
      <c r="UQU146" s="89"/>
      <c r="UQV146" s="89"/>
      <c r="UQW146" s="89"/>
      <c r="UQX146" s="89"/>
      <c r="UQY146" s="89"/>
      <c r="UQZ146" s="89"/>
      <c r="URA146" s="89"/>
      <c r="URB146" s="89"/>
      <c r="URC146" s="89"/>
      <c r="URD146" s="89"/>
      <c r="URE146" s="89"/>
      <c r="URF146" s="89"/>
      <c r="URG146" s="89"/>
      <c r="URH146" s="89"/>
      <c r="URI146" s="89"/>
      <c r="URJ146" s="89"/>
      <c r="URK146" s="89"/>
      <c r="URL146" s="89"/>
      <c r="URM146" s="89"/>
      <c r="URN146" s="89"/>
      <c r="URO146" s="89"/>
      <c r="URP146" s="89"/>
      <c r="URQ146" s="89"/>
      <c r="URR146" s="89"/>
      <c r="URS146" s="89"/>
      <c r="URT146" s="89"/>
      <c r="URU146" s="89"/>
      <c r="URV146" s="89"/>
      <c r="URW146" s="89"/>
      <c r="URX146" s="89"/>
      <c r="URY146" s="89"/>
      <c r="URZ146" s="89"/>
      <c r="USA146" s="89"/>
      <c r="USB146" s="89"/>
      <c r="USC146" s="89"/>
      <c r="USD146" s="89"/>
      <c r="USE146" s="89"/>
      <c r="USF146" s="89"/>
      <c r="USG146" s="89"/>
      <c r="USH146" s="89"/>
      <c r="USI146" s="89"/>
      <c r="USJ146" s="89"/>
      <c r="USK146" s="89"/>
      <c r="USL146" s="89"/>
      <c r="USM146" s="89"/>
      <c r="USN146" s="89"/>
      <c r="USO146" s="89"/>
      <c r="USP146" s="89"/>
      <c r="USQ146" s="89"/>
      <c r="USR146" s="89"/>
      <c r="USS146" s="89"/>
      <c r="UST146" s="89"/>
      <c r="USU146" s="89"/>
      <c r="USV146" s="89"/>
      <c r="USW146" s="89"/>
      <c r="USX146" s="89"/>
      <c r="USY146" s="89"/>
      <c r="USZ146" s="89"/>
      <c r="UTA146" s="89"/>
      <c r="UTB146" s="89"/>
      <c r="UTC146" s="89"/>
      <c r="UTD146" s="89"/>
      <c r="UTE146" s="89"/>
      <c r="UTF146" s="89"/>
      <c r="UTG146" s="89"/>
      <c r="UTH146" s="89"/>
      <c r="UTI146" s="89"/>
      <c r="UTJ146" s="89"/>
      <c r="UTK146" s="89"/>
      <c r="UTL146" s="89"/>
      <c r="UTM146" s="89"/>
      <c r="UTN146" s="89"/>
      <c r="UTO146" s="89"/>
      <c r="UTP146" s="89"/>
      <c r="UTQ146" s="89"/>
      <c r="UTR146" s="89"/>
      <c r="UTS146" s="89"/>
      <c r="UTT146" s="89"/>
      <c r="UTU146" s="89"/>
      <c r="UTV146" s="89"/>
      <c r="UTW146" s="89"/>
      <c r="UTX146" s="89"/>
      <c r="UTY146" s="89"/>
      <c r="UTZ146" s="89"/>
      <c r="UUA146" s="89"/>
      <c r="UUB146" s="89"/>
      <c r="UUC146" s="89"/>
      <c r="UUD146" s="89"/>
      <c r="UUE146" s="89"/>
      <c r="UUF146" s="89"/>
      <c r="UUG146" s="89"/>
      <c r="UUH146" s="89"/>
      <c r="UUI146" s="89"/>
      <c r="UUJ146" s="89"/>
      <c r="UUK146" s="89"/>
      <c r="UUL146" s="89"/>
      <c r="UUM146" s="89"/>
      <c r="UUN146" s="89"/>
      <c r="UUO146" s="89"/>
      <c r="UUP146" s="89"/>
      <c r="UUQ146" s="89"/>
      <c r="UUR146" s="89"/>
      <c r="UUS146" s="89"/>
      <c r="UUT146" s="89"/>
      <c r="UUU146" s="89"/>
      <c r="UUV146" s="89"/>
      <c r="UUW146" s="89"/>
      <c r="UUX146" s="89"/>
      <c r="UUY146" s="89"/>
      <c r="UUZ146" s="89"/>
      <c r="UVA146" s="89"/>
      <c r="UVB146" s="89"/>
      <c r="UVC146" s="89"/>
      <c r="UVD146" s="89"/>
      <c r="UVE146" s="89"/>
      <c r="UVF146" s="89"/>
      <c r="UVG146" s="89"/>
      <c r="UVH146" s="89"/>
      <c r="UVI146" s="89"/>
      <c r="UVJ146" s="89"/>
      <c r="UVK146" s="89"/>
      <c r="UVL146" s="89"/>
      <c r="UVM146" s="89"/>
      <c r="UVN146" s="89"/>
      <c r="UVO146" s="89"/>
      <c r="UVP146" s="89"/>
      <c r="UVQ146" s="89"/>
      <c r="UVR146" s="89"/>
      <c r="UVS146" s="89"/>
      <c r="UVT146" s="89"/>
      <c r="UVU146" s="89"/>
      <c r="UVV146" s="89"/>
      <c r="UVW146" s="89"/>
      <c r="UVX146" s="89"/>
      <c r="UVY146" s="89"/>
      <c r="UVZ146" s="89"/>
      <c r="UWA146" s="89"/>
      <c r="UWB146" s="89"/>
      <c r="UWC146" s="89"/>
      <c r="UWD146" s="89"/>
      <c r="UWE146" s="89"/>
      <c r="UWF146" s="89"/>
      <c r="UWG146" s="89"/>
      <c r="UWH146" s="89"/>
      <c r="UWI146" s="89"/>
      <c r="UWJ146" s="89"/>
      <c r="UWK146" s="89"/>
      <c r="UWL146" s="89"/>
      <c r="UWM146" s="89"/>
      <c r="UWN146" s="89"/>
      <c r="UWO146" s="89"/>
      <c r="UWP146" s="89"/>
      <c r="UWQ146" s="89"/>
      <c r="UWR146" s="89"/>
      <c r="UWS146" s="89"/>
      <c r="UWT146" s="89"/>
      <c r="UWU146" s="89"/>
      <c r="UWV146" s="89"/>
      <c r="UWW146" s="89"/>
      <c r="UWX146" s="89"/>
      <c r="UWY146" s="89"/>
      <c r="UWZ146" s="89"/>
      <c r="UXA146" s="89"/>
      <c r="UXB146" s="89"/>
      <c r="UXC146" s="89"/>
      <c r="UXD146" s="89"/>
      <c r="UXE146" s="89"/>
      <c r="UXF146" s="89"/>
      <c r="UXG146" s="89"/>
      <c r="UXH146" s="89"/>
      <c r="UXI146" s="89"/>
      <c r="UXJ146" s="89"/>
      <c r="UXK146" s="89"/>
      <c r="UXL146" s="89"/>
      <c r="UXM146" s="89"/>
      <c r="UXN146" s="89"/>
      <c r="UXO146" s="89"/>
      <c r="UXP146" s="89"/>
      <c r="UXQ146" s="89"/>
      <c r="UXR146" s="89"/>
      <c r="UXS146" s="89"/>
      <c r="UXT146" s="89"/>
      <c r="UXU146" s="89"/>
      <c r="UXV146" s="89"/>
      <c r="UXW146" s="89"/>
      <c r="UXX146" s="89"/>
      <c r="UXY146" s="89"/>
      <c r="UXZ146" s="89"/>
      <c r="UYA146" s="89"/>
      <c r="UYB146" s="89"/>
      <c r="UYC146" s="89"/>
      <c r="UYD146" s="89"/>
      <c r="UYE146" s="89"/>
      <c r="UYF146" s="89"/>
      <c r="UYG146" s="89"/>
      <c r="UYH146" s="89"/>
      <c r="UYI146" s="89"/>
      <c r="UYJ146" s="89"/>
      <c r="UYK146" s="89"/>
      <c r="UYL146" s="89"/>
      <c r="UYM146" s="89"/>
      <c r="UYN146" s="89"/>
      <c r="UYO146" s="89"/>
      <c r="UYP146" s="89"/>
      <c r="UYQ146" s="89"/>
      <c r="UYR146" s="89"/>
      <c r="UYS146" s="89"/>
      <c r="UYT146" s="89"/>
      <c r="UYU146" s="89"/>
      <c r="UYV146" s="89"/>
      <c r="UYW146" s="89"/>
      <c r="UYX146" s="89"/>
      <c r="UYY146" s="89"/>
      <c r="UYZ146" s="89"/>
      <c r="UZA146" s="89"/>
      <c r="UZB146" s="89"/>
      <c r="UZC146" s="89"/>
      <c r="UZD146" s="89"/>
      <c r="UZE146" s="89"/>
      <c r="UZF146" s="89"/>
      <c r="UZG146" s="89"/>
      <c r="UZH146" s="89"/>
      <c r="UZI146" s="89"/>
      <c r="UZJ146" s="89"/>
      <c r="UZK146" s="89"/>
      <c r="UZL146" s="89"/>
      <c r="UZM146" s="89"/>
      <c r="UZN146" s="89"/>
      <c r="UZO146" s="89"/>
      <c r="UZP146" s="89"/>
      <c r="UZQ146" s="89"/>
      <c r="UZR146" s="89"/>
      <c r="UZS146" s="89"/>
      <c r="UZT146" s="89"/>
      <c r="UZU146" s="89"/>
      <c r="UZV146" s="89"/>
      <c r="UZW146" s="89"/>
      <c r="UZX146" s="89"/>
      <c r="UZY146" s="89"/>
      <c r="UZZ146" s="89"/>
      <c r="VAA146" s="89"/>
      <c r="VAB146" s="89"/>
      <c r="VAC146" s="89"/>
      <c r="VAD146" s="89"/>
      <c r="VAE146" s="89"/>
      <c r="VAF146" s="89"/>
      <c r="VAG146" s="89"/>
      <c r="VAH146" s="89"/>
      <c r="VAI146" s="89"/>
      <c r="VAJ146" s="89"/>
      <c r="VAK146" s="89"/>
      <c r="VAL146" s="89"/>
      <c r="VAM146" s="89"/>
      <c r="VAN146" s="89"/>
      <c r="VAO146" s="89"/>
      <c r="VAP146" s="89"/>
      <c r="VAQ146" s="89"/>
      <c r="VAR146" s="89"/>
      <c r="VAS146" s="89"/>
      <c r="VAT146" s="89"/>
      <c r="VAU146" s="89"/>
      <c r="VAV146" s="89"/>
      <c r="VAW146" s="89"/>
      <c r="VAX146" s="89"/>
      <c r="VAY146" s="89"/>
      <c r="VAZ146" s="89"/>
      <c r="VBA146" s="89"/>
      <c r="VBB146" s="89"/>
      <c r="VBC146" s="89"/>
      <c r="VBD146" s="89"/>
      <c r="VBE146" s="89"/>
      <c r="VBF146" s="89"/>
      <c r="VBG146" s="89"/>
      <c r="VBH146" s="89"/>
      <c r="VBI146" s="89"/>
      <c r="VBJ146" s="89"/>
      <c r="VBK146" s="89"/>
      <c r="VBL146" s="89"/>
      <c r="VBM146" s="89"/>
      <c r="VBN146" s="89"/>
      <c r="VBO146" s="89"/>
      <c r="VBP146" s="89"/>
      <c r="VBQ146" s="89"/>
      <c r="VBR146" s="89"/>
      <c r="VBS146" s="89"/>
      <c r="VBT146" s="89"/>
      <c r="VBU146" s="89"/>
      <c r="VBV146" s="89"/>
      <c r="VBW146" s="89"/>
      <c r="VBX146" s="89"/>
      <c r="VBY146" s="89"/>
      <c r="VBZ146" s="89"/>
      <c r="VCA146" s="89"/>
      <c r="VCB146" s="89"/>
      <c r="VCC146" s="89"/>
      <c r="VCD146" s="89"/>
      <c r="VCE146" s="89"/>
      <c r="VCF146" s="89"/>
      <c r="VCG146" s="89"/>
      <c r="VCH146" s="89"/>
      <c r="VCI146" s="89"/>
      <c r="VCJ146" s="89"/>
      <c r="VCK146" s="89"/>
      <c r="VCL146" s="89"/>
      <c r="VCM146" s="89"/>
      <c r="VCN146" s="89"/>
      <c r="VCO146" s="89"/>
      <c r="VCP146" s="89"/>
      <c r="VCQ146" s="89"/>
      <c r="VCR146" s="89"/>
      <c r="VCS146" s="89"/>
      <c r="VCT146" s="89"/>
      <c r="VCU146" s="89"/>
      <c r="VCV146" s="89"/>
      <c r="VCW146" s="89"/>
      <c r="VCX146" s="89"/>
      <c r="VCY146" s="89"/>
      <c r="VCZ146" s="89"/>
      <c r="VDA146" s="89"/>
      <c r="VDB146" s="89"/>
      <c r="VDC146" s="89"/>
      <c r="VDD146" s="89"/>
      <c r="VDE146" s="89"/>
      <c r="VDF146" s="89"/>
      <c r="VDG146" s="89"/>
      <c r="VDH146" s="89"/>
      <c r="VDI146" s="89"/>
      <c r="VDJ146" s="89"/>
      <c r="VDK146" s="89"/>
      <c r="VDL146" s="89"/>
      <c r="VDM146" s="89"/>
      <c r="VDN146" s="89"/>
      <c r="VDO146" s="89"/>
      <c r="VDP146" s="89"/>
      <c r="VDQ146" s="89"/>
      <c r="VDR146" s="89"/>
      <c r="VDS146" s="89"/>
      <c r="VDT146" s="89"/>
      <c r="VDU146" s="89"/>
      <c r="VDV146" s="89"/>
      <c r="VDW146" s="89"/>
      <c r="VDX146" s="89"/>
      <c r="VDY146" s="89"/>
      <c r="VDZ146" s="89"/>
      <c r="VEA146" s="89"/>
      <c r="VEB146" s="89"/>
      <c r="VEC146" s="89"/>
      <c r="VED146" s="89"/>
      <c r="VEE146" s="89"/>
      <c r="VEF146" s="89"/>
      <c r="VEG146" s="89"/>
      <c r="VEH146" s="89"/>
      <c r="VEI146" s="89"/>
      <c r="VEJ146" s="89"/>
      <c r="VEK146" s="89"/>
      <c r="VEL146" s="89"/>
      <c r="VEM146" s="89"/>
      <c r="VEN146" s="89"/>
      <c r="VEO146" s="89"/>
      <c r="VEP146" s="89"/>
      <c r="VEQ146" s="89"/>
      <c r="VER146" s="89"/>
      <c r="VES146" s="89"/>
      <c r="VET146" s="89"/>
      <c r="VEU146" s="89"/>
      <c r="VEV146" s="89"/>
      <c r="VEW146" s="89"/>
      <c r="VEX146" s="89"/>
      <c r="VEY146" s="89"/>
      <c r="VEZ146" s="89"/>
      <c r="VFA146" s="89"/>
      <c r="VFB146" s="89"/>
      <c r="VFC146" s="89"/>
      <c r="VFD146" s="89"/>
      <c r="VFE146" s="89"/>
      <c r="VFF146" s="89"/>
      <c r="VFG146" s="89"/>
      <c r="VFH146" s="89"/>
      <c r="VFI146" s="89"/>
      <c r="VFJ146" s="89"/>
      <c r="VFK146" s="89"/>
      <c r="VFL146" s="89"/>
      <c r="VFM146" s="89"/>
      <c r="VFN146" s="89"/>
      <c r="VFO146" s="89"/>
      <c r="VFP146" s="89"/>
      <c r="VFQ146" s="89"/>
      <c r="VFR146" s="89"/>
      <c r="VFS146" s="89"/>
      <c r="VFT146" s="89"/>
      <c r="VFU146" s="89"/>
      <c r="VFV146" s="89"/>
      <c r="VFW146" s="89"/>
      <c r="VFX146" s="89"/>
      <c r="VFY146" s="89"/>
      <c r="VFZ146" s="89"/>
      <c r="VGA146" s="89"/>
      <c r="VGB146" s="89"/>
      <c r="VGC146" s="89"/>
      <c r="VGD146" s="89"/>
      <c r="VGE146" s="89"/>
      <c r="VGF146" s="89"/>
      <c r="VGG146" s="89"/>
      <c r="VGH146" s="89"/>
      <c r="VGI146" s="89"/>
      <c r="VGJ146" s="89"/>
      <c r="VGK146" s="89"/>
      <c r="VGL146" s="89"/>
      <c r="VGM146" s="89"/>
      <c r="VGN146" s="89"/>
      <c r="VGO146" s="89"/>
      <c r="VGP146" s="89"/>
      <c r="VGQ146" s="89"/>
      <c r="VGR146" s="89"/>
      <c r="VGS146" s="89"/>
      <c r="VGT146" s="89"/>
      <c r="VGU146" s="89"/>
      <c r="VGV146" s="89"/>
      <c r="VGW146" s="89"/>
      <c r="VGX146" s="89"/>
      <c r="VGY146" s="89"/>
      <c r="VGZ146" s="89"/>
      <c r="VHA146" s="89"/>
      <c r="VHB146" s="89"/>
      <c r="VHC146" s="89"/>
      <c r="VHD146" s="89"/>
      <c r="VHE146" s="89"/>
      <c r="VHF146" s="89"/>
      <c r="VHG146" s="89"/>
      <c r="VHH146" s="89"/>
      <c r="VHI146" s="89"/>
      <c r="VHJ146" s="89"/>
      <c r="VHK146" s="89"/>
      <c r="VHL146" s="89"/>
      <c r="VHM146" s="89"/>
      <c r="VHN146" s="89"/>
      <c r="VHO146" s="89"/>
      <c r="VHP146" s="89"/>
      <c r="VHQ146" s="89"/>
      <c r="VHR146" s="89"/>
      <c r="VHS146" s="89"/>
      <c r="VHT146" s="89"/>
      <c r="VHU146" s="89"/>
      <c r="VHV146" s="89"/>
      <c r="VHW146" s="89"/>
      <c r="VHX146" s="89"/>
      <c r="VHY146" s="89"/>
      <c r="VHZ146" s="89"/>
      <c r="VIA146" s="89"/>
      <c r="VIB146" s="89"/>
      <c r="VIC146" s="89"/>
      <c r="VID146" s="89"/>
      <c r="VIE146" s="89"/>
      <c r="VIF146" s="89"/>
      <c r="VIG146" s="89"/>
      <c r="VIH146" s="89"/>
      <c r="VII146" s="89"/>
      <c r="VIJ146" s="89"/>
      <c r="VIK146" s="89"/>
      <c r="VIL146" s="89"/>
      <c r="VIM146" s="89"/>
      <c r="VIN146" s="89"/>
      <c r="VIO146" s="89"/>
      <c r="VIP146" s="89"/>
      <c r="VIQ146" s="89"/>
      <c r="VIR146" s="89"/>
      <c r="VIS146" s="89"/>
      <c r="VIT146" s="89"/>
      <c r="VIU146" s="89"/>
      <c r="VIV146" s="89"/>
      <c r="VIW146" s="89"/>
      <c r="VIX146" s="89"/>
      <c r="VIY146" s="89"/>
      <c r="VIZ146" s="89"/>
      <c r="VJA146" s="89"/>
      <c r="VJB146" s="89"/>
      <c r="VJC146" s="89"/>
      <c r="VJD146" s="89"/>
      <c r="VJE146" s="89"/>
      <c r="VJF146" s="89"/>
      <c r="VJG146" s="89"/>
      <c r="VJH146" s="89"/>
      <c r="VJI146" s="89"/>
      <c r="VJJ146" s="89"/>
      <c r="VJK146" s="89"/>
      <c r="VJL146" s="89"/>
      <c r="VJM146" s="89"/>
      <c r="VJN146" s="89"/>
      <c r="VJO146" s="89"/>
      <c r="VJP146" s="89"/>
      <c r="VJQ146" s="89"/>
      <c r="VJR146" s="89"/>
      <c r="VJS146" s="89"/>
      <c r="VJT146" s="89"/>
      <c r="VJU146" s="89"/>
      <c r="VJV146" s="89"/>
      <c r="VJW146" s="89"/>
      <c r="VJX146" s="89"/>
      <c r="VJY146" s="89"/>
      <c r="VJZ146" s="89"/>
      <c r="VKA146" s="89"/>
      <c r="VKB146" s="89"/>
      <c r="VKC146" s="89"/>
      <c r="VKD146" s="89"/>
      <c r="VKE146" s="89"/>
      <c r="VKF146" s="89"/>
      <c r="VKG146" s="89"/>
      <c r="VKH146" s="89"/>
      <c r="VKI146" s="89"/>
      <c r="VKJ146" s="89"/>
      <c r="VKK146" s="89"/>
      <c r="VKL146" s="89"/>
      <c r="VKM146" s="89"/>
      <c r="VKN146" s="89"/>
      <c r="VKO146" s="89"/>
      <c r="VKP146" s="89"/>
      <c r="VKQ146" s="89"/>
      <c r="VKR146" s="89"/>
      <c r="VKS146" s="89"/>
      <c r="VKT146" s="89"/>
      <c r="VKU146" s="89"/>
      <c r="VKV146" s="89"/>
      <c r="VKW146" s="89"/>
      <c r="VKX146" s="89"/>
      <c r="VKY146" s="89"/>
      <c r="VKZ146" s="89"/>
      <c r="VLA146" s="89"/>
      <c r="VLB146" s="89"/>
      <c r="VLC146" s="89"/>
      <c r="VLD146" s="89"/>
      <c r="VLE146" s="89"/>
      <c r="VLF146" s="89"/>
      <c r="VLG146" s="89"/>
      <c r="VLH146" s="89"/>
      <c r="VLI146" s="89"/>
      <c r="VLJ146" s="89"/>
      <c r="VLK146" s="89"/>
      <c r="VLL146" s="89"/>
      <c r="VLM146" s="89"/>
      <c r="VLN146" s="89"/>
      <c r="VLO146" s="89"/>
      <c r="VLP146" s="89"/>
      <c r="VLQ146" s="89"/>
      <c r="VLR146" s="89"/>
      <c r="VLS146" s="89"/>
      <c r="VLT146" s="89"/>
      <c r="VLU146" s="89"/>
      <c r="VLV146" s="89"/>
      <c r="VLW146" s="89"/>
      <c r="VLX146" s="89"/>
      <c r="VLY146" s="89"/>
      <c r="VLZ146" s="89"/>
      <c r="VMA146" s="89"/>
      <c r="VMB146" s="89"/>
      <c r="VMC146" s="89"/>
      <c r="VMD146" s="89"/>
      <c r="VME146" s="89"/>
      <c r="VMF146" s="89"/>
      <c r="VMG146" s="89"/>
      <c r="VMH146" s="89"/>
      <c r="VMI146" s="89"/>
      <c r="VMJ146" s="89"/>
      <c r="VMK146" s="89"/>
      <c r="VML146" s="89"/>
      <c r="VMM146" s="89"/>
      <c r="VMN146" s="89"/>
      <c r="VMO146" s="89"/>
      <c r="VMP146" s="89"/>
      <c r="VMQ146" s="89"/>
      <c r="VMR146" s="89"/>
      <c r="VMS146" s="89"/>
      <c r="VMT146" s="89"/>
      <c r="VMU146" s="89"/>
      <c r="VMV146" s="89"/>
      <c r="VMW146" s="89"/>
      <c r="VMX146" s="89"/>
      <c r="VMY146" s="89"/>
      <c r="VMZ146" s="89"/>
      <c r="VNA146" s="89"/>
      <c r="VNB146" s="89"/>
      <c r="VNC146" s="89"/>
      <c r="VND146" s="89"/>
      <c r="VNE146" s="89"/>
      <c r="VNF146" s="89"/>
      <c r="VNG146" s="89"/>
      <c r="VNH146" s="89"/>
      <c r="VNI146" s="89"/>
      <c r="VNJ146" s="89"/>
      <c r="VNK146" s="89"/>
      <c r="VNL146" s="89"/>
      <c r="VNM146" s="89"/>
      <c r="VNN146" s="89"/>
      <c r="VNO146" s="89"/>
      <c r="VNP146" s="89"/>
      <c r="VNQ146" s="89"/>
      <c r="VNR146" s="89"/>
      <c r="VNS146" s="89"/>
      <c r="VNT146" s="89"/>
      <c r="VNU146" s="89"/>
      <c r="VNV146" s="89"/>
      <c r="VNW146" s="89"/>
      <c r="VNX146" s="89"/>
      <c r="VNY146" s="89"/>
      <c r="VNZ146" s="89"/>
      <c r="VOA146" s="89"/>
      <c r="VOB146" s="89"/>
      <c r="VOC146" s="89"/>
      <c r="VOD146" s="89"/>
      <c r="VOE146" s="89"/>
      <c r="VOF146" s="89"/>
      <c r="VOG146" s="89"/>
      <c r="VOH146" s="89"/>
      <c r="VOI146" s="89"/>
      <c r="VOJ146" s="89"/>
      <c r="VOK146" s="89"/>
      <c r="VOL146" s="89"/>
      <c r="VOM146" s="89"/>
      <c r="VON146" s="89"/>
      <c r="VOO146" s="89"/>
      <c r="VOP146" s="89"/>
      <c r="VOQ146" s="89"/>
      <c r="VOR146" s="89"/>
      <c r="VOS146" s="89"/>
      <c r="VOT146" s="89"/>
      <c r="VOU146" s="89"/>
      <c r="VOV146" s="89"/>
      <c r="VOW146" s="89"/>
      <c r="VOX146" s="89"/>
      <c r="VOY146" s="89"/>
      <c r="VOZ146" s="89"/>
      <c r="VPA146" s="89"/>
      <c r="VPB146" s="89"/>
      <c r="VPC146" s="89"/>
      <c r="VPD146" s="89"/>
      <c r="VPE146" s="89"/>
      <c r="VPF146" s="89"/>
      <c r="VPG146" s="89"/>
      <c r="VPH146" s="89"/>
      <c r="VPI146" s="89"/>
      <c r="VPJ146" s="89"/>
      <c r="VPK146" s="89"/>
      <c r="VPL146" s="89"/>
      <c r="VPM146" s="89"/>
      <c r="VPN146" s="89"/>
      <c r="VPO146" s="89"/>
      <c r="VPP146" s="89"/>
      <c r="VPQ146" s="89"/>
      <c r="VPR146" s="89"/>
      <c r="VPS146" s="89"/>
      <c r="VPT146" s="89"/>
      <c r="VPU146" s="89"/>
      <c r="VPV146" s="89"/>
      <c r="VPW146" s="89"/>
      <c r="VPX146" s="89"/>
      <c r="VPY146" s="89"/>
      <c r="VPZ146" s="89"/>
      <c r="VQA146" s="89"/>
      <c r="VQB146" s="89"/>
      <c r="VQC146" s="89"/>
      <c r="VQD146" s="89"/>
      <c r="VQE146" s="89"/>
      <c r="VQF146" s="89"/>
      <c r="VQG146" s="89"/>
      <c r="VQH146" s="89"/>
      <c r="VQI146" s="89"/>
      <c r="VQJ146" s="89"/>
      <c r="VQK146" s="89"/>
      <c r="VQL146" s="89"/>
      <c r="VQM146" s="89"/>
      <c r="VQN146" s="89"/>
      <c r="VQO146" s="89"/>
      <c r="VQP146" s="89"/>
      <c r="VQQ146" s="89"/>
      <c r="VQR146" s="89"/>
      <c r="VQS146" s="89"/>
      <c r="VQT146" s="89"/>
      <c r="VQU146" s="89"/>
      <c r="VQV146" s="89"/>
      <c r="VQW146" s="89"/>
      <c r="VQX146" s="89"/>
      <c r="VQY146" s="89"/>
      <c r="VQZ146" s="89"/>
      <c r="VRA146" s="89"/>
      <c r="VRB146" s="89"/>
      <c r="VRC146" s="89"/>
      <c r="VRD146" s="89"/>
      <c r="VRE146" s="89"/>
      <c r="VRF146" s="89"/>
      <c r="VRG146" s="89"/>
      <c r="VRH146" s="89"/>
      <c r="VRI146" s="89"/>
      <c r="VRJ146" s="89"/>
      <c r="VRK146" s="89"/>
      <c r="VRL146" s="89"/>
      <c r="VRM146" s="89"/>
      <c r="VRN146" s="89"/>
      <c r="VRO146" s="89"/>
      <c r="VRP146" s="89"/>
      <c r="VRQ146" s="89"/>
      <c r="VRR146" s="89"/>
      <c r="VRS146" s="89"/>
      <c r="VRT146" s="89"/>
      <c r="VRU146" s="89"/>
      <c r="VRV146" s="89"/>
      <c r="VRW146" s="89"/>
      <c r="VRX146" s="89"/>
      <c r="VRY146" s="89"/>
      <c r="VRZ146" s="89"/>
      <c r="VSA146" s="89"/>
      <c r="VSB146" s="89"/>
      <c r="VSC146" s="89"/>
      <c r="VSD146" s="89"/>
      <c r="VSE146" s="89"/>
      <c r="VSF146" s="89"/>
      <c r="VSG146" s="89"/>
      <c r="VSH146" s="89"/>
      <c r="VSI146" s="89"/>
      <c r="VSJ146" s="89"/>
      <c r="VSK146" s="89"/>
      <c r="VSL146" s="89"/>
      <c r="VSM146" s="89"/>
      <c r="VSN146" s="89"/>
      <c r="VSO146" s="89"/>
      <c r="VSP146" s="89"/>
      <c r="VSQ146" s="89"/>
      <c r="VSR146" s="89"/>
      <c r="VSS146" s="89"/>
      <c r="VST146" s="89"/>
      <c r="VSU146" s="89"/>
      <c r="VSV146" s="89"/>
      <c r="VSW146" s="89"/>
      <c r="VSX146" s="89"/>
      <c r="VSY146" s="89"/>
      <c r="VSZ146" s="89"/>
      <c r="VTA146" s="89"/>
      <c r="VTB146" s="89"/>
      <c r="VTC146" s="89"/>
      <c r="VTD146" s="89"/>
      <c r="VTE146" s="89"/>
      <c r="VTF146" s="89"/>
      <c r="VTG146" s="89"/>
      <c r="VTH146" s="89"/>
      <c r="VTI146" s="89"/>
      <c r="VTJ146" s="89"/>
      <c r="VTK146" s="89"/>
      <c r="VTL146" s="89"/>
      <c r="VTM146" s="89"/>
      <c r="VTN146" s="89"/>
      <c r="VTO146" s="89"/>
      <c r="VTP146" s="89"/>
      <c r="VTQ146" s="89"/>
      <c r="VTR146" s="89"/>
      <c r="VTS146" s="89"/>
      <c r="VTT146" s="89"/>
      <c r="VTU146" s="89"/>
      <c r="VTV146" s="89"/>
      <c r="VTW146" s="89"/>
      <c r="VTX146" s="89"/>
      <c r="VTY146" s="89"/>
      <c r="VTZ146" s="89"/>
      <c r="VUA146" s="89"/>
      <c r="VUB146" s="89"/>
      <c r="VUC146" s="89"/>
      <c r="VUD146" s="89"/>
      <c r="VUE146" s="89"/>
      <c r="VUF146" s="89"/>
      <c r="VUG146" s="89"/>
      <c r="VUH146" s="89"/>
      <c r="VUI146" s="89"/>
      <c r="VUJ146" s="89"/>
      <c r="VUK146" s="89"/>
      <c r="VUL146" s="89"/>
      <c r="VUM146" s="89"/>
      <c r="VUN146" s="89"/>
      <c r="VUO146" s="89"/>
      <c r="VUP146" s="89"/>
      <c r="VUQ146" s="89"/>
      <c r="VUR146" s="89"/>
      <c r="VUS146" s="89"/>
      <c r="VUT146" s="89"/>
      <c r="VUU146" s="89"/>
      <c r="VUV146" s="89"/>
      <c r="VUW146" s="89"/>
      <c r="VUX146" s="89"/>
      <c r="VUY146" s="89"/>
      <c r="VUZ146" s="89"/>
      <c r="VVA146" s="89"/>
      <c r="VVB146" s="89"/>
      <c r="VVC146" s="89"/>
      <c r="VVD146" s="89"/>
      <c r="VVE146" s="89"/>
      <c r="VVF146" s="89"/>
      <c r="VVG146" s="89"/>
      <c r="VVH146" s="89"/>
      <c r="VVI146" s="89"/>
      <c r="VVJ146" s="89"/>
      <c r="VVK146" s="89"/>
      <c r="VVL146" s="89"/>
      <c r="VVM146" s="89"/>
      <c r="VVN146" s="89"/>
      <c r="VVO146" s="89"/>
      <c r="VVP146" s="89"/>
      <c r="VVQ146" s="89"/>
      <c r="VVR146" s="89"/>
      <c r="VVS146" s="89"/>
      <c r="VVT146" s="89"/>
      <c r="VVU146" s="89"/>
      <c r="VVV146" s="89"/>
      <c r="VVW146" s="89"/>
      <c r="VVX146" s="89"/>
      <c r="VVY146" s="89"/>
      <c r="VVZ146" s="89"/>
      <c r="VWA146" s="89"/>
      <c r="VWB146" s="89"/>
      <c r="VWC146" s="89"/>
      <c r="VWD146" s="89"/>
      <c r="VWE146" s="89"/>
      <c r="VWF146" s="89"/>
      <c r="VWG146" s="89"/>
      <c r="VWH146" s="89"/>
      <c r="VWI146" s="89"/>
      <c r="VWJ146" s="89"/>
      <c r="VWK146" s="89"/>
      <c r="VWL146" s="89"/>
      <c r="VWM146" s="89"/>
      <c r="VWN146" s="89"/>
      <c r="VWO146" s="89"/>
      <c r="VWP146" s="89"/>
      <c r="VWQ146" s="89"/>
      <c r="VWR146" s="89"/>
      <c r="VWS146" s="89"/>
      <c r="VWT146" s="89"/>
      <c r="VWU146" s="89"/>
      <c r="VWV146" s="89"/>
      <c r="VWW146" s="89"/>
      <c r="VWX146" s="89"/>
      <c r="VWY146" s="89"/>
      <c r="VWZ146" s="89"/>
      <c r="VXA146" s="89"/>
      <c r="VXB146" s="89"/>
      <c r="VXC146" s="89"/>
      <c r="VXD146" s="89"/>
      <c r="VXE146" s="89"/>
      <c r="VXF146" s="89"/>
      <c r="VXG146" s="89"/>
      <c r="VXH146" s="89"/>
      <c r="VXI146" s="89"/>
      <c r="VXJ146" s="89"/>
      <c r="VXK146" s="89"/>
      <c r="VXL146" s="89"/>
      <c r="VXM146" s="89"/>
      <c r="VXN146" s="89"/>
      <c r="VXO146" s="89"/>
      <c r="VXP146" s="89"/>
      <c r="VXQ146" s="89"/>
      <c r="VXR146" s="89"/>
      <c r="VXS146" s="89"/>
      <c r="VXT146" s="89"/>
      <c r="VXU146" s="89"/>
      <c r="VXV146" s="89"/>
      <c r="VXW146" s="89"/>
      <c r="VXX146" s="89"/>
      <c r="VXY146" s="89"/>
      <c r="VXZ146" s="89"/>
      <c r="VYA146" s="89"/>
      <c r="VYB146" s="89"/>
      <c r="VYC146" s="89"/>
      <c r="VYD146" s="89"/>
      <c r="VYE146" s="89"/>
      <c r="VYF146" s="89"/>
      <c r="VYG146" s="89"/>
      <c r="VYH146" s="89"/>
      <c r="VYI146" s="89"/>
      <c r="VYJ146" s="89"/>
      <c r="VYK146" s="89"/>
      <c r="VYL146" s="89"/>
      <c r="VYM146" s="89"/>
      <c r="VYN146" s="89"/>
      <c r="VYO146" s="89"/>
      <c r="VYP146" s="89"/>
      <c r="VYQ146" s="89"/>
      <c r="VYR146" s="89"/>
      <c r="VYS146" s="89"/>
      <c r="VYT146" s="89"/>
      <c r="VYU146" s="89"/>
      <c r="VYV146" s="89"/>
      <c r="VYW146" s="89"/>
      <c r="VYX146" s="89"/>
      <c r="VYY146" s="89"/>
      <c r="VYZ146" s="89"/>
      <c r="VZA146" s="89"/>
      <c r="VZB146" s="89"/>
      <c r="VZC146" s="89"/>
      <c r="VZD146" s="89"/>
      <c r="VZE146" s="89"/>
      <c r="VZF146" s="89"/>
      <c r="VZG146" s="89"/>
      <c r="VZH146" s="89"/>
      <c r="VZI146" s="89"/>
      <c r="VZJ146" s="89"/>
      <c r="VZK146" s="89"/>
      <c r="VZL146" s="89"/>
      <c r="VZM146" s="89"/>
      <c r="VZN146" s="89"/>
      <c r="VZO146" s="89"/>
      <c r="VZP146" s="89"/>
      <c r="VZQ146" s="89"/>
      <c r="VZR146" s="89"/>
      <c r="VZS146" s="89"/>
      <c r="VZT146" s="89"/>
      <c r="VZU146" s="89"/>
      <c r="VZV146" s="89"/>
      <c r="VZW146" s="89"/>
      <c r="VZX146" s="89"/>
      <c r="VZY146" s="89"/>
      <c r="VZZ146" s="89"/>
      <c r="WAA146" s="89"/>
      <c r="WAB146" s="89"/>
      <c r="WAC146" s="89"/>
      <c r="WAD146" s="89"/>
      <c r="WAE146" s="89"/>
      <c r="WAF146" s="89"/>
      <c r="WAG146" s="89"/>
      <c r="WAH146" s="89"/>
      <c r="WAI146" s="89"/>
      <c r="WAJ146" s="89"/>
      <c r="WAK146" s="89"/>
      <c r="WAL146" s="89"/>
      <c r="WAM146" s="89"/>
      <c r="WAN146" s="89"/>
      <c r="WAO146" s="89"/>
      <c r="WAP146" s="89"/>
      <c r="WAQ146" s="89"/>
      <c r="WAR146" s="89"/>
      <c r="WAS146" s="89"/>
      <c r="WAT146" s="89"/>
      <c r="WAU146" s="89"/>
      <c r="WAV146" s="89"/>
      <c r="WAW146" s="89"/>
      <c r="WAX146" s="89"/>
      <c r="WAY146" s="89"/>
      <c r="WAZ146" s="89"/>
      <c r="WBA146" s="89"/>
      <c r="WBB146" s="89"/>
      <c r="WBC146" s="89"/>
      <c r="WBD146" s="89"/>
      <c r="WBE146" s="89"/>
      <c r="WBF146" s="89"/>
      <c r="WBG146" s="89"/>
      <c r="WBH146" s="89"/>
      <c r="WBI146" s="89"/>
      <c r="WBJ146" s="89"/>
      <c r="WBK146" s="89"/>
      <c r="WBL146" s="89"/>
      <c r="WBM146" s="89"/>
      <c r="WBN146" s="89"/>
      <c r="WBO146" s="89"/>
      <c r="WBP146" s="89"/>
      <c r="WBQ146" s="89"/>
      <c r="WBR146" s="89"/>
      <c r="WBS146" s="89"/>
      <c r="WBT146" s="89"/>
      <c r="WBU146" s="89"/>
      <c r="WBV146" s="89"/>
      <c r="WBW146" s="89"/>
      <c r="WBX146" s="89"/>
      <c r="WBY146" s="89"/>
      <c r="WBZ146" s="89"/>
      <c r="WCA146" s="89"/>
      <c r="WCB146" s="89"/>
      <c r="WCC146" s="89"/>
      <c r="WCD146" s="89"/>
      <c r="WCE146" s="89"/>
      <c r="WCF146" s="89"/>
      <c r="WCG146" s="89"/>
      <c r="WCH146" s="89"/>
      <c r="WCI146" s="89"/>
      <c r="WCJ146" s="89"/>
      <c r="WCK146" s="89"/>
      <c r="WCL146" s="89"/>
      <c r="WCM146" s="89"/>
      <c r="WCN146" s="89"/>
      <c r="WCO146" s="89"/>
      <c r="WCP146" s="89"/>
      <c r="WCQ146" s="89"/>
      <c r="WCR146" s="89"/>
      <c r="WCS146" s="89"/>
      <c r="WCT146" s="89"/>
      <c r="WCU146" s="89"/>
      <c r="WCV146" s="89"/>
      <c r="WCW146" s="89"/>
      <c r="WCX146" s="89"/>
      <c r="WCY146" s="89"/>
      <c r="WCZ146" s="89"/>
      <c r="WDA146" s="89"/>
      <c r="WDB146" s="89"/>
      <c r="WDC146" s="89"/>
      <c r="WDD146" s="89"/>
      <c r="WDE146" s="89"/>
      <c r="WDF146" s="89"/>
      <c r="WDG146" s="89"/>
      <c r="WDH146" s="89"/>
      <c r="WDI146" s="89"/>
      <c r="WDJ146" s="89"/>
      <c r="WDK146" s="89"/>
      <c r="WDL146" s="89"/>
      <c r="WDM146" s="89"/>
      <c r="WDN146" s="89"/>
      <c r="WDO146" s="89"/>
      <c r="WDP146" s="89"/>
      <c r="WDQ146" s="89"/>
      <c r="WDR146" s="89"/>
      <c r="WDS146" s="89"/>
      <c r="WDT146" s="89"/>
      <c r="WDU146" s="89"/>
      <c r="WDV146" s="89"/>
      <c r="WDW146" s="89"/>
      <c r="WDX146" s="89"/>
      <c r="WDY146" s="89"/>
      <c r="WDZ146" s="89"/>
      <c r="WEA146" s="89"/>
      <c r="WEB146" s="89"/>
      <c r="WEC146" s="89"/>
      <c r="WED146" s="89"/>
      <c r="WEE146" s="89"/>
      <c r="WEF146" s="89"/>
      <c r="WEG146" s="89"/>
      <c r="WEH146" s="89"/>
      <c r="WEI146" s="89"/>
      <c r="WEJ146" s="89"/>
      <c r="WEK146" s="89"/>
      <c r="WEL146" s="89"/>
      <c r="WEM146" s="89"/>
      <c r="WEN146" s="89"/>
      <c r="WEO146" s="89"/>
      <c r="WEP146" s="89"/>
      <c r="WEQ146" s="89"/>
      <c r="WER146" s="89"/>
      <c r="WES146" s="89"/>
      <c r="WET146" s="89"/>
      <c r="WEU146" s="89"/>
      <c r="WEV146" s="89"/>
      <c r="WEW146" s="89"/>
      <c r="WEX146" s="89"/>
      <c r="WEY146" s="89"/>
      <c r="WEZ146" s="89"/>
      <c r="WFA146" s="89"/>
      <c r="WFB146" s="89"/>
      <c r="WFC146" s="89"/>
      <c r="WFD146" s="89"/>
      <c r="WFE146" s="89"/>
      <c r="WFF146" s="89"/>
      <c r="WFG146" s="89"/>
      <c r="WFH146" s="89"/>
      <c r="WFI146" s="89"/>
      <c r="WFJ146" s="89"/>
      <c r="WFK146" s="89"/>
      <c r="WFL146" s="89"/>
      <c r="WFM146" s="89"/>
      <c r="WFN146" s="89"/>
      <c r="WFO146" s="89"/>
      <c r="WFP146" s="89"/>
      <c r="WFQ146" s="89"/>
      <c r="WFR146" s="89"/>
      <c r="WFS146" s="89"/>
      <c r="WFT146" s="89"/>
      <c r="WFU146" s="89"/>
      <c r="WFV146" s="89"/>
      <c r="WFW146" s="89"/>
      <c r="WFX146" s="89"/>
      <c r="WFY146" s="89"/>
      <c r="WFZ146" s="89"/>
      <c r="WGA146" s="89"/>
      <c r="WGB146" s="89"/>
      <c r="WGC146" s="89"/>
      <c r="WGD146" s="89"/>
      <c r="WGE146" s="89"/>
      <c r="WGF146" s="89"/>
      <c r="WGG146" s="89"/>
      <c r="WGH146" s="89"/>
      <c r="WGI146" s="89"/>
      <c r="WGJ146" s="89"/>
      <c r="WGK146" s="89"/>
      <c r="WGL146" s="89"/>
      <c r="WGM146" s="89"/>
      <c r="WGN146" s="89"/>
      <c r="WGO146" s="89"/>
      <c r="WGP146" s="89"/>
      <c r="WGQ146" s="89"/>
      <c r="WGR146" s="89"/>
      <c r="WGS146" s="89"/>
      <c r="WGT146" s="89"/>
      <c r="WGU146" s="89"/>
      <c r="WGV146" s="89"/>
      <c r="WGW146" s="89"/>
      <c r="WGX146" s="89"/>
      <c r="WGY146" s="89"/>
      <c r="WGZ146" s="89"/>
      <c r="WHA146" s="89"/>
      <c r="WHB146" s="89"/>
      <c r="WHC146" s="89"/>
      <c r="WHD146" s="89"/>
      <c r="WHE146" s="89"/>
      <c r="WHF146" s="89"/>
      <c r="WHG146" s="89"/>
      <c r="WHH146" s="89"/>
      <c r="WHI146" s="89"/>
      <c r="WHJ146" s="89"/>
      <c r="WHK146" s="89"/>
      <c r="WHL146" s="89"/>
      <c r="WHM146" s="89"/>
      <c r="WHN146" s="89"/>
      <c r="WHO146" s="89"/>
      <c r="WHP146" s="89"/>
      <c r="WHQ146" s="89"/>
      <c r="WHR146" s="89"/>
      <c r="WHS146" s="89"/>
      <c r="WHT146" s="89"/>
      <c r="WHU146" s="89"/>
      <c r="WHV146" s="89"/>
      <c r="WHW146" s="89"/>
      <c r="WHX146" s="89"/>
      <c r="WHY146" s="89"/>
      <c r="WHZ146" s="89"/>
      <c r="WIA146" s="89"/>
      <c r="WIB146" s="89"/>
      <c r="WIC146" s="89"/>
      <c r="WID146" s="89"/>
      <c r="WIE146" s="89"/>
      <c r="WIF146" s="89"/>
      <c r="WIG146" s="89"/>
      <c r="WIH146" s="89"/>
      <c r="WII146" s="89"/>
      <c r="WIJ146" s="89"/>
      <c r="WIK146" s="89"/>
      <c r="WIL146" s="89"/>
      <c r="WIM146" s="89"/>
      <c r="WIN146" s="89"/>
      <c r="WIO146" s="89"/>
      <c r="WIP146" s="89"/>
      <c r="WIQ146" s="89"/>
      <c r="WIR146" s="89"/>
      <c r="WIS146" s="89"/>
      <c r="WIT146" s="89"/>
      <c r="WIU146" s="89"/>
      <c r="WIV146" s="89"/>
      <c r="WIW146" s="89"/>
      <c r="WIX146" s="89"/>
      <c r="WIY146" s="89"/>
      <c r="WIZ146" s="89"/>
      <c r="WJA146" s="89"/>
      <c r="WJB146" s="89"/>
      <c r="WJC146" s="89"/>
      <c r="WJD146" s="89"/>
      <c r="WJE146" s="89"/>
      <c r="WJF146" s="89"/>
      <c r="WJG146" s="89"/>
      <c r="WJH146" s="89"/>
      <c r="WJI146" s="89"/>
      <c r="WJJ146" s="89"/>
      <c r="WJK146" s="89"/>
      <c r="WJL146" s="89"/>
      <c r="WJM146" s="89"/>
      <c r="WJN146" s="89"/>
      <c r="WJO146" s="89"/>
      <c r="WJP146" s="89"/>
      <c r="WJQ146" s="89"/>
      <c r="WJR146" s="89"/>
      <c r="WJS146" s="89"/>
      <c r="WJT146" s="89"/>
      <c r="WJU146" s="89"/>
      <c r="WJV146" s="89"/>
      <c r="WJW146" s="89"/>
      <c r="WJX146" s="89"/>
      <c r="WJY146" s="89"/>
      <c r="WJZ146" s="89"/>
      <c r="WKA146" s="89"/>
      <c r="WKB146" s="89"/>
      <c r="WKC146" s="89"/>
      <c r="WKD146" s="89"/>
      <c r="WKE146" s="89"/>
      <c r="WKF146" s="89"/>
      <c r="WKG146" s="89"/>
      <c r="WKH146" s="89"/>
      <c r="WKI146" s="89"/>
      <c r="WKJ146" s="89"/>
      <c r="WKK146" s="89"/>
      <c r="WKL146" s="89"/>
      <c r="WKM146" s="89"/>
      <c r="WKN146" s="89"/>
      <c r="WKO146" s="89"/>
      <c r="WKP146" s="89"/>
      <c r="WKQ146" s="89"/>
      <c r="WKR146" s="89"/>
      <c r="WKS146" s="89"/>
      <c r="WKT146" s="89"/>
      <c r="WKU146" s="89"/>
      <c r="WKV146" s="89"/>
      <c r="WKW146" s="89"/>
      <c r="WKX146" s="89"/>
      <c r="WKY146" s="89"/>
      <c r="WKZ146" s="89"/>
      <c r="WLA146" s="89"/>
      <c r="WLB146" s="89"/>
      <c r="WLC146" s="89"/>
      <c r="WLD146" s="89"/>
      <c r="WLE146" s="89"/>
      <c r="WLF146" s="89"/>
      <c r="WLG146" s="89"/>
      <c r="WLH146" s="89"/>
      <c r="WLI146" s="89"/>
      <c r="WLJ146" s="89"/>
      <c r="WLK146" s="89"/>
      <c r="WLL146" s="89"/>
      <c r="WLM146" s="89"/>
      <c r="WLN146" s="89"/>
      <c r="WLO146" s="89"/>
      <c r="WLP146" s="89"/>
      <c r="WLQ146" s="89"/>
      <c r="WLR146" s="89"/>
      <c r="WLS146" s="89"/>
      <c r="WLT146" s="89"/>
      <c r="WLU146" s="89"/>
      <c r="WLV146" s="89"/>
      <c r="WLW146" s="89"/>
      <c r="WLX146" s="89"/>
      <c r="WLY146" s="89"/>
      <c r="WLZ146" s="89"/>
      <c r="WMA146" s="89"/>
      <c r="WMB146" s="89"/>
      <c r="WMC146" s="89"/>
      <c r="WMD146" s="89"/>
      <c r="WME146" s="89"/>
      <c r="WMF146" s="89"/>
      <c r="WMG146" s="89"/>
      <c r="WMH146" s="89"/>
      <c r="WMI146" s="89"/>
      <c r="WMJ146" s="89"/>
      <c r="WMK146" s="89"/>
      <c r="WML146" s="89"/>
      <c r="WMM146" s="89"/>
      <c r="WMN146" s="89"/>
      <c r="WMO146" s="89"/>
      <c r="WMP146" s="89"/>
      <c r="WMQ146" s="89"/>
      <c r="WMR146" s="89"/>
      <c r="WMS146" s="89"/>
      <c r="WMT146" s="89"/>
      <c r="WMU146" s="89"/>
      <c r="WMV146" s="89"/>
      <c r="WMW146" s="89"/>
      <c r="WMX146" s="89"/>
      <c r="WMY146" s="89"/>
      <c r="WMZ146" s="89"/>
      <c r="WNA146" s="89"/>
      <c r="WNB146" s="89"/>
      <c r="WNC146" s="89"/>
      <c r="WND146" s="89"/>
      <c r="WNE146" s="89"/>
      <c r="WNF146" s="89"/>
      <c r="WNG146" s="89"/>
      <c r="WNH146" s="89"/>
      <c r="WNI146" s="89"/>
      <c r="WNJ146" s="89"/>
      <c r="WNK146" s="89"/>
      <c r="WNL146" s="89"/>
      <c r="WNM146" s="89"/>
      <c r="WNN146" s="89"/>
      <c r="WNO146" s="89"/>
      <c r="WNP146" s="89"/>
      <c r="WNQ146" s="89"/>
      <c r="WNR146" s="89"/>
      <c r="WNS146" s="89"/>
      <c r="WNT146" s="89"/>
      <c r="WNU146" s="89"/>
      <c r="WNV146" s="89"/>
      <c r="WNW146" s="89"/>
      <c r="WNX146" s="89"/>
      <c r="WNY146" s="89"/>
      <c r="WNZ146" s="89"/>
      <c r="WOA146" s="89"/>
      <c r="WOB146" s="89"/>
      <c r="WOC146" s="89"/>
      <c r="WOD146" s="89"/>
      <c r="WOE146" s="89"/>
      <c r="WOF146" s="89"/>
      <c r="WOG146" s="89"/>
      <c r="WOH146" s="89"/>
      <c r="WOI146" s="89"/>
      <c r="WOJ146" s="89"/>
      <c r="WOK146" s="89"/>
      <c r="WOL146" s="89"/>
      <c r="WOM146" s="89"/>
      <c r="WON146" s="89"/>
      <c r="WOO146" s="89"/>
      <c r="WOP146" s="89"/>
      <c r="WOQ146" s="89"/>
      <c r="WOR146" s="89"/>
      <c r="WOS146" s="89"/>
      <c r="WOT146" s="89"/>
      <c r="WOU146" s="89"/>
      <c r="WOV146" s="89"/>
      <c r="WOW146" s="89"/>
      <c r="WOX146" s="89"/>
      <c r="WOY146" s="89"/>
      <c r="WOZ146" s="89"/>
      <c r="WPA146" s="89"/>
      <c r="WPB146" s="89"/>
      <c r="WPC146" s="89"/>
      <c r="WPD146" s="89"/>
      <c r="WPE146" s="89"/>
      <c r="WPF146" s="89"/>
      <c r="WPG146" s="89"/>
      <c r="WPH146" s="89"/>
      <c r="WPI146" s="89"/>
      <c r="WPJ146" s="89"/>
      <c r="WPK146" s="89"/>
      <c r="WPL146" s="89"/>
      <c r="WPM146" s="89"/>
      <c r="WPN146" s="89"/>
      <c r="WPO146" s="89"/>
      <c r="WPP146" s="89"/>
      <c r="WPQ146" s="89"/>
      <c r="WPR146" s="89"/>
      <c r="WPS146" s="89"/>
      <c r="WPT146" s="89"/>
      <c r="WPU146" s="89"/>
      <c r="WPV146" s="89"/>
      <c r="WPW146" s="89"/>
      <c r="WPX146" s="89"/>
      <c r="WPY146" s="89"/>
      <c r="WPZ146" s="89"/>
      <c r="WQA146" s="89"/>
      <c r="WQB146" s="89"/>
      <c r="WQC146" s="89"/>
      <c r="WQD146" s="89"/>
      <c r="WQE146" s="89"/>
      <c r="WQF146" s="89"/>
      <c r="WQG146" s="89"/>
      <c r="WQH146" s="89"/>
      <c r="WQI146" s="89"/>
      <c r="WQJ146" s="89"/>
      <c r="WQK146" s="89"/>
      <c r="WQL146" s="89"/>
      <c r="WQM146" s="89"/>
      <c r="WQN146" s="89"/>
      <c r="WQO146" s="89"/>
      <c r="WQP146" s="89"/>
      <c r="WQQ146" s="89"/>
      <c r="WQR146" s="89"/>
      <c r="WQS146" s="89"/>
      <c r="WQT146" s="89"/>
      <c r="WQU146" s="89"/>
      <c r="WQV146" s="89"/>
      <c r="WQW146" s="89"/>
      <c r="WQX146" s="89"/>
      <c r="WQY146" s="89"/>
      <c r="WQZ146" s="89"/>
      <c r="WRA146" s="89"/>
      <c r="WRB146" s="89"/>
      <c r="WRC146" s="89"/>
      <c r="WRD146" s="89"/>
      <c r="WRE146" s="89"/>
      <c r="WRF146" s="89"/>
      <c r="WRG146" s="89"/>
      <c r="WRH146" s="89"/>
      <c r="WRI146" s="89"/>
      <c r="WRJ146" s="89"/>
      <c r="WRK146" s="89"/>
      <c r="WRL146" s="89"/>
      <c r="WRM146" s="89"/>
      <c r="WRN146" s="89"/>
      <c r="WRO146" s="89"/>
      <c r="WRP146" s="89"/>
      <c r="WRQ146" s="89"/>
      <c r="WRR146" s="89"/>
      <c r="WRS146" s="89"/>
      <c r="WRT146" s="89"/>
      <c r="WRU146" s="89"/>
      <c r="WRV146" s="89"/>
      <c r="WRW146" s="89"/>
      <c r="WRX146" s="89"/>
      <c r="WRY146" s="89"/>
      <c r="WRZ146" s="89"/>
      <c r="WSA146" s="89"/>
      <c r="WSB146" s="89"/>
      <c r="WSC146" s="89"/>
      <c r="WSD146" s="89"/>
      <c r="WSE146" s="89"/>
      <c r="WSF146" s="89"/>
      <c r="WSG146" s="89"/>
      <c r="WSH146" s="89"/>
      <c r="WSI146" s="89"/>
      <c r="WSJ146" s="89"/>
      <c r="WSK146" s="89"/>
      <c r="WSL146" s="89"/>
      <c r="WSM146" s="89"/>
      <c r="WSN146" s="89"/>
      <c r="WSO146" s="89"/>
      <c r="WSP146" s="89"/>
      <c r="WSQ146" s="89"/>
      <c r="WSR146" s="89"/>
      <c r="WSS146" s="89"/>
      <c r="WST146" s="89"/>
      <c r="WSU146" s="89"/>
      <c r="WSV146" s="89"/>
      <c r="WSW146" s="89"/>
      <c r="WSX146" s="89"/>
      <c r="WSY146" s="89"/>
      <c r="WSZ146" s="89"/>
      <c r="WTA146" s="89"/>
      <c r="WTB146" s="89"/>
      <c r="WTC146" s="89"/>
      <c r="WTD146" s="89"/>
      <c r="WTE146" s="89"/>
      <c r="WTF146" s="89"/>
      <c r="WTG146" s="89"/>
      <c r="WTH146" s="89"/>
      <c r="WTI146" s="89"/>
      <c r="WTJ146" s="89"/>
      <c r="WTK146" s="89"/>
      <c r="WTL146" s="89"/>
      <c r="WTM146" s="89"/>
      <c r="WTN146" s="89"/>
      <c r="WTO146" s="89"/>
      <c r="WTP146" s="89"/>
      <c r="WTQ146" s="89"/>
      <c r="WTR146" s="89"/>
      <c r="WTS146" s="89"/>
      <c r="WTT146" s="89"/>
      <c r="WTU146" s="89"/>
      <c r="WTV146" s="89"/>
      <c r="WTW146" s="89"/>
      <c r="WTX146" s="89"/>
      <c r="WTY146" s="89"/>
      <c r="WTZ146" s="89"/>
      <c r="WUA146" s="89"/>
      <c r="WUB146" s="89"/>
      <c r="WUC146" s="89"/>
      <c r="WUD146" s="89"/>
      <c r="WUE146" s="89"/>
      <c r="WUF146" s="89"/>
      <c r="WUG146" s="89"/>
      <c r="WUH146" s="89"/>
      <c r="WUI146" s="89"/>
      <c r="WUJ146" s="89"/>
      <c r="WUK146" s="89"/>
      <c r="WUL146" s="89"/>
      <c r="WUM146" s="89"/>
      <c r="WUN146" s="89"/>
      <c r="WUO146" s="89"/>
      <c r="WUP146" s="89"/>
      <c r="WUQ146" s="89"/>
      <c r="WUR146" s="89"/>
      <c r="WUS146" s="89"/>
      <c r="WUT146" s="89"/>
      <c r="WUU146" s="89"/>
      <c r="WUV146" s="89"/>
      <c r="WUW146" s="89"/>
      <c r="WUX146" s="89"/>
      <c r="WUY146" s="89"/>
      <c r="WUZ146" s="89"/>
      <c r="WVA146" s="89"/>
      <c r="WVB146" s="89"/>
      <c r="WVC146" s="89"/>
      <c r="WVD146" s="89"/>
      <c r="WVE146" s="89"/>
      <c r="WVF146" s="89"/>
      <c r="WVG146" s="89"/>
      <c r="WVH146" s="89"/>
      <c r="WVI146" s="89"/>
      <c r="WVJ146" s="89"/>
      <c r="WVK146" s="89"/>
      <c r="WVL146" s="89"/>
      <c r="WVM146" s="89"/>
      <c r="WVN146" s="89"/>
      <c r="WVO146" s="89"/>
      <c r="WVP146" s="89"/>
      <c r="WVQ146" s="89"/>
      <c r="WVR146" s="89"/>
      <c r="WVS146" s="89"/>
      <c r="WVT146" s="89"/>
      <c r="WVU146" s="89"/>
      <c r="WVV146" s="89"/>
      <c r="WVW146" s="89"/>
      <c r="WVX146" s="89"/>
      <c r="WVY146" s="89"/>
      <c r="WVZ146" s="89"/>
      <c r="WWA146" s="89"/>
      <c r="WWB146" s="89"/>
      <c r="WWC146" s="89"/>
      <c r="WWD146" s="89"/>
      <c r="WWE146" s="89"/>
      <c r="WWF146" s="89"/>
      <c r="WWG146" s="89"/>
      <c r="WWH146" s="89"/>
      <c r="WWI146" s="89"/>
      <c r="WWJ146" s="89"/>
      <c r="WWK146" s="89"/>
      <c r="WWL146" s="89"/>
      <c r="WWM146" s="89"/>
      <c r="WWN146" s="89"/>
      <c r="WWO146" s="89"/>
      <c r="WWP146" s="89"/>
      <c r="WWQ146" s="89"/>
      <c r="WWR146" s="89"/>
      <c r="WWS146" s="89"/>
      <c r="WWT146" s="89"/>
      <c r="WWU146" s="89"/>
      <c r="WWV146" s="89"/>
      <c r="WWW146" s="89"/>
      <c r="WWX146" s="89"/>
      <c r="WWY146" s="89"/>
      <c r="WWZ146" s="89"/>
      <c r="WXA146" s="89"/>
      <c r="WXB146" s="89"/>
      <c r="WXC146" s="89"/>
      <c r="WXD146" s="89"/>
      <c r="WXE146" s="89"/>
      <c r="WXF146" s="89"/>
      <c r="WXG146" s="89"/>
      <c r="WXH146" s="89"/>
      <c r="WXI146" s="89"/>
      <c r="WXJ146" s="89"/>
      <c r="WXK146" s="89"/>
      <c r="WXL146" s="89"/>
      <c r="WXM146" s="89"/>
      <c r="WXN146" s="89"/>
      <c r="WXO146" s="89"/>
      <c r="WXP146" s="89"/>
      <c r="WXQ146" s="89"/>
      <c r="WXR146" s="89"/>
      <c r="WXS146" s="89"/>
      <c r="WXT146" s="89"/>
      <c r="WXU146" s="89"/>
      <c r="WXV146" s="89"/>
      <c r="WXW146" s="89"/>
      <c r="WXX146" s="89"/>
      <c r="WXY146" s="89"/>
      <c r="WXZ146" s="89"/>
      <c r="WYA146" s="89"/>
      <c r="WYB146" s="89"/>
      <c r="WYC146" s="89"/>
      <c r="WYD146" s="89"/>
      <c r="WYE146" s="89"/>
      <c r="WYF146" s="89"/>
      <c r="WYG146" s="89"/>
      <c r="WYH146" s="89"/>
      <c r="WYI146" s="89"/>
      <c r="WYJ146" s="89"/>
      <c r="WYK146" s="89"/>
      <c r="WYL146" s="89"/>
      <c r="WYM146" s="89"/>
      <c r="WYN146" s="89"/>
      <c r="WYO146" s="89"/>
      <c r="WYP146" s="89"/>
      <c r="WYQ146" s="89"/>
      <c r="WYR146" s="89"/>
      <c r="WYS146" s="89"/>
      <c r="WYT146" s="89"/>
      <c r="WYU146" s="89"/>
      <c r="WYV146" s="89"/>
      <c r="WYW146" s="89"/>
      <c r="WYX146" s="89"/>
      <c r="WYY146" s="89"/>
      <c r="WYZ146" s="89"/>
      <c r="WZA146" s="89"/>
      <c r="WZB146" s="89"/>
      <c r="WZC146" s="89"/>
      <c r="WZD146" s="89"/>
      <c r="WZE146" s="89"/>
      <c r="WZF146" s="89"/>
      <c r="WZG146" s="89"/>
      <c r="WZH146" s="89"/>
      <c r="WZI146" s="89"/>
      <c r="WZJ146" s="89"/>
      <c r="WZK146" s="89"/>
      <c r="WZL146" s="89"/>
      <c r="WZM146" s="89"/>
      <c r="WZN146" s="89"/>
      <c r="WZO146" s="89"/>
      <c r="WZP146" s="89"/>
      <c r="WZQ146" s="89"/>
      <c r="WZR146" s="89"/>
      <c r="WZS146" s="89"/>
      <c r="WZT146" s="89"/>
      <c r="WZU146" s="89"/>
      <c r="WZV146" s="89"/>
      <c r="WZW146" s="89"/>
      <c r="WZX146" s="89"/>
      <c r="WZY146" s="89"/>
      <c r="WZZ146" s="89"/>
      <c r="XAA146" s="89"/>
      <c r="XAB146" s="89"/>
      <c r="XAC146" s="89"/>
      <c r="XAD146" s="89"/>
      <c r="XAE146" s="89"/>
      <c r="XAF146" s="89"/>
      <c r="XAG146" s="89"/>
      <c r="XAH146" s="89"/>
      <c r="XAI146" s="89"/>
      <c r="XAJ146" s="89"/>
      <c r="XAK146" s="89"/>
      <c r="XAL146" s="89"/>
      <c r="XAM146" s="89"/>
      <c r="XAN146" s="89"/>
      <c r="XAO146" s="89"/>
      <c r="XAP146" s="89"/>
      <c r="XAQ146" s="89"/>
      <c r="XAR146" s="89"/>
      <c r="XAS146" s="89"/>
      <c r="XAT146" s="89"/>
      <c r="XAU146" s="89"/>
      <c r="XAV146" s="89"/>
      <c r="XAW146" s="89"/>
      <c r="XAX146" s="89"/>
      <c r="XAY146" s="89"/>
      <c r="XAZ146" s="89"/>
      <c r="XBA146" s="89"/>
      <c r="XBB146" s="89"/>
      <c r="XBC146" s="89"/>
      <c r="XBD146" s="89"/>
      <c r="XBE146" s="89"/>
      <c r="XBF146" s="89"/>
      <c r="XBG146" s="89"/>
      <c r="XBH146" s="89"/>
      <c r="XBI146" s="89"/>
      <c r="XBJ146" s="89"/>
      <c r="XBK146" s="89"/>
      <c r="XBL146" s="89"/>
      <c r="XBM146" s="89"/>
      <c r="XBN146" s="89"/>
      <c r="XBO146" s="89"/>
      <c r="XBP146" s="89"/>
      <c r="XBQ146" s="89"/>
      <c r="XBR146" s="89"/>
      <c r="XBS146" s="89"/>
      <c r="XBT146" s="89"/>
      <c r="XBU146" s="89"/>
      <c r="XBV146" s="89"/>
      <c r="XBW146" s="89"/>
      <c r="XBX146" s="89"/>
      <c r="XBY146" s="89"/>
      <c r="XBZ146" s="89"/>
      <c r="XCA146" s="89"/>
      <c r="XCB146" s="89"/>
      <c r="XCC146" s="89"/>
      <c r="XCD146" s="89"/>
      <c r="XCE146" s="89"/>
      <c r="XCF146" s="89"/>
      <c r="XCG146" s="89"/>
      <c r="XCH146" s="89"/>
      <c r="XCI146" s="89"/>
      <c r="XCJ146" s="89"/>
      <c r="XCK146" s="89"/>
      <c r="XCL146" s="89"/>
      <c r="XCM146" s="89"/>
      <c r="XCN146" s="89"/>
      <c r="XCO146" s="89"/>
      <c r="XCP146" s="89"/>
      <c r="XCQ146" s="89"/>
      <c r="XCR146" s="89"/>
      <c r="XCS146" s="89"/>
      <c r="XCT146" s="89"/>
      <c r="XCU146" s="89"/>
      <c r="XCV146" s="89"/>
      <c r="XCW146" s="89"/>
      <c r="XCX146" s="89"/>
      <c r="XCY146" s="89"/>
      <c r="XCZ146" s="89"/>
      <c r="XDA146" s="89"/>
      <c r="XDB146" s="89"/>
      <c r="XDC146" s="89"/>
      <c r="XDD146" s="89"/>
      <c r="XDE146" s="89"/>
      <c r="XDF146" s="89"/>
      <c r="XDG146" s="89"/>
      <c r="XDH146" s="89"/>
      <c r="XDI146" s="89"/>
      <c r="XDJ146" s="89"/>
      <c r="XDK146" s="89"/>
      <c r="XDL146" s="89"/>
      <c r="XDM146" s="89"/>
      <c r="XDN146" s="89"/>
      <c r="XDO146" s="89"/>
      <c r="XDP146" s="89"/>
      <c r="XDQ146" s="89"/>
      <c r="XDR146" s="89"/>
      <c r="XDS146" s="89"/>
      <c r="XDT146" s="89"/>
      <c r="XDU146" s="89"/>
      <c r="XDV146" s="89"/>
      <c r="XDW146" s="89"/>
      <c r="XDX146" s="89"/>
      <c r="XDY146" s="89"/>
      <c r="XDZ146" s="89"/>
      <c r="XEA146" s="89"/>
      <c r="XEB146" s="89"/>
      <c r="XEC146" s="89"/>
      <c r="XED146" s="89"/>
      <c r="XEE146" s="89"/>
      <c r="XEF146" s="89"/>
      <c r="XEG146" s="89"/>
      <c r="XEH146" s="89"/>
      <c r="XEI146" s="89"/>
      <c r="XEJ146" s="89"/>
      <c r="XEK146" s="89"/>
      <c r="XEL146" s="89"/>
      <c r="XEM146" s="89"/>
      <c r="XEN146" s="89"/>
      <c r="XEO146" s="89"/>
      <c r="XEP146" s="89"/>
      <c r="XEQ146" s="89"/>
      <c r="XER146" s="89"/>
      <c r="XES146" s="89"/>
      <c r="XET146" s="89"/>
      <c r="XEU146" s="89"/>
      <c r="XEV146" s="89"/>
      <c r="XEW146" s="89"/>
      <c r="XEX146" s="89"/>
      <c r="XEY146" s="89"/>
      <c r="XEZ146" s="89"/>
      <c r="XFA146" s="89"/>
    </row>
    <row r="147" spans="1:16381" s="64" customFormat="1" hidden="1" x14ac:dyDescent="0.25">
      <c r="A147" s="86" t="s">
        <v>423</v>
      </c>
      <c r="B147" s="242" t="s">
        <v>144</v>
      </c>
      <c r="C147" s="87">
        <v>44700</v>
      </c>
      <c r="D147" s="306" t="s">
        <v>89</v>
      </c>
      <c r="E147" s="62" t="s">
        <v>88</v>
      </c>
      <c r="F147" s="50" t="s">
        <v>31</v>
      </c>
      <c r="G147" s="326" t="s">
        <v>186</v>
      </c>
      <c r="H147" s="326" t="s">
        <v>185</v>
      </c>
      <c r="I147" s="326" t="s">
        <v>184</v>
      </c>
      <c r="J147" s="326" t="s">
        <v>185</v>
      </c>
      <c r="K147" s="326" t="s">
        <v>185</v>
      </c>
      <c r="L147" s="326" t="s">
        <v>185</v>
      </c>
      <c r="M147" s="326" t="s">
        <v>186</v>
      </c>
      <c r="N147" s="326" t="s">
        <v>186</v>
      </c>
      <c r="O147" s="326" t="s">
        <v>185</v>
      </c>
      <c r="P147" s="326" t="s">
        <v>185</v>
      </c>
      <c r="Q147" s="326" t="s">
        <v>185</v>
      </c>
      <c r="R147" s="326" t="s">
        <v>185</v>
      </c>
      <c r="S147" s="326" t="s">
        <v>185</v>
      </c>
      <c r="T147" s="326" t="s">
        <v>186</v>
      </c>
      <c r="U147" s="326" t="s">
        <v>186</v>
      </c>
      <c r="V147" s="326" t="s">
        <v>185</v>
      </c>
      <c r="W147" s="326" t="s">
        <v>185</v>
      </c>
      <c r="X147" s="326" t="s">
        <v>185</v>
      </c>
      <c r="Y147" s="326" t="s">
        <v>185</v>
      </c>
      <c r="Z147" s="326" t="s">
        <v>185</v>
      </c>
      <c r="AA147" s="326" t="s">
        <v>186</v>
      </c>
      <c r="AB147" s="326" t="s">
        <v>186</v>
      </c>
      <c r="AC147" s="326" t="s">
        <v>185</v>
      </c>
      <c r="AD147" s="326" t="s">
        <v>185</v>
      </c>
      <c r="AE147" s="326" t="s">
        <v>185</v>
      </c>
      <c r="AF147" s="326" t="s">
        <v>185</v>
      </c>
      <c r="AG147" s="326" t="s">
        <v>185</v>
      </c>
      <c r="AH147" s="326" t="s">
        <v>186</v>
      </c>
      <c r="AI147" s="326" t="s">
        <v>186</v>
      </c>
      <c r="AJ147" s="326" t="s">
        <v>184</v>
      </c>
      <c r="AK147" s="326" t="s">
        <v>185</v>
      </c>
      <c r="AL147" s="23">
        <f t="shared" si="332"/>
        <v>2</v>
      </c>
      <c r="AM147" s="210">
        <v>5</v>
      </c>
      <c r="AN147" s="56">
        <v>1.5</v>
      </c>
      <c r="AO147" s="134">
        <f t="shared" si="333"/>
        <v>6.5</v>
      </c>
      <c r="AP147" s="35">
        <v>2</v>
      </c>
      <c r="AQ147" s="35">
        <f t="shared" si="350"/>
        <v>0</v>
      </c>
      <c r="AR147" s="56">
        <f t="shared" si="346"/>
        <v>4.5</v>
      </c>
      <c r="AS147" s="35">
        <v>31</v>
      </c>
      <c r="AT147" s="136">
        <f t="shared" si="347"/>
        <v>31</v>
      </c>
      <c r="AU147" s="57">
        <v>29000</v>
      </c>
      <c r="AV147" s="135">
        <f>INT(AU147*AT147/AS147)</f>
        <v>29000</v>
      </c>
      <c r="AW147" s="215"/>
      <c r="AX147" s="50"/>
      <c r="AY147" s="50"/>
      <c r="AZ147" s="50">
        <v>550</v>
      </c>
      <c r="BA147" s="277">
        <f t="shared" si="349"/>
        <v>29550</v>
      </c>
      <c r="BB147" s="63"/>
      <c r="BC147" s="50"/>
      <c r="BD147" s="8">
        <v>200</v>
      </c>
      <c r="BE147" s="50">
        <f t="shared" si="343"/>
        <v>200</v>
      </c>
      <c r="BF147" s="36">
        <f>BA147-BE147</f>
        <v>29350</v>
      </c>
      <c r="BG147" s="50" t="str">
        <f t="shared" si="334"/>
        <v>Shoeb Shaikh</v>
      </c>
      <c r="BH147" s="51">
        <v>10046847879</v>
      </c>
      <c r="BI147" s="50" t="s">
        <v>157</v>
      </c>
      <c r="BJ147" s="50" t="s">
        <v>47</v>
      </c>
      <c r="BK147" s="88"/>
      <c r="BL147" s="8"/>
      <c r="BM147" s="89"/>
      <c r="BN147" s="89"/>
      <c r="BO147" s="89"/>
      <c r="BP147" s="89"/>
      <c r="BQ147" s="89"/>
      <c r="BR147" s="89"/>
      <c r="BS147" s="89"/>
      <c r="BT147" s="89"/>
      <c r="BU147" s="89"/>
      <c r="BV147" s="89"/>
      <c r="BW147" s="89"/>
      <c r="BX147" s="89"/>
      <c r="BY147" s="89"/>
      <c r="BZ147" s="89"/>
      <c r="CA147" s="89"/>
      <c r="CB147" s="89"/>
      <c r="CC147" s="89"/>
      <c r="CD147" s="89"/>
      <c r="CE147" s="89"/>
      <c r="CF147" s="89"/>
      <c r="CG147" s="89"/>
      <c r="CH147" s="89"/>
      <c r="CI147" s="89"/>
      <c r="CJ147" s="89"/>
      <c r="CK147" s="89"/>
      <c r="CL147" s="89"/>
      <c r="CM147" s="89"/>
      <c r="CN147" s="89"/>
      <c r="CO147" s="89"/>
      <c r="CP147" s="89"/>
      <c r="CQ147" s="89"/>
      <c r="CR147" s="89"/>
      <c r="CS147" s="89"/>
      <c r="CT147" s="89"/>
      <c r="CU147" s="89"/>
      <c r="CV147" s="89"/>
      <c r="CW147" s="89"/>
      <c r="CX147" s="89"/>
      <c r="CY147" s="89"/>
      <c r="CZ147" s="89"/>
      <c r="DA147" s="89"/>
      <c r="DB147" s="89"/>
      <c r="DC147" s="89"/>
      <c r="DD147" s="89"/>
      <c r="DE147" s="89"/>
      <c r="DF147" s="89"/>
      <c r="DG147" s="89"/>
      <c r="DH147" s="89"/>
      <c r="DI147" s="89"/>
      <c r="DJ147" s="89"/>
      <c r="DK147" s="89"/>
      <c r="DL147" s="89"/>
      <c r="DM147" s="89"/>
      <c r="DN147" s="89"/>
      <c r="DO147" s="89"/>
      <c r="DP147" s="89"/>
      <c r="DQ147" s="89"/>
      <c r="DR147" s="89"/>
      <c r="DS147" s="89"/>
      <c r="DT147" s="89"/>
      <c r="DU147" s="89"/>
      <c r="DV147" s="89"/>
      <c r="DW147" s="89"/>
      <c r="DX147" s="89"/>
      <c r="DY147" s="89"/>
      <c r="DZ147" s="89"/>
      <c r="EA147" s="89"/>
      <c r="EB147" s="89"/>
      <c r="EC147" s="89"/>
      <c r="ED147" s="89"/>
      <c r="EE147" s="89"/>
      <c r="EF147" s="89"/>
      <c r="EG147" s="89"/>
      <c r="EH147" s="89"/>
      <c r="EI147" s="89"/>
      <c r="EJ147" s="89"/>
      <c r="EK147" s="89"/>
      <c r="EL147" s="89"/>
      <c r="EM147" s="89"/>
      <c r="EN147" s="89"/>
      <c r="EO147" s="89"/>
      <c r="EP147" s="89"/>
      <c r="EQ147" s="89"/>
      <c r="ER147" s="89"/>
      <c r="ES147" s="89"/>
      <c r="ET147" s="89"/>
      <c r="EU147" s="89"/>
      <c r="EV147" s="89"/>
      <c r="EW147" s="89"/>
      <c r="EX147" s="89"/>
      <c r="EY147" s="89"/>
      <c r="EZ147" s="89"/>
      <c r="FA147" s="89"/>
      <c r="FB147" s="89"/>
      <c r="FC147" s="89"/>
      <c r="FD147" s="89"/>
      <c r="FE147" s="89"/>
      <c r="FF147" s="89"/>
      <c r="FG147" s="89"/>
      <c r="FH147" s="89"/>
      <c r="FI147" s="89"/>
      <c r="FJ147" s="89"/>
      <c r="FK147" s="89"/>
      <c r="FL147" s="89"/>
      <c r="FM147" s="89"/>
      <c r="FN147" s="89"/>
      <c r="FO147" s="89"/>
      <c r="FP147" s="89"/>
      <c r="FQ147" s="89"/>
      <c r="FR147" s="89"/>
      <c r="FS147" s="89"/>
      <c r="FT147" s="89"/>
      <c r="FU147" s="89"/>
      <c r="FV147" s="89"/>
      <c r="FW147" s="89"/>
      <c r="FX147" s="89"/>
      <c r="FY147" s="89"/>
      <c r="FZ147" s="89"/>
      <c r="GA147" s="89"/>
      <c r="GB147" s="89"/>
      <c r="GC147" s="89"/>
      <c r="GD147" s="89"/>
      <c r="GE147" s="89"/>
      <c r="GF147" s="89"/>
      <c r="GG147" s="89"/>
      <c r="GH147" s="89"/>
      <c r="GI147" s="89"/>
      <c r="GJ147" s="89"/>
      <c r="GK147" s="89"/>
      <c r="GL147" s="89"/>
      <c r="GM147" s="89"/>
      <c r="GN147" s="89"/>
      <c r="GO147" s="89"/>
      <c r="GP147" s="89"/>
      <c r="GQ147" s="89"/>
      <c r="GR147" s="89"/>
      <c r="GS147" s="89"/>
      <c r="GT147" s="89"/>
      <c r="GU147" s="89"/>
      <c r="GV147" s="89"/>
      <c r="GW147" s="89"/>
      <c r="GX147" s="89"/>
      <c r="GY147" s="89"/>
      <c r="GZ147" s="89"/>
      <c r="HA147" s="89"/>
      <c r="HB147" s="89"/>
      <c r="HC147" s="89"/>
      <c r="HD147" s="89"/>
      <c r="HE147" s="89"/>
      <c r="HF147" s="89"/>
      <c r="HG147" s="89"/>
      <c r="HH147" s="89"/>
      <c r="HI147" s="89"/>
      <c r="HJ147" s="89"/>
      <c r="HK147" s="89"/>
      <c r="HL147" s="89"/>
      <c r="HM147" s="89"/>
      <c r="HN147" s="89"/>
      <c r="HO147" s="89"/>
      <c r="HP147" s="89"/>
      <c r="HQ147" s="89"/>
      <c r="HR147" s="89"/>
      <c r="HS147" s="89"/>
      <c r="HT147" s="89"/>
      <c r="HU147" s="89"/>
      <c r="HV147" s="89"/>
      <c r="HW147" s="89"/>
      <c r="HX147" s="89"/>
      <c r="HY147" s="89"/>
      <c r="HZ147" s="89"/>
      <c r="IA147" s="89"/>
      <c r="IB147" s="89"/>
      <c r="IC147" s="89"/>
      <c r="ID147" s="89"/>
      <c r="IE147" s="89"/>
      <c r="IF147" s="89"/>
      <c r="IG147" s="89"/>
      <c r="IH147" s="89"/>
      <c r="II147" s="89"/>
      <c r="IJ147" s="89"/>
      <c r="IK147" s="89"/>
      <c r="IL147" s="89"/>
      <c r="IM147" s="89"/>
      <c r="IN147" s="89"/>
      <c r="IO147" s="89"/>
      <c r="IP147" s="89"/>
      <c r="IQ147" s="89"/>
      <c r="IR147" s="89"/>
      <c r="IS147" s="89"/>
      <c r="IT147" s="89"/>
      <c r="IU147" s="89"/>
      <c r="IV147" s="89"/>
      <c r="IW147" s="89"/>
      <c r="IX147" s="89"/>
      <c r="IY147" s="89"/>
      <c r="IZ147" s="89"/>
      <c r="JA147" s="89"/>
      <c r="JB147" s="89"/>
      <c r="JC147" s="89"/>
      <c r="JD147" s="89"/>
      <c r="JE147" s="89"/>
      <c r="JF147" s="89"/>
      <c r="JG147" s="89"/>
      <c r="JH147" s="89"/>
      <c r="JI147" s="89"/>
      <c r="JJ147" s="89"/>
      <c r="JK147" s="89"/>
      <c r="JL147" s="89"/>
      <c r="JM147" s="89"/>
      <c r="JN147" s="89"/>
      <c r="JO147" s="89"/>
      <c r="JP147" s="89"/>
      <c r="JQ147" s="89"/>
      <c r="JR147" s="89"/>
      <c r="JS147" s="89"/>
      <c r="JT147" s="89"/>
      <c r="JU147" s="89"/>
      <c r="JV147" s="89"/>
      <c r="JW147" s="89"/>
      <c r="JX147" s="89"/>
      <c r="JY147" s="89"/>
      <c r="JZ147" s="89"/>
      <c r="KA147" s="89"/>
      <c r="KB147" s="89"/>
      <c r="KC147" s="89"/>
      <c r="KD147" s="89"/>
      <c r="KE147" s="89"/>
      <c r="KF147" s="89"/>
      <c r="KG147" s="89"/>
      <c r="KH147" s="89"/>
      <c r="KI147" s="89"/>
      <c r="KJ147" s="89"/>
      <c r="KK147" s="89"/>
      <c r="KL147" s="89"/>
      <c r="KM147" s="89"/>
      <c r="KN147" s="89"/>
      <c r="KO147" s="89"/>
      <c r="KP147" s="89"/>
      <c r="KQ147" s="89"/>
      <c r="KR147" s="89"/>
      <c r="KS147" s="89"/>
      <c r="KT147" s="89"/>
      <c r="KU147" s="89"/>
      <c r="KV147" s="89"/>
      <c r="KW147" s="89"/>
      <c r="KX147" s="89"/>
      <c r="KY147" s="89"/>
      <c r="KZ147" s="89"/>
      <c r="LA147" s="89"/>
      <c r="LB147" s="89"/>
      <c r="LC147" s="89"/>
      <c r="LD147" s="89"/>
      <c r="LE147" s="89"/>
      <c r="LF147" s="89"/>
      <c r="LG147" s="89"/>
      <c r="LH147" s="89"/>
      <c r="LI147" s="89"/>
      <c r="LJ147" s="89"/>
      <c r="LK147" s="89"/>
      <c r="LL147" s="89"/>
      <c r="LM147" s="89"/>
      <c r="LN147" s="89"/>
      <c r="LO147" s="89"/>
      <c r="LP147" s="89"/>
      <c r="LQ147" s="89"/>
      <c r="LR147" s="89"/>
      <c r="LS147" s="89"/>
      <c r="LT147" s="89"/>
      <c r="LU147" s="89"/>
      <c r="LV147" s="89"/>
      <c r="LW147" s="89"/>
      <c r="LX147" s="89"/>
      <c r="LY147" s="89"/>
      <c r="LZ147" s="89"/>
      <c r="MA147" s="89"/>
      <c r="MB147" s="89"/>
      <c r="MC147" s="89"/>
      <c r="MD147" s="89"/>
      <c r="ME147" s="89"/>
      <c r="MF147" s="89"/>
      <c r="MG147" s="89"/>
      <c r="MH147" s="89"/>
      <c r="MI147" s="89"/>
      <c r="MJ147" s="89"/>
      <c r="MK147" s="89"/>
      <c r="ML147" s="89"/>
      <c r="MM147" s="89"/>
      <c r="MN147" s="89"/>
      <c r="MO147" s="89"/>
      <c r="MP147" s="89"/>
      <c r="MQ147" s="89"/>
      <c r="MR147" s="89"/>
      <c r="MS147" s="89"/>
      <c r="MT147" s="89"/>
      <c r="MU147" s="89"/>
      <c r="MV147" s="89"/>
      <c r="MW147" s="89"/>
      <c r="MX147" s="89"/>
      <c r="MY147" s="89"/>
      <c r="MZ147" s="89"/>
      <c r="NA147" s="89"/>
      <c r="NB147" s="89"/>
      <c r="NC147" s="89"/>
      <c r="ND147" s="89"/>
      <c r="NE147" s="89"/>
      <c r="NF147" s="89"/>
      <c r="NG147" s="89"/>
      <c r="NH147" s="89"/>
      <c r="NI147" s="89"/>
      <c r="NJ147" s="89"/>
      <c r="NK147" s="89"/>
      <c r="NL147" s="89"/>
      <c r="NM147" s="89"/>
      <c r="NN147" s="89"/>
      <c r="NO147" s="89"/>
      <c r="NP147" s="89"/>
      <c r="NQ147" s="89"/>
      <c r="NR147" s="89"/>
      <c r="NS147" s="89"/>
      <c r="NT147" s="89"/>
      <c r="NU147" s="89"/>
      <c r="NV147" s="89"/>
      <c r="NW147" s="89"/>
      <c r="NX147" s="89"/>
      <c r="NY147" s="89"/>
      <c r="NZ147" s="89"/>
      <c r="OA147" s="89"/>
      <c r="OB147" s="89"/>
      <c r="OC147" s="89"/>
      <c r="OD147" s="89"/>
      <c r="OE147" s="89"/>
      <c r="OF147" s="89"/>
      <c r="OG147" s="89"/>
      <c r="OH147" s="89"/>
      <c r="OI147" s="89"/>
      <c r="OJ147" s="89"/>
      <c r="OK147" s="89"/>
      <c r="OL147" s="89"/>
      <c r="OM147" s="89"/>
      <c r="ON147" s="89"/>
      <c r="OO147" s="89"/>
      <c r="OP147" s="89"/>
      <c r="OQ147" s="89"/>
      <c r="OR147" s="89"/>
      <c r="OS147" s="89"/>
      <c r="OT147" s="89"/>
      <c r="OU147" s="89"/>
      <c r="OV147" s="89"/>
      <c r="OW147" s="89"/>
      <c r="OX147" s="89"/>
      <c r="OY147" s="89"/>
      <c r="OZ147" s="89"/>
      <c r="PA147" s="89"/>
      <c r="PB147" s="89"/>
      <c r="PC147" s="89"/>
      <c r="PD147" s="89"/>
      <c r="PE147" s="89"/>
      <c r="PF147" s="89"/>
      <c r="PG147" s="89"/>
      <c r="PH147" s="89"/>
      <c r="PI147" s="89"/>
      <c r="PJ147" s="89"/>
      <c r="PK147" s="89"/>
      <c r="PL147" s="89"/>
      <c r="PM147" s="89"/>
      <c r="PN147" s="89"/>
      <c r="PO147" s="89"/>
      <c r="PP147" s="89"/>
      <c r="PQ147" s="89"/>
      <c r="PR147" s="89"/>
      <c r="PS147" s="89"/>
      <c r="PT147" s="89"/>
      <c r="PU147" s="89"/>
      <c r="PV147" s="89"/>
      <c r="PW147" s="89"/>
      <c r="PX147" s="89"/>
      <c r="PY147" s="89"/>
      <c r="PZ147" s="89"/>
      <c r="QA147" s="89"/>
      <c r="QB147" s="89"/>
      <c r="QC147" s="89"/>
      <c r="QD147" s="89"/>
      <c r="QE147" s="89"/>
      <c r="QF147" s="89"/>
      <c r="QG147" s="89"/>
      <c r="QH147" s="89"/>
      <c r="QI147" s="89"/>
      <c r="QJ147" s="89"/>
      <c r="QK147" s="89"/>
      <c r="QL147" s="89"/>
      <c r="QM147" s="89"/>
      <c r="QN147" s="89"/>
      <c r="QO147" s="89"/>
      <c r="QP147" s="89"/>
      <c r="QQ147" s="89"/>
      <c r="QR147" s="89"/>
      <c r="QS147" s="89"/>
      <c r="QT147" s="89"/>
      <c r="QU147" s="89"/>
      <c r="QV147" s="89"/>
      <c r="QW147" s="89"/>
      <c r="QX147" s="89"/>
      <c r="QY147" s="89"/>
      <c r="QZ147" s="89"/>
      <c r="RA147" s="89"/>
      <c r="RB147" s="89"/>
      <c r="RC147" s="89"/>
      <c r="RD147" s="89"/>
      <c r="RE147" s="89"/>
      <c r="RF147" s="89"/>
      <c r="RG147" s="89"/>
      <c r="RH147" s="89"/>
      <c r="RI147" s="89"/>
      <c r="RJ147" s="89"/>
      <c r="RK147" s="89"/>
      <c r="RL147" s="89"/>
      <c r="RM147" s="89"/>
      <c r="RN147" s="89"/>
      <c r="RO147" s="89"/>
      <c r="RP147" s="89"/>
      <c r="RQ147" s="89"/>
      <c r="RR147" s="89"/>
      <c r="RS147" s="89"/>
      <c r="RT147" s="89"/>
      <c r="RU147" s="89"/>
      <c r="RV147" s="89"/>
      <c r="RW147" s="89"/>
      <c r="RX147" s="89"/>
      <c r="RY147" s="89"/>
      <c r="RZ147" s="89"/>
      <c r="SA147" s="89"/>
      <c r="SB147" s="89"/>
      <c r="SC147" s="89"/>
      <c r="SD147" s="89"/>
      <c r="SE147" s="89"/>
      <c r="SF147" s="89"/>
      <c r="SG147" s="89"/>
      <c r="SH147" s="89"/>
      <c r="SI147" s="89"/>
      <c r="SJ147" s="89"/>
      <c r="SK147" s="89"/>
      <c r="SL147" s="89"/>
      <c r="SM147" s="89"/>
      <c r="SN147" s="89"/>
      <c r="SO147" s="89"/>
      <c r="SP147" s="89"/>
      <c r="SQ147" s="89"/>
      <c r="SR147" s="89"/>
      <c r="SS147" s="89"/>
      <c r="ST147" s="89"/>
      <c r="SU147" s="89"/>
      <c r="SV147" s="89"/>
      <c r="SW147" s="89"/>
      <c r="SX147" s="89"/>
      <c r="SY147" s="89"/>
      <c r="SZ147" s="89"/>
      <c r="TA147" s="89"/>
      <c r="TB147" s="89"/>
      <c r="TC147" s="89"/>
      <c r="TD147" s="89"/>
      <c r="TE147" s="89"/>
      <c r="TF147" s="89"/>
      <c r="TG147" s="89"/>
      <c r="TH147" s="89"/>
      <c r="TI147" s="89"/>
      <c r="TJ147" s="89"/>
      <c r="TK147" s="89"/>
      <c r="TL147" s="89"/>
      <c r="TM147" s="89"/>
      <c r="TN147" s="89"/>
      <c r="TO147" s="89"/>
      <c r="TP147" s="89"/>
      <c r="TQ147" s="89"/>
      <c r="TR147" s="89"/>
      <c r="TS147" s="89"/>
      <c r="TT147" s="89"/>
      <c r="TU147" s="89"/>
      <c r="TV147" s="89"/>
      <c r="TW147" s="89"/>
      <c r="TX147" s="89"/>
      <c r="TY147" s="89"/>
      <c r="TZ147" s="89"/>
      <c r="UA147" s="89"/>
      <c r="UB147" s="89"/>
      <c r="UC147" s="89"/>
      <c r="UD147" s="89"/>
      <c r="UE147" s="89"/>
      <c r="UF147" s="89"/>
      <c r="UG147" s="89"/>
      <c r="UH147" s="89"/>
      <c r="UI147" s="89"/>
      <c r="UJ147" s="89"/>
      <c r="UK147" s="89"/>
      <c r="UL147" s="89"/>
      <c r="UM147" s="89"/>
      <c r="UN147" s="89"/>
      <c r="UO147" s="89"/>
      <c r="UP147" s="89"/>
      <c r="UQ147" s="89"/>
      <c r="UR147" s="89"/>
      <c r="US147" s="89"/>
      <c r="UT147" s="89"/>
      <c r="UU147" s="89"/>
      <c r="UV147" s="89"/>
      <c r="UW147" s="89"/>
      <c r="UX147" s="89"/>
      <c r="UY147" s="89"/>
      <c r="UZ147" s="89"/>
      <c r="VA147" s="89"/>
      <c r="VB147" s="89"/>
      <c r="VC147" s="89"/>
      <c r="VD147" s="89"/>
      <c r="VE147" s="89"/>
      <c r="VF147" s="89"/>
      <c r="VG147" s="89"/>
      <c r="VH147" s="89"/>
      <c r="VI147" s="89"/>
      <c r="VJ147" s="89"/>
      <c r="VK147" s="89"/>
      <c r="VL147" s="89"/>
      <c r="VM147" s="89"/>
      <c r="VN147" s="89"/>
      <c r="VO147" s="89"/>
      <c r="VP147" s="89"/>
      <c r="VQ147" s="89"/>
      <c r="VR147" s="89"/>
      <c r="VS147" s="89"/>
      <c r="VT147" s="89"/>
      <c r="VU147" s="89"/>
      <c r="VV147" s="89"/>
      <c r="VW147" s="89"/>
      <c r="VX147" s="89"/>
      <c r="VY147" s="89"/>
      <c r="VZ147" s="89"/>
      <c r="WA147" s="89"/>
      <c r="WB147" s="89"/>
      <c r="WC147" s="89"/>
      <c r="WD147" s="89"/>
      <c r="WE147" s="89"/>
      <c r="WF147" s="89"/>
      <c r="WG147" s="89"/>
      <c r="WH147" s="89"/>
      <c r="WI147" s="89"/>
      <c r="WJ147" s="89"/>
      <c r="WK147" s="89"/>
      <c r="WL147" s="89"/>
      <c r="WM147" s="89"/>
      <c r="WN147" s="89"/>
      <c r="WO147" s="89"/>
      <c r="WP147" s="89"/>
      <c r="WQ147" s="89"/>
      <c r="WR147" s="89"/>
      <c r="WS147" s="89"/>
      <c r="WT147" s="89"/>
      <c r="WU147" s="89"/>
      <c r="WV147" s="89"/>
      <c r="WW147" s="89"/>
      <c r="WX147" s="89"/>
      <c r="WY147" s="89"/>
      <c r="WZ147" s="89"/>
      <c r="XA147" s="89"/>
      <c r="XB147" s="89"/>
      <c r="XC147" s="89"/>
      <c r="XD147" s="89"/>
      <c r="XE147" s="89"/>
      <c r="XF147" s="89"/>
      <c r="XG147" s="89"/>
      <c r="XH147" s="89"/>
      <c r="XI147" s="89"/>
      <c r="XJ147" s="89"/>
      <c r="XK147" s="89"/>
      <c r="XL147" s="89"/>
      <c r="XM147" s="89"/>
      <c r="XN147" s="89"/>
      <c r="XO147" s="89"/>
      <c r="XP147" s="89"/>
      <c r="XQ147" s="89"/>
      <c r="XR147" s="89"/>
      <c r="XS147" s="89"/>
      <c r="XT147" s="89"/>
      <c r="XU147" s="89"/>
      <c r="XV147" s="89"/>
      <c r="XW147" s="89"/>
      <c r="XX147" s="89"/>
      <c r="XY147" s="89"/>
      <c r="XZ147" s="89"/>
      <c r="YA147" s="89"/>
      <c r="YB147" s="89"/>
      <c r="YC147" s="89"/>
      <c r="YD147" s="89"/>
      <c r="YE147" s="89"/>
      <c r="YF147" s="89"/>
      <c r="YG147" s="89"/>
      <c r="YH147" s="89"/>
      <c r="YI147" s="89"/>
      <c r="YJ147" s="89"/>
      <c r="YK147" s="89"/>
      <c r="YL147" s="89"/>
      <c r="YM147" s="89"/>
      <c r="YN147" s="89"/>
      <c r="YO147" s="89"/>
      <c r="YP147" s="89"/>
      <c r="YQ147" s="89"/>
      <c r="YR147" s="89"/>
      <c r="YS147" s="89"/>
      <c r="YT147" s="89"/>
      <c r="YU147" s="89"/>
      <c r="YV147" s="89"/>
      <c r="YW147" s="89"/>
      <c r="YX147" s="89"/>
      <c r="YY147" s="89"/>
      <c r="YZ147" s="89"/>
      <c r="ZA147" s="89"/>
      <c r="ZB147" s="89"/>
      <c r="ZC147" s="89"/>
      <c r="ZD147" s="89"/>
      <c r="ZE147" s="89"/>
      <c r="ZF147" s="89"/>
      <c r="ZG147" s="89"/>
      <c r="ZH147" s="89"/>
      <c r="ZI147" s="89"/>
      <c r="ZJ147" s="89"/>
      <c r="ZK147" s="89"/>
      <c r="ZL147" s="89"/>
      <c r="ZM147" s="89"/>
      <c r="ZN147" s="89"/>
      <c r="ZO147" s="89"/>
      <c r="ZP147" s="89"/>
      <c r="ZQ147" s="89"/>
      <c r="ZR147" s="89"/>
      <c r="ZS147" s="89"/>
      <c r="ZT147" s="89"/>
      <c r="ZU147" s="89"/>
      <c r="ZV147" s="89"/>
      <c r="ZW147" s="89"/>
      <c r="ZX147" s="89"/>
      <c r="ZY147" s="89"/>
      <c r="ZZ147" s="89"/>
      <c r="AAA147" s="89"/>
      <c r="AAB147" s="89"/>
      <c r="AAC147" s="89"/>
      <c r="AAD147" s="89"/>
      <c r="AAE147" s="89"/>
      <c r="AAF147" s="89"/>
      <c r="AAG147" s="89"/>
      <c r="AAH147" s="89"/>
      <c r="AAI147" s="89"/>
      <c r="AAJ147" s="89"/>
      <c r="AAK147" s="89"/>
      <c r="AAL147" s="89"/>
      <c r="AAM147" s="89"/>
      <c r="AAN147" s="89"/>
      <c r="AAO147" s="89"/>
      <c r="AAP147" s="89"/>
      <c r="AAQ147" s="89"/>
      <c r="AAR147" s="89"/>
      <c r="AAS147" s="89"/>
      <c r="AAT147" s="89"/>
      <c r="AAU147" s="89"/>
      <c r="AAV147" s="89"/>
      <c r="AAW147" s="89"/>
      <c r="AAX147" s="89"/>
      <c r="AAY147" s="89"/>
      <c r="AAZ147" s="89"/>
      <c r="ABA147" s="89"/>
      <c r="ABB147" s="89"/>
      <c r="ABC147" s="89"/>
      <c r="ABD147" s="89"/>
      <c r="ABE147" s="89"/>
      <c r="ABF147" s="89"/>
      <c r="ABG147" s="89"/>
      <c r="ABH147" s="89"/>
      <c r="ABI147" s="89"/>
      <c r="ABJ147" s="89"/>
      <c r="ABK147" s="89"/>
      <c r="ABL147" s="89"/>
      <c r="ABM147" s="89"/>
      <c r="ABN147" s="89"/>
      <c r="ABO147" s="89"/>
      <c r="ABP147" s="89"/>
      <c r="ABQ147" s="89"/>
      <c r="ABR147" s="89"/>
      <c r="ABS147" s="89"/>
      <c r="ABT147" s="89"/>
      <c r="ABU147" s="89"/>
      <c r="ABV147" s="89"/>
      <c r="ABW147" s="89"/>
      <c r="ABX147" s="89"/>
      <c r="ABY147" s="89"/>
      <c r="ABZ147" s="89"/>
      <c r="ACA147" s="89"/>
      <c r="ACB147" s="89"/>
      <c r="ACC147" s="89"/>
      <c r="ACD147" s="89"/>
      <c r="ACE147" s="89"/>
      <c r="ACF147" s="89"/>
      <c r="ACG147" s="89"/>
      <c r="ACH147" s="89"/>
      <c r="ACI147" s="89"/>
      <c r="ACJ147" s="89"/>
      <c r="ACK147" s="89"/>
      <c r="ACL147" s="89"/>
      <c r="ACM147" s="89"/>
      <c r="ACN147" s="89"/>
      <c r="ACO147" s="89"/>
      <c r="ACP147" s="89"/>
      <c r="ACQ147" s="89"/>
      <c r="ACR147" s="89"/>
      <c r="ACS147" s="89"/>
      <c r="ACT147" s="89"/>
      <c r="ACU147" s="89"/>
      <c r="ACV147" s="89"/>
      <c r="ACW147" s="89"/>
      <c r="ACX147" s="89"/>
      <c r="ACY147" s="89"/>
      <c r="ACZ147" s="89"/>
      <c r="ADA147" s="89"/>
      <c r="ADB147" s="89"/>
      <c r="ADC147" s="89"/>
      <c r="ADD147" s="89"/>
      <c r="ADE147" s="89"/>
      <c r="ADF147" s="89"/>
      <c r="ADG147" s="89"/>
      <c r="ADH147" s="89"/>
      <c r="ADI147" s="89"/>
      <c r="ADJ147" s="89"/>
      <c r="ADK147" s="89"/>
      <c r="ADL147" s="89"/>
      <c r="ADM147" s="89"/>
      <c r="ADN147" s="89"/>
      <c r="ADO147" s="89"/>
      <c r="ADP147" s="89"/>
      <c r="ADQ147" s="89"/>
      <c r="ADR147" s="89"/>
      <c r="ADS147" s="89"/>
      <c r="ADT147" s="89"/>
      <c r="ADU147" s="89"/>
      <c r="ADV147" s="89"/>
      <c r="ADW147" s="89"/>
      <c r="ADX147" s="89"/>
      <c r="ADY147" s="89"/>
      <c r="ADZ147" s="89"/>
      <c r="AEA147" s="89"/>
      <c r="AEB147" s="89"/>
      <c r="AEC147" s="89"/>
      <c r="AED147" s="89"/>
      <c r="AEE147" s="89"/>
      <c r="AEF147" s="89"/>
      <c r="AEG147" s="89"/>
      <c r="AEH147" s="89"/>
      <c r="AEI147" s="89"/>
      <c r="AEJ147" s="89"/>
      <c r="AEK147" s="89"/>
      <c r="AEL147" s="89"/>
      <c r="AEM147" s="89"/>
      <c r="AEN147" s="89"/>
      <c r="AEO147" s="89"/>
      <c r="AEP147" s="89"/>
      <c r="AEQ147" s="89"/>
      <c r="AER147" s="89"/>
      <c r="AES147" s="89"/>
      <c r="AET147" s="89"/>
      <c r="AEU147" s="89"/>
      <c r="AEV147" s="89"/>
      <c r="AEW147" s="89"/>
      <c r="AEX147" s="89"/>
      <c r="AEY147" s="89"/>
      <c r="AEZ147" s="89"/>
      <c r="AFA147" s="89"/>
      <c r="AFB147" s="89"/>
      <c r="AFC147" s="89"/>
      <c r="AFD147" s="89"/>
      <c r="AFE147" s="89"/>
      <c r="AFF147" s="89"/>
      <c r="AFG147" s="89"/>
      <c r="AFH147" s="89"/>
      <c r="AFI147" s="89"/>
      <c r="AFJ147" s="89"/>
      <c r="AFK147" s="89"/>
      <c r="AFL147" s="89"/>
      <c r="AFM147" s="89"/>
      <c r="AFN147" s="89"/>
      <c r="AFO147" s="89"/>
      <c r="AFP147" s="89"/>
      <c r="AFQ147" s="89"/>
      <c r="AFR147" s="89"/>
      <c r="AFS147" s="89"/>
      <c r="AFT147" s="89"/>
      <c r="AFU147" s="89"/>
      <c r="AFV147" s="89"/>
      <c r="AFW147" s="89"/>
      <c r="AFX147" s="89"/>
      <c r="AFY147" s="89"/>
      <c r="AFZ147" s="89"/>
      <c r="AGA147" s="89"/>
      <c r="AGB147" s="89"/>
      <c r="AGC147" s="89"/>
      <c r="AGD147" s="89"/>
      <c r="AGE147" s="89"/>
      <c r="AGF147" s="89"/>
      <c r="AGG147" s="89"/>
      <c r="AGH147" s="89"/>
      <c r="AGI147" s="89"/>
      <c r="AGJ147" s="89"/>
      <c r="AGK147" s="89"/>
      <c r="AGL147" s="89"/>
      <c r="AGM147" s="89"/>
      <c r="AGN147" s="89"/>
      <c r="AGO147" s="89"/>
      <c r="AGP147" s="89"/>
      <c r="AGQ147" s="89"/>
      <c r="AGR147" s="89"/>
      <c r="AGS147" s="89"/>
      <c r="AGT147" s="89"/>
      <c r="AGU147" s="89"/>
      <c r="AGV147" s="89"/>
      <c r="AGW147" s="89"/>
      <c r="AGX147" s="89"/>
      <c r="AGY147" s="89"/>
      <c r="AGZ147" s="89"/>
      <c r="AHA147" s="89"/>
      <c r="AHB147" s="89"/>
      <c r="AHC147" s="89"/>
      <c r="AHD147" s="89"/>
      <c r="AHE147" s="89"/>
      <c r="AHF147" s="89"/>
      <c r="AHG147" s="89"/>
      <c r="AHH147" s="89"/>
      <c r="AHI147" s="89"/>
      <c r="AHJ147" s="89"/>
      <c r="AHK147" s="89"/>
      <c r="AHL147" s="89"/>
      <c r="AHM147" s="89"/>
      <c r="AHN147" s="89"/>
      <c r="AHO147" s="89"/>
      <c r="AHP147" s="89"/>
      <c r="AHQ147" s="89"/>
      <c r="AHR147" s="89"/>
      <c r="AHS147" s="89"/>
      <c r="AHT147" s="89"/>
      <c r="AHU147" s="89"/>
      <c r="AHV147" s="89"/>
      <c r="AHW147" s="89"/>
      <c r="AHX147" s="89"/>
      <c r="AHY147" s="89"/>
      <c r="AHZ147" s="89"/>
      <c r="AIA147" s="89"/>
      <c r="AIB147" s="89"/>
      <c r="AIC147" s="89"/>
      <c r="AID147" s="89"/>
      <c r="AIE147" s="89"/>
      <c r="AIF147" s="89"/>
      <c r="AIG147" s="89"/>
      <c r="AIH147" s="89"/>
      <c r="AII147" s="89"/>
      <c r="AIJ147" s="89"/>
      <c r="AIK147" s="89"/>
      <c r="AIL147" s="89"/>
      <c r="AIM147" s="89"/>
      <c r="AIN147" s="89"/>
      <c r="AIO147" s="89"/>
      <c r="AIP147" s="89"/>
      <c r="AIQ147" s="89"/>
      <c r="AIR147" s="89"/>
      <c r="AIS147" s="89"/>
      <c r="AIT147" s="89"/>
      <c r="AIU147" s="89"/>
      <c r="AIV147" s="89"/>
      <c r="AIW147" s="89"/>
      <c r="AIX147" s="89"/>
      <c r="AIY147" s="89"/>
      <c r="AIZ147" s="89"/>
      <c r="AJA147" s="89"/>
      <c r="AJB147" s="89"/>
      <c r="AJC147" s="89"/>
      <c r="AJD147" s="89"/>
      <c r="AJE147" s="89"/>
      <c r="AJF147" s="89"/>
      <c r="AJG147" s="89"/>
      <c r="AJH147" s="89"/>
      <c r="AJI147" s="89"/>
      <c r="AJJ147" s="89"/>
      <c r="AJK147" s="89"/>
      <c r="AJL147" s="89"/>
      <c r="AJM147" s="89"/>
      <c r="AJN147" s="89"/>
      <c r="AJO147" s="89"/>
      <c r="AJP147" s="89"/>
      <c r="AJQ147" s="89"/>
      <c r="AJR147" s="89"/>
      <c r="AJS147" s="89"/>
      <c r="AJT147" s="89"/>
      <c r="AJU147" s="89"/>
      <c r="AJV147" s="89"/>
      <c r="AJW147" s="89"/>
      <c r="AJX147" s="89"/>
      <c r="AJY147" s="89"/>
      <c r="AJZ147" s="89"/>
      <c r="AKA147" s="89"/>
      <c r="AKB147" s="89"/>
      <c r="AKC147" s="89"/>
      <c r="AKD147" s="89"/>
      <c r="AKE147" s="89"/>
      <c r="AKF147" s="89"/>
      <c r="AKG147" s="89"/>
      <c r="AKH147" s="89"/>
      <c r="AKI147" s="89"/>
      <c r="AKJ147" s="89"/>
      <c r="AKK147" s="89"/>
      <c r="AKL147" s="89"/>
      <c r="AKM147" s="89"/>
      <c r="AKN147" s="89"/>
      <c r="AKO147" s="89"/>
      <c r="AKP147" s="89"/>
      <c r="AKQ147" s="89"/>
      <c r="AKR147" s="89"/>
      <c r="AKS147" s="89"/>
      <c r="AKT147" s="89"/>
      <c r="AKU147" s="89"/>
      <c r="AKV147" s="89"/>
      <c r="AKW147" s="89"/>
      <c r="AKX147" s="89"/>
      <c r="AKY147" s="89"/>
      <c r="AKZ147" s="89"/>
      <c r="ALA147" s="89"/>
      <c r="ALB147" s="89"/>
      <c r="ALC147" s="89"/>
      <c r="ALD147" s="89"/>
      <c r="ALE147" s="89"/>
      <c r="ALF147" s="89"/>
      <c r="ALG147" s="89"/>
      <c r="ALH147" s="89"/>
      <c r="ALI147" s="89"/>
      <c r="ALJ147" s="89"/>
      <c r="ALK147" s="89"/>
      <c r="ALL147" s="89"/>
      <c r="ALM147" s="89"/>
      <c r="ALN147" s="89"/>
      <c r="ALO147" s="89"/>
      <c r="ALP147" s="89"/>
      <c r="ALQ147" s="89"/>
      <c r="ALR147" s="89"/>
      <c r="ALS147" s="89"/>
      <c r="ALT147" s="89"/>
      <c r="ALU147" s="89"/>
      <c r="ALV147" s="89"/>
      <c r="ALW147" s="89"/>
      <c r="ALX147" s="89"/>
      <c r="ALY147" s="89"/>
      <c r="ALZ147" s="89"/>
      <c r="AMA147" s="89"/>
      <c r="AMB147" s="89"/>
      <c r="AMC147" s="89"/>
      <c r="AMD147" s="89"/>
      <c r="AME147" s="89"/>
      <c r="AMF147" s="89"/>
      <c r="AMG147" s="89"/>
      <c r="AMH147" s="89"/>
      <c r="AMI147" s="89"/>
      <c r="AMJ147" s="89"/>
      <c r="AMK147" s="89"/>
      <c r="AML147" s="89"/>
      <c r="AMM147" s="89"/>
      <c r="AMN147" s="89"/>
      <c r="AMO147" s="89"/>
      <c r="AMP147" s="89"/>
      <c r="AMQ147" s="89"/>
      <c r="AMR147" s="89"/>
      <c r="AMS147" s="89"/>
      <c r="AMT147" s="89"/>
      <c r="AMU147" s="89"/>
      <c r="AMV147" s="89"/>
      <c r="AMW147" s="89"/>
      <c r="AMX147" s="89"/>
      <c r="AMY147" s="89"/>
      <c r="AMZ147" s="89"/>
      <c r="ANA147" s="89"/>
      <c r="ANB147" s="89"/>
      <c r="ANC147" s="89"/>
      <c r="AND147" s="89"/>
      <c r="ANE147" s="89"/>
      <c r="ANF147" s="89"/>
      <c r="ANG147" s="89"/>
      <c r="ANH147" s="89"/>
      <c r="ANI147" s="89"/>
      <c r="ANJ147" s="89"/>
      <c r="ANK147" s="89"/>
      <c r="ANL147" s="89"/>
      <c r="ANM147" s="89"/>
      <c r="ANN147" s="89"/>
      <c r="ANO147" s="89"/>
      <c r="ANP147" s="89"/>
      <c r="ANQ147" s="89"/>
      <c r="ANR147" s="89"/>
      <c r="ANS147" s="89"/>
      <c r="ANT147" s="89"/>
      <c r="ANU147" s="89"/>
      <c r="ANV147" s="89"/>
      <c r="ANW147" s="89"/>
      <c r="ANX147" s="89"/>
      <c r="ANY147" s="89"/>
      <c r="ANZ147" s="89"/>
      <c r="AOA147" s="89"/>
      <c r="AOB147" s="89"/>
      <c r="AOC147" s="89"/>
      <c r="AOD147" s="89"/>
      <c r="AOE147" s="89"/>
      <c r="AOF147" s="89"/>
      <c r="AOG147" s="89"/>
      <c r="AOH147" s="89"/>
      <c r="AOI147" s="89"/>
      <c r="AOJ147" s="89"/>
      <c r="AOK147" s="89"/>
      <c r="AOL147" s="89"/>
      <c r="AOM147" s="89"/>
      <c r="AON147" s="89"/>
      <c r="AOO147" s="89"/>
      <c r="AOP147" s="89"/>
      <c r="AOQ147" s="89"/>
      <c r="AOR147" s="89"/>
      <c r="AOS147" s="89"/>
      <c r="AOT147" s="89"/>
      <c r="AOU147" s="89"/>
      <c r="AOV147" s="89"/>
      <c r="AOW147" s="89"/>
      <c r="AOX147" s="89"/>
      <c r="AOY147" s="89"/>
      <c r="AOZ147" s="89"/>
      <c r="APA147" s="89"/>
      <c r="APB147" s="89"/>
      <c r="APC147" s="89"/>
      <c r="APD147" s="89"/>
      <c r="APE147" s="89"/>
      <c r="APF147" s="89"/>
      <c r="APG147" s="89"/>
      <c r="APH147" s="89"/>
      <c r="API147" s="89"/>
      <c r="APJ147" s="89"/>
      <c r="APK147" s="89"/>
      <c r="APL147" s="89"/>
      <c r="APM147" s="89"/>
      <c r="APN147" s="89"/>
      <c r="APO147" s="89"/>
      <c r="APP147" s="89"/>
      <c r="APQ147" s="89"/>
      <c r="APR147" s="89"/>
      <c r="APS147" s="89"/>
      <c r="APT147" s="89"/>
      <c r="APU147" s="89"/>
      <c r="APV147" s="89"/>
      <c r="APW147" s="89"/>
      <c r="APX147" s="89"/>
      <c r="APY147" s="89"/>
      <c r="APZ147" s="89"/>
      <c r="AQA147" s="89"/>
      <c r="AQB147" s="89"/>
      <c r="AQC147" s="89"/>
      <c r="AQD147" s="89"/>
      <c r="AQE147" s="89"/>
      <c r="AQF147" s="89"/>
      <c r="AQG147" s="89"/>
      <c r="AQH147" s="89"/>
      <c r="AQI147" s="89"/>
      <c r="AQJ147" s="89"/>
      <c r="AQK147" s="89"/>
      <c r="AQL147" s="89"/>
      <c r="AQM147" s="89"/>
      <c r="AQN147" s="89"/>
      <c r="AQO147" s="89"/>
      <c r="AQP147" s="89"/>
      <c r="AQQ147" s="89"/>
      <c r="AQR147" s="89"/>
      <c r="AQS147" s="89"/>
      <c r="AQT147" s="89"/>
      <c r="AQU147" s="89"/>
      <c r="AQV147" s="89"/>
      <c r="AQW147" s="89"/>
      <c r="AQX147" s="89"/>
      <c r="AQY147" s="89"/>
      <c r="AQZ147" s="89"/>
      <c r="ARA147" s="89"/>
      <c r="ARB147" s="89"/>
      <c r="ARC147" s="89"/>
      <c r="ARD147" s="89"/>
      <c r="ARE147" s="89"/>
      <c r="ARF147" s="89"/>
      <c r="ARG147" s="89"/>
      <c r="ARH147" s="89"/>
      <c r="ARI147" s="89"/>
      <c r="ARJ147" s="89"/>
      <c r="ARK147" s="89"/>
      <c r="ARL147" s="89"/>
      <c r="ARM147" s="89"/>
      <c r="ARN147" s="89"/>
      <c r="ARO147" s="89"/>
      <c r="ARP147" s="89"/>
      <c r="ARQ147" s="89"/>
      <c r="ARR147" s="89"/>
      <c r="ARS147" s="89"/>
      <c r="ART147" s="89"/>
      <c r="ARU147" s="89"/>
      <c r="ARV147" s="89"/>
      <c r="ARW147" s="89"/>
      <c r="ARX147" s="89"/>
      <c r="ARY147" s="89"/>
      <c r="ARZ147" s="89"/>
      <c r="ASA147" s="89"/>
      <c r="ASB147" s="89"/>
      <c r="ASC147" s="89"/>
      <c r="ASD147" s="89"/>
      <c r="ASE147" s="89"/>
      <c r="ASF147" s="89"/>
      <c r="ASG147" s="89"/>
      <c r="ASH147" s="89"/>
      <c r="ASI147" s="89"/>
      <c r="ASJ147" s="89"/>
      <c r="ASK147" s="89"/>
      <c r="ASL147" s="89"/>
      <c r="ASM147" s="89"/>
      <c r="ASN147" s="89"/>
      <c r="ASO147" s="89"/>
      <c r="ASP147" s="89"/>
      <c r="ASQ147" s="89"/>
      <c r="ASR147" s="89"/>
      <c r="ASS147" s="89"/>
      <c r="AST147" s="89"/>
      <c r="ASU147" s="89"/>
      <c r="ASV147" s="89"/>
      <c r="ASW147" s="89"/>
      <c r="ASX147" s="89"/>
      <c r="ASY147" s="89"/>
      <c r="ASZ147" s="89"/>
      <c r="ATA147" s="89"/>
      <c r="ATB147" s="89"/>
      <c r="ATC147" s="89"/>
      <c r="ATD147" s="89"/>
      <c r="ATE147" s="89"/>
      <c r="ATF147" s="89"/>
      <c r="ATG147" s="89"/>
      <c r="ATH147" s="89"/>
      <c r="ATI147" s="89"/>
      <c r="ATJ147" s="89"/>
      <c r="ATK147" s="89"/>
      <c r="ATL147" s="89"/>
      <c r="ATM147" s="89"/>
      <c r="ATN147" s="89"/>
      <c r="ATO147" s="89"/>
      <c r="ATP147" s="89"/>
      <c r="ATQ147" s="89"/>
      <c r="ATR147" s="89"/>
      <c r="ATS147" s="89"/>
      <c r="ATT147" s="89"/>
      <c r="ATU147" s="89"/>
      <c r="ATV147" s="89"/>
      <c r="ATW147" s="89"/>
      <c r="ATX147" s="89"/>
      <c r="ATY147" s="89"/>
      <c r="ATZ147" s="89"/>
      <c r="AUA147" s="89"/>
      <c r="AUB147" s="89"/>
      <c r="AUC147" s="89"/>
      <c r="AUD147" s="89"/>
      <c r="AUE147" s="89"/>
      <c r="AUF147" s="89"/>
      <c r="AUG147" s="89"/>
      <c r="AUH147" s="89"/>
      <c r="AUI147" s="89"/>
      <c r="AUJ147" s="89"/>
      <c r="AUK147" s="89"/>
      <c r="AUL147" s="89"/>
      <c r="AUM147" s="89"/>
      <c r="AUN147" s="89"/>
      <c r="AUO147" s="89"/>
      <c r="AUP147" s="89"/>
      <c r="AUQ147" s="89"/>
      <c r="AUR147" s="89"/>
      <c r="AUS147" s="89"/>
      <c r="AUT147" s="89"/>
      <c r="AUU147" s="89"/>
      <c r="AUV147" s="89"/>
      <c r="AUW147" s="89"/>
      <c r="AUX147" s="89"/>
      <c r="AUY147" s="89"/>
      <c r="AUZ147" s="89"/>
      <c r="AVA147" s="89"/>
      <c r="AVB147" s="89"/>
      <c r="AVC147" s="89"/>
      <c r="AVD147" s="89"/>
      <c r="AVE147" s="89"/>
      <c r="AVF147" s="89"/>
      <c r="AVG147" s="89"/>
      <c r="AVH147" s="89"/>
      <c r="AVI147" s="89"/>
      <c r="AVJ147" s="89"/>
      <c r="AVK147" s="89"/>
      <c r="AVL147" s="89"/>
      <c r="AVM147" s="89"/>
      <c r="AVN147" s="89"/>
      <c r="AVO147" s="89"/>
      <c r="AVP147" s="89"/>
      <c r="AVQ147" s="89"/>
      <c r="AVR147" s="89"/>
      <c r="AVS147" s="89"/>
      <c r="AVT147" s="89"/>
      <c r="AVU147" s="89"/>
      <c r="AVV147" s="89"/>
      <c r="AVW147" s="89"/>
      <c r="AVX147" s="89"/>
      <c r="AVY147" s="89"/>
      <c r="AVZ147" s="89"/>
      <c r="AWA147" s="89"/>
      <c r="AWB147" s="89"/>
      <c r="AWC147" s="89"/>
      <c r="AWD147" s="89"/>
      <c r="AWE147" s="89"/>
      <c r="AWF147" s="89"/>
      <c r="AWG147" s="89"/>
      <c r="AWH147" s="89"/>
      <c r="AWI147" s="89"/>
      <c r="AWJ147" s="89"/>
      <c r="AWK147" s="89"/>
      <c r="AWL147" s="89"/>
      <c r="AWM147" s="89"/>
      <c r="AWN147" s="89"/>
      <c r="AWO147" s="89"/>
      <c r="AWP147" s="89"/>
      <c r="AWQ147" s="89"/>
      <c r="AWR147" s="89"/>
      <c r="AWS147" s="89"/>
      <c r="AWT147" s="89"/>
      <c r="AWU147" s="89"/>
      <c r="AWV147" s="89"/>
      <c r="AWW147" s="89"/>
      <c r="AWX147" s="89"/>
      <c r="AWY147" s="89"/>
      <c r="AWZ147" s="89"/>
      <c r="AXA147" s="89"/>
      <c r="AXB147" s="89"/>
      <c r="AXC147" s="89"/>
      <c r="AXD147" s="89"/>
      <c r="AXE147" s="89"/>
      <c r="AXF147" s="89"/>
      <c r="AXG147" s="89"/>
      <c r="AXH147" s="89"/>
      <c r="AXI147" s="89"/>
      <c r="AXJ147" s="89"/>
      <c r="AXK147" s="89"/>
      <c r="AXL147" s="89"/>
      <c r="AXM147" s="89"/>
      <c r="AXN147" s="89"/>
      <c r="AXO147" s="89"/>
      <c r="AXP147" s="89"/>
      <c r="AXQ147" s="89"/>
      <c r="AXR147" s="89"/>
      <c r="AXS147" s="89"/>
      <c r="AXT147" s="89"/>
      <c r="AXU147" s="89"/>
      <c r="AXV147" s="89"/>
      <c r="AXW147" s="89"/>
      <c r="AXX147" s="89"/>
      <c r="AXY147" s="89"/>
      <c r="AXZ147" s="89"/>
      <c r="AYA147" s="89"/>
      <c r="AYB147" s="89"/>
      <c r="AYC147" s="89"/>
      <c r="AYD147" s="89"/>
      <c r="AYE147" s="89"/>
      <c r="AYF147" s="89"/>
      <c r="AYG147" s="89"/>
      <c r="AYH147" s="89"/>
      <c r="AYI147" s="89"/>
      <c r="AYJ147" s="89"/>
      <c r="AYK147" s="89"/>
      <c r="AYL147" s="89"/>
      <c r="AYM147" s="89"/>
      <c r="AYN147" s="89"/>
      <c r="AYO147" s="89"/>
      <c r="AYP147" s="89"/>
      <c r="AYQ147" s="89"/>
      <c r="AYR147" s="89"/>
      <c r="AYS147" s="89"/>
      <c r="AYT147" s="89"/>
      <c r="AYU147" s="89"/>
      <c r="AYV147" s="89"/>
      <c r="AYW147" s="89"/>
      <c r="AYX147" s="89"/>
      <c r="AYY147" s="89"/>
      <c r="AYZ147" s="89"/>
      <c r="AZA147" s="89"/>
      <c r="AZB147" s="89"/>
      <c r="AZC147" s="89"/>
      <c r="AZD147" s="89"/>
      <c r="AZE147" s="89"/>
      <c r="AZF147" s="89"/>
      <c r="AZG147" s="89"/>
      <c r="AZH147" s="89"/>
      <c r="AZI147" s="89"/>
      <c r="AZJ147" s="89"/>
      <c r="AZK147" s="89"/>
      <c r="AZL147" s="89"/>
      <c r="AZM147" s="89"/>
      <c r="AZN147" s="89"/>
      <c r="AZO147" s="89"/>
      <c r="AZP147" s="89"/>
      <c r="AZQ147" s="89"/>
      <c r="AZR147" s="89"/>
      <c r="AZS147" s="89"/>
      <c r="AZT147" s="89"/>
      <c r="AZU147" s="89"/>
      <c r="AZV147" s="89"/>
      <c r="AZW147" s="89"/>
      <c r="AZX147" s="89"/>
      <c r="AZY147" s="89"/>
      <c r="AZZ147" s="89"/>
      <c r="BAA147" s="89"/>
      <c r="BAB147" s="89"/>
      <c r="BAC147" s="89"/>
      <c r="BAD147" s="89"/>
      <c r="BAE147" s="89"/>
      <c r="BAF147" s="89"/>
      <c r="BAG147" s="89"/>
      <c r="BAH147" s="89"/>
      <c r="BAI147" s="89"/>
      <c r="BAJ147" s="89"/>
      <c r="BAK147" s="89"/>
      <c r="BAL147" s="89"/>
      <c r="BAM147" s="89"/>
      <c r="BAN147" s="89"/>
      <c r="BAO147" s="89"/>
      <c r="BAP147" s="89"/>
      <c r="BAQ147" s="89"/>
      <c r="BAR147" s="89"/>
      <c r="BAS147" s="89"/>
      <c r="BAT147" s="89"/>
      <c r="BAU147" s="89"/>
      <c r="BAV147" s="89"/>
      <c r="BAW147" s="89"/>
      <c r="BAX147" s="89"/>
      <c r="BAY147" s="89"/>
      <c r="BAZ147" s="89"/>
      <c r="BBA147" s="89"/>
      <c r="BBB147" s="89"/>
      <c r="BBC147" s="89"/>
      <c r="BBD147" s="89"/>
      <c r="BBE147" s="89"/>
      <c r="BBF147" s="89"/>
      <c r="BBG147" s="89"/>
      <c r="BBH147" s="89"/>
      <c r="BBI147" s="89"/>
      <c r="BBJ147" s="89"/>
      <c r="BBK147" s="89"/>
      <c r="BBL147" s="89"/>
      <c r="BBM147" s="89"/>
      <c r="BBN147" s="89"/>
      <c r="BBO147" s="89"/>
      <c r="BBP147" s="89"/>
      <c r="BBQ147" s="89"/>
      <c r="BBR147" s="89"/>
      <c r="BBS147" s="89"/>
      <c r="BBT147" s="89"/>
      <c r="BBU147" s="89"/>
      <c r="BBV147" s="89"/>
      <c r="BBW147" s="89"/>
      <c r="BBX147" s="89"/>
      <c r="BBY147" s="89"/>
      <c r="BBZ147" s="89"/>
      <c r="BCA147" s="89"/>
      <c r="BCB147" s="89"/>
      <c r="BCC147" s="89"/>
      <c r="BCD147" s="89"/>
      <c r="BCE147" s="89"/>
      <c r="BCF147" s="89"/>
      <c r="BCG147" s="89"/>
      <c r="BCH147" s="89"/>
      <c r="BCI147" s="89"/>
      <c r="BCJ147" s="89"/>
      <c r="BCK147" s="89"/>
      <c r="BCL147" s="89"/>
      <c r="BCM147" s="89"/>
      <c r="BCN147" s="89"/>
      <c r="BCO147" s="89"/>
      <c r="BCP147" s="89"/>
      <c r="BCQ147" s="89"/>
      <c r="BCR147" s="89"/>
      <c r="BCS147" s="89"/>
      <c r="BCT147" s="89"/>
      <c r="BCU147" s="89"/>
      <c r="BCV147" s="89"/>
      <c r="BCW147" s="89"/>
      <c r="BCX147" s="89"/>
      <c r="BCY147" s="89"/>
      <c r="BCZ147" s="89"/>
      <c r="BDA147" s="89"/>
      <c r="BDB147" s="89"/>
      <c r="BDC147" s="89"/>
      <c r="BDD147" s="89"/>
      <c r="BDE147" s="89"/>
      <c r="BDF147" s="89"/>
      <c r="BDG147" s="89"/>
      <c r="BDH147" s="89"/>
      <c r="BDI147" s="89"/>
      <c r="BDJ147" s="89"/>
      <c r="BDK147" s="89"/>
      <c r="BDL147" s="89"/>
      <c r="BDM147" s="89"/>
      <c r="BDN147" s="89"/>
      <c r="BDO147" s="89"/>
      <c r="BDP147" s="89"/>
      <c r="BDQ147" s="89"/>
      <c r="BDR147" s="89"/>
      <c r="BDS147" s="89"/>
      <c r="BDT147" s="89"/>
      <c r="BDU147" s="89"/>
      <c r="BDV147" s="89"/>
      <c r="BDW147" s="89"/>
      <c r="BDX147" s="89"/>
      <c r="BDY147" s="89"/>
      <c r="BDZ147" s="89"/>
      <c r="BEA147" s="89"/>
      <c r="BEB147" s="89"/>
      <c r="BEC147" s="89"/>
      <c r="BED147" s="89"/>
      <c r="BEE147" s="89"/>
      <c r="BEF147" s="89"/>
      <c r="BEG147" s="89"/>
      <c r="BEH147" s="89"/>
      <c r="BEI147" s="89"/>
      <c r="BEJ147" s="89"/>
      <c r="BEK147" s="89"/>
      <c r="BEL147" s="89"/>
      <c r="BEM147" s="89"/>
      <c r="BEN147" s="89"/>
      <c r="BEO147" s="89"/>
      <c r="BEP147" s="89"/>
      <c r="BEQ147" s="89"/>
      <c r="BER147" s="89"/>
      <c r="BES147" s="89"/>
      <c r="BET147" s="89"/>
      <c r="BEU147" s="89"/>
      <c r="BEV147" s="89"/>
      <c r="BEW147" s="89"/>
      <c r="BEX147" s="89"/>
      <c r="BEY147" s="89"/>
      <c r="BEZ147" s="89"/>
      <c r="BFA147" s="89"/>
      <c r="BFB147" s="89"/>
      <c r="BFC147" s="89"/>
      <c r="BFD147" s="89"/>
      <c r="BFE147" s="89"/>
      <c r="BFF147" s="89"/>
      <c r="BFG147" s="89"/>
      <c r="BFH147" s="89"/>
      <c r="BFI147" s="89"/>
      <c r="BFJ147" s="89"/>
      <c r="BFK147" s="89"/>
      <c r="BFL147" s="89"/>
      <c r="BFM147" s="89"/>
      <c r="BFN147" s="89"/>
      <c r="BFO147" s="89"/>
      <c r="BFP147" s="89"/>
      <c r="BFQ147" s="89"/>
      <c r="BFR147" s="89"/>
      <c r="BFS147" s="89"/>
      <c r="BFT147" s="89"/>
      <c r="BFU147" s="89"/>
      <c r="BFV147" s="89"/>
      <c r="BFW147" s="89"/>
      <c r="BFX147" s="89"/>
      <c r="BFY147" s="89"/>
      <c r="BFZ147" s="89"/>
      <c r="BGA147" s="89"/>
      <c r="BGB147" s="89"/>
      <c r="BGC147" s="89"/>
      <c r="BGD147" s="89"/>
      <c r="BGE147" s="89"/>
      <c r="BGF147" s="89"/>
      <c r="BGG147" s="89"/>
      <c r="BGH147" s="89"/>
      <c r="BGI147" s="89"/>
      <c r="BGJ147" s="89"/>
      <c r="BGK147" s="89"/>
      <c r="BGL147" s="89"/>
      <c r="BGM147" s="89"/>
      <c r="BGN147" s="89"/>
      <c r="BGO147" s="89"/>
      <c r="BGP147" s="89"/>
      <c r="BGQ147" s="89"/>
      <c r="BGR147" s="89"/>
      <c r="BGS147" s="89"/>
      <c r="BGT147" s="89"/>
      <c r="BGU147" s="89"/>
      <c r="BGV147" s="89"/>
      <c r="BGW147" s="89"/>
      <c r="BGX147" s="89"/>
      <c r="BGY147" s="89"/>
      <c r="BGZ147" s="89"/>
      <c r="BHA147" s="89"/>
      <c r="BHB147" s="89"/>
      <c r="BHC147" s="89"/>
      <c r="BHD147" s="89"/>
      <c r="BHE147" s="89"/>
      <c r="BHF147" s="89"/>
      <c r="BHG147" s="89"/>
      <c r="BHH147" s="89"/>
      <c r="BHI147" s="89"/>
      <c r="BHJ147" s="89"/>
      <c r="BHK147" s="89"/>
      <c r="BHL147" s="89"/>
      <c r="BHM147" s="89"/>
      <c r="BHN147" s="89"/>
      <c r="BHO147" s="89"/>
      <c r="BHP147" s="89"/>
      <c r="BHQ147" s="89"/>
      <c r="BHR147" s="89"/>
      <c r="BHS147" s="89"/>
      <c r="BHT147" s="89"/>
      <c r="BHU147" s="89"/>
      <c r="BHV147" s="89"/>
      <c r="BHW147" s="89"/>
      <c r="BHX147" s="89"/>
      <c r="BHY147" s="89"/>
      <c r="BHZ147" s="89"/>
      <c r="BIA147" s="89"/>
      <c r="BIB147" s="89"/>
      <c r="BIC147" s="89"/>
      <c r="BID147" s="89"/>
      <c r="BIE147" s="89"/>
      <c r="BIF147" s="89"/>
      <c r="BIG147" s="89"/>
      <c r="BIH147" s="89"/>
      <c r="BII147" s="89"/>
      <c r="BIJ147" s="89"/>
      <c r="BIK147" s="89"/>
      <c r="BIL147" s="89"/>
      <c r="BIM147" s="89"/>
      <c r="BIN147" s="89"/>
      <c r="BIO147" s="89"/>
      <c r="BIP147" s="89"/>
      <c r="BIQ147" s="89"/>
      <c r="BIR147" s="89"/>
      <c r="BIS147" s="89"/>
      <c r="BIT147" s="89"/>
      <c r="BIU147" s="89"/>
      <c r="BIV147" s="89"/>
      <c r="BIW147" s="89"/>
      <c r="BIX147" s="89"/>
      <c r="BIY147" s="89"/>
      <c r="BIZ147" s="89"/>
      <c r="BJA147" s="89"/>
      <c r="BJB147" s="89"/>
      <c r="BJC147" s="89"/>
      <c r="BJD147" s="89"/>
      <c r="BJE147" s="89"/>
      <c r="BJF147" s="89"/>
      <c r="BJG147" s="89"/>
      <c r="BJH147" s="89"/>
      <c r="BJI147" s="89"/>
      <c r="BJJ147" s="89"/>
      <c r="BJK147" s="89"/>
      <c r="BJL147" s="89"/>
      <c r="BJM147" s="89"/>
      <c r="BJN147" s="89"/>
      <c r="BJO147" s="89"/>
      <c r="BJP147" s="89"/>
      <c r="BJQ147" s="89"/>
      <c r="BJR147" s="89"/>
      <c r="BJS147" s="89"/>
      <c r="BJT147" s="89"/>
      <c r="BJU147" s="89"/>
      <c r="BJV147" s="89"/>
      <c r="BJW147" s="89"/>
      <c r="BJX147" s="89"/>
      <c r="BJY147" s="89"/>
      <c r="BJZ147" s="89"/>
      <c r="BKA147" s="89"/>
      <c r="BKB147" s="89"/>
      <c r="BKC147" s="89"/>
      <c r="BKD147" s="89"/>
      <c r="BKE147" s="89"/>
      <c r="BKF147" s="89"/>
      <c r="BKG147" s="89"/>
      <c r="BKH147" s="89"/>
      <c r="BKI147" s="89"/>
      <c r="BKJ147" s="89"/>
      <c r="BKK147" s="89"/>
      <c r="BKL147" s="89"/>
      <c r="BKM147" s="89"/>
      <c r="BKN147" s="89"/>
      <c r="BKO147" s="89"/>
      <c r="BKP147" s="89"/>
      <c r="BKQ147" s="89"/>
      <c r="BKR147" s="89"/>
      <c r="BKS147" s="89"/>
      <c r="BKT147" s="89"/>
      <c r="BKU147" s="89"/>
      <c r="BKV147" s="89"/>
      <c r="BKW147" s="89"/>
      <c r="BKX147" s="89"/>
      <c r="BKY147" s="89"/>
      <c r="BKZ147" s="89"/>
      <c r="BLA147" s="89"/>
      <c r="BLB147" s="89"/>
      <c r="BLC147" s="89"/>
      <c r="BLD147" s="89"/>
      <c r="BLE147" s="89"/>
      <c r="BLF147" s="89"/>
      <c r="BLG147" s="89"/>
      <c r="BLH147" s="89"/>
      <c r="BLI147" s="89"/>
      <c r="BLJ147" s="89"/>
      <c r="BLK147" s="89"/>
      <c r="BLL147" s="89"/>
      <c r="BLM147" s="89"/>
      <c r="BLN147" s="89"/>
      <c r="BLO147" s="89"/>
      <c r="BLP147" s="89"/>
      <c r="BLQ147" s="89"/>
      <c r="BLR147" s="89"/>
      <c r="BLS147" s="89"/>
      <c r="BLT147" s="89"/>
      <c r="BLU147" s="89"/>
      <c r="BLV147" s="89"/>
      <c r="BLW147" s="89"/>
      <c r="BLX147" s="89"/>
      <c r="BLY147" s="89"/>
      <c r="BLZ147" s="89"/>
      <c r="BMA147" s="89"/>
      <c r="BMB147" s="89"/>
      <c r="BMC147" s="89"/>
      <c r="BMD147" s="89"/>
      <c r="BME147" s="89"/>
      <c r="BMF147" s="89"/>
      <c r="BMG147" s="89"/>
      <c r="BMH147" s="89"/>
      <c r="BMI147" s="89"/>
      <c r="BMJ147" s="89"/>
      <c r="BMK147" s="89"/>
      <c r="BML147" s="89"/>
      <c r="BMM147" s="89"/>
      <c r="BMN147" s="89"/>
      <c r="BMO147" s="89"/>
      <c r="BMP147" s="89"/>
      <c r="BMQ147" s="89"/>
      <c r="BMR147" s="89"/>
      <c r="BMS147" s="89"/>
      <c r="BMT147" s="89"/>
      <c r="BMU147" s="89"/>
      <c r="BMV147" s="89"/>
      <c r="BMW147" s="89"/>
      <c r="BMX147" s="89"/>
      <c r="BMY147" s="89"/>
      <c r="BMZ147" s="89"/>
      <c r="BNA147" s="89"/>
      <c r="BNB147" s="89"/>
      <c r="BNC147" s="89"/>
      <c r="BND147" s="89"/>
      <c r="BNE147" s="89"/>
      <c r="BNF147" s="89"/>
      <c r="BNG147" s="89"/>
      <c r="BNH147" s="89"/>
      <c r="BNI147" s="89"/>
      <c r="BNJ147" s="89"/>
      <c r="BNK147" s="89"/>
      <c r="BNL147" s="89"/>
      <c r="BNM147" s="89"/>
      <c r="BNN147" s="89"/>
      <c r="BNO147" s="89"/>
      <c r="BNP147" s="89"/>
      <c r="BNQ147" s="89"/>
      <c r="BNR147" s="89"/>
      <c r="BNS147" s="89"/>
      <c r="BNT147" s="89"/>
      <c r="BNU147" s="89"/>
      <c r="BNV147" s="89"/>
      <c r="BNW147" s="89"/>
      <c r="BNX147" s="89"/>
      <c r="BNY147" s="89"/>
      <c r="BNZ147" s="89"/>
      <c r="BOA147" s="89"/>
      <c r="BOB147" s="89"/>
      <c r="BOC147" s="89"/>
      <c r="BOD147" s="89"/>
      <c r="BOE147" s="89"/>
      <c r="BOF147" s="89"/>
      <c r="BOG147" s="89"/>
      <c r="BOH147" s="89"/>
      <c r="BOI147" s="89"/>
      <c r="BOJ147" s="89"/>
      <c r="BOK147" s="89"/>
      <c r="BOL147" s="89"/>
      <c r="BOM147" s="89"/>
      <c r="BON147" s="89"/>
      <c r="BOO147" s="89"/>
      <c r="BOP147" s="89"/>
      <c r="BOQ147" s="89"/>
      <c r="BOR147" s="89"/>
      <c r="BOS147" s="89"/>
      <c r="BOT147" s="89"/>
      <c r="BOU147" s="89"/>
      <c r="BOV147" s="89"/>
      <c r="BOW147" s="89"/>
      <c r="BOX147" s="89"/>
      <c r="BOY147" s="89"/>
      <c r="BOZ147" s="89"/>
      <c r="BPA147" s="89"/>
      <c r="BPB147" s="89"/>
      <c r="BPC147" s="89"/>
      <c r="BPD147" s="89"/>
      <c r="BPE147" s="89"/>
      <c r="BPF147" s="89"/>
      <c r="BPG147" s="89"/>
      <c r="BPH147" s="89"/>
      <c r="BPI147" s="89"/>
      <c r="BPJ147" s="89"/>
      <c r="BPK147" s="89"/>
      <c r="BPL147" s="89"/>
      <c r="BPM147" s="89"/>
      <c r="BPN147" s="89"/>
      <c r="BPO147" s="89"/>
      <c r="BPP147" s="89"/>
      <c r="BPQ147" s="89"/>
      <c r="BPR147" s="89"/>
      <c r="BPS147" s="89"/>
      <c r="BPT147" s="89"/>
      <c r="BPU147" s="89"/>
      <c r="BPV147" s="89"/>
      <c r="BPW147" s="89"/>
      <c r="BPX147" s="89"/>
      <c r="BPY147" s="89"/>
      <c r="BPZ147" s="89"/>
      <c r="BQA147" s="89"/>
      <c r="BQB147" s="89"/>
      <c r="BQC147" s="89"/>
      <c r="BQD147" s="89"/>
      <c r="BQE147" s="89"/>
      <c r="BQF147" s="89"/>
      <c r="BQG147" s="89"/>
      <c r="BQH147" s="89"/>
      <c r="BQI147" s="89"/>
      <c r="BQJ147" s="89"/>
      <c r="BQK147" s="89"/>
      <c r="BQL147" s="89"/>
      <c r="BQM147" s="89"/>
      <c r="BQN147" s="89"/>
      <c r="BQO147" s="89"/>
      <c r="BQP147" s="89"/>
      <c r="BQQ147" s="89"/>
      <c r="BQR147" s="89"/>
      <c r="BQS147" s="89"/>
      <c r="BQT147" s="89"/>
      <c r="BQU147" s="89"/>
      <c r="BQV147" s="89"/>
      <c r="BQW147" s="89"/>
      <c r="BQX147" s="89"/>
      <c r="BQY147" s="89"/>
      <c r="BQZ147" s="89"/>
      <c r="BRA147" s="89"/>
      <c r="BRB147" s="89"/>
      <c r="BRC147" s="89"/>
      <c r="BRD147" s="89"/>
      <c r="BRE147" s="89"/>
      <c r="BRF147" s="89"/>
      <c r="BRG147" s="89"/>
      <c r="BRH147" s="89"/>
      <c r="BRI147" s="89"/>
      <c r="BRJ147" s="89"/>
      <c r="BRK147" s="89"/>
      <c r="BRL147" s="89"/>
      <c r="BRM147" s="89"/>
      <c r="BRN147" s="89"/>
      <c r="BRO147" s="89"/>
      <c r="BRP147" s="89"/>
      <c r="BRQ147" s="89"/>
      <c r="BRR147" s="89"/>
      <c r="BRS147" s="89"/>
      <c r="BRT147" s="89"/>
      <c r="BRU147" s="89"/>
      <c r="BRV147" s="89"/>
      <c r="BRW147" s="89"/>
      <c r="BRX147" s="89"/>
      <c r="BRY147" s="89"/>
      <c r="BRZ147" s="89"/>
      <c r="BSA147" s="89"/>
      <c r="BSB147" s="89"/>
      <c r="BSC147" s="89"/>
      <c r="BSD147" s="89"/>
      <c r="BSE147" s="89"/>
      <c r="BSF147" s="89"/>
      <c r="BSG147" s="89"/>
      <c r="BSH147" s="89"/>
      <c r="BSI147" s="89"/>
      <c r="BSJ147" s="89"/>
      <c r="BSK147" s="89"/>
      <c r="BSL147" s="89"/>
      <c r="BSM147" s="89"/>
      <c r="BSN147" s="89"/>
      <c r="BSO147" s="89"/>
      <c r="BSP147" s="89"/>
      <c r="BSQ147" s="89"/>
      <c r="BSR147" s="89"/>
      <c r="BSS147" s="89"/>
      <c r="BST147" s="89"/>
      <c r="BSU147" s="89"/>
      <c r="BSV147" s="89"/>
      <c r="BSW147" s="89"/>
      <c r="BSX147" s="89"/>
      <c r="BSY147" s="89"/>
      <c r="BSZ147" s="89"/>
      <c r="BTA147" s="89"/>
      <c r="BTB147" s="89"/>
      <c r="BTC147" s="89"/>
      <c r="BTD147" s="89"/>
      <c r="BTE147" s="89"/>
      <c r="BTF147" s="89"/>
      <c r="BTG147" s="89"/>
      <c r="BTH147" s="89"/>
      <c r="BTI147" s="89"/>
      <c r="BTJ147" s="89"/>
      <c r="BTK147" s="89"/>
      <c r="BTL147" s="89"/>
      <c r="BTM147" s="89"/>
      <c r="BTN147" s="89"/>
      <c r="BTO147" s="89"/>
      <c r="BTP147" s="89"/>
      <c r="BTQ147" s="89"/>
      <c r="BTR147" s="89"/>
      <c r="BTS147" s="89"/>
      <c r="BTT147" s="89"/>
      <c r="BTU147" s="89"/>
      <c r="BTV147" s="89"/>
      <c r="BTW147" s="89"/>
      <c r="BTX147" s="89"/>
      <c r="BTY147" s="89"/>
      <c r="BTZ147" s="89"/>
      <c r="BUA147" s="89"/>
      <c r="BUB147" s="89"/>
      <c r="BUC147" s="89"/>
      <c r="BUD147" s="89"/>
      <c r="BUE147" s="89"/>
      <c r="BUF147" s="89"/>
      <c r="BUG147" s="89"/>
      <c r="BUH147" s="89"/>
      <c r="BUI147" s="89"/>
      <c r="BUJ147" s="89"/>
      <c r="BUK147" s="89"/>
      <c r="BUL147" s="89"/>
      <c r="BUM147" s="89"/>
      <c r="BUN147" s="89"/>
      <c r="BUO147" s="89"/>
      <c r="BUP147" s="89"/>
      <c r="BUQ147" s="89"/>
      <c r="BUR147" s="89"/>
      <c r="BUS147" s="89"/>
      <c r="BUT147" s="89"/>
      <c r="BUU147" s="89"/>
      <c r="BUV147" s="89"/>
      <c r="BUW147" s="89"/>
      <c r="BUX147" s="89"/>
      <c r="BUY147" s="89"/>
      <c r="BUZ147" s="89"/>
      <c r="BVA147" s="89"/>
      <c r="BVB147" s="89"/>
      <c r="BVC147" s="89"/>
      <c r="BVD147" s="89"/>
      <c r="BVE147" s="89"/>
      <c r="BVF147" s="89"/>
      <c r="BVG147" s="89"/>
      <c r="BVH147" s="89"/>
      <c r="BVI147" s="89"/>
      <c r="BVJ147" s="89"/>
      <c r="BVK147" s="89"/>
      <c r="BVL147" s="89"/>
      <c r="BVM147" s="89"/>
      <c r="BVN147" s="89"/>
      <c r="BVO147" s="89"/>
      <c r="BVP147" s="89"/>
      <c r="BVQ147" s="89"/>
      <c r="BVR147" s="89"/>
      <c r="BVS147" s="89"/>
      <c r="BVT147" s="89"/>
      <c r="BVU147" s="89"/>
      <c r="BVV147" s="89"/>
      <c r="BVW147" s="89"/>
      <c r="BVX147" s="89"/>
      <c r="BVY147" s="89"/>
      <c r="BVZ147" s="89"/>
      <c r="BWA147" s="89"/>
      <c r="BWB147" s="89"/>
      <c r="BWC147" s="89"/>
      <c r="BWD147" s="89"/>
      <c r="BWE147" s="89"/>
      <c r="BWF147" s="89"/>
      <c r="BWG147" s="89"/>
      <c r="BWH147" s="89"/>
      <c r="BWI147" s="89"/>
      <c r="BWJ147" s="89"/>
      <c r="BWK147" s="89"/>
      <c r="BWL147" s="89"/>
      <c r="BWM147" s="89"/>
      <c r="BWN147" s="89"/>
      <c r="BWO147" s="89"/>
      <c r="BWP147" s="89"/>
      <c r="BWQ147" s="89"/>
      <c r="BWR147" s="89"/>
      <c r="BWS147" s="89"/>
      <c r="BWT147" s="89"/>
      <c r="BWU147" s="89"/>
      <c r="BWV147" s="89"/>
      <c r="BWW147" s="89"/>
      <c r="BWX147" s="89"/>
      <c r="BWY147" s="89"/>
      <c r="BWZ147" s="89"/>
      <c r="BXA147" s="89"/>
      <c r="BXB147" s="89"/>
      <c r="BXC147" s="89"/>
      <c r="BXD147" s="89"/>
      <c r="BXE147" s="89"/>
      <c r="BXF147" s="89"/>
      <c r="BXG147" s="89"/>
      <c r="BXH147" s="89"/>
      <c r="BXI147" s="89"/>
      <c r="BXJ147" s="89"/>
      <c r="BXK147" s="89"/>
      <c r="BXL147" s="89"/>
      <c r="BXM147" s="89"/>
      <c r="BXN147" s="89"/>
      <c r="BXO147" s="89"/>
      <c r="BXP147" s="89"/>
      <c r="BXQ147" s="89"/>
      <c r="BXR147" s="89"/>
      <c r="BXS147" s="89"/>
      <c r="BXT147" s="89"/>
      <c r="BXU147" s="89"/>
      <c r="BXV147" s="89"/>
      <c r="BXW147" s="89"/>
      <c r="BXX147" s="89"/>
      <c r="BXY147" s="89"/>
      <c r="BXZ147" s="89"/>
      <c r="BYA147" s="89"/>
      <c r="BYB147" s="89"/>
      <c r="BYC147" s="89"/>
      <c r="BYD147" s="89"/>
      <c r="BYE147" s="89"/>
      <c r="BYF147" s="89"/>
      <c r="BYG147" s="89"/>
      <c r="BYH147" s="89"/>
      <c r="BYI147" s="89"/>
      <c r="BYJ147" s="89"/>
      <c r="BYK147" s="89"/>
      <c r="BYL147" s="89"/>
      <c r="BYM147" s="89"/>
      <c r="BYN147" s="89"/>
      <c r="BYO147" s="89"/>
      <c r="BYP147" s="89"/>
      <c r="BYQ147" s="89"/>
      <c r="BYR147" s="89"/>
      <c r="BYS147" s="89"/>
      <c r="BYT147" s="89"/>
      <c r="BYU147" s="89"/>
      <c r="BYV147" s="89"/>
      <c r="BYW147" s="89"/>
      <c r="BYX147" s="89"/>
      <c r="BYY147" s="89"/>
      <c r="BYZ147" s="89"/>
      <c r="BZA147" s="89"/>
      <c r="BZB147" s="89"/>
      <c r="BZC147" s="89"/>
      <c r="BZD147" s="89"/>
      <c r="BZE147" s="89"/>
      <c r="BZF147" s="89"/>
      <c r="BZG147" s="89"/>
      <c r="BZH147" s="89"/>
      <c r="BZI147" s="89"/>
      <c r="BZJ147" s="89"/>
      <c r="BZK147" s="89"/>
      <c r="BZL147" s="89"/>
      <c r="BZM147" s="89"/>
      <c r="BZN147" s="89"/>
      <c r="BZO147" s="89"/>
      <c r="BZP147" s="89"/>
      <c r="BZQ147" s="89"/>
      <c r="BZR147" s="89"/>
      <c r="BZS147" s="89"/>
      <c r="BZT147" s="89"/>
      <c r="BZU147" s="89"/>
      <c r="BZV147" s="89"/>
      <c r="BZW147" s="89"/>
      <c r="BZX147" s="89"/>
      <c r="BZY147" s="89"/>
      <c r="BZZ147" s="89"/>
      <c r="CAA147" s="89"/>
      <c r="CAB147" s="89"/>
      <c r="CAC147" s="89"/>
      <c r="CAD147" s="89"/>
      <c r="CAE147" s="89"/>
      <c r="CAF147" s="89"/>
      <c r="CAG147" s="89"/>
      <c r="CAH147" s="89"/>
      <c r="CAI147" s="89"/>
      <c r="CAJ147" s="89"/>
      <c r="CAK147" s="89"/>
      <c r="CAL147" s="89"/>
      <c r="CAM147" s="89"/>
      <c r="CAN147" s="89"/>
      <c r="CAO147" s="89"/>
      <c r="CAP147" s="89"/>
      <c r="CAQ147" s="89"/>
      <c r="CAR147" s="89"/>
      <c r="CAS147" s="89"/>
      <c r="CAT147" s="89"/>
      <c r="CAU147" s="89"/>
      <c r="CAV147" s="89"/>
      <c r="CAW147" s="89"/>
      <c r="CAX147" s="89"/>
      <c r="CAY147" s="89"/>
      <c r="CAZ147" s="89"/>
      <c r="CBA147" s="89"/>
      <c r="CBB147" s="89"/>
      <c r="CBC147" s="89"/>
      <c r="CBD147" s="89"/>
      <c r="CBE147" s="89"/>
      <c r="CBF147" s="89"/>
      <c r="CBG147" s="89"/>
      <c r="CBH147" s="89"/>
      <c r="CBI147" s="89"/>
      <c r="CBJ147" s="89"/>
      <c r="CBK147" s="89"/>
      <c r="CBL147" s="89"/>
      <c r="CBM147" s="89"/>
      <c r="CBN147" s="89"/>
      <c r="CBO147" s="89"/>
      <c r="CBP147" s="89"/>
      <c r="CBQ147" s="89"/>
      <c r="CBR147" s="89"/>
      <c r="CBS147" s="89"/>
      <c r="CBT147" s="89"/>
      <c r="CBU147" s="89"/>
      <c r="CBV147" s="89"/>
      <c r="CBW147" s="89"/>
      <c r="CBX147" s="89"/>
      <c r="CBY147" s="89"/>
      <c r="CBZ147" s="89"/>
      <c r="CCA147" s="89"/>
      <c r="CCB147" s="89"/>
      <c r="CCC147" s="89"/>
      <c r="CCD147" s="89"/>
      <c r="CCE147" s="89"/>
      <c r="CCF147" s="89"/>
      <c r="CCG147" s="89"/>
      <c r="CCH147" s="89"/>
      <c r="CCI147" s="89"/>
      <c r="CCJ147" s="89"/>
      <c r="CCK147" s="89"/>
      <c r="CCL147" s="89"/>
      <c r="CCM147" s="89"/>
      <c r="CCN147" s="89"/>
      <c r="CCO147" s="89"/>
      <c r="CCP147" s="89"/>
      <c r="CCQ147" s="89"/>
      <c r="CCR147" s="89"/>
      <c r="CCS147" s="89"/>
      <c r="CCT147" s="89"/>
      <c r="CCU147" s="89"/>
      <c r="CCV147" s="89"/>
      <c r="CCW147" s="89"/>
      <c r="CCX147" s="89"/>
      <c r="CCY147" s="89"/>
      <c r="CCZ147" s="89"/>
      <c r="CDA147" s="89"/>
      <c r="CDB147" s="89"/>
      <c r="CDC147" s="89"/>
      <c r="CDD147" s="89"/>
      <c r="CDE147" s="89"/>
      <c r="CDF147" s="89"/>
      <c r="CDG147" s="89"/>
      <c r="CDH147" s="89"/>
      <c r="CDI147" s="89"/>
      <c r="CDJ147" s="89"/>
      <c r="CDK147" s="89"/>
      <c r="CDL147" s="89"/>
      <c r="CDM147" s="89"/>
      <c r="CDN147" s="89"/>
      <c r="CDO147" s="89"/>
      <c r="CDP147" s="89"/>
      <c r="CDQ147" s="89"/>
      <c r="CDR147" s="89"/>
      <c r="CDS147" s="89"/>
      <c r="CDT147" s="89"/>
      <c r="CDU147" s="89"/>
      <c r="CDV147" s="89"/>
      <c r="CDW147" s="89"/>
      <c r="CDX147" s="89"/>
      <c r="CDY147" s="89"/>
      <c r="CDZ147" s="89"/>
      <c r="CEA147" s="89"/>
      <c r="CEB147" s="89"/>
      <c r="CEC147" s="89"/>
      <c r="CED147" s="89"/>
      <c r="CEE147" s="89"/>
      <c r="CEF147" s="89"/>
      <c r="CEG147" s="89"/>
      <c r="CEH147" s="89"/>
      <c r="CEI147" s="89"/>
      <c r="CEJ147" s="89"/>
      <c r="CEK147" s="89"/>
      <c r="CEL147" s="89"/>
      <c r="CEM147" s="89"/>
      <c r="CEN147" s="89"/>
      <c r="CEO147" s="89"/>
      <c r="CEP147" s="89"/>
      <c r="CEQ147" s="89"/>
      <c r="CER147" s="89"/>
      <c r="CES147" s="89"/>
      <c r="CET147" s="89"/>
      <c r="CEU147" s="89"/>
      <c r="CEV147" s="89"/>
      <c r="CEW147" s="89"/>
      <c r="CEX147" s="89"/>
      <c r="CEY147" s="89"/>
      <c r="CEZ147" s="89"/>
      <c r="CFA147" s="89"/>
      <c r="CFB147" s="89"/>
      <c r="CFC147" s="89"/>
      <c r="CFD147" s="89"/>
      <c r="CFE147" s="89"/>
      <c r="CFF147" s="89"/>
      <c r="CFG147" s="89"/>
      <c r="CFH147" s="89"/>
      <c r="CFI147" s="89"/>
      <c r="CFJ147" s="89"/>
      <c r="CFK147" s="89"/>
      <c r="CFL147" s="89"/>
      <c r="CFM147" s="89"/>
      <c r="CFN147" s="89"/>
      <c r="CFO147" s="89"/>
      <c r="CFP147" s="89"/>
      <c r="CFQ147" s="89"/>
      <c r="CFR147" s="89"/>
      <c r="CFS147" s="89"/>
      <c r="CFT147" s="89"/>
      <c r="CFU147" s="89"/>
      <c r="CFV147" s="89"/>
      <c r="CFW147" s="89"/>
      <c r="CFX147" s="89"/>
      <c r="CFY147" s="89"/>
      <c r="CFZ147" s="89"/>
      <c r="CGA147" s="89"/>
      <c r="CGB147" s="89"/>
      <c r="CGC147" s="89"/>
      <c r="CGD147" s="89"/>
      <c r="CGE147" s="89"/>
      <c r="CGF147" s="89"/>
      <c r="CGG147" s="89"/>
      <c r="CGH147" s="89"/>
      <c r="CGI147" s="89"/>
      <c r="CGJ147" s="89"/>
      <c r="CGK147" s="89"/>
      <c r="CGL147" s="89"/>
      <c r="CGM147" s="89"/>
      <c r="CGN147" s="89"/>
      <c r="CGO147" s="89"/>
      <c r="CGP147" s="89"/>
      <c r="CGQ147" s="89"/>
      <c r="CGR147" s="89"/>
      <c r="CGS147" s="89"/>
      <c r="CGT147" s="89"/>
      <c r="CGU147" s="89"/>
      <c r="CGV147" s="89"/>
      <c r="CGW147" s="89"/>
      <c r="CGX147" s="89"/>
      <c r="CGY147" s="89"/>
      <c r="CGZ147" s="89"/>
      <c r="CHA147" s="89"/>
      <c r="CHB147" s="89"/>
      <c r="CHC147" s="89"/>
      <c r="CHD147" s="89"/>
      <c r="CHE147" s="89"/>
      <c r="CHF147" s="89"/>
      <c r="CHG147" s="89"/>
      <c r="CHH147" s="89"/>
      <c r="CHI147" s="89"/>
      <c r="CHJ147" s="89"/>
      <c r="CHK147" s="89"/>
      <c r="CHL147" s="89"/>
      <c r="CHM147" s="89"/>
      <c r="CHN147" s="89"/>
      <c r="CHO147" s="89"/>
      <c r="CHP147" s="89"/>
      <c r="CHQ147" s="89"/>
      <c r="CHR147" s="89"/>
      <c r="CHS147" s="89"/>
      <c r="CHT147" s="89"/>
      <c r="CHU147" s="89"/>
      <c r="CHV147" s="89"/>
      <c r="CHW147" s="89"/>
      <c r="CHX147" s="89"/>
      <c r="CHY147" s="89"/>
      <c r="CHZ147" s="89"/>
      <c r="CIA147" s="89"/>
      <c r="CIB147" s="89"/>
      <c r="CIC147" s="89"/>
      <c r="CID147" s="89"/>
      <c r="CIE147" s="89"/>
      <c r="CIF147" s="89"/>
      <c r="CIG147" s="89"/>
      <c r="CIH147" s="89"/>
      <c r="CII147" s="89"/>
      <c r="CIJ147" s="89"/>
      <c r="CIK147" s="89"/>
      <c r="CIL147" s="89"/>
      <c r="CIM147" s="89"/>
      <c r="CIN147" s="89"/>
      <c r="CIO147" s="89"/>
      <c r="CIP147" s="89"/>
      <c r="CIQ147" s="89"/>
      <c r="CIR147" s="89"/>
      <c r="CIS147" s="89"/>
      <c r="CIT147" s="89"/>
      <c r="CIU147" s="89"/>
      <c r="CIV147" s="89"/>
      <c r="CIW147" s="89"/>
      <c r="CIX147" s="89"/>
      <c r="CIY147" s="89"/>
      <c r="CIZ147" s="89"/>
      <c r="CJA147" s="89"/>
      <c r="CJB147" s="89"/>
      <c r="CJC147" s="89"/>
      <c r="CJD147" s="89"/>
      <c r="CJE147" s="89"/>
      <c r="CJF147" s="89"/>
      <c r="CJG147" s="89"/>
      <c r="CJH147" s="89"/>
      <c r="CJI147" s="89"/>
      <c r="CJJ147" s="89"/>
      <c r="CJK147" s="89"/>
      <c r="CJL147" s="89"/>
      <c r="CJM147" s="89"/>
      <c r="CJN147" s="89"/>
      <c r="CJO147" s="89"/>
      <c r="CJP147" s="89"/>
      <c r="CJQ147" s="89"/>
      <c r="CJR147" s="89"/>
      <c r="CJS147" s="89"/>
      <c r="CJT147" s="89"/>
      <c r="CJU147" s="89"/>
      <c r="CJV147" s="89"/>
      <c r="CJW147" s="89"/>
      <c r="CJX147" s="89"/>
      <c r="CJY147" s="89"/>
      <c r="CJZ147" s="89"/>
      <c r="CKA147" s="89"/>
      <c r="CKB147" s="89"/>
      <c r="CKC147" s="89"/>
      <c r="CKD147" s="89"/>
      <c r="CKE147" s="89"/>
      <c r="CKF147" s="89"/>
      <c r="CKG147" s="89"/>
      <c r="CKH147" s="89"/>
      <c r="CKI147" s="89"/>
      <c r="CKJ147" s="89"/>
      <c r="CKK147" s="89"/>
      <c r="CKL147" s="89"/>
      <c r="CKM147" s="89"/>
      <c r="CKN147" s="89"/>
      <c r="CKO147" s="89"/>
      <c r="CKP147" s="89"/>
      <c r="CKQ147" s="89"/>
      <c r="CKR147" s="89"/>
      <c r="CKS147" s="89"/>
      <c r="CKT147" s="89"/>
      <c r="CKU147" s="89"/>
      <c r="CKV147" s="89"/>
      <c r="CKW147" s="89"/>
      <c r="CKX147" s="89"/>
      <c r="CKY147" s="89"/>
      <c r="CKZ147" s="89"/>
      <c r="CLA147" s="89"/>
      <c r="CLB147" s="89"/>
      <c r="CLC147" s="89"/>
      <c r="CLD147" s="89"/>
      <c r="CLE147" s="89"/>
      <c r="CLF147" s="89"/>
      <c r="CLG147" s="89"/>
      <c r="CLH147" s="89"/>
      <c r="CLI147" s="89"/>
      <c r="CLJ147" s="89"/>
      <c r="CLK147" s="89"/>
      <c r="CLL147" s="89"/>
      <c r="CLM147" s="89"/>
      <c r="CLN147" s="89"/>
      <c r="CLO147" s="89"/>
      <c r="CLP147" s="89"/>
      <c r="CLQ147" s="89"/>
      <c r="CLR147" s="89"/>
      <c r="CLS147" s="89"/>
      <c r="CLT147" s="89"/>
      <c r="CLU147" s="89"/>
      <c r="CLV147" s="89"/>
      <c r="CLW147" s="89"/>
      <c r="CLX147" s="89"/>
      <c r="CLY147" s="89"/>
      <c r="CLZ147" s="89"/>
      <c r="CMA147" s="89"/>
      <c r="CMB147" s="89"/>
      <c r="CMC147" s="89"/>
      <c r="CMD147" s="89"/>
      <c r="CME147" s="89"/>
      <c r="CMF147" s="89"/>
      <c r="CMG147" s="89"/>
      <c r="CMH147" s="89"/>
      <c r="CMI147" s="89"/>
      <c r="CMJ147" s="89"/>
      <c r="CMK147" s="89"/>
      <c r="CML147" s="89"/>
      <c r="CMM147" s="89"/>
      <c r="CMN147" s="89"/>
      <c r="CMO147" s="89"/>
      <c r="CMP147" s="89"/>
      <c r="CMQ147" s="89"/>
      <c r="CMR147" s="89"/>
      <c r="CMS147" s="89"/>
      <c r="CMT147" s="89"/>
      <c r="CMU147" s="89"/>
      <c r="CMV147" s="89"/>
      <c r="CMW147" s="89"/>
      <c r="CMX147" s="89"/>
      <c r="CMY147" s="89"/>
      <c r="CMZ147" s="89"/>
      <c r="CNA147" s="89"/>
      <c r="CNB147" s="89"/>
      <c r="CNC147" s="89"/>
      <c r="CND147" s="89"/>
      <c r="CNE147" s="89"/>
      <c r="CNF147" s="89"/>
      <c r="CNG147" s="89"/>
      <c r="CNH147" s="89"/>
      <c r="CNI147" s="89"/>
      <c r="CNJ147" s="89"/>
      <c r="CNK147" s="89"/>
      <c r="CNL147" s="89"/>
      <c r="CNM147" s="89"/>
      <c r="CNN147" s="89"/>
      <c r="CNO147" s="89"/>
      <c r="CNP147" s="89"/>
      <c r="CNQ147" s="89"/>
      <c r="CNR147" s="89"/>
      <c r="CNS147" s="89"/>
      <c r="CNT147" s="89"/>
      <c r="CNU147" s="89"/>
      <c r="CNV147" s="89"/>
      <c r="CNW147" s="89"/>
      <c r="CNX147" s="89"/>
      <c r="CNY147" s="89"/>
      <c r="CNZ147" s="89"/>
      <c r="COA147" s="89"/>
      <c r="COB147" s="89"/>
      <c r="COC147" s="89"/>
      <c r="COD147" s="89"/>
      <c r="COE147" s="89"/>
      <c r="COF147" s="89"/>
      <c r="COG147" s="89"/>
      <c r="COH147" s="89"/>
      <c r="COI147" s="89"/>
      <c r="COJ147" s="89"/>
      <c r="COK147" s="89"/>
      <c r="COL147" s="89"/>
      <c r="COM147" s="89"/>
      <c r="CON147" s="89"/>
      <c r="COO147" s="89"/>
      <c r="COP147" s="89"/>
      <c r="COQ147" s="89"/>
      <c r="COR147" s="89"/>
      <c r="COS147" s="89"/>
      <c r="COT147" s="89"/>
      <c r="COU147" s="89"/>
      <c r="COV147" s="89"/>
      <c r="COW147" s="89"/>
      <c r="COX147" s="89"/>
      <c r="COY147" s="89"/>
      <c r="COZ147" s="89"/>
      <c r="CPA147" s="89"/>
      <c r="CPB147" s="89"/>
      <c r="CPC147" s="89"/>
      <c r="CPD147" s="89"/>
      <c r="CPE147" s="89"/>
      <c r="CPF147" s="89"/>
      <c r="CPG147" s="89"/>
      <c r="CPH147" s="89"/>
      <c r="CPI147" s="89"/>
      <c r="CPJ147" s="89"/>
      <c r="CPK147" s="89"/>
      <c r="CPL147" s="89"/>
      <c r="CPM147" s="89"/>
      <c r="CPN147" s="89"/>
      <c r="CPO147" s="89"/>
      <c r="CPP147" s="89"/>
      <c r="CPQ147" s="89"/>
      <c r="CPR147" s="89"/>
      <c r="CPS147" s="89"/>
      <c r="CPT147" s="89"/>
      <c r="CPU147" s="89"/>
      <c r="CPV147" s="89"/>
      <c r="CPW147" s="89"/>
      <c r="CPX147" s="89"/>
      <c r="CPY147" s="89"/>
      <c r="CPZ147" s="89"/>
      <c r="CQA147" s="89"/>
      <c r="CQB147" s="89"/>
      <c r="CQC147" s="89"/>
      <c r="CQD147" s="89"/>
      <c r="CQE147" s="89"/>
      <c r="CQF147" s="89"/>
      <c r="CQG147" s="89"/>
      <c r="CQH147" s="89"/>
      <c r="CQI147" s="89"/>
      <c r="CQJ147" s="89"/>
      <c r="CQK147" s="89"/>
      <c r="CQL147" s="89"/>
      <c r="CQM147" s="89"/>
      <c r="CQN147" s="89"/>
      <c r="CQO147" s="89"/>
      <c r="CQP147" s="89"/>
      <c r="CQQ147" s="89"/>
      <c r="CQR147" s="89"/>
      <c r="CQS147" s="89"/>
      <c r="CQT147" s="89"/>
      <c r="CQU147" s="89"/>
      <c r="CQV147" s="89"/>
      <c r="CQW147" s="89"/>
      <c r="CQX147" s="89"/>
      <c r="CQY147" s="89"/>
      <c r="CQZ147" s="89"/>
      <c r="CRA147" s="89"/>
      <c r="CRB147" s="89"/>
      <c r="CRC147" s="89"/>
      <c r="CRD147" s="89"/>
      <c r="CRE147" s="89"/>
      <c r="CRF147" s="89"/>
      <c r="CRG147" s="89"/>
      <c r="CRH147" s="89"/>
      <c r="CRI147" s="89"/>
      <c r="CRJ147" s="89"/>
      <c r="CRK147" s="89"/>
      <c r="CRL147" s="89"/>
      <c r="CRM147" s="89"/>
      <c r="CRN147" s="89"/>
      <c r="CRO147" s="89"/>
      <c r="CRP147" s="89"/>
      <c r="CRQ147" s="89"/>
      <c r="CRR147" s="89"/>
      <c r="CRS147" s="89"/>
      <c r="CRT147" s="89"/>
      <c r="CRU147" s="89"/>
      <c r="CRV147" s="89"/>
      <c r="CRW147" s="89"/>
      <c r="CRX147" s="89"/>
      <c r="CRY147" s="89"/>
      <c r="CRZ147" s="89"/>
      <c r="CSA147" s="89"/>
      <c r="CSB147" s="89"/>
      <c r="CSC147" s="89"/>
      <c r="CSD147" s="89"/>
      <c r="CSE147" s="89"/>
      <c r="CSF147" s="89"/>
      <c r="CSG147" s="89"/>
      <c r="CSH147" s="89"/>
      <c r="CSI147" s="89"/>
      <c r="CSJ147" s="89"/>
      <c r="CSK147" s="89"/>
      <c r="CSL147" s="89"/>
      <c r="CSM147" s="89"/>
      <c r="CSN147" s="89"/>
      <c r="CSO147" s="89"/>
      <c r="CSP147" s="89"/>
      <c r="CSQ147" s="89"/>
      <c r="CSR147" s="89"/>
      <c r="CSS147" s="89"/>
      <c r="CST147" s="89"/>
      <c r="CSU147" s="89"/>
      <c r="CSV147" s="89"/>
      <c r="CSW147" s="89"/>
      <c r="CSX147" s="89"/>
      <c r="CSY147" s="89"/>
      <c r="CSZ147" s="89"/>
      <c r="CTA147" s="89"/>
      <c r="CTB147" s="89"/>
      <c r="CTC147" s="89"/>
      <c r="CTD147" s="89"/>
      <c r="CTE147" s="89"/>
      <c r="CTF147" s="89"/>
      <c r="CTG147" s="89"/>
      <c r="CTH147" s="89"/>
      <c r="CTI147" s="89"/>
      <c r="CTJ147" s="89"/>
      <c r="CTK147" s="89"/>
      <c r="CTL147" s="89"/>
      <c r="CTM147" s="89"/>
      <c r="CTN147" s="89"/>
      <c r="CTO147" s="89"/>
      <c r="CTP147" s="89"/>
      <c r="CTQ147" s="89"/>
      <c r="CTR147" s="89"/>
      <c r="CTS147" s="89"/>
      <c r="CTT147" s="89"/>
      <c r="CTU147" s="89"/>
      <c r="CTV147" s="89"/>
      <c r="CTW147" s="89"/>
      <c r="CTX147" s="89"/>
      <c r="CTY147" s="89"/>
      <c r="CTZ147" s="89"/>
      <c r="CUA147" s="89"/>
      <c r="CUB147" s="89"/>
      <c r="CUC147" s="89"/>
      <c r="CUD147" s="89"/>
      <c r="CUE147" s="89"/>
      <c r="CUF147" s="89"/>
      <c r="CUG147" s="89"/>
      <c r="CUH147" s="89"/>
      <c r="CUI147" s="89"/>
      <c r="CUJ147" s="89"/>
      <c r="CUK147" s="89"/>
      <c r="CUL147" s="89"/>
      <c r="CUM147" s="89"/>
      <c r="CUN147" s="89"/>
      <c r="CUO147" s="89"/>
      <c r="CUP147" s="89"/>
      <c r="CUQ147" s="89"/>
      <c r="CUR147" s="89"/>
      <c r="CUS147" s="89"/>
      <c r="CUT147" s="89"/>
      <c r="CUU147" s="89"/>
      <c r="CUV147" s="89"/>
      <c r="CUW147" s="89"/>
      <c r="CUX147" s="89"/>
      <c r="CUY147" s="89"/>
      <c r="CUZ147" s="89"/>
      <c r="CVA147" s="89"/>
      <c r="CVB147" s="89"/>
      <c r="CVC147" s="89"/>
      <c r="CVD147" s="89"/>
      <c r="CVE147" s="89"/>
      <c r="CVF147" s="89"/>
      <c r="CVG147" s="89"/>
      <c r="CVH147" s="89"/>
      <c r="CVI147" s="89"/>
      <c r="CVJ147" s="89"/>
      <c r="CVK147" s="89"/>
      <c r="CVL147" s="89"/>
      <c r="CVM147" s="89"/>
      <c r="CVN147" s="89"/>
      <c r="CVO147" s="89"/>
      <c r="CVP147" s="89"/>
      <c r="CVQ147" s="89"/>
      <c r="CVR147" s="89"/>
      <c r="CVS147" s="89"/>
      <c r="CVT147" s="89"/>
      <c r="CVU147" s="89"/>
      <c r="CVV147" s="89"/>
      <c r="CVW147" s="89"/>
      <c r="CVX147" s="89"/>
      <c r="CVY147" s="89"/>
      <c r="CVZ147" s="89"/>
      <c r="CWA147" s="89"/>
      <c r="CWB147" s="89"/>
      <c r="CWC147" s="89"/>
      <c r="CWD147" s="89"/>
      <c r="CWE147" s="89"/>
      <c r="CWF147" s="89"/>
      <c r="CWG147" s="89"/>
      <c r="CWH147" s="89"/>
      <c r="CWI147" s="89"/>
      <c r="CWJ147" s="89"/>
      <c r="CWK147" s="89"/>
      <c r="CWL147" s="89"/>
      <c r="CWM147" s="89"/>
      <c r="CWN147" s="89"/>
      <c r="CWO147" s="89"/>
      <c r="CWP147" s="89"/>
      <c r="CWQ147" s="89"/>
      <c r="CWR147" s="89"/>
      <c r="CWS147" s="89"/>
      <c r="CWT147" s="89"/>
      <c r="CWU147" s="89"/>
      <c r="CWV147" s="89"/>
      <c r="CWW147" s="89"/>
      <c r="CWX147" s="89"/>
      <c r="CWY147" s="89"/>
      <c r="CWZ147" s="89"/>
      <c r="CXA147" s="89"/>
      <c r="CXB147" s="89"/>
      <c r="CXC147" s="89"/>
      <c r="CXD147" s="89"/>
      <c r="CXE147" s="89"/>
      <c r="CXF147" s="89"/>
      <c r="CXG147" s="89"/>
      <c r="CXH147" s="89"/>
      <c r="CXI147" s="89"/>
      <c r="CXJ147" s="89"/>
      <c r="CXK147" s="89"/>
      <c r="CXL147" s="89"/>
      <c r="CXM147" s="89"/>
      <c r="CXN147" s="89"/>
      <c r="CXO147" s="89"/>
      <c r="CXP147" s="89"/>
      <c r="CXQ147" s="89"/>
      <c r="CXR147" s="89"/>
      <c r="CXS147" s="89"/>
      <c r="CXT147" s="89"/>
      <c r="CXU147" s="89"/>
      <c r="CXV147" s="89"/>
      <c r="CXW147" s="89"/>
      <c r="CXX147" s="89"/>
      <c r="CXY147" s="89"/>
      <c r="CXZ147" s="89"/>
      <c r="CYA147" s="89"/>
      <c r="CYB147" s="89"/>
      <c r="CYC147" s="89"/>
      <c r="CYD147" s="89"/>
      <c r="CYE147" s="89"/>
      <c r="CYF147" s="89"/>
      <c r="CYG147" s="89"/>
      <c r="CYH147" s="89"/>
      <c r="CYI147" s="89"/>
      <c r="CYJ147" s="89"/>
      <c r="CYK147" s="89"/>
      <c r="CYL147" s="89"/>
      <c r="CYM147" s="89"/>
      <c r="CYN147" s="89"/>
      <c r="CYO147" s="89"/>
      <c r="CYP147" s="89"/>
      <c r="CYQ147" s="89"/>
      <c r="CYR147" s="89"/>
      <c r="CYS147" s="89"/>
      <c r="CYT147" s="89"/>
      <c r="CYU147" s="89"/>
      <c r="CYV147" s="89"/>
      <c r="CYW147" s="89"/>
      <c r="CYX147" s="89"/>
      <c r="CYY147" s="89"/>
      <c r="CYZ147" s="89"/>
      <c r="CZA147" s="89"/>
      <c r="CZB147" s="89"/>
      <c r="CZC147" s="89"/>
      <c r="CZD147" s="89"/>
      <c r="CZE147" s="89"/>
      <c r="CZF147" s="89"/>
      <c r="CZG147" s="89"/>
      <c r="CZH147" s="89"/>
      <c r="CZI147" s="89"/>
      <c r="CZJ147" s="89"/>
      <c r="CZK147" s="89"/>
      <c r="CZL147" s="89"/>
      <c r="CZM147" s="89"/>
      <c r="CZN147" s="89"/>
      <c r="CZO147" s="89"/>
      <c r="CZP147" s="89"/>
      <c r="CZQ147" s="89"/>
      <c r="CZR147" s="89"/>
      <c r="CZS147" s="89"/>
      <c r="CZT147" s="89"/>
      <c r="CZU147" s="89"/>
      <c r="CZV147" s="89"/>
      <c r="CZW147" s="89"/>
      <c r="CZX147" s="89"/>
      <c r="CZY147" s="89"/>
      <c r="CZZ147" s="89"/>
      <c r="DAA147" s="89"/>
      <c r="DAB147" s="89"/>
      <c r="DAC147" s="89"/>
      <c r="DAD147" s="89"/>
      <c r="DAE147" s="89"/>
      <c r="DAF147" s="89"/>
      <c r="DAG147" s="89"/>
      <c r="DAH147" s="89"/>
      <c r="DAI147" s="89"/>
      <c r="DAJ147" s="89"/>
      <c r="DAK147" s="89"/>
      <c r="DAL147" s="89"/>
      <c r="DAM147" s="89"/>
      <c r="DAN147" s="89"/>
      <c r="DAO147" s="89"/>
      <c r="DAP147" s="89"/>
      <c r="DAQ147" s="89"/>
      <c r="DAR147" s="89"/>
      <c r="DAS147" s="89"/>
      <c r="DAT147" s="89"/>
      <c r="DAU147" s="89"/>
      <c r="DAV147" s="89"/>
      <c r="DAW147" s="89"/>
      <c r="DAX147" s="89"/>
      <c r="DAY147" s="89"/>
      <c r="DAZ147" s="89"/>
      <c r="DBA147" s="89"/>
      <c r="DBB147" s="89"/>
      <c r="DBC147" s="89"/>
      <c r="DBD147" s="89"/>
      <c r="DBE147" s="89"/>
      <c r="DBF147" s="89"/>
      <c r="DBG147" s="89"/>
      <c r="DBH147" s="89"/>
      <c r="DBI147" s="89"/>
      <c r="DBJ147" s="89"/>
      <c r="DBK147" s="89"/>
      <c r="DBL147" s="89"/>
      <c r="DBM147" s="89"/>
      <c r="DBN147" s="89"/>
      <c r="DBO147" s="89"/>
      <c r="DBP147" s="89"/>
      <c r="DBQ147" s="89"/>
      <c r="DBR147" s="89"/>
      <c r="DBS147" s="89"/>
      <c r="DBT147" s="89"/>
      <c r="DBU147" s="89"/>
      <c r="DBV147" s="89"/>
      <c r="DBW147" s="89"/>
      <c r="DBX147" s="89"/>
      <c r="DBY147" s="89"/>
      <c r="DBZ147" s="89"/>
      <c r="DCA147" s="89"/>
      <c r="DCB147" s="89"/>
      <c r="DCC147" s="89"/>
      <c r="DCD147" s="89"/>
      <c r="DCE147" s="89"/>
      <c r="DCF147" s="89"/>
      <c r="DCG147" s="89"/>
      <c r="DCH147" s="89"/>
      <c r="DCI147" s="89"/>
      <c r="DCJ147" s="89"/>
      <c r="DCK147" s="89"/>
      <c r="DCL147" s="89"/>
      <c r="DCM147" s="89"/>
      <c r="DCN147" s="89"/>
      <c r="DCO147" s="89"/>
      <c r="DCP147" s="89"/>
      <c r="DCQ147" s="89"/>
      <c r="DCR147" s="89"/>
      <c r="DCS147" s="89"/>
      <c r="DCT147" s="89"/>
      <c r="DCU147" s="89"/>
      <c r="DCV147" s="89"/>
      <c r="DCW147" s="89"/>
      <c r="DCX147" s="89"/>
      <c r="DCY147" s="89"/>
      <c r="DCZ147" s="89"/>
      <c r="DDA147" s="89"/>
      <c r="DDB147" s="89"/>
      <c r="DDC147" s="89"/>
      <c r="DDD147" s="89"/>
      <c r="DDE147" s="89"/>
      <c r="DDF147" s="89"/>
      <c r="DDG147" s="89"/>
      <c r="DDH147" s="89"/>
      <c r="DDI147" s="89"/>
      <c r="DDJ147" s="89"/>
      <c r="DDK147" s="89"/>
      <c r="DDL147" s="89"/>
      <c r="DDM147" s="89"/>
      <c r="DDN147" s="89"/>
      <c r="DDO147" s="89"/>
      <c r="DDP147" s="89"/>
      <c r="DDQ147" s="89"/>
      <c r="DDR147" s="89"/>
      <c r="DDS147" s="89"/>
      <c r="DDT147" s="89"/>
      <c r="DDU147" s="89"/>
      <c r="DDV147" s="89"/>
      <c r="DDW147" s="89"/>
      <c r="DDX147" s="89"/>
      <c r="DDY147" s="89"/>
      <c r="DDZ147" s="89"/>
      <c r="DEA147" s="89"/>
      <c r="DEB147" s="89"/>
      <c r="DEC147" s="89"/>
      <c r="DED147" s="89"/>
      <c r="DEE147" s="89"/>
      <c r="DEF147" s="89"/>
      <c r="DEG147" s="89"/>
      <c r="DEH147" s="89"/>
      <c r="DEI147" s="89"/>
      <c r="DEJ147" s="89"/>
      <c r="DEK147" s="89"/>
      <c r="DEL147" s="89"/>
      <c r="DEM147" s="89"/>
      <c r="DEN147" s="89"/>
      <c r="DEO147" s="89"/>
      <c r="DEP147" s="89"/>
      <c r="DEQ147" s="89"/>
      <c r="DER147" s="89"/>
      <c r="DES147" s="89"/>
      <c r="DET147" s="89"/>
      <c r="DEU147" s="89"/>
      <c r="DEV147" s="89"/>
      <c r="DEW147" s="89"/>
      <c r="DEX147" s="89"/>
      <c r="DEY147" s="89"/>
      <c r="DEZ147" s="89"/>
      <c r="DFA147" s="89"/>
      <c r="DFB147" s="89"/>
      <c r="DFC147" s="89"/>
      <c r="DFD147" s="89"/>
      <c r="DFE147" s="89"/>
      <c r="DFF147" s="89"/>
      <c r="DFG147" s="89"/>
      <c r="DFH147" s="89"/>
      <c r="DFI147" s="89"/>
      <c r="DFJ147" s="89"/>
      <c r="DFK147" s="89"/>
      <c r="DFL147" s="89"/>
      <c r="DFM147" s="89"/>
      <c r="DFN147" s="89"/>
      <c r="DFO147" s="89"/>
      <c r="DFP147" s="89"/>
      <c r="DFQ147" s="89"/>
      <c r="DFR147" s="89"/>
      <c r="DFS147" s="89"/>
      <c r="DFT147" s="89"/>
      <c r="DFU147" s="89"/>
      <c r="DFV147" s="89"/>
      <c r="DFW147" s="89"/>
      <c r="DFX147" s="89"/>
      <c r="DFY147" s="89"/>
      <c r="DFZ147" s="89"/>
      <c r="DGA147" s="89"/>
      <c r="DGB147" s="89"/>
      <c r="DGC147" s="89"/>
      <c r="DGD147" s="89"/>
      <c r="DGE147" s="89"/>
      <c r="DGF147" s="89"/>
      <c r="DGG147" s="89"/>
      <c r="DGH147" s="89"/>
      <c r="DGI147" s="89"/>
      <c r="DGJ147" s="89"/>
      <c r="DGK147" s="89"/>
      <c r="DGL147" s="89"/>
      <c r="DGM147" s="89"/>
      <c r="DGN147" s="89"/>
      <c r="DGO147" s="89"/>
      <c r="DGP147" s="89"/>
      <c r="DGQ147" s="89"/>
      <c r="DGR147" s="89"/>
      <c r="DGS147" s="89"/>
      <c r="DGT147" s="89"/>
      <c r="DGU147" s="89"/>
      <c r="DGV147" s="89"/>
      <c r="DGW147" s="89"/>
      <c r="DGX147" s="89"/>
      <c r="DGY147" s="89"/>
      <c r="DGZ147" s="89"/>
      <c r="DHA147" s="89"/>
      <c r="DHB147" s="89"/>
      <c r="DHC147" s="89"/>
      <c r="DHD147" s="89"/>
      <c r="DHE147" s="89"/>
      <c r="DHF147" s="89"/>
      <c r="DHG147" s="89"/>
      <c r="DHH147" s="89"/>
      <c r="DHI147" s="89"/>
      <c r="DHJ147" s="89"/>
      <c r="DHK147" s="89"/>
      <c r="DHL147" s="89"/>
      <c r="DHM147" s="89"/>
      <c r="DHN147" s="89"/>
      <c r="DHO147" s="89"/>
      <c r="DHP147" s="89"/>
      <c r="DHQ147" s="89"/>
      <c r="DHR147" s="89"/>
      <c r="DHS147" s="89"/>
      <c r="DHT147" s="89"/>
      <c r="DHU147" s="89"/>
      <c r="DHV147" s="89"/>
      <c r="DHW147" s="89"/>
      <c r="DHX147" s="89"/>
      <c r="DHY147" s="89"/>
      <c r="DHZ147" s="89"/>
      <c r="DIA147" s="89"/>
      <c r="DIB147" s="89"/>
      <c r="DIC147" s="89"/>
      <c r="DID147" s="89"/>
      <c r="DIE147" s="89"/>
      <c r="DIF147" s="89"/>
      <c r="DIG147" s="89"/>
      <c r="DIH147" s="89"/>
      <c r="DII147" s="89"/>
      <c r="DIJ147" s="89"/>
      <c r="DIK147" s="89"/>
      <c r="DIL147" s="89"/>
      <c r="DIM147" s="89"/>
      <c r="DIN147" s="89"/>
      <c r="DIO147" s="89"/>
      <c r="DIP147" s="89"/>
      <c r="DIQ147" s="89"/>
      <c r="DIR147" s="89"/>
      <c r="DIS147" s="89"/>
      <c r="DIT147" s="89"/>
      <c r="DIU147" s="89"/>
      <c r="DIV147" s="89"/>
      <c r="DIW147" s="89"/>
      <c r="DIX147" s="89"/>
      <c r="DIY147" s="89"/>
      <c r="DIZ147" s="89"/>
      <c r="DJA147" s="89"/>
      <c r="DJB147" s="89"/>
      <c r="DJC147" s="89"/>
      <c r="DJD147" s="89"/>
      <c r="DJE147" s="89"/>
      <c r="DJF147" s="89"/>
      <c r="DJG147" s="89"/>
      <c r="DJH147" s="89"/>
      <c r="DJI147" s="89"/>
      <c r="DJJ147" s="89"/>
      <c r="DJK147" s="89"/>
      <c r="DJL147" s="89"/>
      <c r="DJM147" s="89"/>
      <c r="DJN147" s="89"/>
      <c r="DJO147" s="89"/>
      <c r="DJP147" s="89"/>
      <c r="DJQ147" s="89"/>
      <c r="DJR147" s="89"/>
      <c r="DJS147" s="89"/>
      <c r="DJT147" s="89"/>
      <c r="DJU147" s="89"/>
      <c r="DJV147" s="89"/>
      <c r="DJW147" s="89"/>
      <c r="DJX147" s="89"/>
      <c r="DJY147" s="89"/>
      <c r="DJZ147" s="89"/>
      <c r="DKA147" s="89"/>
      <c r="DKB147" s="89"/>
      <c r="DKC147" s="89"/>
      <c r="DKD147" s="89"/>
      <c r="DKE147" s="89"/>
      <c r="DKF147" s="89"/>
      <c r="DKG147" s="89"/>
      <c r="DKH147" s="89"/>
      <c r="DKI147" s="89"/>
      <c r="DKJ147" s="89"/>
      <c r="DKK147" s="89"/>
      <c r="DKL147" s="89"/>
      <c r="DKM147" s="89"/>
      <c r="DKN147" s="89"/>
      <c r="DKO147" s="89"/>
      <c r="DKP147" s="89"/>
      <c r="DKQ147" s="89"/>
      <c r="DKR147" s="89"/>
      <c r="DKS147" s="89"/>
      <c r="DKT147" s="89"/>
      <c r="DKU147" s="89"/>
      <c r="DKV147" s="89"/>
      <c r="DKW147" s="89"/>
      <c r="DKX147" s="89"/>
      <c r="DKY147" s="89"/>
      <c r="DKZ147" s="89"/>
      <c r="DLA147" s="89"/>
      <c r="DLB147" s="89"/>
      <c r="DLC147" s="89"/>
      <c r="DLD147" s="89"/>
      <c r="DLE147" s="89"/>
      <c r="DLF147" s="89"/>
      <c r="DLG147" s="89"/>
      <c r="DLH147" s="89"/>
      <c r="DLI147" s="89"/>
      <c r="DLJ147" s="89"/>
      <c r="DLK147" s="89"/>
      <c r="DLL147" s="89"/>
      <c r="DLM147" s="89"/>
      <c r="DLN147" s="89"/>
      <c r="DLO147" s="89"/>
      <c r="DLP147" s="89"/>
      <c r="DLQ147" s="89"/>
      <c r="DLR147" s="89"/>
      <c r="DLS147" s="89"/>
      <c r="DLT147" s="89"/>
      <c r="DLU147" s="89"/>
      <c r="DLV147" s="89"/>
      <c r="DLW147" s="89"/>
      <c r="DLX147" s="89"/>
      <c r="DLY147" s="89"/>
      <c r="DLZ147" s="89"/>
      <c r="DMA147" s="89"/>
      <c r="DMB147" s="89"/>
      <c r="DMC147" s="89"/>
      <c r="DMD147" s="89"/>
      <c r="DME147" s="89"/>
      <c r="DMF147" s="89"/>
      <c r="DMG147" s="89"/>
      <c r="DMH147" s="89"/>
      <c r="DMI147" s="89"/>
      <c r="DMJ147" s="89"/>
      <c r="DMK147" s="89"/>
      <c r="DML147" s="89"/>
      <c r="DMM147" s="89"/>
      <c r="DMN147" s="89"/>
      <c r="DMO147" s="89"/>
      <c r="DMP147" s="89"/>
      <c r="DMQ147" s="89"/>
      <c r="DMR147" s="89"/>
      <c r="DMS147" s="89"/>
      <c r="DMT147" s="89"/>
      <c r="DMU147" s="89"/>
      <c r="DMV147" s="89"/>
      <c r="DMW147" s="89"/>
      <c r="DMX147" s="89"/>
      <c r="DMY147" s="89"/>
      <c r="DMZ147" s="89"/>
      <c r="DNA147" s="89"/>
      <c r="DNB147" s="89"/>
      <c r="DNC147" s="89"/>
      <c r="DND147" s="89"/>
      <c r="DNE147" s="89"/>
      <c r="DNF147" s="89"/>
      <c r="DNG147" s="89"/>
      <c r="DNH147" s="89"/>
      <c r="DNI147" s="89"/>
      <c r="DNJ147" s="89"/>
      <c r="DNK147" s="89"/>
      <c r="DNL147" s="89"/>
      <c r="DNM147" s="89"/>
      <c r="DNN147" s="89"/>
      <c r="DNO147" s="89"/>
      <c r="DNP147" s="89"/>
      <c r="DNQ147" s="89"/>
      <c r="DNR147" s="89"/>
      <c r="DNS147" s="89"/>
      <c r="DNT147" s="89"/>
      <c r="DNU147" s="89"/>
      <c r="DNV147" s="89"/>
      <c r="DNW147" s="89"/>
      <c r="DNX147" s="89"/>
      <c r="DNY147" s="89"/>
      <c r="DNZ147" s="89"/>
      <c r="DOA147" s="89"/>
      <c r="DOB147" s="89"/>
      <c r="DOC147" s="89"/>
      <c r="DOD147" s="89"/>
      <c r="DOE147" s="89"/>
      <c r="DOF147" s="89"/>
      <c r="DOG147" s="89"/>
      <c r="DOH147" s="89"/>
      <c r="DOI147" s="89"/>
      <c r="DOJ147" s="89"/>
      <c r="DOK147" s="89"/>
      <c r="DOL147" s="89"/>
      <c r="DOM147" s="89"/>
      <c r="DON147" s="89"/>
      <c r="DOO147" s="89"/>
      <c r="DOP147" s="89"/>
      <c r="DOQ147" s="89"/>
      <c r="DOR147" s="89"/>
      <c r="DOS147" s="89"/>
      <c r="DOT147" s="89"/>
      <c r="DOU147" s="89"/>
      <c r="DOV147" s="89"/>
      <c r="DOW147" s="89"/>
      <c r="DOX147" s="89"/>
      <c r="DOY147" s="89"/>
      <c r="DOZ147" s="89"/>
      <c r="DPA147" s="89"/>
      <c r="DPB147" s="89"/>
      <c r="DPC147" s="89"/>
      <c r="DPD147" s="89"/>
      <c r="DPE147" s="89"/>
      <c r="DPF147" s="89"/>
      <c r="DPG147" s="89"/>
      <c r="DPH147" s="89"/>
      <c r="DPI147" s="89"/>
      <c r="DPJ147" s="89"/>
      <c r="DPK147" s="89"/>
      <c r="DPL147" s="89"/>
      <c r="DPM147" s="89"/>
      <c r="DPN147" s="89"/>
      <c r="DPO147" s="89"/>
      <c r="DPP147" s="89"/>
      <c r="DPQ147" s="89"/>
      <c r="DPR147" s="89"/>
      <c r="DPS147" s="89"/>
      <c r="DPT147" s="89"/>
      <c r="DPU147" s="89"/>
      <c r="DPV147" s="89"/>
      <c r="DPW147" s="89"/>
      <c r="DPX147" s="89"/>
      <c r="DPY147" s="89"/>
      <c r="DPZ147" s="89"/>
      <c r="DQA147" s="89"/>
      <c r="DQB147" s="89"/>
      <c r="DQC147" s="89"/>
      <c r="DQD147" s="89"/>
      <c r="DQE147" s="89"/>
      <c r="DQF147" s="89"/>
      <c r="DQG147" s="89"/>
      <c r="DQH147" s="89"/>
      <c r="DQI147" s="89"/>
      <c r="DQJ147" s="89"/>
      <c r="DQK147" s="89"/>
      <c r="DQL147" s="89"/>
      <c r="DQM147" s="89"/>
      <c r="DQN147" s="89"/>
      <c r="DQO147" s="89"/>
      <c r="DQP147" s="89"/>
      <c r="DQQ147" s="89"/>
      <c r="DQR147" s="89"/>
      <c r="DQS147" s="89"/>
      <c r="DQT147" s="89"/>
      <c r="DQU147" s="89"/>
      <c r="DQV147" s="89"/>
      <c r="DQW147" s="89"/>
      <c r="DQX147" s="89"/>
      <c r="DQY147" s="89"/>
      <c r="DQZ147" s="89"/>
      <c r="DRA147" s="89"/>
      <c r="DRB147" s="89"/>
      <c r="DRC147" s="89"/>
      <c r="DRD147" s="89"/>
      <c r="DRE147" s="89"/>
      <c r="DRF147" s="89"/>
      <c r="DRG147" s="89"/>
      <c r="DRH147" s="89"/>
      <c r="DRI147" s="89"/>
      <c r="DRJ147" s="89"/>
      <c r="DRK147" s="89"/>
      <c r="DRL147" s="89"/>
      <c r="DRM147" s="89"/>
      <c r="DRN147" s="89"/>
      <c r="DRO147" s="89"/>
      <c r="DRP147" s="89"/>
      <c r="DRQ147" s="89"/>
      <c r="DRR147" s="89"/>
      <c r="DRS147" s="89"/>
      <c r="DRT147" s="89"/>
      <c r="DRU147" s="89"/>
      <c r="DRV147" s="89"/>
      <c r="DRW147" s="89"/>
      <c r="DRX147" s="89"/>
      <c r="DRY147" s="89"/>
      <c r="DRZ147" s="89"/>
      <c r="DSA147" s="89"/>
      <c r="DSB147" s="89"/>
      <c r="DSC147" s="89"/>
      <c r="DSD147" s="89"/>
      <c r="DSE147" s="89"/>
      <c r="DSF147" s="89"/>
      <c r="DSG147" s="89"/>
      <c r="DSH147" s="89"/>
      <c r="DSI147" s="89"/>
      <c r="DSJ147" s="89"/>
      <c r="DSK147" s="89"/>
      <c r="DSL147" s="89"/>
      <c r="DSM147" s="89"/>
      <c r="DSN147" s="89"/>
      <c r="DSO147" s="89"/>
      <c r="DSP147" s="89"/>
      <c r="DSQ147" s="89"/>
      <c r="DSR147" s="89"/>
      <c r="DSS147" s="89"/>
      <c r="DST147" s="89"/>
      <c r="DSU147" s="89"/>
      <c r="DSV147" s="89"/>
      <c r="DSW147" s="89"/>
      <c r="DSX147" s="89"/>
      <c r="DSY147" s="89"/>
      <c r="DSZ147" s="89"/>
      <c r="DTA147" s="89"/>
      <c r="DTB147" s="89"/>
      <c r="DTC147" s="89"/>
      <c r="DTD147" s="89"/>
      <c r="DTE147" s="89"/>
      <c r="DTF147" s="89"/>
      <c r="DTG147" s="89"/>
      <c r="DTH147" s="89"/>
      <c r="DTI147" s="89"/>
      <c r="DTJ147" s="89"/>
      <c r="DTK147" s="89"/>
      <c r="DTL147" s="89"/>
      <c r="DTM147" s="89"/>
      <c r="DTN147" s="89"/>
      <c r="DTO147" s="89"/>
      <c r="DTP147" s="89"/>
      <c r="DTQ147" s="89"/>
      <c r="DTR147" s="89"/>
      <c r="DTS147" s="89"/>
      <c r="DTT147" s="89"/>
      <c r="DTU147" s="89"/>
      <c r="DTV147" s="89"/>
      <c r="DTW147" s="89"/>
      <c r="DTX147" s="89"/>
      <c r="DTY147" s="89"/>
      <c r="DTZ147" s="89"/>
      <c r="DUA147" s="89"/>
      <c r="DUB147" s="89"/>
      <c r="DUC147" s="89"/>
      <c r="DUD147" s="89"/>
      <c r="DUE147" s="89"/>
      <c r="DUF147" s="89"/>
      <c r="DUG147" s="89"/>
      <c r="DUH147" s="89"/>
      <c r="DUI147" s="89"/>
      <c r="DUJ147" s="89"/>
      <c r="DUK147" s="89"/>
      <c r="DUL147" s="89"/>
      <c r="DUM147" s="89"/>
      <c r="DUN147" s="89"/>
      <c r="DUO147" s="89"/>
      <c r="DUP147" s="89"/>
      <c r="DUQ147" s="89"/>
      <c r="DUR147" s="89"/>
      <c r="DUS147" s="89"/>
      <c r="DUT147" s="89"/>
      <c r="DUU147" s="89"/>
      <c r="DUV147" s="89"/>
      <c r="DUW147" s="89"/>
      <c r="DUX147" s="89"/>
      <c r="DUY147" s="89"/>
      <c r="DUZ147" s="89"/>
      <c r="DVA147" s="89"/>
      <c r="DVB147" s="89"/>
      <c r="DVC147" s="89"/>
      <c r="DVD147" s="89"/>
      <c r="DVE147" s="89"/>
      <c r="DVF147" s="89"/>
      <c r="DVG147" s="89"/>
      <c r="DVH147" s="89"/>
      <c r="DVI147" s="89"/>
      <c r="DVJ147" s="89"/>
      <c r="DVK147" s="89"/>
      <c r="DVL147" s="89"/>
      <c r="DVM147" s="89"/>
      <c r="DVN147" s="89"/>
      <c r="DVO147" s="89"/>
      <c r="DVP147" s="89"/>
      <c r="DVQ147" s="89"/>
      <c r="DVR147" s="89"/>
      <c r="DVS147" s="89"/>
      <c r="DVT147" s="89"/>
      <c r="DVU147" s="89"/>
      <c r="DVV147" s="89"/>
      <c r="DVW147" s="89"/>
      <c r="DVX147" s="89"/>
      <c r="DVY147" s="89"/>
      <c r="DVZ147" s="89"/>
      <c r="DWA147" s="89"/>
      <c r="DWB147" s="89"/>
      <c r="DWC147" s="89"/>
      <c r="DWD147" s="89"/>
      <c r="DWE147" s="89"/>
      <c r="DWF147" s="89"/>
      <c r="DWG147" s="89"/>
      <c r="DWH147" s="89"/>
      <c r="DWI147" s="89"/>
      <c r="DWJ147" s="89"/>
      <c r="DWK147" s="89"/>
      <c r="DWL147" s="89"/>
      <c r="DWM147" s="89"/>
      <c r="DWN147" s="89"/>
      <c r="DWO147" s="89"/>
      <c r="DWP147" s="89"/>
      <c r="DWQ147" s="89"/>
      <c r="DWR147" s="89"/>
      <c r="DWS147" s="89"/>
      <c r="DWT147" s="89"/>
      <c r="DWU147" s="89"/>
      <c r="DWV147" s="89"/>
      <c r="DWW147" s="89"/>
      <c r="DWX147" s="89"/>
      <c r="DWY147" s="89"/>
      <c r="DWZ147" s="89"/>
      <c r="DXA147" s="89"/>
      <c r="DXB147" s="89"/>
      <c r="DXC147" s="89"/>
      <c r="DXD147" s="89"/>
      <c r="DXE147" s="89"/>
      <c r="DXF147" s="89"/>
      <c r="DXG147" s="89"/>
      <c r="DXH147" s="89"/>
      <c r="DXI147" s="89"/>
      <c r="DXJ147" s="89"/>
      <c r="DXK147" s="89"/>
      <c r="DXL147" s="89"/>
      <c r="DXM147" s="89"/>
      <c r="DXN147" s="89"/>
      <c r="DXO147" s="89"/>
      <c r="DXP147" s="89"/>
      <c r="DXQ147" s="89"/>
      <c r="DXR147" s="89"/>
      <c r="DXS147" s="89"/>
      <c r="DXT147" s="89"/>
      <c r="DXU147" s="89"/>
      <c r="DXV147" s="89"/>
      <c r="DXW147" s="89"/>
      <c r="DXX147" s="89"/>
      <c r="DXY147" s="89"/>
      <c r="DXZ147" s="89"/>
      <c r="DYA147" s="89"/>
      <c r="DYB147" s="89"/>
      <c r="DYC147" s="89"/>
      <c r="DYD147" s="89"/>
      <c r="DYE147" s="89"/>
      <c r="DYF147" s="89"/>
      <c r="DYG147" s="89"/>
      <c r="DYH147" s="89"/>
      <c r="DYI147" s="89"/>
      <c r="DYJ147" s="89"/>
      <c r="DYK147" s="89"/>
      <c r="DYL147" s="89"/>
      <c r="DYM147" s="89"/>
      <c r="DYN147" s="89"/>
      <c r="DYO147" s="89"/>
      <c r="DYP147" s="89"/>
      <c r="DYQ147" s="89"/>
      <c r="DYR147" s="89"/>
      <c r="DYS147" s="89"/>
      <c r="DYT147" s="89"/>
      <c r="DYU147" s="89"/>
      <c r="DYV147" s="89"/>
      <c r="DYW147" s="89"/>
      <c r="DYX147" s="89"/>
      <c r="DYY147" s="89"/>
      <c r="DYZ147" s="89"/>
      <c r="DZA147" s="89"/>
      <c r="DZB147" s="89"/>
      <c r="DZC147" s="89"/>
      <c r="DZD147" s="89"/>
      <c r="DZE147" s="89"/>
      <c r="DZF147" s="89"/>
      <c r="DZG147" s="89"/>
      <c r="DZH147" s="89"/>
      <c r="DZI147" s="89"/>
      <c r="DZJ147" s="89"/>
      <c r="DZK147" s="89"/>
      <c r="DZL147" s="89"/>
      <c r="DZM147" s="89"/>
      <c r="DZN147" s="89"/>
      <c r="DZO147" s="89"/>
      <c r="DZP147" s="89"/>
      <c r="DZQ147" s="89"/>
      <c r="DZR147" s="89"/>
      <c r="DZS147" s="89"/>
      <c r="DZT147" s="89"/>
      <c r="DZU147" s="89"/>
      <c r="DZV147" s="89"/>
      <c r="DZW147" s="89"/>
      <c r="DZX147" s="89"/>
      <c r="DZY147" s="89"/>
      <c r="DZZ147" s="89"/>
      <c r="EAA147" s="89"/>
      <c r="EAB147" s="89"/>
      <c r="EAC147" s="89"/>
      <c r="EAD147" s="89"/>
      <c r="EAE147" s="89"/>
      <c r="EAF147" s="89"/>
      <c r="EAG147" s="89"/>
      <c r="EAH147" s="89"/>
      <c r="EAI147" s="89"/>
      <c r="EAJ147" s="89"/>
      <c r="EAK147" s="89"/>
      <c r="EAL147" s="89"/>
      <c r="EAM147" s="89"/>
      <c r="EAN147" s="89"/>
      <c r="EAO147" s="89"/>
      <c r="EAP147" s="89"/>
      <c r="EAQ147" s="89"/>
      <c r="EAR147" s="89"/>
      <c r="EAS147" s="89"/>
      <c r="EAT147" s="89"/>
      <c r="EAU147" s="89"/>
      <c r="EAV147" s="89"/>
      <c r="EAW147" s="89"/>
      <c r="EAX147" s="89"/>
      <c r="EAY147" s="89"/>
      <c r="EAZ147" s="89"/>
      <c r="EBA147" s="89"/>
      <c r="EBB147" s="89"/>
      <c r="EBC147" s="89"/>
      <c r="EBD147" s="89"/>
      <c r="EBE147" s="89"/>
      <c r="EBF147" s="89"/>
      <c r="EBG147" s="89"/>
      <c r="EBH147" s="89"/>
      <c r="EBI147" s="89"/>
      <c r="EBJ147" s="89"/>
      <c r="EBK147" s="89"/>
      <c r="EBL147" s="89"/>
      <c r="EBM147" s="89"/>
      <c r="EBN147" s="89"/>
      <c r="EBO147" s="89"/>
      <c r="EBP147" s="89"/>
      <c r="EBQ147" s="89"/>
      <c r="EBR147" s="89"/>
      <c r="EBS147" s="89"/>
      <c r="EBT147" s="89"/>
      <c r="EBU147" s="89"/>
      <c r="EBV147" s="89"/>
      <c r="EBW147" s="89"/>
      <c r="EBX147" s="89"/>
      <c r="EBY147" s="89"/>
      <c r="EBZ147" s="89"/>
      <c r="ECA147" s="89"/>
      <c r="ECB147" s="89"/>
      <c r="ECC147" s="89"/>
      <c r="ECD147" s="89"/>
      <c r="ECE147" s="89"/>
      <c r="ECF147" s="89"/>
      <c r="ECG147" s="89"/>
      <c r="ECH147" s="89"/>
      <c r="ECI147" s="89"/>
      <c r="ECJ147" s="89"/>
      <c r="ECK147" s="89"/>
      <c r="ECL147" s="89"/>
      <c r="ECM147" s="89"/>
      <c r="ECN147" s="89"/>
      <c r="ECO147" s="89"/>
      <c r="ECP147" s="89"/>
      <c r="ECQ147" s="89"/>
      <c r="ECR147" s="89"/>
      <c r="ECS147" s="89"/>
      <c r="ECT147" s="89"/>
      <c r="ECU147" s="89"/>
      <c r="ECV147" s="89"/>
      <c r="ECW147" s="89"/>
      <c r="ECX147" s="89"/>
      <c r="ECY147" s="89"/>
      <c r="ECZ147" s="89"/>
      <c r="EDA147" s="89"/>
      <c r="EDB147" s="89"/>
      <c r="EDC147" s="89"/>
      <c r="EDD147" s="89"/>
      <c r="EDE147" s="89"/>
      <c r="EDF147" s="89"/>
      <c r="EDG147" s="89"/>
      <c r="EDH147" s="89"/>
      <c r="EDI147" s="89"/>
      <c r="EDJ147" s="89"/>
      <c r="EDK147" s="89"/>
      <c r="EDL147" s="89"/>
      <c r="EDM147" s="89"/>
      <c r="EDN147" s="89"/>
      <c r="EDO147" s="89"/>
      <c r="EDP147" s="89"/>
      <c r="EDQ147" s="89"/>
      <c r="EDR147" s="89"/>
      <c r="EDS147" s="89"/>
      <c r="EDT147" s="89"/>
      <c r="EDU147" s="89"/>
      <c r="EDV147" s="89"/>
      <c r="EDW147" s="89"/>
      <c r="EDX147" s="89"/>
      <c r="EDY147" s="89"/>
      <c r="EDZ147" s="89"/>
      <c r="EEA147" s="89"/>
      <c r="EEB147" s="89"/>
      <c r="EEC147" s="89"/>
      <c r="EED147" s="89"/>
      <c r="EEE147" s="89"/>
      <c r="EEF147" s="89"/>
      <c r="EEG147" s="89"/>
      <c r="EEH147" s="89"/>
      <c r="EEI147" s="89"/>
      <c r="EEJ147" s="89"/>
      <c r="EEK147" s="89"/>
      <c r="EEL147" s="89"/>
      <c r="EEM147" s="89"/>
      <c r="EEN147" s="89"/>
      <c r="EEO147" s="89"/>
      <c r="EEP147" s="89"/>
      <c r="EEQ147" s="89"/>
      <c r="EER147" s="89"/>
      <c r="EES147" s="89"/>
      <c r="EET147" s="89"/>
      <c r="EEU147" s="89"/>
      <c r="EEV147" s="89"/>
      <c r="EEW147" s="89"/>
      <c r="EEX147" s="89"/>
      <c r="EEY147" s="89"/>
      <c r="EEZ147" s="89"/>
      <c r="EFA147" s="89"/>
      <c r="EFB147" s="89"/>
      <c r="EFC147" s="89"/>
      <c r="EFD147" s="89"/>
      <c r="EFE147" s="89"/>
      <c r="EFF147" s="89"/>
      <c r="EFG147" s="89"/>
      <c r="EFH147" s="89"/>
      <c r="EFI147" s="89"/>
      <c r="EFJ147" s="89"/>
      <c r="EFK147" s="89"/>
      <c r="EFL147" s="89"/>
      <c r="EFM147" s="89"/>
      <c r="EFN147" s="89"/>
      <c r="EFO147" s="89"/>
      <c r="EFP147" s="89"/>
      <c r="EFQ147" s="89"/>
      <c r="EFR147" s="89"/>
      <c r="EFS147" s="89"/>
      <c r="EFT147" s="89"/>
      <c r="EFU147" s="89"/>
      <c r="EFV147" s="89"/>
      <c r="EFW147" s="89"/>
      <c r="EFX147" s="89"/>
      <c r="EFY147" s="89"/>
      <c r="EFZ147" s="89"/>
      <c r="EGA147" s="89"/>
      <c r="EGB147" s="89"/>
      <c r="EGC147" s="89"/>
      <c r="EGD147" s="89"/>
      <c r="EGE147" s="89"/>
      <c r="EGF147" s="89"/>
      <c r="EGG147" s="89"/>
      <c r="EGH147" s="89"/>
      <c r="EGI147" s="89"/>
      <c r="EGJ147" s="89"/>
      <c r="EGK147" s="89"/>
      <c r="EGL147" s="89"/>
      <c r="EGM147" s="89"/>
      <c r="EGN147" s="89"/>
      <c r="EGO147" s="89"/>
      <c r="EGP147" s="89"/>
      <c r="EGQ147" s="89"/>
      <c r="EGR147" s="89"/>
      <c r="EGS147" s="89"/>
      <c r="EGT147" s="89"/>
      <c r="EGU147" s="89"/>
      <c r="EGV147" s="89"/>
      <c r="EGW147" s="89"/>
      <c r="EGX147" s="89"/>
      <c r="EGY147" s="89"/>
      <c r="EGZ147" s="89"/>
      <c r="EHA147" s="89"/>
      <c r="EHB147" s="89"/>
      <c r="EHC147" s="89"/>
      <c r="EHD147" s="89"/>
      <c r="EHE147" s="89"/>
      <c r="EHF147" s="89"/>
      <c r="EHG147" s="89"/>
      <c r="EHH147" s="89"/>
      <c r="EHI147" s="89"/>
      <c r="EHJ147" s="89"/>
      <c r="EHK147" s="89"/>
      <c r="EHL147" s="89"/>
      <c r="EHM147" s="89"/>
      <c r="EHN147" s="89"/>
      <c r="EHO147" s="89"/>
      <c r="EHP147" s="89"/>
      <c r="EHQ147" s="89"/>
      <c r="EHR147" s="89"/>
      <c r="EHS147" s="89"/>
      <c r="EHT147" s="89"/>
      <c r="EHU147" s="89"/>
      <c r="EHV147" s="89"/>
      <c r="EHW147" s="89"/>
      <c r="EHX147" s="89"/>
      <c r="EHY147" s="89"/>
      <c r="EHZ147" s="89"/>
      <c r="EIA147" s="89"/>
      <c r="EIB147" s="89"/>
      <c r="EIC147" s="89"/>
      <c r="EID147" s="89"/>
      <c r="EIE147" s="89"/>
      <c r="EIF147" s="89"/>
      <c r="EIG147" s="89"/>
      <c r="EIH147" s="89"/>
      <c r="EII147" s="89"/>
      <c r="EIJ147" s="89"/>
      <c r="EIK147" s="89"/>
      <c r="EIL147" s="89"/>
      <c r="EIM147" s="89"/>
      <c r="EIN147" s="89"/>
      <c r="EIO147" s="89"/>
      <c r="EIP147" s="89"/>
      <c r="EIQ147" s="89"/>
      <c r="EIR147" s="89"/>
      <c r="EIS147" s="89"/>
      <c r="EIT147" s="89"/>
      <c r="EIU147" s="89"/>
      <c r="EIV147" s="89"/>
      <c r="EIW147" s="89"/>
      <c r="EIX147" s="89"/>
      <c r="EIY147" s="89"/>
      <c r="EIZ147" s="89"/>
      <c r="EJA147" s="89"/>
      <c r="EJB147" s="89"/>
      <c r="EJC147" s="89"/>
      <c r="EJD147" s="89"/>
      <c r="EJE147" s="89"/>
      <c r="EJF147" s="89"/>
      <c r="EJG147" s="89"/>
      <c r="EJH147" s="89"/>
      <c r="EJI147" s="89"/>
      <c r="EJJ147" s="89"/>
      <c r="EJK147" s="89"/>
      <c r="EJL147" s="89"/>
      <c r="EJM147" s="89"/>
      <c r="EJN147" s="89"/>
      <c r="EJO147" s="89"/>
      <c r="EJP147" s="89"/>
      <c r="EJQ147" s="89"/>
      <c r="EJR147" s="89"/>
      <c r="EJS147" s="89"/>
      <c r="EJT147" s="89"/>
      <c r="EJU147" s="89"/>
      <c r="EJV147" s="89"/>
      <c r="EJW147" s="89"/>
      <c r="EJX147" s="89"/>
      <c r="EJY147" s="89"/>
      <c r="EJZ147" s="89"/>
      <c r="EKA147" s="89"/>
      <c r="EKB147" s="89"/>
      <c r="EKC147" s="89"/>
      <c r="EKD147" s="89"/>
      <c r="EKE147" s="89"/>
      <c r="EKF147" s="89"/>
      <c r="EKG147" s="89"/>
      <c r="EKH147" s="89"/>
      <c r="EKI147" s="89"/>
      <c r="EKJ147" s="89"/>
      <c r="EKK147" s="89"/>
      <c r="EKL147" s="89"/>
      <c r="EKM147" s="89"/>
      <c r="EKN147" s="89"/>
      <c r="EKO147" s="89"/>
      <c r="EKP147" s="89"/>
      <c r="EKQ147" s="89"/>
      <c r="EKR147" s="89"/>
      <c r="EKS147" s="89"/>
      <c r="EKT147" s="89"/>
      <c r="EKU147" s="89"/>
      <c r="EKV147" s="89"/>
      <c r="EKW147" s="89"/>
      <c r="EKX147" s="89"/>
      <c r="EKY147" s="89"/>
      <c r="EKZ147" s="89"/>
      <c r="ELA147" s="89"/>
      <c r="ELB147" s="89"/>
      <c r="ELC147" s="89"/>
      <c r="ELD147" s="89"/>
      <c r="ELE147" s="89"/>
      <c r="ELF147" s="89"/>
      <c r="ELG147" s="89"/>
      <c r="ELH147" s="89"/>
      <c r="ELI147" s="89"/>
      <c r="ELJ147" s="89"/>
      <c r="ELK147" s="89"/>
      <c r="ELL147" s="89"/>
      <c r="ELM147" s="89"/>
      <c r="ELN147" s="89"/>
      <c r="ELO147" s="89"/>
      <c r="ELP147" s="89"/>
      <c r="ELQ147" s="89"/>
      <c r="ELR147" s="89"/>
      <c r="ELS147" s="89"/>
      <c r="ELT147" s="89"/>
      <c r="ELU147" s="89"/>
      <c r="ELV147" s="89"/>
      <c r="ELW147" s="89"/>
      <c r="ELX147" s="89"/>
      <c r="ELY147" s="89"/>
      <c r="ELZ147" s="89"/>
      <c r="EMA147" s="89"/>
      <c r="EMB147" s="89"/>
      <c r="EMC147" s="89"/>
      <c r="EMD147" s="89"/>
      <c r="EME147" s="89"/>
      <c r="EMF147" s="89"/>
      <c r="EMG147" s="89"/>
      <c r="EMH147" s="89"/>
      <c r="EMI147" s="89"/>
      <c r="EMJ147" s="89"/>
      <c r="EMK147" s="89"/>
      <c r="EML147" s="89"/>
      <c r="EMM147" s="89"/>
      <c r="EMN147" s="89"/>
      <c r="EMO147" s="89"/>
      <c r="EMP147" s="89"/>
      <c r="EMQ147" s="89"/>
      <c r="EMR147" s="89"/>
      <c r="EMS147" s="89"/>
      <c r="EMT147" s="89"/>
      <c r="EMU147" s="89"/>
      <c r="EMV147" s="89"/>
      <c r="EMW147" s="89"/>
      <c r="EMX147" s="89"/>
      <c r="EMY147" s="89"/>
      <c r="EMZ147" s="89"/>
      <c r="ENA147" s="89"/>
      <c r="ENB147" s="89"/>
      <c r="ENC147" s="89"/>
      <c r="END147" s="89"/>
      <c r="ENE147" s="89"/>
      <c r="ENF147" s="89"/>
      <c r="ENG147" s="89"/>
      <c r="ENH147" s="89"/>
      <c r="ENI147" s="89"/>
      <c r="ENJ147" s="89"/>
      <c r="ENK147" s="89"/>
      <c r="ENL147" s="89"/>
      <c r="ENM147" s="89"/>
      <c r="ENN147" s="89"/>
      <c r="ENO147" s="89"/>
      <c r="ENP147" s="89"/>
      <c r="ENQ147" s="89"/>
      <c r="ENR147" s="89"/>
      <c r="ENS147" s="89"/>
      <c r="ENT147" s="89"/>
      <c r="ENU147" s="89"/>
      <c r="ENV147" s="89"/>
      <c r="ENW147" s="89"/>
      <c r="ENX147" s="89"/>
      <c r="ENY147" s="89"/>
      <c r="ENZ147" s="89"/>
      <c r="EOA147" s="89"/>
      <c r="EOB147" s="89"/>
      <c r="EOC147" s="89"/>
      <c r="EOD147" s="89"/>
      <c r="EOE147" s="89"/>
      <c r="EOF147" s="89"/>
      <c r="EOG147" s="89"/>
      <c r="EOH147" s="89"/>
      <c r="EOI147" s="89"/>
      <c r="EOJ147" s="89"/>
      <c r="EOK147" s="89"/>
      <c r="EOL147" s="89"/>
      <c r="EOM147" s="89"/>
      <c r="EON147" s="89"/>
      <c r="EOO147" s="89"/>
      <c r="EOP147" s="89"/>
      <c r="EOQ147" s="89"/>
      <c r="EOR147" s="89"/>
      <c r="EOS147" s="89"/>
      <c r="EOT147" s="89"/>
      <c r="EOU147" s="89"/>
      <c r="EOV147" s="89"/>
      <c r="EOW147" s="89"/>
      <c r="EOX147" s="89"/>
      <c r="EOY147" s="89"/>
      <c r="EOZ147" s="89"/>
      <c r="EPA147" s="89"/>
      <c r="EPB147" s="89"/>
      <c r="EPC147" s="89"/>
      <c r="EPD147" s="89"/>
      <c r="EPE147" s="89"/>
      <c r="EPF147" s="89"/>
      <c r="EPG147" s="89"/>
      <c r="EPH147" s="89"/>
      <c r="EPI147" s="89"/>
      <c r="EPJ147" s="89"/>
      <c r="EPK147" s="89"/>
      <c r="EPL147" s="89"/>
      <c r="EPM147" s="89"/>
      <c r="EPN147" s="89"/>
      <c r="EPO147" s="89"/>
      <c r="EPP147" s="89"/>
      <c r="EPQ147" s="89"/>
      <c r="EPR147" s="89"/>
      <c r="EPS147" s="89"/>
      <c r="EPT147" s="89"/>
      <c r="EPU147" s="89"/>
      <c r="EPV147" s="89"/>
      <c r="EPW147" s="89"/>
      <c r="EPX147" s="89"/>
      <c r="EPY147" s="89"/>
      <c r="EPZ147" s="89"/>
      <c r="EQA147" s="89"/>
      <c r="EQB147" s="89"/>
      <c r="EQC147" s="89"/>
      <c r="EQD147" s="89"/>
      <c r="EQE147" s="89"/>
      <c r="EQF147" s="89"/>
      <c r="EQG147" s="89"/>
      <c r="EQH147" s="89"/>
      <c r="EQI147" s="89"/>
      <c r="EQJ147" s="89"/>
      <c r="EQK147" s="89"/>
      <c r="EQL147" s="89"/>
      <c r="EQM147" s="89"/>
      <c r="EQN147" s="89"/>
      <c r="EQO147" s="89"/>
      <c r="EQP147" s="89"/>
      <c r="EQQ147" s="89"/>
      <c r="EQR147" s="89"/>
      <c r="EQS147" s="89"/>
      <c r="EQT147" s="89"/>
      <c r="EQU147" s="89"/>
      <c r="EQV147" s="89"/>
      <c r="EQW147" s="89"/>
      <c r="EQX147" s="89"/>
      <c r="EQY147" s="89"/>
      <c r="EQZ147" s="89"/>
      <c r="ERA147" s="89"/>
      <c r="ERB147" s="89"/>
      <c r="ERC147" s="89"/>
      <c r="ERD147" s="89"/>
      <c r="ERE147" s="89"/>
      <c r="ERF147" s="89"/>
      <c r="ERG147" s="89"/>
      <c r="ERH147" s="89"/>
      <c r="ERI147" s="89"/>
      <c r="ERJ147" s="89"/>
      <c r="ERK147" s="89"/>
      <c r="ERL147" s="89"/>
      <c r="ERM147" s="89"/>
      <c r="ERN147" s="89"/>
      <c r="ERO147" s="89"/>
      <c r="ERP147" s="89"/>
      <c r="ERQ147" s="89"/>
      <c r="ERR147" s="89"/>
      <c r="ERS147" s="89"/>
      <c r="ERT147" s="89"/>
      <c r="ERU147" s="89"/>
      <c r="ERV147" s="89"/>
      <c r="ERW147" s="89"/>
      <c r="ERX147" s="89"/>
      <c r="ERY147" s="89"/>
      <c r="ERZ147" s="89"/>
      <c r="ESA147" s="89"/>
      <c r="ESB147" s="89"/>
      <c r="ESC147" s="89"/>
      <c r="ESD147" s="89"/>
      <c r="ESE147" s="89"/>
      <c r="ESF147" s="89"/>
      <c r="ESG147" s="89"/>
      <c r="ESH147" s="89"/>
      <c r="ESI147" s="89"/>
      <c r="ESJ147" s="89"/>
      <c r="ESK147" s="89"/>
      <c r="ESL147" s="89"/>
      <c r="ESM147" s="89"/>
      <c r="ESN147" s="89"/>
      <c r="ESO147" s="89"/>
      <c r="ESP147" s="89"/>
      <c r="ESQ147" s="89"/>
      <c r="ESR147" s="89"/>
      <c r="ESS147" s="89"/>
      <c r="EST147" s="89"/>
      <c r="ESU147" s="89"/>
      <c r="ESV147" s="89"/>
      <c r="ESW147" s="89"/>
      <c r="ESX147" s="89"/>
      <c r="ESY147" s="89"/>
      <c r="ESZ147" s="89"/>
      <c r="ETA147" s="89"/>
      <c r="ETB147" s="89"/>
      <c r="ETC147" s="89"/>
      <c r="ETD147" s="89"/>
      <c r="ETE147" s="89"/>
      <c r="ETF147" s="89"/>
      <c r="ETG147" s="89"/>
      <c r="ETH147" s="89"/>
      <c r="ETI147" s="89"/>
      <c r="ETJ147" s="89"/>
      <c r="ETK147" s="89"/>
      <c r="ETL147" s="89"/>
      <c r="ETM147" s="89"/>
      <c r="ETN147" s="89"/>
      <c r="ETO147" s="89"/>
      <c r="ETP147" s="89"/>
      <c r="ETQ147" s="89"/>
      <c r="ETR147" s="89"/>
      <c r="ETS147" s="89"/>
      <c r="ETT147" s="89"/>
      <c r="ETU147" s="89"/>
      <c r="ETV147" s="89"/>
      <c r="ETW147" s="89"/>
      <c r="ETX147" s="89"/>
      <c r="ETY147" s="89"/>
      <c r="ETZ147" s="89"/>
      <c r="EUA147" s="89"/>
      <c r="EUB147" s="89"/>
      <c r="EUC147" s="89"/>
      <c r="EUD147" s="89"/>
      <c r="EUE147" s="89"/>
      <c r="EUF147" s="89"/>
      <c r="EUG147" s="89"/>
      <c r="EUH147" s="89"/>
      <c r="EUI147" s="89"/>
      <c r="EUJ147" s="89"/>
      <c r="EUK147" s="89"/>
      <c r="EUL147" s="89"/>
      <c r="EUM147" s="89"/>
      <c r="EUN147" s="89"/>
      <c r="EUO147" s="89"/>
      <c r="EUP147" s="89"/>
      <c r="EUQ147" s="89"/>
      <c r="EUR147" s="89"/>
      <c r="EUS147" s="89"/>
      <c r="EUT147" s="89"/>
      <c r="EUU147" s="89"/>
      <c r="EUV147" s="89"/>
      <c r="EUW147" s="89"/>
      <c r="EUX147" s="89"/>
      <c r="EUY147" s="89"/>
      <c r="EUZ147" s="89"/>
      <c r="EVA147" s="89"/>
      <c r="EVB147" s="89"/>
      <c r="EVC147" s="89"/>
      <c r="EVD147" s="89"/>
      <c r="EVE147" s="89"/>
      <c r="EVF147" s="89"/>
      <c r="EVG147" s="89"/>
      <c r="EVH147" s="89"/>
      <c r="EVI147" s="89"/>
      <c r="EVJ147" s="89"/>
      <c r="EVK147" s="89"/>
      <c r="EVL147" s="89"/>
      <c r="EVM147" s="89"/>
      <c r="EVN147" s="89"/>
      <c r="EVO147" s="89"/>
      <c r="EVP147" s="89"/>
      <c r="EVQ147" s="89"/>
      <c r="EVR147" s="89"/>
      <c r="EVS147" s="89"/>
      <c r="EVT147" s="89"/>
      <c r="EVU147" s="89"/>
      <c r="EVV147" s="89"/>
      <c r="EVW147" s="89"/>
      <c r="EVX147" s="89"/>
      <c r="EVY147" s="89"/>
      <c r="EVZ147" s="89"/>
      <c r="EWA147" s="89"/>
      <c r="EWB147" s="89"/>
      <c r="EWC147" s="89"/>
      <c r="EWD147" s="89"/>
      <c r="EWE147" s="89"/>
      <c r="EWF147" s="89"/>
      <c r="EWG147" s="89"/>
      <c r="EWH147" s="89"/>
      <c r="EWI147" s="89"/>
      <c r="EWJ147" s="89"/>
      <c r="EWK147" s="89"/>
      <c r="EWL147" s="89"/>
      <c r="EWM147" s="89"/>
      <c r="EWN147" s="89"/>
      <c r="EWO147" s="89"/>
      <c r="EWP147" s="89"/>
      <c r="EWQ147" s="89"/>
      <c r="EWR147" s="89"/>
      <c r="EWS147" s="89"/>
      <c r="EWT147" s="89"/>
      <c r="EWU147" s="89"/>
      <c r="EWV147" s="89"/>
      <c r="EWW147" s="89"/>
      <c r="EWX147" s="89"/>
      <c r="EWY147" s="89"/>
      <c r="EWZ147" s="89"/>
      <c r="EXA147" s="89"/>
      <c r="EXB147" s="89"/>
      <c r="EXC147" s="89"/>
      <c r="EXD147" s="89"/>
      <c r="EXE147" s="89"/>
      <c r="EXF147" s="89"/>
      <c r="EXG147" s="89"/>
      <c r="EXH147" s="89"/>
      <c r="EXI147" s="89"/>
      <c r="EXJ147" s="89"/>
      <c r="EXK147" s="89"/>
      <c r="EXL147" s="89"/>
      <c r="EXM147" s="89"/>
      <c r="EXN147" s="89"/>
      <c r="EXO147" s="89"/>
      <c r="EXP147" s="89"/>
      <c r="EXQ147" s="89"/>
      <c r="EXR147" s="89"/>
      <c r="EXS147" s="89"/>
      <c r="EXT147" s="89"/>
      <c r="EXU147" s="89"/>
      <c r="EXV147" s="89"/>
      <c r="EXW147" s="89"/>
      <c r="EXX147" s="89"/>
      <c r="EXY147" s="89"/>
      <c r="EXZ147" s="89"/>
      <c r="EYA147" s="89"/>
      <c r="EYB147" s="89"/>
      <c r="EYC147" s="89"/>
      <c r="EYD147" s="89"/>
      <c r="EYE147" s="89"/>
      <c r="EYF147" s="89"/>
      <c r="EYG147" s="89"/>
      <c r="EYH147" s="89"/>
      <c r="EYI147" s="89"/>
      <c r="EYJ147" s="89"/>
      <c r="EYK147" s="89"/>
      <c r="EYL147" s="89"/>
      <c r="EYM147" s="89"/>
      <c r="EYN147" s="89"/>
      <c r="EYO147" s="89"/>
      <c r="EYP147" s="89"/>
      <c r="EYQ147" s="89"/>
      <c r="EYR147" s="89"/>
      <c r="EYS147" s="89"/>
      <c r="EYT147" s="89"/>
      <c r="EYU147" s="89"/>
      <c r="EYV147" s="89"/>
      <c r="EYW147" s="89"/>
      <c r="EYX147" s="89"/>
      <c r="EYY147" s="89"/>
      <c r="EYZ147" s="89"/>
      <c r="EZA147" s="89"/>
      <c r="EZB147" s="89"/>
      <c r="EZC147" s="89"/>
      <c r="EZD147" s="89"/>
      <c r="EZE147" s="89"/>
      <c r="EZF147" s="89"/>
      <c r="EZG147" s="89"/>
      <c r="EZH147" s="89"/>
      <c r="EZI147" s="89"/>
      <c r="EZJ147" s="89"/>
      <c r="EZK147" s="89"/>
      <c r="EZL147" s="89"/>
      <c r="EZM147" s="89"/>
      <c r="EZN147" s="89"/>
      <c r="EZO147" s="89"/>
      <c r="EZP147" s="89"/>
      <c r="EZQ147" s="89"/>
      <c r="EZR147" s="89"/>
      <c r="EZS147" s="89"/>
      <c r="EZT147" s="89"/>
      <c r="EZU147" s="89"/>
      <c r="EZV147" s="89"/>
      <c r="EZW147" s="89"/>
      <c r="EZX147" s="89"/>
      <c r="EZY147" s="89"/>
      <c r="EZZ147" s="89"/>
      <c r="FAA147" s="89"/>
      <c r="FAB147" s="89"/>
      <c r="FAC147" s="89"/>
      <c r="FAD147" s="89"/>
      <c r="FAE147" s="89"/>
      <c r="FAF147" s="89"/>
      <c r="FAG147" s="89"/>
      <c r="FAH147" s="89"/>
      <c r="FAI147" s="89"/>
      <c r="FAJ147" s="89"/>
      <c r="FAK147" s="89"/>
      <c r="FAL147" s="89"/>
      <c r="FAM147" s="89"/>
      <c r="FAN147" s="89"/>
      <c r="FAO147" s="89"/>
      <c r="FAP147" s="89"/>
      <c r="FAQ147" s="89"/>
      <c r="FAR147" s="89"/>
      <c r="FAS147" s="89"/>
      <c r="FAT147" s="89"/>
      <c r="FAU147" s="89"/>
      <c r="FAV147" s="89"/>
      <c r="FAW147" s="89"/>
      <c r="FAX147" s="89"/>
      <c r="FAY147" s="89"/>
      <c r="FAZ147" s="89"/>
      <c r="FBA147" s="89"/>
      <c r="FBB147" s="89"/>
      <c r="FBC147" s="89"/>
      <c r="FBD147" s="89"/>
      <c r="FBE147" s="89"/>
      <c r="FBF147" s="89"/>
      <c r="FBG147" s="89"/>
      <c r="FBH147" s="89"/>
      <c r="FBI147" s="89"/>
      <c r="FBJ147" s="89"/>
      <c r="FBK147" s="89"/>
      <c r="FBL147" s="89"/>
      <c r="FBM147" s="89"/>
      <c r="FBN147" s="89"/>
      <c r="FBO147" s="89"/>
      <c r="FBP147" s="89"/>
      <c r="FBQ147" s="89"/>
      <c r="FBR147" s="89"/>
      <c r="FBS147" s="89"/>
      <c r="FBT147" s="89"/>
      <c r="FBU147" s="89"/>
      <c r="FBV147" s="89"/>
      <c r="FBW147" s="89"/>
      <c r="FBX147" s="89"/>
      <c r="FBY147" s="89"/>
      <c r="FBZ147" s="89"/>
      <c r="FCA147" s="89"/>
      <c r="FCB147" s="89"/>
      <c r="FCC147" s="89"/>
      <c r="FCD147" s="89"/>
      <c r="FCE147" s="89"/>
      <c r="FCF147" s="89"/>
      <c r="FCG147" s="89"/>
      <c r="FCH147" s="89"/>
      <c r="FCI147" s="89"/>
      <c r="FCJ147" s="89"/>
      <c r="FCK147" s="89"/>
      <c r="FCL147" s="89"/>
      <c r="FCM147" s="89"/>
      <c r="FCN147" s="89"/>
      <c r="FCO147" s="89"/>
      <c r="FCP147" s="89"/>
      <c r="FCQ147" s="89"/>
      <c r="FCR147" s="89"/>
      <c r="FCS147" s="89"/>
      <c r="FCT147" s="89"/>
      <c r="FCU147" s="89"/>
      <c r="FCV147" s="89"/>
      <c r="FCW147" s="89"/>
      <c r="FCX147" s="89"/>
      <c r="FCY147" s="89"/>
      <c r="FCZ147" s="89"/>
      <c r="FDA147" s="89"/>
      <c r="FDB147" s="89"/>
      <c r="FDC147" s="89"/>
      <c r="FDD147" s="89"/>
      <c r="FDE147" s="89"/>
      <c r="FDF147" s="89"/>
      <c r="FDG147" s="89"/>
      <c r="FDH147" s="89"/>
      <c r="FDI147" s="89"/>
      <c r="FDJ147" s="89"/>
      <c r="FDK147" s="89"/>
      <c r="FDL147" s="89"/>
      <c r="FDM147" s="89"/>
      <c r="FDN147" s="89"/>
      <c r="FDO147" s="89"/>
      <c r="FDP147" s="89"/>
      <c r="FDQ147" s="89"/>
      <c r="FDR147" s="89"/>
      <c r="FDS147" s="89"/>
      <c r="FDT147" s="89"/>
      <c r="FDU147" s="89"/>
      <c r="FDV147" s="89"/>
      <c r="FDW147" s="89"/>
      <c r="FDX147" s="89"/>
      <c r="FDY147" s="89"/>
      <c r="FDZ147" s="89"/>
      <c r="FEA147" s="89"/>
      <c r="FEB147" s="89"/>
      <c r="FEC147" s="89"/>
      <c r="FED147" s="89"/>
      <c r="FEE147" s="89"/>
      <c r="FEF147" s="89"/>
      <c r="FEG147" s="89"/>
      <c r="FEH147" s="89"/>
      <c r="FEI147" s="89"/>
      <c r="FEJ147" s="89"/>
      <c r="FEK147" s="89"/>
      <c r="FEL147" s="89"/>
      <c r="FEM147" s="89"/>
      <c r="FEN147" s="89"/>
      <c r="FEO147" s="89"/>
      <c r="FEP147" s="89"/>
      <c r="FEQ147" s="89"/>
      <c r="FER147" s="89"/>
      <c r="FES147" s="89"/>
      <c r="FET147" s="89"/>
      <c r="FEU147" s="89"/>
      <c r="FEV147" s="89"/>
      <c r="FEW147" s="89"/>
      <c r="FEX147" s="89"/>
      <c r="FEY147" s="89"/>
      <c r="FEZ147" s="89"/>
      <c r="FFA147" s="89"/>
      <c r="FFB147" s="89"/>
      <c r="FFC147" s="89"/>
      <c r="FFD147" s="89"/>
      <c r="FFE147" s="89"/>
      <c r="FFF147" s="89"/>
      <c r="FFG147" s="89"/>
      <c r="FFH147" s="89"/>
      <c r="FFI147" s="89"/>
      <c r="FFJ147" s="89"/>
      <c r="FFK147" s="89"/>
      <c r="FFL147" s="89"/>
      <c r="FFM147" s="89"/>
      <c r="FFN147" s="89"/>
      <c r="FFO147" s="89"/>
      <c r="FFP147" s="89"/>
      <c r="FFQ147" s="89"/>
      <c r="FFR147" s="89"/>
      <c r="FFS147" s="89"/>
      <c r="FFT147" s="89"/>
      <c r="FFU147" s="89"/>
      <c r="FFV147" s="89"/>
      <c r="FFW147" s="89"/>
      <c r="FFX147" s="89"/>
      <c r="FFY147" s="89"/>
      <c r="FFZ147" s="89"/>
      <c r="FGA147" s="89"/>
      <c r="FGB147" s="89"/>
      <c r="FGC147" s="89"/>
      <c r="FGD147" s="89"/>
      <c r="FGE147" s="89"/>
      <c r="FGF147" s="89"/>
      <c r="FGG147" s="89"/>
      <c r="FGH147" s="89"/>
      <c r="FGI147" s="89"/>
      <c r="FGJ147" s="89"/>
      <c r="FGK147" s="89"/>
      <c r="FGL147" s="89"/>
      <c r="FGM147" s="89"/>
      <c r="FGN147" s="89"/>
      <c r="FGO147" s="89"/>
      <c r="FGP147" s="89"/>
      <c r="FGQ147" s="89"/>
      <c r="FGR147" s="89"/>
      <c r="FGS147" s="89"/>
      <c r="FGT147" s="89"/>
      <c r="FGU147" s="89"/>
      <c r="FGV147" s="89"/>
      <c r="FGW147" s="89"/>
      <c r="FGX147" s="89"/>
      <c r="FGY147" s="89"/>
      <c r="FGZ147" s="89"/>
      <c r="FHA147" s="89"/>
      <c r="FHB147" s="89"/>
      <c r="FHC147" s="89"/>
      <c r="FHD147" s="89"/>
      <c r="FHE147" s="89"/>
      <c r="FHF147" s="89"/>
      <c r="FHG147" s="89"/>
      <c r="FHH147" s="89"/>
      <c r="FHI147" s="89"/>
      <c r="FHJ147" s="89"/>
      <c r="FHK147" s="89"/>
      <c r="FHL147" s="89"/>
      <c r="FHM147" s="89"/>
      <c r="FHN147" s="89"/>
      <c r="FHO147" s="89"/>
      <c r="FHP147" s="89"/>
      <c r="FHQ147" s="89"/>
      <c r="FHR147" s="89"/>
      <c r="FHS147" s="89"/>
      <c r="FHT147" s="89"/>
      <c r="FHU147" s="89"/>
      <c r="FHV147" s="89"/>
      <c r="FHW147" s="89"/>
      <c r="FHX147" s="89"/>
      <c r="FHY147" s="89"/>
      <c r="FHZ147" s="89"/>
      <c r="FIA147" s="89"/>
      <c r="FIB147" s="89"/>
      <c r="FIC147" s="89"/>
      <c r="FID147" s="89"/>
      <c r="FIE147" s="89"/>
      <c r="FIF147" s="89"/>
      <c r="FIG147" s="89"/>
      <c r="FIH147" s="89"/>
      <c r="FII147" s="89"/>
      <c r="FIJ147" s="89"/>
      <c r="FIK147" s="89"/>
      <c r="FIL147" s="89"/>
      <c r="FIM147" s="89"/>
      <c r="FIN147" s="89"/>
      <c r="FIO147" s="89"/>
      <c r="FIP147" s="89"/>
      <c r="FIQ147" s="89"/>
      <c r="FIR147" s="89"/>
      <c r="FIS147" s="89"/>
      <c r="FIT147" s="89"/>
      <c r="FIU147" s="89"/>
      <c r="FIV147" s="89"/>
      <c r="FIW147" s="89"/>
      <c r="FIX147" s="89"/>
      <c r="FIY147" s="89"/>
      <c r="FIZ147" s="89"/>
      <c r="FJA147" s="89"/>
      <c r="FJB147" s="89"/>
      <c r="FJC147" s="89"/>
      <c r="FJD147" s="89"/>
      <c r="FJE147" s="89"/>
      <c r="FJF147" s="89"/>
      <c r="FJG147" s="89"/>
      <c r="FJH147" s="89"/>
      <c r="FJI147" s="89"/>
      <c r="FJJ147" s="89"/>
      <c r="FJK147" s="89"/>
      <c r="FJL147" s="89"/>
      <c r="FJM147" s="89"/>
      <c r="FJN147" s="89"/>
      <c r="FJO147" s="89"/>
      <c r="FJP147" s="89"/>
      <c r="FJQ147" s="89"/>
      <c r="FJR147" s="89"/>
      <c r="FJS147" s="89"/>
      <c r="FJT147" s="89"/>
      <c r="FJU147" s="89"/>
      <c r="FJV147" s="89"/>
      <c r="FJW147" s="89"/>
      <c r="FJX147" s="89"/>
      <c r="FJY147" s="89"/>
      <c r="FJZ147" s="89"/>
      <c r="FKA147" s="89"/>
      <c r="FKB147" s="89"/>
      <c r="FKC147" s="89"/>
      <c r="FKD147" s="89"/>
      <c r="FKE147" s="89"/>
      <c r="FKF147" s="89"/>
      <c r="FKG147" s="89"/>
      <c r="FKH147" s="89"/>
      <c r="FKI147" s="89"/>
      <c r="FKJ147" s="89"/>
      <c r="FKK147" s="89"/>
      <c r="FKL147" s="89"/>
      <c r="FKM147" s="89"/>
      <c r="FKN147" s="89"/>
      <c r="FKO147" s="89"/>
      <c r="FKP147" s="89"/>
      <c r="FKQ147" s="89"/>
      <c r="FKR147" s="89"/>
      <c r="FKS147" s="89"/>
      <c r="FKT147" s="89"/>
      <c r="FKU147" s="89"/>
      <c r="FKV147" s="89"/>
      <c r="FKW147" s="89"/>
      <c r="FKX147" s="89"/>
      <c r="FKY147" s="89"/>
      <c r="FKZ147" s="89"/>
      <c r="FLA147" s="89"/>
      <c r="FLB147" s="89"/>
      <c r="FLC147" s="89"/>
      <c r="FLD147" s="89"/>
      <c r="FLE147" s="89"/>
      <c r="FLF147" s="89"/>
      <c r="FLG147" s="89"/>
      <c r="FLH147" s="89"/>
      <c r="FLI147" s="89"/>
      <c r="FLJ147" s="89"/>
      <c r="FLK147" s="89"/>
      <c r="FLL147" s="89"/>
      <c r="FLM147" s="89"/>
      <c r="FLN147" s="89"/>
      <c r="FLO147" s="89"/>
      <c r="FLP147" s="89"/>
      <c r="FLQ147" s="89"/>
      <c r="FLR147" s="89"/>
      <c r="FLS147" s="89"/>
      <c r="FLT147" s="89"/>
      <c r="FLU147" s="89"/>
      <c r="FLV147" s="89"/>
      <c r="FLW147" s="89"/>
      <c r="FLX147" s="89"/>
      <c r="FLY147" s="89"/>
      <c r="FLZ147" s="89"/>
      <c r="FMA147" s="89"/>
      <c r="FMB147" s="89"/>
      <c r="FMC147" s="89"/>
      <c r="FMD147" s="89"/>
      <c r="FME147" s="89"/>
      <c r="FMF147" s="89"/>
      <c r="FMG147" s="89"/>
      <c r="FMH147" s="89"/>
      <c r="FMI147" s="89"/>
      <c r="FMJ147" s="89"/>
      <c r="FMK147" s="89"/>
      <c r="FML147" s="89"/>
      <c r="FMM147" s="89"/>
      <c r="FMN147" s="89"/>
      <c r="FMO147" s="89"/>
      <c r="FMP147" s="89"/>
      <c r="FMQ147" s="89"/>
      <c r="FMR147" s="89"/>
      <c r="FMS147" s="89"/>
      <c r="FMT147" s="89"/>
      <c r="FMU147" s="89"/>
      <c r="FMV147" s="89"/>
      <c r="FMW147" s="89"/>
      <c r="FMX147" s="89"/>
      <c r="FMY147" s="89"/>
      <c r="FMZ147" s="89"/>
      <c r="FNA147" s="89"/>
      <c r="FNB147" s="89"/>
      <c r="FNC147" s="89"/>
      <c r="FND147" s="89"/>
      <c r="FNE147" s="89"/>
      <c r="FNF147" s="89"/>
      <c r="FNG147" s="89"/>
      <c r="FNH147" s="89"/>
      <c r="FNI147" s="89"/>
      <c r="FNJ147" s="89"/>
      <c r="FNK147" s="89"/>
      <c r="FNL147" s="89"/>
      <c r="FNM147" s="89"/>
      <c r="FNN147" s="89"/>
      <c r="FNO147" s="89"/>
      <c r="FNP147" s="89"/>
      <c r="FNQ147" s="89"/>
      <c r="FNR147" s="89"/>
      <c r="FNS147" s="89"/>
      <c r="FNT147" s="89"/>
      <c r="FNU147" s="89"/>
      <c r="FNV147" s="89"/>
      <c r="FNW147" s="89"/>
      <c r="FNX147" s="89"/>
      <c r="FNY147" s="89"/>
      <c r="FNZ147" s="89"/>
      <c r="FOA147" s="89"/>
      <c r="FOB147" s="89"/>
      <c r="FOC147" s="89"/>
      <c r="FOD147" s="89"/>
      <c r="FOE147" s="89"/>
      <c r="FOF147" s="89"/>
      <c r="FOG147" s="89"/>
      <c r="FOH147" s="89"/>
      <c r="FOI147" s="89"/>
      <c r="FOJ147" s="89"/>
      <c r="FOK147" s="89"/>
      <c r="FOL147" s="89"/>
      <c r="FOM147" s="89"/>
      <c r="FON147" s="89"/>
      <c r="FOO147" s="89"/>
      <c r="FOP147" s="89"/>
      <c r="FOQ147" s="89"/>
      <c r="FOR147" s="89"/>
      <c r="FOS147" s="89"/>
      <c r="FOT147" s="89"/>
      <c r="FOU147" s="89"/>
      <c r="FOV147" s="89"/>
      <c r="FOW147" s="89"/>
      <c r="FOX147" s="89"/>
      <c r="FOY147" s="89"/>
      <c r="FOZ147" s="89"/>
      <c r="FPA147" s="89"/>
      <c r="FPB147" s="89"/>
      <c r="FPC147" s="89"/>
      <c r="FPD147" s="89"/>
      <c r="FPE147" s="89"/>
      <c r="FPF147" s="89"/>
      <c r="FPG147" s="89"/>
      <c r="FPH147" s="89"/>
      <c r="FPI147" s="89"/>
      <c r="FPJ147" s="89"/>
      <c r="FPK147" s="89"/>
      <c r="FPL147" s="89"/>
      <c r="FPM147" s="89"/>
      <c r="FPN147" s="89"/>
      <c r="FPO147" s="89"/>
      <c r="FPP147" s="89"/>
      <c r="FPQ147" s="89"/>
      <c r="FPR147" s="89"/>
      <c r="FPS147" s="89"/>
      <c r="FPT147" s="89"/>
      <c r="FPU147" s="89"/>
      <c r="FPV147" s="89"/>
      <c r="FPW147" s="89"/>
      <c r="FPX147" s="89"/>
      <c r="FPY147" s="89"/>
      <c r="FPZ147" s="89"/>
      <c r="FQA147" s="89"/>
      <c r="FQB147" s="89"/>
      <c r="FQC147" s="89"/>
      <c r="FQD147" s="89"/>
      <c r="FQE147" s="89"/>
      <c r="FQF147" s="89"/>
      <c r="FQG147" s="89"/>
      <c r="FQH147" s="89"/>
      <c r="FQI147" s="89"/>
      <c r="FQJ147" s="89"/>
      <c r="FQK147" s="89"/>
      <c r="FQL147" s="89"/>
      <c r="FQM147" s="89"/>
      <c r="FQN147" s="89"/>
      <c r="FQO147" s="89"/>
      <c r="FQP147" s="89"/>
      <c r="FQQ147" s="89"/>
      <c r="FQR147" s="89"/>
      <c r="FQS147" s="89"/>
      <c r="FQT147" s="89"/>
      <c r="FQU147" s="89"/>
      <c r="FQV147" s="89"/>
      <c r="FQW147" s="89"/>
      <c r="FQX147" s="89"/>
      <c r="FQY147" s="89"/>
      <c r="FQZ147" s="89"/>
      <c r="FRA147" s="89"/>
      <c r="FRB147" s="89"/>
      <c r="FRC147" s="89"/>
      <c r="FRD147" s="89"/>
      <c r="FRE147" s="89"/>
      <c r="FRF147" s="89"/>
      <c r="FRG147" s="89"/>
      <c r="FRH147" s="89"/>
      <c r="FRI147" s="89"/>
      <c r="FRJ147" s="89"/>
      <c r="FRK147" s="89"/>
      <c r="FRL147" s="89"/>
      <c r="FRM147" s="89"/>
      <c r="FRN147" s="89"/>
      <c r="FRO147" s="89"/>
      <c r="FRP147" s="89"/>
      <c r="FRQ147" s="89"/>
      <c r="FRR147" s="89"/>
      <c r="FRS147" s="89"/>
      <c r="FRT147" s="89"/>
      <c r="FRU147" s="89"/>
      <c r="FRV147" s="89"/>
      <c r="FRW147" s="89"/>
      <c r="FRX147" s="89"/>
      <c r="FRY147" s="89"/>
      <c r="FRZ147" s="89"/>
      <c r="FSA147" s="89"/>
      <c r="FSB147" s="89"/>
      <c r="FSC147" s="89"/>
      <c r="FSD147" s="89"/>
      <c r="FSE147" s="89"/>
      <c r="FSF147" s="89"/>
      <c r="FSG147" s="89"/>
      <c r="FSH147" s="89"/>
      <c r="FSI147" s="89"/>
      <c r="FSJ147" s="89"/>
      <c r="FSK147" s="89"/>
      <c r="FSL147" s="89"/>
      <c r="FSM147" s="89"/>
      <c r="FSN147" s="89"/>
      <c r="FSO147" s="89"/>
      <c r="FSP147" s="89"/>
      <c r="FSQ147" s="89"/>
      <c r="FSR147" s="89"/>
      <c r="FSS147" s="89"/>
      <c r="FST147" s="89"/>
      <c r="FSU147" s="89"/>
      <c r="FSV147" s="89"/>
      <c r="FSW147" s="89"/>
      <c r="FSX147" s="89"/>
      <c r="FSY147" s="89"/>
      <c r="FSZ147" s="89"/>
      <c r="FTA147" s="89"/>
      <c r="FTB147" s="89"/>
      <c r="FTC147" s="89"/>
      <c r="FTD147" s="89"/>
      <c r="FTE147" s="89"/>
      <c r="FTF147" s="89"/>
      <c r="FTG147" s="89"/>
      <c r="FTH147" s="89"/>
      <c r="FTI147" s="89"/>
      <c r="FTJ147" s="89"/>
      <c r="FTK147" s="89"/>
      <c r="FTL147" s="89"/>
      <c r="FTM147" s="89"/>
      <c r="FTN147" s="89"/>
      <c r="FTO147" s="89"/>
      <c r="FTP147" s="89"/>
      <c r="FTQ147" s="89"/>
      <c r="FTR147" s="89"/>
      <c r="FTS147" s="89"/>
      <c r="FTT147" s="89"/>
      <c r="FTU147" s="89"/>
      <c r="FTV147" s="89"/>
      <c r="FTW147" s="89"/>
      <c r="FTX147" s="89"/>
      <c r="FTY147" s="89"/>
      <c r="FTZ147" s="89"/>
      <c r="FUA147" s="89"/>
      <c r="FUB147" s="89"/>
      <c r="FUC147" s="89"/>
      <c r="FUD147" s="89"/>
      <c r="FUE147" s="89"/>
      <c r="FUF147" s="89"/>
      <c r="FUG147" s="89"/>
      <c r="FUH147" s="89"/>
      <c r="FUI147" s="89"/>
      <c r="FUJ147" s="89"/>
      <c r="FUK147" s="89"/>
      <c r="FUL147" s="89"/>
      <c r="FUM147" s="89"/>
      <c r="FUN147" s="89"/>
      <c r="FUO147" s="89"/>
      <c r="FUP147" s="89"/>
      <c r="FUQ147" s="89"/>
      <c r="FUR147" s="89"/>
      <c r="FUS147" s="89"/>
      <c r="FUT147" s="89"/>
      <c r="FUU147" s="89"/>
      <c r="FUV147" s="89"/>
      <c r="FUW147" s="89"/>
      <c r="FUX147" s="89"/>
      <c r="FUY147" s="89"/>
      <c r="FUZ147" s="89"/>
      <c r="FVA147" s="89"/>
      <c r="FVB147" s="89"/>
      <c r="FVC147" s="89"/>
      <c r="FVD147" s="89"/>
      <c r="FVE147" s="89"/>
      <c r="FVF147" s="89"/>
      <c r="FVG147" s="89"/>
      <c r="FVH147" s="89"/>
      <c r="FVI147" s="89"/>
      <c r="FVJ147" s="89"/>
      <c r="FVK147" s="89"/>
      <c r="FVL147" s="89"/>
      <c r="FVM147" s="89"/>
      <c r="FVN147" s="89"/>
      <c r="FVO147" s="89"/>
      <c r="FVP147" s="89"/>
      <c r="FVQ147" s="89"/>
      <c r="FVR147" s="89"/>
      <c r="FVS147" s="89"/>
      <c r="FVT147" s="89"/>
      <c r="FVU147" s="89"/>
      <c r="FVV147" s="89"/>
      <c r="FVW147" s="89"/>
      <c r="FVX147" s="89"/>
      <c r="FVY147" s="89"/>
      <c r="FVZ147" s="89"/>
      <c r="FWA147" s="89"/>
      <c r="FWB147" s="89"/>
      <c r="FWC147" s="89"/>
      <c r="FWD147" s="89"/>
      <c r="FWE147" s="89"/>
      <c r="FWF147" s="89"/>
      <c r="FWG147" s="89"/>
      <c r="FWH147" s="89"/>
      <c r="FWI147" s="89"/>
      <c r="FWJ147" s="89"/>
      <c r="FWK147" s="89"/>
      <c r="FWL147" s="89"/>
      <c r="FWM147" s="89"/>
      <c r="FWN147" s="89"/>
      <c r="FWO147" s="89"/>
      <c r="FWP147" s="89"/>
      <c r="FWQ147" s="89"/>
      <c r="FWR147" s="89"/>
      <c r="FWS147" s="89"/>
      <c r="FWT147" s="89"/>
      <c r="FWU147" s="89"/>
      <c r="FWV147" s="89"/>
      <c r="FWW147" s="89"/>
      <c r="FWX147" s="89"/>
      <c r="FWY147" s="89"/>
      <c r="FWZ147" s="89"/>
      <c r="FXA147" s="89"/>
      <c r="FXB147" s="89"/>
      <c r="FXC147" s="89"/>
      <c r="FXD147" s="89"/>
      <c r="FXE147" s="89"/>
      <c r="FXF147" s="89"/>
      <c r="FXG147" s="89"/>
      <c r="FXH147" s="89"/>
      <c r="FXI147" s="89"/>
      <c r="FXJ147" s="89"/>
      <c r="FXK147" s="89"/>
      <c r="FXL147" s="89"/>
      <c r="FXM147" s="89"/>
      <c r="FXN147" s="89"/>
      <c r="FXO147" s="89"/>
      <c r="FXP147" s="89"/>
      <c r="FXQ147" s="89"/>
      <c r="FXR147" s="89"/>
      <c r="FXS147" s="89"/>
      <c r="FXT147" s="89"/>
      <c r="FXU147" s="89"/>
      <c r="FXV147" s="89"/>
      <c r="FXW147" s="89"/>
      <c r="FXX147" s="89"/>
      <c r="FXY147" s="89"/>
      <c r="FXZ147" s="89"/>
      <c r="FYA147" s="89"/>
      <c r="FYB147" s="89"/>
      <c r="FYC147" s="89"/>
      <c r="FYD147" s="89"/>
      <c r="FYE147" s="89"/>
      <c r="FYF147" s="89"/>
      <c r="FYG147" s="89"/>
      <c r="FYH147" s="89"/>
      <c r="FYI147" s="89"/>
      <c r="FYJ147" s="89"/>
      <c r="FYK147" s="89"/>
      <c r="FYL147" s="89"/>
      <c r="FYM147" s="89"/>
      <c r="FYN147" s="89"/>
      <c r="FYO147" s="89"/>
      <c r="FYP147" s="89"/>
      <c r="FYQ147" s="89"/>
      <c r="FYR147" s="89"/>
      <c r="FYS147" s="89"/>
      <c r="FYT147" s="89"/>
      <c r="FYU147" s="89"/>
      <c r="FYV147" s="89"/>
      <c r="FYW147" s="89"/>
      <c r="FYX147" s="89"/>
      <c r="FYY147" s="89"/>
      <c r="FYZ147" s="89"/>
      <c r="FZA147" s="89"/>
      <c r="FZB147" s="89"/>
      <c r="FZC147" s="89"/>
      <c r="FZD147" s="89"/>
      <c r="FZE147" s="89"/>
      <c r="FZF147" s="89"/>
      <c r="FZG147" s="89"/>
      <c r="FZH147" s="89"/>
      <c r="FZI147" s="89"/>
      <c r="FZJ147" s="89"/>
      <c r="FZK147" s="89"/>
      <c r="FZL147" s="89"/>
      <c r="FZM147" s="89"/>
      <c r="FZN147" s="89"/>
      <c r="FZO147" s="89"/>
      <c r="FZP147" s="89"/>
      <c r="FZQ147" s="89"/>
      <c r="FZR147" s="89"/>
      <c r="FZS147" s="89"/>
      <c r="FZT147" s="89"/>
      <c r="FZU147" s="89"/>
      <c r="FZV147" s="89"/>
      <c r="FZW147" s="89"/>
      <c r="FZX147" s="89"/>
      <c r="FZY147" s="89"/>
      <c r="FZZ147" s="89"/>
      <c r="GAA147" s="89"/>
      <c r="GAB147" s="89"/>
      <c r="GAC147" s="89"/>
      <c r="GAD147" s="89"/>
      <c r="GAE147" s="89"/>
      <c r="GAF147" s="89"/>
      <c r="GAG147" s="89"/>
      <c r="GAH147" s="89"/>
      <c r="GAI147" s="89"/>
      <c r="GAJ147" s="89"/>
      <c r="GAK147" s="89"/>
      <c r="GAL147" s="89"/>
      <c r="GAM147" s="89"/>
      <c r="GAN147" s="89"/>
      <c r="GAO147" s="89"/>
      <c r="GAP147" s="89"/>
      <c r="GAQ147" s="89"/>
      <c r="GAR147" s="89"/>
      <c r="GAS147" s="89"/>
      <c r="GAT147" s="89"/>
      <c r="GAU147" s="89"/>
      <c r="GAV147" s="89"/>
      <c r="GAW147" s="89"/>
      <c r="GAX147" s="89"/>
      <c r="GAY147" s="89"/>
      <c r="GAZ147" s="89"/>
      <c r="GBA147" s="89"/>
      <c r="GBB147" s="89"/>
      <c r="GBC147" s="89"/>
      <c r="GBD147" s="89"/>
      <c r="GBE147" s="89"/>
      <c r="GBF147" s="89"/>
      <c r="GBG147" s="89"/>
      <c r="GBH147" s="89"/>
      <c r="GBI147" s="89"/>
      <c r="GBJ147" s="89"/>
      <c r="GBK147" s="89"/>
      <c r="GBL147" s="89"/>
      <c r="GBM147" s="89"/>
      <c r="GBN147" s="89"/>
      <c r="GBO147" s="89"/>
      <c r="GBP147" s="89"/>
      <c r="GBQ147" s="89"/>
      <c r="GBR147" s="89"/>
      <c r="GBS147" s="89"/>
      <c r="GBT147" s="89"/>
      <c r="GBU147" s="89"/>
      <c r="GBV147" s="89"/>
      <c r="GBW147" s="89"/>
      <c r="GBX147" s="89"/>
      <c r="GBY147" s="89"/>
      <c r="GBZ147" s="89"/>
      <c r="GCA147" s="89"/>
      <c r="GCB147" s="89"/>
      <c r="GCC147" s="89"/>
      <c r="GCD147" s="89"/>
      <c r="GCE147" s="89"/>
      <c r="GCF147" s="89"/>
      <c r="GCG147" s="89"/>
      <c r="GCH147" s="89"/>
      <c r="GCI147" s="89"/>
      <c r="GCJ147" s="89"/>
      <c r="GCK147" s="89"/>
      <c r="GCL147" s="89"/>
      <c r="GCM147" s="89"/>
      <c r="GCN147" s="89"/>
      <c r="GCO147" s="89"/>
      <c r="GCP147" s="89"/>
      <c r="GCQ147" s="89"/>
      <c r="GCR147" s="89"/>
      <c r="GCS147" s="89"/>
      <c r="GCT147" s="89"/>
      <c r="GCU147" s="89"/>
      <c r="GCV147" s="89"/>
      <c r="GCW147" s="89"/>
      <c r="GCX147" s="89"/>
      <c r="GCY147" s="89"/>
      <c r="GCZ147" s="89"/>
      <c r="GDA147" s="89"/>
      <c r="GDB147" s="89"/>
      <c r="GDC147" s="89"/>
      <c r="GDD147" s="89"/>
      <c r="GDE147" s="89"/>
      <c r="GDF147" s="89"/>
      <c r="GDG147" s="89"/>
      <c r="GDH147" s="89"/>
      <c r="GDI147" s="89"/>
      <c r="GDJ147" s="89"/>
      <c r="GDK147" s="89"/>
      <c r="GDL147" s="89"/>
      <c r="GDM147" s="89"/>
      <c r="GDN147" s="89"/>
      <c r="GDO147" s="89"/>
      <c r="GDP147" s="89"/>
      <c r="GDQ147" s="89"/>
      <c r="GDR147" s="89"/>
      <c r="GDS147" s="89"/>
      <c r="GDT147" s="89"/>
      <c r="GDU147" s="89"/>
      <c r="GDV147" s="89"/>
      <c r="GDW147" s="89"/>
      <c r="GDX147" s="89"/>
      <c r="GDY147" s="89"/>
      <c r="GDZ147" s="89"/>
      <c r="GEA147" s="89"/>
      <c r="GEB147" s="89"/>
      <c r="GEC147" s="89"/>
      <c r="GED147" s="89"/>
      <c r="GEE147" s="89"/>
      <c r="GEF147" s="89"/>
      <c r="GEG147" s="89"/>
      <c r="GEH147" s="89"/>
      <c r="GEI147" s="89"/>
      <c r="GEJ147" s="89"/>
      <c r="GEK147" s="89"/>
      <c r="GEL147" s="89"/>
      <c r="GEM147" s="89"/>
      <c r="GEN147" s="89"/>
      <c r="GEO147" s="89"/>
      <c r="GEP147" s="89"/>
      <c r="GEQ147" s="89"/>
      <c r="GER147" s="89"/>
      <c r="GES147" s="89"/>
      <c r="GET147" s="89"/>
      <c r="GEU147" s="89"/>
      <c r="GEV147" s="89"/>
      <c r="GEW147" s="89"/>
      <c r="GEX147" s="89"/>
      <c r="GEY147" s="89"/>
      <c r="GEZ147" s="89"/>
      <c r="GFA147" s="89"/>
      <c r="GFB147" s="89"/>
      <c r="GFC147" s="89"/>
      <c r="GFD147" s="89"/>
      <c r="GFE147" s="89"/>
      <c r="GFF147" s="89"/>
      <c r="GFG147" s="89"/>
      <c r="GFH147" s="89"/>
      <c r="GFI147" s="89"/>
      <c r="GFJ147" s="89"/>
      <c r="GFK147" s="89"/>
      <c r="GFL147" s="89"/>
      <c r="GFM147" s="89"/>
      <c r="GFN147" s="89"/>
      <c r="GFO147" s="89"/>
      <c r="GFP147" s="89"/>
      <c r="GFQ147" s="89"/>
      <c r="GFR147" s="89"/>
      <c r="GFS147" s="89"/>
      <c r="GFT147" s="89"/>
      <c r="GFU147" s="89"/>
      <c r="GFV147" s="89"/>
      <c r="GFW147" s="89"/>
      <c r="GFX147" s="89"/>
      <c r="GFY147" s="89"/>
      <c r="GFZ147" s="89"/>
      <c r="GGA147" s="89"/>
      <c r="GGB147" s="89"/>
      <c r="GGC147" s="89"/>
      <c r="GGD147" s="89"/>
      <c r="GGE147" s="89"/>
      <c r="GGF147" s="89"/>
      <c r="GGG147" s="89"/>
      <c r="GGH147" s="89"/>
      <c r="GGI147" s="89"/>
      <c r="GGJ147" s="89"/>
      <c r="GGK147" s="89"/>
      <c r="GGL147" s="89"/>
      <c r="GGM147" s="89"/>
      <c r="GGN147" s="89"/>
      <c r="GGO147" s="89"/>
      <c r="GGP147" s="89"/>
      <c r="GGQ147" s="89"/>
      <c r="GGR147" s="89"/>
      <c r="GGS147" s="89"/>
      <c r="GGT147" s="89"/>
      <c r="GGU147" s="89"/>
      <c r="GGV147" s="89"/>
      <c r="GGW147" s="89"/>
      <c r="GGX147" s="89"/>
      <c r="GGY147" s="89"/>
      <c r="GGZ147" s="89"/>
      <c r="GHA147" s="89"/>
      <c r="GHB147" s="89"/>
      <c r="GHC147" s="89"/>
      <c r="GHD147" s="89"/>
      <c r="GHE147" s="89"/>
      <c r="GHF147" s="89"/>
      <c r="GHG147" s="89"/>
      <c r="GHH147" s="89"/>
      <c r="GHI147" s="89"/>
      <c r="GHJ147" s="89"/>
      <c r="GHK147" s="89"/>
      <c r="GHL147" s="89"/>
      <c r="GHM147" s="89"/>
      <c r="GHN147" s="89"/>
      <c r="GHO147" s="89"/>
      <c r="GHP147" s="89"/>
      <c r="GHQ147" s="89"/>
      <c r="GHR147" s="89"/>
      <c r="GHS147" s="89"/>
      <c r="GHT147" s="89"/>
      <c r="GHU147" s="89"/>
      <c r="GHV147" s="89"/>
      <c r="GHW147" s="89"/>
      <c r="GHX147" s="89"/>
      <c r="GHY147" s="89"/>
      <c r="GHZ147" s="89"/>
      <c r="GIA147" s="89"/>
      <c r="GIB147" s="89"/>
      <c r="GIC147" s="89"/>
      <c r="GID147" s="89"/>
      <c r="GIE147" s="89"/>
      <c r="GIF147" s="89"/>
      <c r="GIG147" s="89"/>
      <c r="GIH147" s="89"/>
      <c r="GII147" s="89"/>
      <c r="GIJ147" s="89"/>
      <c r="GIK147" s="89"/>
      <c r="GIL147" s="89"/>
      <c r="GIM147" s="89"/>
      <c r="GIN147" s="89"/>
      <c r="GIO147" s="89"/>
      <c r="GIP147" s="89"/>
      <c r="GIQ147" s="89"/>
      <c r="GIR147" s="89"/>
      <c r="GIS147" s="89"/>
      <c r="GIT147" s="89"/>
      <c r="GIU147" s="89"/>
      <c r="GIV147" s="89"/>
      <c r="GIW147" s="89"/>
      <c r="GIX147" s="89"/>
      <c r="GIY147" s="89"/>
      <c r="GIZ147" s="89"/>
      <c r="GJA147" s="89"/>
      <c r="GJB147" s="89"/>
      <c r="GJC147" s="89"/>
      <c r="GJD147" s="89"/>
      <c r="GJE147" s="89"/>
      <c r="GJF147" s="89"/>
      <c r="GJG147" s="89"/>
      <c r="GJH147" s="89"/>
      <c r="GJI147" s="89"/>
      <c r="GJJ147" s="89"/>
      <c r="GJK147" s="89"/>
      <c r="GJL147" s="89"/>
      <c r="GJM147" s="89"/>
      <c r="GJN147" s="89"/>
      <c r="GJO147" s="89"/>
      <c r="GJP147" s="89"/>
      <c r="GJQ147" s="89"/>
      <c r="GJR147" s="89"/>
      <c r="GJS147" s="89"/>
      <c r="GJT147" s="89"/>
      <c r="GJU147" s="89"/>
      <c r="GJV147" s="89"/>
      <c r="GJW147" s="89"/>
      <c r="GJX147" s="89"/>
      <c r="GJY147" s="89"/>
      <c r="GJZ147" s="89"/>
      <c r="GKA147" s="89"/>
      <c r="GKB147" s="89"/>
      <c r="GKC147" s="89"/>
      <c r="GKD147" s="89"/>
      <c r="GKE147" s="89"/>
      <c r="GKF147" s="89"/>
      <c r="GKG147" s="89"/>
      <c r="GKH147" s="89"/>
      <c r="GKI147" s="89"/>
      <c r="GKJ147" s="89"/>
      <c r="GKK147" s="89"/>
      <c r="GKL147" s="89"/>
      <c r="GKM147" s="89"/>
      <c r="GKN147" s="89"/>
      <c r="GKO147" s="89"/>
      <c r="GKP147" s="89"/>
      <c r="GKQ147" s="89"/>
      <c r="GKR147" s="89"/>
      <c r="GKS147" s="89"/>
      <c r="GKT147" s="89"/>
      <c r="GKU147" s="89"/>
      <c r="GKV147" s="89"/>
      <c r="GKW147" s="89"/>
      <c r="GKX147" s="89"/>
      <c r="GKY147" s="89"/>
      <c r="GKZ147" s="89"/>
      <c r="GLA147" s="89"/>
      <c r="GLB147" s="89"/>
      <c r="GLC147" s="89"/>
      <c r="GLD147" s="89"/>
      <c r="GLE147" s="89"/>
      <c r="GLF147" s="89"/>
      <c r="GLG147" s="89"/>
      <c r="GLH147" s="89"/>
      <c r="GLI147" s="89"/>
      <c r="GLJ147" s="89"/>
      <c r="GLK147" s="89"/>
      <c r="GLL147" s="89"/>
      <c r="GLM147" s="89"/>
      <c r="GLN147" s="89"/>
      <c r="GLO147" s="89"/>
      <c r="GLP147" s="89"/>
      <c r="GLQ147" s="89"/>
      <c r="GLR147" s="89"/>
      <c r="GLS147" s="89"/>
      <c r="GLT147" s="89"/>
      <c r="GLU147" s="89"/>
      <c r="GLV147" s="89"/>
      <c r="GLW147" s="89"/>
      <c r="GLX147" s="89"/>
      <c r="GLY147" s="89"/>
      <c r="GLZ147" s="89"/>
      <c r="GMA147" s="89"/>
      <c r="GMB147" s="89"/>
      <c r="GMC147" s="89"/>
      <c r="GMD147" s="89"/>
      <c r="GME147" s="89"/>
      <c r="GMF147" s="89"/>
      <c r="GMG147" s="89"/>
      <c r="GMH147" s="89"/>
      <c r="GMI147" s="89"/>
      <c r="GMJ147" s="89"/>
      <c r="GMK147" s="89"/>
      <c r="GML147" s="89"/>
      <c r="GMM147" s="89"/>
      <c r="GMN147" s="89"/>
      <c r="GMO147" s="89"/>
      <c r="GMP147" s="89"/>
      <c r="GMQ147" s="89"/>
      <c r="GMR147" s="89"/>
      <c r="GMS147" s="89"/>
      <c r="GMT147" s="89"/>
      <c r="GMU147" s="89"/>
      <c r="GMV147" s="89"/>
      <c r="GMW147" s="89"/>
      <c r="GMX147" s="89"/>
      <c r="GMY147" s="89"/>
      <c r="GMZ147" s="89"/>
      <c r="GNA147" s="89"/>
      <c r="GNB147" s="89"/>
      <c r="GNC147" s="89"/>
      <c r="GND147" s="89"/>
      <c r="GNE147" s="89"/>
      <c r="GNF147" s="89"/>
      <c r="GNG147" s="89"/>
      <c r="GNH147" s="89"/>
      <c r="GNI147" s="89"/>
      <c r="GNJ147" s="89"/>
      <c r="GNK147" s="89"/>
      <c r="GNL147" s="89"/>
      <c r="GNM147" s="89"/>
      <c r="GNN147" s="89"/>
      <c r="GNO147" s="89"/>
      <c r="GNP147" s="89"/>
      <c r="GNQ147" s="89"/>
      <c r="GNR147" s="89"/>
      <c r="GNS147" s="89"/>
      <c r="GNT147" s="89"/>
      <c r="GNU147" s="89"/>
      <c r="GNV147" s="89"/>
      <c r="GNW147" s="89"/>
      <c r="GNX147" s="89"/>
      <c r="GNY147" s="89"/>
      <c r="GNZ147" s="89"/>
      <c r="GOA147" s="89"/>
      <c r="GOB147" s="89"/>
      <c r="GOC147" s="89"/>
      <c r="GOD147" s="89"/>
      <c r="GOE147" s="89"/>
      <c r="GOF147" s="89"/>
      <c r="GOG147" s="89"/>
      <c r="GOH147" s="89"/>
      <c r="GOI147" s="89"/>
      <c r="GOJ147" s="89"/>
      <c r="GOK147" s="89"/>
      <c r="GOL147" s="89"/>
      <c r="GOM147" s="89"/>
      <c r="GON147" s="89"/>
      <c r="GOO147" s="89"/>
      <c r="GOP147" s="89"/>
      <c r="GOQ147" s="89"/>
      <c r="GOR147" s="89"/>
      <c r="GOS147" s="89"/>
      <c r="GOT147" s="89"/>
      <c r="GOU147" s="89"/>
      <c r="GOV147" s="89"/>
      <c r="GOW147" s="89"/>
      <c r="GOX147" s="89"/>
      <c r="GOY147" s="89"/>
      <c r="GOZ147" s="89"/>
      <c r="GPA147" s="89"/>
      <c r="GPB147" s="89"/>
      <c r="GPC147" s="89"/>
      <c r="GPD147" s="89"/>
      <c r="GPE147" s="89"/>
      <c r="GPF147" s="89"/>
      <c r="GPG147" s="89"/>
      <c r="GPH147" s="89"/>
      <c r="GPI147" s="89"/>
      <c r="GPJ147" s="89"/>
      <c r="GPK147" s="89"/>
      <c r="GPL147" s="89"/>
      <c r="GPM147" s="89"/>
      <c r="GPN147" s="89"/>
      <c r="GPO147" s="89"/>
      <c r="GPP147" s="89"/>
      <c r="GPQ147" s="89"/>
      <c r="GPR147" s="89"/>
      <c r="GPS147" s="89"/>
      <c r="GPT147" s="89"/>
      <c r="GPU147" s="89"/>
      <c r="GPV147" s="89"/>
      <c r="GPW147" s="89"/>
      <c r="GPX147" s="89"/>
      <c r="GPY147" s="89"/>
      <c r="GPZ147" s="89"/>
      <c r="GQA147" s="89"/>
      <c r="GQB147" s="89"/>
      <c r="GQC147" s="89"/>
      <c r="GQD147" s="89"/>
      <c r="GQE147" s="89"/>
      <c r="GQF147" s="89"/>
      <c r="GQG147" s="89"/>
      <c r="GQH147" s="89"/>
      <c r="GQI147" s="89"/>
      <c r="GQJ147" s="89"/>
      <c r="GQK147" s="89"/>
      <c r="GQL147" s="89"/>
      <c r="GQM147" s="89"/>
      <c r="GQN147" s="89"/>
      <c r="GQO147" s="89"/>
      <c r="GQP147" s="89"/>
      <c r="GQQ147" s="89"/>
      <c r="GQR147" s="89"/>
      <c r="GQS147" s="89"/>
      <c r="GQT147" s="89"/>
      <c r="GQU147" s="89"/>
      <c r="GQV147" s="89"/>
      <c r="GQW147" s="89"/>
      <c r="GQX147" s="89"/>
      <c r="GQY147" s="89"/>
      <c r="GQZ147" s="89"/>
      <c r="GRA147" s="89"/>
      <c r="GRB147" s="89"/>
      <c r="GRC147" s="89"/>
      <c r="GRD147" s="89"/>
      <c r="GRE147" s="89"/>
      <c r="GRF147" s="89"/>
      <c r="GRG147" s="89"/>
      <c r="GRH147" s="89"/>
      <c r="GRI147" s="89"/>
      <c r="GRJ147" s="89"/>
      <c r="GRK147" s="89"/>
      <c r="GRL147" s="89"/>
      <c r="GRM147" s="89"/>
      <c r="GRN147" s="89"/>
      <c r="GRO147" s="89"/>
      <c r="GRP147" s="89"/>
      <c r="GRQ147" s="89"/>
      <c r="GRR147" s="89"/>
      <c r="GRS147" s="89"/>
      <c r="GRT147" s="89"/>
      <c r="GRU147" s="89"/>
      <c r="GRV147" s="89"/>
      <c r="GRW147" s="89"/>
      <c r="GRX147" s="89"/>
      <c r="GRY147" s="89"/>
      <c r="GRZ147" s="89"/>
      <c r="GSA147" s="89"/>
      <c r="GSB147" s="89"/>
      <c r="GSC147" s="89"/>
      <c r="GSD147" s="89"/>
      <c r="GSE147" s="89"/>
      <c r="GSF147" s="89"/>
      <c r="GSG147" s="89"/>
      <c r="GSH147" s="89"/>
      <c r="GSI147" s="89"/>
      <c r="GSJ147" s="89"/>
      <c r="GSK147" s="89"/>
      <c r="GSL147" s="89"/>
      <c r="GSM147" s="89"/>
      <c r="GSN147" s="89"/>
      <c r="GSO147" s="89"/>
      <c r="GSP147" s="89"/>
      <c r="GSQ147" s="89"/>
      <c r="GSR147" s="89"/>
      <c r="GSS147" s="89"/>
      <c r="GST147" s="89"/>
      <c r="GSU147" s="89"/>
      <c r="GSV147" s="89"/>
      <c r="GSW147" s="89"/>
      <c r="GSX147" s="89"/>
      <c r="GSY147" s="89"/>
      <c r="GSZ147" s="89"/>
      <c r="GTA147" s="89"/>
      <c r="GTB147" s="89"/>
      <c r="GTC147" s="89"/>
      <c r="GTD147" s="89"/>
      <c r="GTE147" s="89"/>
      <c r="GTF147" s="89"/>
      <c r="GTG147" s="89"/>
      <c r="GTH147" s="89"/>
      <c r="GTI147" s="89"/>
      <c r="GTJ147" s="89"/>
      <c r="GTK147" s="89"/>
      <c r="GTL147" s="89"/>
      <c r="GTM147" s="89"/>
      <c r="GTN147" s="89"/>
      <c r="GTO147" s="89"/>
      <c r="GTP147" s="89"/>
      <c r="GTQ147" s="89"/>
      <c r="GTR147" s="89"/>
      <c r="GTS147" s="89"/>
      <c r="GTT147" s="89"/>
      <c r="GTU147" s="89"/>
      <c r="GTV147" s="89"/>
      <c r="GTW147" s="89"/>
      <c r="GTX147" s="89"/>
      <c r="GTY147" s="89"/>
      <c r="GTZ147" s="89"/>
      <c r="GUA147" s="89"/>
      <c r="GUB147" s="89"/>
      <c r="GUC147" s="89"/>
      <c r="GUD147" s="89"/>
      <c r="GUE147" s="89"/>
      <c r="GUF147" s="89"/>
      <c r="GUG147" s="89"/>
      <c r="GUH147" s="89"/>
      <c r="GUI147" s="89"/>
      <c r="GUJ147" s="89"/>
      <c r="GUK147" s="89"/>
      <c r="GUL147" s="89"/>
      <c r="GUM147" s="89"/>
      <c r="GUN147" s="89"/>
      <c r="GUO147" s="89"/>
      <c r="GUP147" s="89"/>
      <c r="GUQ147" s="89"/>
      <c r="GUR147" s="89"/>
      <c r="GUS147" s="89"/>
      <c r="GUT147" s="89"/>
      <c r="GUU147" s="89"/>
      <c r="GUV147" s="89"/>
      <c r="GUW147" s="89"/>
      <c r="GUX147" s="89"/>
      <c r="GUY147" s="89"/>
      <c r="GUZ147" s="89"/>
      <c r="GVA147" s="89"/>
      <c r="GVB147" s="89"/>
      <c r="GVC147" s="89"/>
      <c r="GVD147" s="89"/>
      <c r="GVE147" s="89"/>
      <c r="GVF147" s="89"/>
      <c r="GVG147" s="89"/>
      <c r="GVH147" s="89"/>
      <c r="GVI147" s="89"/>
      <c r="GVJ147" s="89"/>
      <c r="GVK147" s="89"/>
      <c r="GVL147" s="89"/>
      <c r="GVM147" s="89"/>
      <c r="GVN147" s="89"/>
      <c r="GVO147" s="89"/>
      <c r="GVP147" s="89"/>
      <c r="GVQ147" s="89"/>
      <c r="GVR147" s="89"/>
      <c r="GVS147" s="89"/>
      <c r="GVT147" s="89"/>
      <c r="GVU147" s="89"/>
      <c r="GVV147" s="89"/>
      <c r="GVW147" s="89"/>
      <c r="GVX147" s="89"/>
      <c r="GVY147" s="89"/>
      <c r="GVZ147" s="89"/>
      <c r="GWA147" s="89"/>
      <c r="GWB147" s="89"/>
      <c r="GWC147" s="89"/>
      <c r="GWD147" s="89"/>
      <c r="GWE147" s="89"/>
      <c r="GWF147" s="89"/>
      <c r="GWG147" s="89"/>
      <c r="GWH147" s="89"/>
      <c r="GWI147" s="89"/>
      <c r="GWJ147" s="89"/>
      <c r="GWK147" s="89"/>
      <c r="GWL147" s="89"/>
      <c r="GWM147" s="89"/>
      <c r="GWN147" s="89"/>
      <c r="GWO147" s="89"/>
      <c r="GWP147" s="89"/>
      <c r="GWQ147" s="89"/>
      <c r="GWR147" s="89"/>
      <c r="GWS147" s="89"/>
      <c r="GWT147" s="89"/>
      <c r="GWU147" s="89"/>
      <c r="GWV147" s="89"/>
      <c r="GWW147" s="89"/>
      <c r="GWX147" s="89"/>
      <c r="GWY147" s="89"/>
      <c r="GWZ147" s="89"/>
      <c r="GXA147" s="89"/>
      <c r="GXB147" s="89"/>
      <c r="GXC147" s="89"/>
      <c r="GXD147" s="89"/>
      <c r="GXE147" s="89"/>
      <c r="GXF147" s="89"/>
      <c r="GXG147" s="89"/>
      <c r="GXH147" s="89"/>
      <c r="GXI147" s="89"/>
      <c r="GXJ147" s="89"/>
      <c r="GXK147" s="89"/>
      <c r="GXL147" s="89"/>
      <c r="GXM147" s="89"/>
      <c r="GXN147" s="89"/>
      <c r="GXO147" s="89"/>
      <c r="GXP147" s="89"/>
      <c r="GXQ147" s="89"/>
      <c r="GXR147" s="89"/>
      <c r="GXS147" s="89"/>
      <c r="GXT147" s="89"/>
      <c r="GXU147" s="89"/>
      <c r="GXV147" s="89"/>
      <c r="GXW147" s="89"/>
      <c r="GXX147" s="89"/>
      <c r="GXY147" s="89"/>
      <c r="GXZ147" s="89"/>
      <c r="GYA147" s="89"/>
      <c r="GYB147" s="89"/>
      <c r="GYC147" s="89"/>
      <c r="GYD147" s="89"/>
      <c r="GYE147" s="89"/>
      <c r="GYF147" s="89"/>
      <c r="GYG147" s="89"/>
      <c r="GYH147" s="89"/>
      <c r="GYI147" s="89"/>
      <c r="GYJ147" s="89"/>
      <c r="GYK147" s="89"/>
      <c r="GYL147" s="89"/>
      <c r="GYM147" s="89"/>
      <c r="GYN147" s="89"/>
      <c r="GYO147" s="89"/>
      <c r="GYP147" s="89"/>
      <c r="GYQ147" s="89"/>
      <c r="GYR147" s="89"/>
      <c r="GYS147" s="89"/>
      <c r="GYT147" s="89"/>
      <c r="GYU147" s="89"/>
      <c r="GYV147" s="89"/>
      <c r="GYW147" s="89"/>
      <c r="GYX147" s="89"/>
      <c r="GYY147" s="89"/>
      <c r="GYZ147" s="89"/>
      <c r="GZA147" s="89"/>
      <c r="GZB147" s="89"/>
      <c r="GZC147" s="89"/>
      <c r="GZD147" s="89"/>
      <c r="GZE147" s="89"/>
      <c r="GZF147" s="89"/>
      <c r="GZG147" s="89"/>
      <c r="GZH147" s="89"/>
      <c r="GZI147" s="89"/>
      <c r="GZJ147" s="89"/>
      <c r="GZK147" s="89"/>
      <c r="GZL147" s="89"/>
      <c r="GZM147" s="89"/>
      <c r="GZN147" s="89"/>
      <c r="GZO147" s="89"/>
      <c r="GZP147" s="89"/>
      <c r="GZQ147" s="89"/>
      <c r="GZR147" s="89"/>
      <c r="GZS147" s="89"/>
      <c r="GZT147" s="89"/>
      <c r="GZU147" s="89"/>
      <c r="GZV147" s="89"/>
      <c r="GZW147" s="89"/>
      <c r="GZX147" s="89"/>
      <c r="GZY147" s="89"/>
      <c r="GZZ147" s="89"/>
      <c r="HAA147" s="89"/>
      <c r="HAB147" s="89"/>
      <c r="HAC147" s="89"/>
      <c r="HAD147" s="89"/>
      <c r="HAE147" s="89"/>
      <c r="HAF147" s="89"/>
      <c r="HAG147" s="89"/>
      <c r="HAH147" s="89"/>
      <c r="HAI147" s="89"/>
      <c r="HAJ147" s="89"/>
      <c r="HAK147" s="89"/>
      <c r="HAL147" s="89"/>
      <c r="HAM147" s="89"/>
      <c r="HAN147" s="89"/>
      <c r="HAO147" s="89"/>
      <c r="HAP147" s="89"/>
      <c r="HAQ147" s="89"/>
      <c r="HAR147" s="89"/>
      <c r="HAS147" s="89"/>
      <c r="HAT147" s="89"/>
      <c r="HAU147" s="89"/>
      <c r="HAV147" s="89"/>
      <c r="HAW147" s="89"/>
      <c r="HAX147" s="89"/>
      <c r="HAY147" s="89"/>
      <c r="HAZ147" s="89"/>
      <c r="HBA147" s="89"/>
      <c r="HBB147" s="89"/>
      <c r="HBC147" s="89"/>
      <c r="HBD147" s="89"/>
      <c r="HBE147" s="89"/>
      <c r="HBF147" s="89"/>
      <c r="HBG147" s="89"/>
      <c r="HBH147" s="89"/>
      <c r="HBI147" s="89"/>
      <c r="HBJ147" s="89"/>
      <c r="HBK147" s="89"/>
      <c r="HBL147" s="89"/>
      <c r="HBM147" s="89"/>
      <c r="HBN147" s="89"/>
      <c r="HBO147" s="89"/>
      <c r="HBP147" s="89"/>
      <c r="HBQ147" s="89"/>
      <c r="HBR147" s="89"/>
      <c r="HBS147" s="89"/>
      <c r="HBT147" s="89"/>
      <c r="HBU147" s="89"/>
      <c r="HBV147" s="89"/>
      <c r="HBW147" s="89"/>
      <c r="HBX147" s="89"/>
      <c r="HBY147" s="89"/>
      <c r="HBZ147" s="89"/>
      <c r="HCA147" s="89"/>
      <c r="HCB147" s="89"/>
      <c r="HCC147" s="89"/>
      <c r="HCD147" s="89"/>
      <c r="HCE147" s="89"/>
      <c r="HCF147" s="89"/>
      <c r="HCG147" s="89"/>
      <c r="HCH147" s="89"/>
      <c r="HCI147" s="89"/>
      <c r="HCJ147" s="89"/>
      <c r="HCK147" s="89"/>
      <c r="HCL147" s="89"/>
      <c r="HCM147" s="89"/>
      <c r="HCN147" s="89"/>
      <c r="HCO147" s="89"/>
      <c r="HCP147" s="89"/>
      <c r="HCQ147" s="89"/>
      <c r="HCR147" s="89"/>
      <c r="HCS147" s="89"/>
      <c r="HCT147" s="89"/>
      <c r="HCU147" s="89"/>
      <c r="HCV147" s="89"/>
      <c r="HCW147" s="89"/>
      <c r="HCX147" s="89"/>
      <c r="HCY147" s="89"/>
      <c r="HCZ147" s="89"/>
      <c r="HDA147" s="89"/>
      <c r="HDB147" s="89"/>
      <c r="HDC147" s="89"/>
      <c r="HDD147" s="89"/>
      <c r="HDE147" s="89"/>
      <c r="HDF147" s="89"/>
      <c r="HDG147" s="89"/>
      <c r="HDH147" s="89"/>
      <c r="HDI147" s="89"/>
      <c r="HDJ147" s="89"/>
      <c r="HDK147" s="89"/>
      <c r="HDL147" s="89"/>
      <c r="HDM147" s="89"/>
      <c r="HDN147" s="89"/>
      <c r="HDO147" s="89"/>
      <c r="HDP147" s="89"/>
      <c r="HDQ147" s="89"/>
      <c r="HDR147" s="89"/>
      <c r="HDS147" s="89"/>
      <c r="HDT147" s="89"/>
      <c r="HDU147" s="89"/>
      <c r="HDV147" s="89"/>
      <c r="HDW147" s="89"/>
      <c r="HDX147" s="89"/>
      <c r="HDY147" s="89"/>
      <c r="HDZ147" s="89"/>
      <c r="HEA147" s="89"/>
      <c r="HEB147" s="89"/>
      <c r="HEC147" s="89"/>
      <c r="HED147" s="89"/>
      <c r="HEE147" s="89"/>
      <c r="HEF147" s="89"/>
      <c r="HEG147" s="89"/>
      <c r="HEH147" s="89"/>
      <c r="HEI147" s="89"/>
      <c r="HEJ147" s="89"/>
      <c r="HEK147" s="89"/>
      <c r="HEL147" s="89"/>
      <c r="HEM147" s="89"/>
      <c r="HEN147" s="89"/>
      <c r="HEO147" s="89"/>
      <c r="HEP147" s="89"/>
      <c r="HEQ147" s="89"/>
      <c r="HER147" s="89"/>
      <c r="HES147" s="89"/>
      <c r="HET147" s="89"/>
      <c r="HEU147" s="89"/>
      <c r="HEV147" s="89"/>
      <c r="HEW147" s="89"/>
      <c r="HEX147" s="89"/>
      <c r="HEY147" s="89"/>
      <c r="HEZ147" s="89"/>
      <c r="HFA147" s="89"/>
      <c r="HFB147" s="89"/>
      <c r="HFC147" s="89"/>
      <c r="HFD147" s="89"/>
      <c r="HFE147" s="89"/>
      <c r="HFF147" s="89"/>
      <c r="HFG147" s="89"/>
      <c r="HFH147" s="89"/>
      <c r="HFI147" s="89"/>
      <c r="HFJ147" s="89"/>
      <c r="HFK147" s="89"/>
      <c r="HFL147" s="89"/>
      <c r="HFM147" s="89"/>
      <c r="HFN147" s="89"/>
      <c r="HFO147" s="89"/>
      <c r="HFP147" s="89"/>
      <c r="HFQ147" s="89"/>
      <c r="HFR147" s="89"/>
      <c r="HFS147" s="89"/>
      <c r="HFT147" s="89"/>
      <c r="HFU147" s="89"/>
      <c r="HFV147" s="89"/>
      <c r="HFW147" s="89"/>
      <c r="HFX147" s="89"/>
      <c r="HFY147" s="89"/>
      <c r="HFZ147" s="89"/>
      <c r="HGA147" s="89"/>
      <c r="HGB147" s="89"/>
      <c r="HGC147" s="89"/>
      <c r="HGD147" s="89"/>
      <c r="HGE147" s="89"/>
      <c r="HGF147" s="89"/>
      <c r="HGG147" s="89"/>
      <c r="HGH147" s="89"/>
      <c r="HGI147" s="89"/>
      <c r="HGJ147" s="89"/>
      <c r="HGK147" s="89"/>
      <c r="HGL147" s="89"/>
      <c r="HGM147" s="89"/>
      <c r="HGN147" s="89"/>
      <c r="HGO147" s="89"/>
      <c r="HGP147" s="89"/>
      <c r="HGQ147" s="89"/>
      <c r="HGR147" s="89"/>
      <c r="HGS147" s="89"/>
      <c r="HGT147" s="89"/>
      <c r="HGU147" s="89"/>
      <c r="HGV147" s="89"/>
      <c r="HGW147" s="89"/>
      <c r="HGX147" s="89"/>
      <c r="HGY147" s="89"/>
      <c r="HGZ147" s="89"/>
      <c r="HHA147" s="89"/>
      <c r="HHB147" s="89"/>
      <c r="HHC147" s="89"/>
      <c r="HHD147" s="89"/>
      <c r="HHE147" s="89"/>
      <c r="HHF147" s="89"/>
      <c r="HHG147" s="89"/>
      <c r="HHH147" s="89"/>
      <c r="HHI147" s="89"/>
      <c r="HHJ147" s="89"/>
      <c r="HHK147" s="89"/>
      <c r="HHL147" s="89"/>
      <c r="HHM147" s="89"/>
      <c r="HHN147" s="89"/>
      <c r="HHO147" s="89"/>
      <c r="HHP147" s="89"/>
      <c r="HHQ147" s="89"/>
      <c r="HHR147" s="89"/>
      <c r="HHS147" s="89"/>
      <c r="HHT147" s="89"/>
      <c r="HHU147" s="89"/>
      <c r="HHV147" s="89"/>
      <c r="HHW147" s="89"/>
      <c r="HHX147" s="89"/>
      <c r="HHY147" s="89"/>
      <c r="HHZ147" s="89"/>
      <c r="HIA147" s="89"/>
      <c r="HIB147" s="89"/>
      <c r="HIC147" s="89"/>
      <c r="HID147" s="89"/>
      <c r="HIE147" s="89"/>
      <c r="HIF147" s="89"/>
      <c r="HIG147" s="89"/>
      <c r="HIH147" s="89"/>
      <c r="HII147" s="89"/>
      <c r="HIJ147" s="89"/>
      <c r="HIK147" s="89"/>
      <c r="HIL147" s="89"/>
      <c r="HIM147" s="89"/>
      <c r="HIN147" s="89"/>
      <c r="HIO147" s="89"/>
      <c r="HIP147" s="89"/>
      <c r="HIQ147" s="89"/>
      <c r="HIR147" s="89"/>
      <c r="HIS147" s="89"/>
      <c r="HIT147" s="89"/>
      <c r="HIU147" s="89"/>
      <c r="HIV147" s="89"/>
      <c r="HIW147" s="89"/>
      <c r="HIX147" s="89"/>
      <c r="HIY147" s="89"/>
      <c r="HIZ147" s="89"/>
      <c r="HJA147" s="89"/>
      <c r="HJB147" s="89"/>
      <c r="HJC147" s="89"/>
      <c r="HJD147" s="89"/>
      <c r="HJE147" s="89"/>
      <c r="HJF147" s="89"/>
      <c r="HJG147" s="89"/>
      <c r="HJH147" s="89"/>
      <c r="HJI147" s="89"/>
      <c r="HJJ147" s="89"/>
      <c r="HJK147" s="89"/>
      <c r="HJL147" s="89"/>
      <c r="HJM147" s="89"/>
      <c r="HJN147" s="89"/>
      <c r="HJO147" s="89"/>
      <c r="HJP147" s="89"/>
      <c r="HJQ147" s="89"/>
      <c r="HJR147" s="89"/>
      <c r="HJS147" s="89"/>
      <c r="HJT147" s="89"/>
      <c r="HJU147" s="89"/>
      <c r="HJV147" s="89"/>
      <c r="HJW147" s="89"/>
      <c r="HJX147" s="89"/>
      <c r="HJY147" s="89"/>
      <c r="HJZ147" s="89"/>
      <c r="HKA147" s="89"/>
      <c r="HKB147" s="89"/>
      <c r="HKC147" s="89"/>
      <c r="HKD147" s="89"/>
      <c r="HKE147" s="89"/>
      <c r="HKF147" s="89"/>
      <c r="HKG147" s="89"/>
      <c r="HKH147" s="89"/>
      <c r="HKI147" s="89"/>
      <c r="HKJ147" s="89"/>
      <c r="HKK147" s="89"/>
      <c r="HKL147" s="89"/>
      <c r="HKM147" s="89"/>
      <c r="HKN147" s="89"/>
      <c r="HKO147" s="89"/>
      <c r="HKP147" s="89"/>
      <c r="HKQ147" s="89"/>
      <c r="HKR147" s="89"/>
      <c r="HKS147" s="89"/>
      <c r="HKT147" s="89"/>
      <c r="HKU147" s="89"/>
      <c r="HKV147" s="89"/>
      <c r="HKW147" s="89"/>
      <c r="HKX147" s="89"/>
      <c r="HKY147" s="89"/>
      <c r="HKZ147" s="89"/>
      <c r="HLA147" s="89"/>
      <c r="HLB147" s="89"/>
      <c r="HLC147" s="89"/>
      <c r="HLD147" s="89"/>
      <c r="HLE147" s="89"/>
      <c r="HLF147" s="89"/>
      <c r="HLG147" s="89"/>
      <c r="HLH147" s="89"/>
      <c r="HLI147" s="89"/>
      <c r="HLJ147" s="89"/>
      <c r="HLK147" s="89"/>
      <c r="HLL147" s="89"/>
      <c r="HLM147" s="89"/>
      <c r="HLN147" s="89"/>
      <c r="HLO147" s="89"/>
      <c r="HLP147" s="89"/>
      <c r="HLQ147" s="89"/>
      <c r="HLR147" s="89"/>
      <c r="HLS147" s="89"/>
      <c r="HLT147" s="89"/>
      <c r="HLU147" s="89"/>
      <c r="HLV147" s="89"/>
      <c r="HLW147" s="89"/>
      <c r="HLX147" s="89"/>
      <c r="HLY147" s="89"/>
      <c r="HLZ147" s="89"/>
      <c r="HMA147" s="89"/>
      <c r="HMB147" s="89"/>
      <c r="HMC147" s="89"/>
      <c r="HMD147" s="89"/>
      <c r="HME147" s="89"/>
      <c r="HMF147" s="89"/>
      <c r="HMG147" s="89"/>
      <c r="HMH147" s="89"/>
      <c r="HMI147" s="89"/>
      <c r="HMJ147" s="89"/>
      <c r="HMK147" s="89"/>
      <c r="HML147" s="89"/>
      <c r="HMM147" s="89"/>
      <c r="HMN147" s="89"/>
      <c r="HMO147" s="89"/>
      <c r="HMP147" s="89"/>
      <c r="HMQ147" s="89"/>
      <c r="HMR147" s="89"/>
      <c r="HMS147" s="89"/>
      <c r="HMT147" s="89"/>
      <c r="HMU147" s="89"/>
      <c r="HMV147" s="89"/>
      <c r="HMW147" s="89"/>
      <c r="HMX147" s="89"/>
      <c r="HMY147" s="89"/>
      <c r="HMZ147" s="89"/>
      <c r="HNA147" s="89"/>
      <c r="HNB147" s="89"/>
      <c r="HNC147" s="89"/>
      <c r="HND147" s="89"/>
      <c r="HNE147" s="89"/>
      <c r="HNF147" s="89"/>
      <c r="HNG147" s="89"/>
      <c r="HNH147" s="89"/>
      <c r="HNI147" s="89"/>
      <c r="HNJ147" s="89"/>
      <c r="HNK147" s="89"/>
      <c r="HNL147" s="89"/>
      <c r="HNM147" s="89"/>
      <c r="HNN147" s="89"/>
      <c r="HNO147" s="89"/>
      <c r="HNP147" s="89"/>
      <c r="HNQ147" s="89"/>
      <c r="HNR147" s="89"/>
      <c r="HNS147" s="89"/>
      <c r="HNT147" s="89"/>
      <c r="HNU147" s="89"/>
      <c r="HNV147" s="89"/>
      <c r="HNW147" s="89"/>
      <c r="HNX147" s="89"/>
      <c r="HNY147" s="89"/>
      <c r="HNZ147" s="89"/>
      <c r="HOA147" s="89"/>
      <c r="HOB147" s="89"/>
      <c r="HOC147" s="89"/>
      <c r="HOD147" s="89"/>
      <c r="HOE147" s="89"/>
      <c r="HOF147" s="89"/>
      <c r="HOG147" s="89"/>
      <c r="HOH147" s="89"/>
      <c r="HOI147" s="89"/>
      <c r="HOJ147" s="89"/>
      <c r="HOK147" s="89"/>
      <c r="HOL147" s="89"/>
      <c r="HOM147" s="89"/>
      <c r="HON147" s="89"/>
      <c r="HOO147" s="89"/>
      <c r="HOP147" s="89"/>
      <c r="HOQ147" s="89"/>
      <c r="HOR147" s="89"/>
      <c r="HOS147" s="89"/>
      <c r="HOT147" s="89"/>
      <c r="HOU147" s="89"/>
      <c r="HOV147" s="89"/>
      <c r="HOW147" s="89"/>
      <c r="HOX147" s="89"/>
      <c r="HOY147" s="89"/>
      <c r="HOZ147" s="89"/>
      <c r="HPA147" s="89"/>
      <c r="HPB147" s="89"/>
      <c r="HPC147" s="89"/>
      <c r="HPD147" s="89"/>
      <c r="HPE147" s="89"/>
      <c r="HPF147" s="89"/>
      <c r="HPG147" s="89"/>
      <c r="HPH147" s="89"/>
      <c r="HPI147" s="89"/>
      <c r="HPJ147" s="89"/>
      <c r="HPK147" s="89"/>
      <c r="HPL147" s="89"/>
      <c r="HPM147" s="89"/>
      <c r="HPN147" s="89"/>
      <c r="HPO147" s="89"/>
      <c r="HPP147" s="89"/>
      <c r="HPQ147" s="89"/>
      <c r="HPR147" s="89"/>
      <c r="HPS147" s="89"/>
      <c r="HPT147" s="89"/>
      <c r="HPU147" s="89"/>
      <c r="HPV147" s="89"/>
      <c r="HPW147" s="89"/>
      <c r="HPX147" s="89"/>
      <c r="HPY147" s="89"/>
      <c r="HPZ147" s="89"/>
      <c r="HQA147" s="89"/>
      <c r="HQB147" s="89"/>
      <c r="HQC147" s="89"/>
      <c r="HQD147" s="89"/>
      <c r="HQE147" s="89"/>
      <c r="HQF147" s="89"/>
      <c r="HQG147" s="89"/>
      <c r="HQH147" s="89"/>
      <c r="HQI147" s="89"/>
      <c r="HQJ147" s="89"/>
      <c r="HQK147" s="89"/>
      <c r="HQL147" s="89"/>
      <c r="HQM147" s="89"/>
      <c r="HQN147" s="89"/>
      <c r="HQO147" s="89"/>
      <c r="HQP147" s="89"/>
      <c r="HQQ147" s="89"/>
      <c r="HQR147" s="89"/>
      <c r="HQS147" s="89"/>
      <c r="HQT147" s="89"/>
      <c r="HQU147" s="89"/>
      <c r="HQV147" s="89"/>
      <c r="HQW147" s="89"/>
      <c r="HQX147" s="89"/>
      <c r="HQY147" s="89"/>
      <c r="HQZ147" s="89"/>
      <c r="HRA147" s="89"/>
      <c r="HRB147" s="89"/>
      <c r="HRC147" s="89"/>
      <c r="HRD147" s="89"/>
      <c r="HRE147" s="89"/>
      <c r="HRF147" s="89"/>
      <c r="HRG147" s="89"/>
      <c r="HRH147" s="89"/>
      <c r="HRI147" s="89"/>
      <c r="HRJ147" s="89"/>
      <c r="HRK147" s="89"/>
      <c r="HRL147" s="89"/>
      <c r="HRM147" s="89"/>
      <c r="HRN147" s="89"/>
      <c r="HRO147" s="89"/>
      <c r="HRP147" s="89"/>
      <c r="HRQ147" s="89"/>
      <c r="HRR147" s="89"/>
      <c r="HRS147" s="89"/>
      <c r="HRT147" s="89"/>
      <c r="HRU147" s="89"/>
      <c r="HRV147" s="89"/>
      <c r="HRW147" s="89"/>
      <c r="HRX147" s="89"/>
      <c r="HRY147" s="89"/>
      <c r="HRZ147" s="89"/>
      <c r="HSA147" s="89"/>
      <c r="HSB147" s="89"/>
      <c r="HSC147" s="89"/>
      <c r="HSD147" s="89"/>
      <c r="HSE147" s="89"/>
      <c r="HSF147" s="89"/>
      <c r="HSG147" s="89"/>
      <c r="HSH147" s="89"/>
      <c r="HSI147" s="89"/>
      <c r="HSJ147" s="89"/>
      <c r="HSK147" s="89"/>
      <c r="HSL147" s="89"/>
      <c r="HSM147" s="89"/>
      <c r="HSN147" s="89"/>
      <c r="HSO147" s="89"/>
      <c r="HSP147" s="89"/>
      <c r="HSQ147" s="89"/>
      <c r="HSR147" s="89"/>
      <c r="HSS147" s="89"/>
      <c r="HST147" s="89"/>
      <c r="HSU147" s="89"/>
      <c r="HSV147" s="89"/>
      <c r="HSW147" s="89"/>
      <c r="HSX147" s="89"/>
      <c r="HSY147" s="89"/>
      <c r="HSZ147" s="89"/>
      <c r="HTA147" s="89"/>
      <c r="HTB147" s="89"/>
      <c r="HTC147" s="89"/>
      <c r="HTD147" s="89"/>
      <c r="HTE147" s="89"/>
      <c r="HTF147" s="89"/>
      <c r="HTG147" s="89"/>
      <c r="HTH147" s="89"/>
      <c r="HTI147" s="89"/>
      <c r="HTJ147" s="89"/>
      <c r="HTK147" s="89"/>
      <c r="HTL147" s="89"/>
      <c r="HTM147" s="89"/>
      <c r="HTN147" s="89"/>
      <c r="HTO147" s="89"/>
      <c r="HTP147" s="89"/>
      <c r="HTQ147" s="89"/>
      <c r="HTR147" s="89"/>
      <c r="HTS147" s="89"/>
      <c r="HTT147" s="89"/>
      <c r="HTU147" s="89"/>
      <c r="HTV147" s="89"/>
      <c r="HTW147" s="89"/>
      <c r="HTX147" s="89"/>
      <c r="HTY147" s="89"/>
      <c r="HTZ147" s="89"/>
      <c r="HUA147" s="89"/>
      <c r="HUB147" s="89"/>
      <c r="HUC147" s="89"/>
      <c r="HUD147" s="89"/>
      <c r="HUE147" s="89"/>
      <c r="HUF147" s="89"/>
      <c r="HUG147" s="89"/>
      <c r="HUH147" s="89"/>
      <c r="HUI147" s="89"/>
      <c r="HUJ147" s="89"/>
      <c r="HUK147" s="89"/>
      <c r="HUL147" s="89"/>
      <c r="HUM147" s="89"/>
      <c r="HUN147" s="89"/>
      <c r="HUO147" s="89"/>
      <c r="HUP147" s="89"/>
      <c r="HUQ147" s="89"/>
      <c r="HUR147" s="89"/>
      <c r="HUS147" s="89"/>
      <c r="HUT147" s="89"/>
      <c r="HUU147" s="89"/>
      <c r="HUV147" s="89"/>
      <c r="HUW147" s="89"/>
      <c r="HUX147" s="89"/>
      <c r="HUY147" s="89"/>
      <c r="HUZ147" s="89"/>
      <c r="HVA147" s="89"/>
      <c r="HVB147" s="89"/>
      <c r="HVC147" s="89"/>
      <c r="HVD147" s="89"/>
      <c r="HVE147" s="89"/>
      <c r="HVF147" s="89"/>
      <c r="HVG147" s="89"/>
      <c r="HVH147" s="89"/>
      <c r="HVI147" s="89"/>
      <c r="HVJ147" s="89"/>
      <c r="HVK147" s="89"/>
      <c r="HVL147" s="89"/>
      <c r="HVM147" s="89"/>
      <c r="HVN147" s="89"/>
      <c r="HVO147" s="89"/>
      <c r="HVP147" s="89"/>
      <c r="HVQ147" s="89"/>
      <c r="HVR147" s="89"/>
      <c r="HVS147" s="89"/>
      <c r="HVT147" s="89"/>
      <c r="HVU147" s="89"/>
      <c r="HVV147" s="89"/>
      <c r="HVW147" s="89"/>
      <c r="HVX147" s="89"/>
      <c r="HVY147" s="89"/>
      <c r="HVZ147" s="89"/>
      <c r="HWA147" s="89"/>
      <c r="HWB147" s="89"/>
      <c r="HWC147" s="89"/>
      <c r="HWD147" s="89"/>
      <c r="HWE147" s="89"/>
      <c r="HWF147" s="89"/>
      <c r="HWG147" s="89"/>
      <c r="HWH147" s="89"/>
      <c r="HWI147" s="89"/>
      <c r="HWJ147" s="89"/>
      <c r="HWK147" s="89"/>
      <c r="HWL147" s="89"/>
      <c r="HWM147" s="89"/>
      <c r="HWN147" s="89"/>
      <c r="HWO147" s="89"/>
      <c r="HWP147" s="89"/>
      <c r="HWQ147" s="89"/>
      <c r="HWR147" s="89"/>
      <c r="HWS147" s="89"/>
      <c r="HWT147" s="89"/>
      <c r="HWU147" s="89"/>
      <c r="HWV147" s="89"/>
      <c r="HWW147" s="89"/>
      <c r="HWX147" s="89"/>
      <c r="HWY147" s="89"/>
      <c r="HWZ147" s="89"/>
      <c r="HXA147" s="89"/>
      <c r="HXB147" s="89"/>
      <c r="HXC147" s="89"/>
      <c r="HXD147" s="89"/>
      <c r="HXE147" s="89"/>
      <c r="HXF147" s="89"/>
      <c r="HXG147" s="89"/>
      <c r="HXH147" s="89"/>
      <c r="HXI147" s="89"/>
      <c r="HXJ147" s="89"/>
      <c r="HXK147" s="89"/>
      <c r="HXL147" s="89"/>
      <c r="HXM147" s="89"/>
      <c r="HXN147" s="89"/>
      <c r="HXO147" s="89"/>
      <c r="HXP147" s="89"/>
      <c r="HXQ147" s="89"/>
      <c r="HXR147" s="89"/>
      <c r="HXS147" s="89"/>
      <c r="HXT147" s="89"/>
      <c r="HXU147" s="89"/>
      <c r="HXV147" s="89"/>
      <c r="HXW147" s="89"/>
      <c r="HXX147" s="89"/>
      <c r="HXY147" s="89"/>
      <c r="HXZ147" s="89"/>
      <c r="HYA147" s="89"/>
      <c r="HYB147" s="89"/>
      <c r="HYC147" s="89"/>
      <c r="HYD147" s="89"/>
      <c r="HYE147" s="89"/>
      <c r="HYF147" s="89"/>
      <c r="HYG147" s="89"/>
      <c r="HYH147" s="89"/>
      <c r="HYI147" s="89"/>
      <c r="HYJ147" s="89"/>
      <c r="HYK147" s="89"/>
      <c r="HYL147" s="89"/>
      <c r="HYM147" s="89"/>
      <c r="HYN147" s="89"/>
      <c r="HYO147" s="89"/>
      <c r="HYP147" s="89"/>
      <c r="HYQ147" s="89"/>
      <c r="HYR147" s="89"/>
      <c r="HYS147" s="89"/>
      <c r="HYT147" s="89"/>
      <c r="HYU147" s="89"/>
      <c r="HYV147" s="89"/>
      <c r="HYW147" s="89"/>
      <c r="HYX147" s="89"/>
      <c r="HYY147" s="89"/>
      <c r="HYZ147" s="89"/>
      <c r="HZA147" s="89"/>
      <c r="HZB147" s="89"/>
      <c r="HZC147" s="89"/>
      <c r="HZD147" s="89"/>
      <c r="HZE147" s="89"/>
      <c r="HZF147" s="89"/>
      <c r="HZG147" s="89"/>
      <c r="HZH147" s="89"/>
      <c r="HZI147" s="89"/>
      <c r="HZJ147" s="89"/>
      <c r="HZK147" s="89"/>
      <c r="HZL147" s="89"/>
      <c r="HZM147" s="89"/>
      <c r="HZN147" s="89"/>
      <c r="HZO147" s="89"/>
      <c r="HZP147" s="89"/>
      <c r="HZQ147" s="89"/>
      <c r="HZR147" s="89"/>
      <c r="HZS147" s="89"/>
      <c r="HZT147" s="89"/>
      <c r="HZU147" s="89"/>
      <c r="HZV147" s="89"/>
      <c r="HZW147" s="89"/>
      <c r="HZX147" s="89"/>
      <c r="HZY147" s="89"/>
      <c r="HZZ147" s="89"/>
      <c r="IAA147" s="89"/>
      <c r="IAB147" s="89"/>
      <c r="IAC147" s="89"/>
      <c r="IAD147" s="89"/>
      <c r="IAE147" s="89"/>
      <c r="IAF147" s="89"/>
      <c r="IAG147" s="89"/>
      <c r="IAH147" s="89"/>
      <c r="IAI147" s="89"/>
      <c r="IAJ147" s="89"/>
      <c r="IAK147" s="89"/>
      <c r="IAL147" s="89"/>
      <c r="IAM147" s="89"/>
      <c r="IAN147" s="89"/>
      <c r="IAO147" s="89"/>
      <c r="IAP147" s="89"/>
      <c r="IAQ147" s="89"/>
      <c r="IAR147" s="89"/>
      <c r="IAS147" s="89"/>
      <c r="IAT147" s="89"/>
      <c r="IAU147" s="89"/>
      <c r="IAV147" s="89"/>
      <c r="IAW147" s="89"/>
      <c r="IAX147" s="89"/>
      <c r="IAY147" s="89"/>
      <c r="IAZ147" s="89"/>
      <c r="IBA147" s="89"/>
      <c r="IBB147" s="89"/>
      <c r="IBC147" s="89"/>
      <c r="IBD147" s="89"/>
      <c r="IBE147" s="89"/>
      <c r="IBF147" s="89"/>
      <c r="IBG147" s="89"/>
      <c r="IBH147" s="89"/>
      <c r="IBI147" s="89"/>
      <c r="IBJ147" s="89"/>
      <c r="IBK147" s="89"/>
      <c r="IBL147" s="89"/>
      <c r="IBM147" s="89"/>
      <c r="IBN147" s="89"/>
      <c r="IBO147" s="89"/>
      <c r="IBP147" s="89"/>
      <c r="IBQ147" s="89"/>
      <c r="IBR147" s="89"/>
      <c r="IBS147" s="89"/>
      <c r="IBT147" s="89"/>
      <c r="IBU147" s="89"/>
      <c r="IBV147" s="89"/>
      <c r="IBW147" s="89"/>
      <c r="IBX147" s="89"/>
      <c r="IBY147" s="89"/>
      <c r="IBZ147" s="89"/>
      <c r="ICA147" s="89"/>
      <c r="ICB147" s="89"/>
      <c r="ICC147" s="89"/>
      <c r="ICD147" s="89"/>
      <c r="ICE147" s="89"/>
      <c r="ICF147" s="89"/>
      <c r="ICG147" s="89"/>
      <c r="ICH147" s="89"/>
      <c r="ICI147" s="89"/>
      <c r="ICJ147" s="89"/>
      <c r="ICK147" s="89"/>
      <c r="ICL147" s="89"/>
      <c r="ICM147" s="89"/>
      <c r="ICN147" s="89"/>
      <c r="ICO147" s="89"/>
      <c r="ICP147" s="89"/>
      <c r="ICQ147" s="89"/>
      <c r="ICR147" s="89"/>
      <c r="ICS147" s="89"/>
      <c r="ICT147" s="89"/>
      <c r="ICU147" s="89"/>
      <c r="ICV147" s="89"/>
      <c r="ICW147" s="89"/>
      <c r="ICX147" s="89"/>
      <c r="ICY147" s="89"/>
      <c r="ICZ147" s="89"/>
      <c r="IDA147" s="89"/>
      <c r="IDB147" s="89"/>
      <c r="IDC147" s="89"/>
      <c r="IDD147" s="89"/>
      <c r="IDE147" s="89"/>
      <c r="IDF147" s="89"/>
      <c r="IDG147" s="89"/>
      <c r="IDH147" s="89"/>
      <c r="IDI147" s="89"/>
      <c r="IDJ147" s="89"/>
      <c r="IDK147" s="89"/>
      <c r="IDL147" s="89"/>
      <c r="IDM147" s="89"/>
      <c r="IDN147" s="89"/>
      <c r="IDO147" s="89"/>
      <c r="IDP147" s="89"/>
      <c r="IDQ147" s="89"/>
      <c r="IDR147" s="89"/>
      <c r="IDS147" s="89"/>
      <c r="IDT147" s="89"/>
      <c r="IDU147" s="89"/>
      <c r="IDV147" s="89"/>
      <c r="IDW147" s="89"/>
      <c r="IDX147" s="89"/>
      <c r="IDY147" s="89"/>
      <c r="IDZ147" s="89"/>
      <c r="IEA147" s="89"/>
      <c r="IEB147" s="89"/>
      <c r="IEC147" s="89"/>
      <c r="IED147" s="89"/>
      <c r="IEE147" s="89"/>
      <c r="IEF147" s="89"/>
      <c r="IEG147" s="89"/>
      <c r="IEH147" s="89"/>
      <c r="IEI147" s="89"/>
      <c r="IEJ147" s="89"/>
      <c r="IEK147" s="89"/>
      <c r="IEL147" s="89"/>
      <c r="IEM147" s="89"/>
      <c r="IEN147" s="89"/>
      <c r="IEO147" s="89"/>
      <c r="IEP147" s="89"/>
      <c r="IEQ147" s="89"/>
      <c r="IER147" s="89"/>
      <c r="IES147" s="89"/>
      <c r="IET147" s="89"/>
      <c r="IEU147" s="89"/>
      <c r="IEV147" s="89"/>
      <c r="IEW147" s="89"/>
      <c r="IEX147" s="89"/>
      <c r="IEY147" s="89"/>
      <c r="IEZ147" s="89"/>
      <c r="IFA147" s="89"/>
      <c r="IFB147" s="89"/>
      <c r="IFC147" s="89"/>
      <c r="IFD147" s="89"/>
      <c r="IFE147" s="89"/>
      <c r="IFF147" s="89"/>
      <c r="IFG147" s="89"/>
      <c r="IFH147" s="89"/>
      <c r="IFI147" s="89"/>
      <c r="IFJ147" s="89"/>
      <c r="IFK147" s="89"/>
      <c r="IFL147" s="89"/>
      <c r="IFM147" s="89"/>
      <c r="IFN147" s="89"/>
      <c r="IFO147" s="89"/>
      <c r="IFP147" s="89"/>
      <c r="IFQ147" s="89"/>
      <c r="IFR147" s="89"/>
      <c r="IFS147" s="89"/>
      <c r="IFT147" s="89"/>
      <c r="IFU147" s="89"/>
      <c r="IFV147" s="89"/>
      <c r="IFW147" s="89"/>
      <c r="IFX147" s="89"/>
      <c r="IFY147" s="89"/>
      <c r="IFZ147" s="89"/>
      <c r="IGA147" s="89"/>
      <c r="IGB147" s="89"/>
      <c r="IGC147" s="89"/>
      <c r="IGD147" s="89"/>
      <c r="IGE147" s="89"/>
      <c r="IGF147" s="89"/>
      <c r="IGG147" s="89"/>
      <c r="IGH147" s="89"/>
      <c r="IGI147" s="89"/>
      <c r="IGJ147" s="89"/>
      <c r="IGK147" s="89"/>
      <c r="IGL147" s="89"/>
      <c r="IGM147" s="89"/>
      <c r="IGN147" s="89"/>
      <c r="IGO147" s="89"/>
      <c r="IGP147" s="89"/>
      <c r="IGQ147" s="89"/>
      <c r="IGR147" s="89"/>
      <c r="IGS147" s="89"/>
      <c r="IGT147" s="89"/>
      <c r="IGU147" s="89"/>
      <c r="IGV147" s="89"/>
      <c r="IGW147" s="89"/>
      <c r="IGX147" s="89"/>
      <c r="IGY147" s="89"/>
      <c r="IGZ147" s="89"/>
      <c r="IHA147" s="89"/>
      <c r="IHB147" s="89"/>
      <c r="IHC147" s="89"/>
      <c r="IHD147" s="89"/>
      <c r="IHE147" s="89"/>
      <c r="IHF147" s="89"/>
      <c r="IHG147" s="89"/>
      <c r="IHH147" s="89"/>
      <c r="IHI147" s="89"/>
      <c r="IHJ147" s="89"/>
      <c r="IHK147" s="89"/>
      <c r="IHL147" s="89"/>
      <c r="IHM147" s="89"/>
      <c r="IHN147" s="89"/>
      <c r="IHO147" s="89"/>
      <c r="IHP147" s="89"/>
      <c r="IHQ147" s="89"/>
      <c r="IHR147" s="89"/>
      <c r="IHS147" s="89"/>
      <c r="IHT147" s="89"/>
      <c r="IHU147" s="89"/>
      <c r="IHV147" s="89"/>
      <c r="IHW147" s="89"/>
      <c r="IHX147" s="89"/>
      <c r="IHY147" s="89"/>
      <c r="IHZ147" s="89"/>
      <c r="IIA147" s="89"/>
      <c r="IIB147" s="89"/>
      <c r="IIC147" s="89"/>
      <c r="IID147" s="89"/>
      <c r="IIE147" s="89"/>
      <c r="IIF147" s="89"/>
      <c r="IIG147" s="89"/>
      <c r="IIH147" s="89"/>
      <c r="III147" s="89"/>
      <c r="IIJ147" s="89"/>
      <c r="IIK147" s="89"/>
      <c r="IIL147" s="89"/>
      <c r="IIM147" s="89"/>
      <c r="IIN147" s="89"/>
      <c r="IIO147" s="89"/>
      <c r="IIP147" s="89"/>
      <c r="IIQ147" s="89"/>
      <c r="IIR147" s="89"/>
      <c r="IIS147" s="89"/>
      <c r="IIT147" s="89"/>
      <c r="IIU147" s="89"/>
      <c r="IIV147" s="89"/>
      <c r="IIW147" s="89"/>
      <c r="IIX147" s="89"/>
      <c r="IIY147" s="89"/>
      <c r="IIZ147" s="89"/>
      <c r="IJA147" s="89"/>
      <c r="IJB147" s="89"/>
      <c r="IJC147" s="89"/>
      <c r="IJD147" s="89"/>
      <c r="IJE147" s="89"/>
      <c r="IJF147" s="89"/>
      <c r="IJG147" s="89"/>
      <c r="IJH147" s="89"/>
      <c r="IJI147" s="89"/>
      <c r="IJJ147" s="89"/>
      <c r="IJK147" s="89"/>
      <c r="IJL147" s="89"/>
      <c r="IJM147" s="89"/>
      <c r="IJN147" s="89"/>
      <c r="IJO147" s="89"/>
      <c r="IJP147" s="89"/>
      <c r="IJQ147" s="89"/>
      <c r="IJR147" s="89"/>
      <c r="IJS147" s="89"/>
      <c r="IJT147" s="89"/>
      <c r="IJU147" s="89"/>
      <c r="IJV147" s="89"/>
      <c r="IJW147" s="89"/>
      <c r="IJX147" s="89"/>
      <c r="IJY147" s="89"/>
      <c r="IJZ147" s="89"/>
      <c r="IKA147" s="89"/>
      <c r="IKB147" s="89"/>
      <c r="IKC147" s="89"/>
      <c r="IKD147" s="89"/>
      <c r="IKE147" s="89"/>
      <c r="IKF147" s="89"/>
      <c r="IKG147" s="89"/>
      <c r="IKH147" s="89"/>
      <c r="IKI147" s="89"/>
      <c r="IKJ147" s="89"/>
      <c r="IKK147" s="89"/>
      <c r="IKL147" s="89"/>
      <c r="IKM147" s="89"/>
      <c r="IKN147" s="89"/>
      <c r="IKO147" s="89"/>
      <c r="IKP147" s="89"/>
      <c r="IKQ147" s="89"/>
      <c r="IKR147" s="89"/>
      <c r="IKS147" s="89"/>
      <c r="IKT147" s="89"/>
      <c r="IKU147" s="89"/>
      <c r="IKV147" s="89"/>
      <c r="IKW147" s="89"/>
      <c r="IKX147" s="89"/>
      <c r="IKY147" s="89"/>
      <c r="IKZ147" s="89"/>
      <c r="ILA147" s="89"/>
      <c r="ILB147" s="89"/>
      <c r="ILC147" s="89"/>
      <c r="ILD147" s="89"/>
      <c r="ILE147" s="89"/>
      <c r="ILF147" s="89"/>
      <c r="ILG147" s="89"/>
      <c r="ILH147" s="89"/>
      <c r="ILI147" s="89"/>
      <c r="ILJ147" s="89"/>
      <c r="ILK147" s="89"/>
      <c r="ILL147" s="89"/>
      <c r="ILM147" s="89"/>
      <c r="ILN147" s="89"/>
      <c r="ILO147" s="89"/>
      <c r="ILP147" s="89"/>
      <c r="ILQ147" s="89"/>
      <c r="ILR147" s="89"/>
      <c r="ILS147" s="89"/>
      <c r="ILT147" s="89"/>
      <c r="ILU147" s="89"/>
      <c r="ILV147" s="89"/>
      <c r="ILW147" s="89"/>
      <c r="ILX147" s="89"/>
      <c r="ILY147" s="89"/>
      <c r="ILZ147" s="89"/>
      <c r="IMA147" s="89"/>
      <c r="IMB147" s="89"/>
      <c r="IMC147" s="89"/>
      <c r="IMD147" s="89"/>
      <c r="IME147" s="89"/>
      <c r="IMF147" s="89"/>
      <c r="IMG147" s="89"/>
      <c r="IMH147" s="89"/>
      <c r="IMI147" s="89"/>
      <c r="IMJ147" s="89"/>
      <c r="IMK147" s="89"/>
      <c r="IML147" s="89"/>
      <c r="IMM147" s="89"/>
      <c r="IMN147" s="89"/>
      <c r="IMO147" s="89"/>
      <c r="IMP147" s="89"/>
      <c r="IMQ147" s="89"/>
      <c r="IMR147" s="89"/>
      <c r="IMS147" s="89"/>
      <c r="IMT147" s="89"/>
      <c r="IMU147" s="89"/>
      <c r="IMV147" s="89"/>
      <c r="IMW147" s="89"/>
      <c r="IMX147" s="89"/>
      <c r="IMY147" s="89"/>
      <c r="IMZ147" s="89"/>
      <c r="INA147" s="89"/>
      <c r="INB147" s="89"/>
      <c r="INC147" s="89"/>
      <c r="IND147" s="89"/>
      <c r="INE147" s="89"/>
      <c r="INF147" s="89"/>
      <c r="ING147" s="89"/>
      <c r="INH147" s="89"/>
      <c r="INI147" s="89"/>
      <c r="INJ147" s="89"/>
      <c r="INK147" s="89"/>
      <c r="INL147" s="89"/>
      <c r="INM147" s="89"/>
      <c r="INN147" s="89"/>
      <c r="INO147" s="89"/>
      <c r="INP147" s="89"/>
      <c r="INQ147" s="89"/>
      <c r="INR147" s="89"/>
      <c r="INS147" s="89"/>
      <c r="INT147" s="89"/>
      <c r="INU147" s="89"/>
      <c r="INV147" s="89"/>
      <c r="INW147" s="89"/>
      <c r="INX147" s="89"/>
      <c r="INY147" s="89"/>
      <c r="INZ147" s="89"/>
      <c r="IOA147" s="89"/>
      <c r="IOB147" s="89"/>
      <c r="IOC147" s="89"/>
      <c r="IOD147" s="89"/>
      <c r="IOE147" s="89"/>
      <c r="IOF147" s="89"/>
      <c r="IOG147" s="89"/>
      <c r="IOH147" s="89"/>
      <c r="IOI147" s="89"/>
      <c r="IOJ147" s="89"/>
      <c r="IOK147" s="89"/>
      <c r="IOL147" s="89"/>
      <c r="IOM147" s="89"/>
      <c r="ION147" s="89"/>
      <c r="IOO147" s="89"/>
      <c r="IOP147" s="89"/>
      <c r="IOQ147" s="89"/>
      <c r="IOR147" s="89"/>
      <c r="IOS147" s="89"/>
      <c r="IOT147" s="89"/>
      <c r="IOU147" s="89"/>
      <c r="IOV147" s="89"/>
      <c r="IOW147" s="89"/>
      <c r="IOX147" s="89"/>
      <c r="IOY147" s="89"/>
      <c r="IOZ147" s="89"/>
      <c r="IPA147" s="89"/>
      <c r="IPB147" s="89"/>
      <c r="IPC147" s="89"/>
      <c r="IPD147" s="89"/>
      <c r="IPE147" s="89"/>
      <c r="IPF147" s="89"/>
      <c r="IPG147" s="89"/>
      <c r="IPH147" s="89"/>
      <c r="IPI147" s="89"/>
      <c r="IPJ147" s="89"/>
      <c r="IPK147" s="89"/>
      <c r="IPL147" s="89"/>
      <c r="IPM147" s="89"/>
      <c r="IPN147" s="89"/>
      <c r="IPO147" s="89"/>
      <c r="IPP147" s="89"/>
      <c r="IPQ147" s="89"/>
      <c r="IPR147" s="89"/>
      <c r="IPS147" s="89"/>
      <c r="IPT147" s="89"/>
      <c r="IPU147" s="89"/>
      <c r="IPV147" s="89"/>
      <c r="IPW147" s="89"/>
      <c r="IPX147" s="89"/>
      <c r="IPY147" s="89"/>
      <c r="IPZ147" s="89"/>
      <c r="IQA147" s="89"/>
      <c r="IQB147" s="89"/>
      <c r="IQC147" s="89"/>
      <c r="IQD147" s="89"/>
      <c r="IQE147" s="89"/>
      <c r="IQF147" s="89"/>
      <c r="IQG147" s="89"/>
      <c r="IQH147" s="89"/>
      <c r="IQI147" s="89"/>
      <c r="IQJ147" s="89"/>
      <c r="IQK147" s="89"/>
      <c r="IQL147" s="89"/>
      <c r="IQM147" s="89"/>
      <c r="IQN147" s="89"/>
      <c r="IQO147" s="89"/>
      <c r="IQP147" s="89"/>
      <c r="IQQ147" s="89"/>
      <c r="IQR147" s="89"/>
      <c r="IQS147" s="89"/>
      <c r="IQT147" s="89"/>
      <c r="IQU147" s="89"/>
      <c r="IQV147" s="89"/>
      <c r="IQW147" s="89"/>
      <c r="IQX147" s="89"/>
      <c r="IQY147" s="89"/>
      <c r="IQZ147" s="89"/>
      <c r="IRA147" s="89"/>
      <c r="IRB147" s="89"/>
      <c r="IRC147" s="89"/>
      <c r="IRD147" s="89"/>
      <c r="IRE147" s="89"/>
      <c r="IRF147" s="89"/>
      <c r="IRG147" s="89"/>
      <c r="IRH147" s="89"/>
      <c r="IRI147" s="89"/>
      <c r="IRJ147" s="89"/>
      <c r="IRK147" s="89"/>
      <c r="IRL147" s="89"/>
      <c r="IRM147" s="89"/>
      <c r="IRN147" s="89"/>
      <c r="IRO147" s="89"/>
      <c r="IRP147" s="89"/>
      <c r="IRQ147" s="89"/>
      <c r="IRR147" s="89"/>
      <c r="IRS147" s="89"/>
      <c r="IRT147" s="89"/>
      <c r="IRU147" s="89"/>
      <c r="IRV147" s="89"/>
      <c r="IRW147" s="89"/>
      <c r="IRX147" s="89"/>
      <c r="IRY147" s="89"/>
      <c r="IRZ147" s="89"/>
      <c r="ISA147" s="89"/>
      <c r="ISB147" s="89"/>
      <c r="ISC147" s="89"/>
      <c r="ISD147" s="89"/>
      <c r="ISE147" s="89"/>
      <c r="ISF147" s="89"/>
      <c r="ISG147" s="89"/>
      <c r="ISH147" s="89"/>
      <c r="ISI147" s="89"/>
      <c r="ISJ147" s="89"/>
      <c r="ISK147" s="89"/>
      <c r="ISL147" s="89"/>
      <c r="ISM147" s="89"/>
      <c r="ISN147" s="89"/>
      <c r="ISO147" s="89"/>
      <c r="ISP147" s="89"/>
      <c r="ISQ147" s="89"/>
      <c r="ISR147" s="89"/>
      <c r="ISS147" s="89"/>
      <c r="IST147" s="89"/>
      <c r="ISU147" s="89"/>
      <c r="ISV147" s="89"/>
      <c r="ISW147" s="89"/>
      <c r="ISX147" s="89"/>
      <c r="ISY147" s="89"/>
      <c r="ISZ147" s="89"/>
      <c r="ITA147" s="89"/>
      <c r="ITB147" s="89"/>
      <c r="ITC147" s="89"/>
      <c r="ITD147" s="89"/>
      <c r="ITE147" s="89"/>
      <c r="ITF147" s="89"/>
      <c r="ITG147" s="89"/>
      <c r="ITH147" s="89"/>
      <c r="ITI147" s="89"/>
      <c r="ITJ147" s="89"/>
      <c r="ITK147" s="89"/>
      <c r="ITL147" s="89"/>
      <c r="ITM147" s="89"/>
      <c r="ITN147" s="89"/>
      <c r="ITO147" s="89"/>
      <c r="ITP147" s="89"/>
      <c r="ITQ147" s="89"/>
      <c r="ITR147" s="89"/>
      <c r="ITS147" s="89"/>
      <c r="ITT147" s="89"/>
      <c r="ITU147" s="89"/>
      <c r="ITV147" s="89"/>
      <c r="ITW147" s="89"/>
      <c r="ITX147" s="89"/>
      <c r="ITY147" s="89"/>
      <c r="ITZ147" s="89"/>
      <c r="IUA147" s="89"/>
      <c r="IUB147" s="89"/>
      <c r="IUC147" s="89"/>
      <c r="IUD147" s="89"/>
      <c r="IUE147" s="89"/>
      <c r="IUF147" s="89"/>
      <c r="IUG147" s="89"/>
      <c r="IUH147" s="89"/>
      <c r="IUI147" s="89"/>
      <c r="IUJ147" s="89"/>
      <c r="IUK147" s="89"/>
      <c r="IUL147" s="89"/>
      <c r="IUM147" s="89"/>
      <c r="IUN147" s="89"/>
      <c r="IUO147" s="89"/>
      <c r="IUP147" s="89"/>
      <c r="IUQ147" s="89"/>
      <c r="IUR147" s="89"/>
      <c r="IUS147" s="89"/>
      <c r="IUT147" s="89"/>
      <c r="IUU147" s="89"/>
      <c r="IUV147" s="89"/>
      <c r="IUW147" s="89"/>
      <c r="IUX147" s="89"/>
      <c r="IUY147" s="89"/>
      <c r="IUZ147" s="89"/>
      <c r="IVA147" s="89"/>
      <c r="IVB147" s="89"/>
      <c r="IVC147" s="89"/>
      <c r="IVD147" s="89"/>
      <c r="IVE147" s="89"/>
      <c r="IVF147" s="89"/>
      <c r="IVG147" s="89"/>
      <c r="IVH147" s="89"/>
      <c r="IVI147" s="89"/>
      <c r="IVJ147" s="89"/>
      <c r="IVK147" s="89"/>
      <c r="IVL147" s="89"/>
      <c r="IVM147" s="89"/>
      <c r="IVN147" s="89"/>
      <c r="IVO147" s="89"/>
      <c r="IVP147" s="89"/>
      <c r="IVQ147" s="89"/>
      <c r="IVR147" s="89"/>
      <c r="IVS147" s="89"/>
      <c r="IVT147" s="89"/>
      <c r="IVU147" s="89"/>
      <c r="IVV147" s="89"/>
      <c r="IVW147" s="89"/>
      <c r="IVX147" s="89"/>
      <c r="IVY147" s="89"/>
      <c r="IVZ147" s="89"/>
      <c r="IWA147" s="89"/>
      <c r="IWB147" s="89"/>
      <c r="IWC147" s="89"/>
      <c r="IWD147" s="89"/>
      <c r="IWE147" s="89"/>
      <c r="IWF147" s="89"/>
      <c r="IWG147" s="89"/>
      <c r="IWH147" s="89"/>
      <c r="IWI147" s="89"/>
      <c r="IWJ147" s="89"/>
      <c r="IWK147" s="89"/>
      <c r="IWL147" s="89"/>
      <c r="IWM147" s="89"/>
      <c r="IWN147" s="89"/>
      <c r="IWO147" s="89"/>
      <c r="IWP147" s="89"/>
      <c r="IWQ147" s="89"/>
      <c r="IWR147" s="89"/>
      <c r="IWS147" s="89"/>
      <c r="IWT147" s="89"/>
      <c r="IWU147" s="89"/>
      <c r="IWV147" s="89"/>
      <c r="IWW147" s="89"/>
      <c r="IWX147" s="89"/>
      <c r="IWY147" s="89"/>
      <c r="IWZ147" s="89"/>
      <c r="IXA147" s="89"/>
      <c r="IXB147" s="89"/>
      <c r="IXC147" s="89"/>
      <c r="IXD147" s="89"/>
      <c r="IXE147" s="89"/>
      <c r="IXF147" s="89"/>
      <c r="IXG147" s="89"/>
      <c r="IXH147" s="89"/>
      <c r="IXI147" s="89"/>
      <c r="IXJ147" s="89"/>
      <c r="IXK147" s="89"/>
      <c r="IXL147" s="89"/>
      <c r="IXM147" s="89"/>
      <c r="IXN147" s="89"/>
      <c r="IXO147" s="89"/>
      <c r="IXP147" s="89"/>
      <c r="IXQ147" s="89"/>
      <c r="IXR147" s="89"/>
      <c r="IXS147" s="89"/>
      <c r="IXT147" s="89"/>
      <c r="IXU147" s="89"/>
      <c r="IXV147" s="89"/>
      <c r="IXW147" s="89"/>
      <c r="IXX147" s="89"/>
      <c r="IXY147" s="89"/>
      <c r="IXZ147" s="89"/>
      <c r="IYA147" s="89"/>
      <c r="IYB147" s="89"/>
      <c r="IYC147" s="89"/>
      <c r="IYD147" s="89"/>
      <c r="IYE147" s="89"/>
      <c r="IYF147" s="89"/>
      <c r="IYG147" s="89"/>
      <c r="IYH147" s="89"/>
      <c r="IYI147" s="89"/>
      <c r="IYJ147" s="89"/>
      <c r="IYK147" s="89"/>
      <c r="IYL147" s="89"/>
      <c r="IYM147" s="89"/>
      <c r="IYN147" s="89"/>
      <c r="IYO147" s="89"/>
      <c r="IYP147" s="89"/>
      <c r="IYQ147" s="89"/>
      <c r="IYR147" s="89"/>
      <c r="IYS147" s="89"/>
      <c r="IYT147" s="89"/>
      <c r="IYU147" s="89"/>
      <c r="IYV147" s="89"/>
      <c r="IYW147" s="89"/>
      <c r="IYX147" s="89"/>
      <c r="IYY147" s="89"/>
      <c r="IYZ147" s="89"/>
      <c r="IZA147" s="89"/>
      <c r="IZB147" s="89"/>
      <c r="IZC147" s="89"/>
      <c r="IZD147" s="89"/>
      <c r="IZE147" s="89"/>
      <c r="IZF147" s="89"/>
      <c r="IZG147" s="89"/>
      <c r="IZH147" s="89"/>
      <c r="IZI147" s="89"/>
      <c r="IZJ147" s="89"/>
      <c r="IZK147" s="89"/>
      <c r="IZL147" s="89"/>
      <c r="IZM147" s="89"/>
      <c r="IZN147" s="89"/>
      <c r="IZO147" s="89"/>
      <c r="IZP147" s="89"/>
      <c r="IZQ147" s="89"/>
      <c r="IZR147" s="89"/>
      <c r="IZS147" s="89"/>
      <c r="IZT147" s="89"/>
      <c r="IZU147" s="89"/>
      <c r="IZV147" s="89"/>
      <c r="IZW147" s="89"/>
      <c r="IZX147" s="89"/>
      <c r="IZY147" s="89"/>
      <c r="IZZ147" s="89"/>
      <c r="JAA147" s="89"/>
      <c r="JAB147" s="89"/>
      <c r="JAC147" s="89"/>
      <c r="JAD147" s="89"/>
      <c r="JAE147" s="89"/>
      <c r="JAF147" s="89"/>
      <c r="JAG147" s="89"/>
      <c r="JAH147" s="89"/>
      <c r="JAI147" s="89"/>
      <c r="JAJ147" s="89"/>
      <c r="JAK147" s="89"/>
      <c r="JAL147" s="89"/>
      <c r="JAM147" s="89"/>
      <c r="JAN147" s="89"/>
      <c r="JAO147" s="89"/>
      <c r="JAP147" s="89"/>
      <c r="JAQ147" s="89"/>
      <c r="JAR147" s="89"/>
      <c r="JAS147" s="89"/>
      <c r="JAT147" s="89"/>
      <c r="JAU147" s="89"/>
      <c r="JAV147" s="89"/>
      <c r="JAW147" s="89"/>
      <c r="JAX147" s="89"/>
      <c r="JAY147" s="89"/>
      <c r="JAZ147" s="89"/>
      <c r="JBA147" s="89"/>
      <c r="JBB147" s="89"/>
      <c r="JBC147" s="89"/>
      <c r="JBD147" s="89"/>
      <c r="JBE147" s="89"/>
      <c r="JBF147" s="89"/>
      <c r="JBG147" s="89"/>
      <c r="JBH147" s="89"/>
      <c r="JBI147" s="89"/>
      <c r="JBJ147" s="89"/>
      <c r="JBK147" s="89"/>
      <c r="JBL147" s="89"/>
      <c r="JBM147" s="89"/>
      <c r="JBN147" s="89"/>
      <c r="JBO147" s="89"/>
      <c r="JBP147" s="89"/>
      <c r="JBQ147" s="89"/>
      <c r="JBR147" s="89"/>
      <c r="JBS147" s="89"/>
      <c r="JBT147" s="89"/>
      <c r="JBU147" s="89"/>
      <c r="JBV147" s="89"/>
      <c r="JBW147" s="89"/>
      <c r="JBX147" s="89"/>
      <c r="JBY147" s="89"/>
      <c r="JBZ147" s="89"/>
      <c r="JCA147" s="89"/>
      <c r="JCB147" s="89"/>
      <c r="JCC147" s="89"/>
      <c r="JCD147" s="89"/>
      <c r="JCE147" s="89"/>
      <c r="JCF147" s="89"/>
      <c r="JCG147" s="89"/>
      <c r="JCH147" s="89"/>
      <c r="JCI147" s="89"/>
      <c r="JCJ147" s="89"/>
      <c r="JCK147" s="89"/>
      <c r="JCL147" s="89"/>
      <c r="JCM147" s="89"/>
      <c r="JCN147" s="89"/>
      <c r="JCO147" s="89"/>
      <c r="JCP147" s="89"/>
      <c r="JCQ147" s="89"/>
      <c r="JCR147" s="89"/>
      <c r="JCS147" s="89"/>
      <c r="JCT147" s="89"/>
      <c r="JCU147" s="89"/>
      <c r="JCV147" s="89"/>
      <c r="JCW147" s="89"/>
      <c r="JCX147" s="89"/>
      <c r="JCY147" s="89"/>
      <c r="JCZ147" s="89"/>
      <c r="JDA147" s="89"/>
      <c r="JDB147" s="89"/>
      <c r="JDC147" s="89"/>
      <c r="JDD147" s="89"/>
      <c r="JDE147" s="89"/>
      <c r="JDF147" s="89"/>
      <c r="JDG147" s="89"/>
      <c r="JDH147" s="89"/>
      <c r="JDI147" s="89"/>
      <c r="JDJ147" s="89"/>
      <c r="JDK147" s="89"/>
      <c r="JDL147" s="89"/>
      <c r="JDM147" s="89"/>
      <c r="JDN147" s="89"/>
      <c r="JDO147" s="89"/>
      <c r="JDP147" s="89"/>
      <c r="JDQ147" s="89"/>
      <c r="JDR147" s="89"/>
      <c r="JDS147" s="89"/>
      <c r="JDT147" s="89"/>
      <c r="JDU147" s="89"/>
      <c r="JDV147" s="89"/>
      <c r="JDW147" s="89"/>
      <c r="JDX147" s="89"/>
      <c r="JDY147" s="89"/>
      <c r="JDZ147" s="89"/>
      <c r="JEA147" s="89"/>
      <c r="JEB147" s="89"/>
      <c r="JEC147" s="89"/>
      <c r="JED147" s="89"/>
      <c r="JEE147" s="89"/>
      <c r="JEF147" s="89"/>
      <c r="JEG147" s="89"/>
      <c r="JEH147" s="89"/>
      <c r="JEI147" s="89"/>
      <c r="JEJ147" s="89"/>
      <c r="JEK147" s="89"/>
      <c r="JEL147" s="89"/>
      <c r="JEM147" s="89"/>
      <c r="JEN147" s="89"/>
      <c r="JEO147" s="89"/>
      <c r="JEP147" s="89"/>
      <c r="JEQ147" s="89"/>
      <c r="JER147" s="89"/>
      <c r="JES147" s="89"/>
      <c r="JET147" s="89"/>
      <c r="JEU147" s="89"/>
      <c r="JEV147" s="89"/>
      <c r="JEW147" s="89"/>
      <c r="JEX147" s="89"/>
      <c r="JEY147" s="89"/>
      <c r="JEZ147" s="89"/>
      <c r="JFA147" s="89"/>
      <c r="JFB147" s="89"/>
      <c r="JFC147" s="89"/>
      <c r="JFD147" s="89"/>
      <c r="JFE147" s="89"/>
      <c r="JFF147" s="89"/>
      <c r="JFG147" s="89"/>
      <c r="JFH147" s="89"/>
      <c r="JFI147" s="89"/>
      <c r="JFJ147" s="89"/>
      <c r="JFK147" s="89"/>
      <c r="JFL147" s="89"/>
      <c r="JFM147" s="89"/>
      <c r="JFN147" s="89"/>
      <c r="JFO147" s="89"/>
      <c r="JFP147" s="89"/>
      <c r="JFQ147" s="89"/>
      <c r="JFR147" s="89"/>
      <c r="JFS147" s="89"/>
      <c r="JFT147" s="89"/>
      <c r="JFU147" s="89"/>
      <c r="JFV147" s="89"/>
      <c r="JFW147" s="89"/>
      <c r="JFX147" s="89"/>
      <c r="JFY147" s="89"/>
      <c r="JFZ147" s="89"/>
      <c r="JGA147" s="89"/>
      <c r="JGB147" s="89"/>
      <c r="JGC147" s="89"/>
      <c r="JGD147" s="89"/>
      <c r="JGE147" s="89"/>
      <c r="JGF147" s="89"/>
      <c r="JGG147" s="89"/>
      <c r="JGH147" s="89"/>
      <c r="JGI147" s="89"/>
      <c r="JGJ147" s="89"/>
      <c r="JGK147" s="89"/>
      <c r="JGL147" s="89"/>
      <c r="JGM147" s="89"/>
      <c r="JGN147" s="89"/>
      <c r="JGO147" s="89"/>
      <c r="JGP147" s="89"/>
      <c r="JGQ147" s="89"/>
      <c r="JGR147" s="89"/>
      <c r="JGS147" s="89"/>
      <c r="JGT147" s="89"/>
      <c r="JGU147" s="89"/>
      <c r="JGV147" s="89"/>
      <c r="JGW147" s="89"/>
      <c r="JGX147" s="89"/>
      <c r="JGY147" s="89"/>
      <c r="JGZ147" s="89"/>
      <c r="JHA147" s="89"/>
      <c r="JHB147" s="89"/>
      <c r="JHC147" s="89"/>
      <c r="JHD147" s="89"/>
      <c r="JHE147" s="89"/>
      <c r="JHF147" s="89"/>
      <c r="JHG147" s="89"/>
      <c r="JHH147" s="89"/>
      <c r="JHI147" s="89"/>
      <c r="JHJ147" s="89"/>
      <c r="JHK147" s="89"/>
      <c r="JHL147" s="89"/>
      <c r="JHM147" s="89"/>
      <c r="JHN147" s="89"/>
      <c r="JHO147" s="89"/>
      <c r="JHP147" s="89"/>
      <c r="JHQ147" s="89"/>
      <c r="JHR147" s="89"/>
      <c r="JHS147" s="89"/>
      <c r="JHT147" s="89"/>
      <c r="JHU147" s="89"/>
      <c r="JHV147" s="89"/>
      <c r="JHW147" s="89"/>
      <c r="JHX147" s="89"/>
      <c r="JHY147" s="89"/>
      <c r="JHZ147" s="89"/>
      <c r="JIA147" s="89"/>
      <c r="JIB147" s="89"/>
      <c r="JIC147" s="89"/>
      <c r="JID147" s="89"/>
      <c r="JIE147" s="89"/>
      <c r="JIF147" s="89"/>
      <c r="JIG147" s="89"/>
      <c r="JIH147" s="89"/>
      <c r="JII147" s="89"/>
      <c r="JIJ147" s="89"/>
      <c r="JIK147" s="89"/>
      <c r="JIL147" s="89"/>
      <c r="JIM147" s="89"/>
      <c r="JIN147" s="89"/>
      <c r="JIO147" s="89"/>
      <c r="JIP147" s="89"/>
      <c r="JIQ147" s="89"/>
      <c r="JIR147" s="89"/>
      <c r="JIS147" s="89"/>
      <c r="JIT147" s="89"/>
      <c r="JIU147" s="89"/>
      <c r="JIV147" s="89"/>
      <c r="JIW147" s="89"/>
      <c r="JIX147" s="89"/>
      <c r="JIY147" s="89"/>
      <c r="JIZ147" s="89"/>
      <c r="JJA147" s="89"/>
      <c r="JJB147" s="89"/>
      <c r="JJC147" s="89"/>
      <c r="JJD147" s="89"/>
      <c r="JJE147" s="89"/>
      <c r="JJF147" s="89"/>
      <c r="JJG147" s="89"/>
      <c r="JJH147" s="89"/>
      <c r="JJI147" s="89"/>
      <c r="JJJ147" s="89"/>
      <c r="JJK147" s="89"/>
      <c r="JJL147" s="89"/>
      <c r="JJM147" s="89"/>
      <c r="JJN147" s="89"/>
      <c r="JJO147" s="89"/>
      <c r="JJP147" s="89"/>
      <c r="JJQ147" s="89"/>
      <c r="JJR147" s="89"/>
      <c r="JJS147" s="89"/>
      <c r="JJT147" s="89"/>
      <c r="JJU147" s="89"/>
      <c r="JJV147" s="89"/>
      <c r="JJW147" s="89"/>
      <c r="JJX147" s="89"/>
      <c r="JJY147" s="89"/>
      <c r="JJZ147" s="89"/>
      <c r="JKA147" s="89"/>
      <c r="JKB147" s="89"/>
      <c r="JKC147" s="89"/>
      <c r="JKD147" s="89"/>
      <c r="JKE147" s="89"/>
      <c r="JKF147" s="89"/>
      <c r="JKG147" s="89"/>
      <c r="JKH147" s="89"/>
      <c r="JKI147" s="89"/>
      <c r="JKJ147" s="89"/>
      <c r="JKK147" s="89"/>
      <c r="JKL147" s="89"/>
      <c r="JKM147" s="89"/>
      <c r="JKN147" s="89"/>
      <c r="JKO147" s="89"/>
      <c r="JKP147" s="89"/>
      <c r="JKQ147" s="89"/>
      <c r="JKR147" s="89"/>
      <c r="JKS147" s="89"/>
      <c r="JKT147" s="89"/>
      <c r="JKU147" s="89"/>
      <c r="JKV147" s="89"/>
      <c r="JKW147" s="89"/>
      <c r="JKX147" s="89"/>
      <c r="JKY147" s="89"/>
      <c r="JKZ147" s="89"/>
      <c r="JLA147" s="89"/>
      <c r="JLB147" s="89"/>
      <c r="JLC147" s="89"/>
      <c r="JLD147" s="89"/>
      <c r="JLE147" s="89"/>
      <c r="JLF147" s="89"/>
      <c r="JLG147" s="89"/>
      <c r="JLH147" s="89"/>
      <c r="JLI147" s="89"/>
      <c r="JLJ147" s="89"/>
      <c r="JLK147" s="89"/>
      <c r="JLL147" s="89"/>
      <c r="JLM147" s="89"/>
      <c r="JLN147" s="89"/>
      <c r="JLO147" s="89"/>
      <c r="JLP147" s="89"/>
      <c r="JLQ147" s="89"/>
      <c r="JLR147" s="89"/>
      <c r="JLS147" s="89"/>
      <c r="JLT147" s="89"/>
      <c r="JLU147" s="89"/>
      <c r="JLV147" s="89"/>
      <c r="JLW147" s="89"/>
      <c r="JLX147" s="89"/>
      <c r="JLY147" s="89"/>
      <c r="JLZ147" s="89"/>
      <c r="JMA147" s="89"/>
      <c r="JMB147" s="89"/>
      <c r="JMC147" s="89"/>
      <c r="JMD147" s="89"/>
      <c r="JME147" s="89"/>
      <c r="JMF147" s="89"/>
      <c r="JMG147" s="89"/>
      <c r="JMH147" s="89"/>
      <c r="JMI147" s="89"/>
      <c r="JMJ147" s="89"/>
      <c r="JMK147" s="89"/>
      <c r="JML147" s="89"/>
      <c r="JMM147" s="89"/>
      <c r="JMN147" s="89"/>
      <c r="JMO147" s="89"/>
      <c r="JMP147" s="89"/>
      <c r="JMQ147" s="89"/>
      <c r="JMR147" s="89"/>
      <c r="JMS147" s="89"/>
      <c r="JMT147" s="89"/>
      <c r="JMU147" s="89"/>
      <c r="JMV147" s="89"/>
      <c r="JMW147" s="89"/>
      <c r="JMX147" s="89"/>
      <c r="JMY147" s="89"/>
      <c r="JMZ147" s="89"/>
      <c r="JNA147" s="89"/>
      <c r="JNB147" s="89"/>
      <c r="JNC147" s="89"/>
      <c r="JND147" s="89"/>
      <c r="JNE147" s="89"/>
      <c r="JNF147" s="89"/>
      <c r="JNG147" s="89"/>
      <c r="JNH147" s="89"/>
      <c r="JNI147" s="89"/>
      <c r="JNJ147" s="89"/>
      <c r="JNK147" s="89"/>
      <c r="JNL147" s="89"/>
      <c r="JNM147" s="89"/>
      <c r="JNN147" s="89"/>
      <c r="JNO147" s="89"/>
      <c r="JNP147" s="89"/>
      <c r="JNQ147" s="89"/>
      <c r="JNR147" s="89"/>
      <c r="JNS147" s="89"/>
      <c r="JNT147" s="89"/>
      <c r="JNU147" s="89"/>
      <c r="JNV147" s="89"/>
      <c r="JNW147" s="89"/>
      <c r="JNX147" s="89"/>
      <c r="JNY147" s="89"/>
      <c r="JNZ147" s="89"/>
      <c r="JOA147" s="89"/>
      <c r="JOB147" s="89"/>
      <c r="JOC147" s="89"/>
      <c r="JOD147" s="89"/>
      <c r="JOE147" s="89"/>
      <c r="JOF147" s="89"/>
      <c r="JOG147" s="89"/>
      <c r="JOH147" s="89"/>
      <c r="JOI147" s="89"/>
      <c r="JOJ147" s="89"/>
      <c r="JOK147" s="89"/>
      <c r="JOL147" s="89"/>
      <c r="JOM147" s="89"/>
      <c r="JON147" s="89"/>
      <c r="JOO147" s="89"/>
      <c r="JOP147" s="89"/>
      <c r="JOQ147" s="89"/>
      <c r="JOR147" s="89"/>
      <c r="JOS147" s="89"/>
      <c r="JOT147" s="89"/>
      <c r="JOU147" s="89"/>
      <c r="JOV147" s="89"/>
      <c r="JOW147" s="89"/>
      <c r="JOX147" s="89"/>
      <c r="JOY147" s="89"/>
      <c r="JOZ147" s="89"/>
      <c r="JPA147" s="89"/>
      <c r="JPB147" s="89"/>
      <c r="JPC147" s="89"/>
      <c r="JPD147" s="89"/>
      <c r="JPE147" s="89"/>
      <c r="JPF147" s="89"/>
      <c r="JPG147" s="89"/>
      <c r="JPH147" s="89"/>
      <c r="JPI147" s="89"/>
      <c r="JPJ147" s="89"/>
      <c r="JPK147" s="89"/>
      <c r="JPL147" s="89"/>
      <c r="JPM147" s="89"/>
      <c r="JPN147" s="89"/>
      <c r="JPO147" s="89"/>
      <c r="JPP147" s="89"/>
      <c r="JPQ147" s="89"/>
      <c r="JPR147" s="89"/>
      <c r="JPS147" s="89"/>
      <c r="JPT147" s="89"/>
      <c r="JPU147" s="89"/>
      <c r="JPV147" s="89"/>
      <c r="JPW147" s="89"/>
      <c r="JPX147" s="89"/>
      <c r="JPY147" s="89"/>
      <c r="JPZ147" s="89"/>
      <c r="JQA147" s="89"/>
      <c r="JQB147" s="89"/>
      <c r="JQC147" s="89"/>
      <c r="JQD147" s="89"/>
      <c r="JQE147" s="89"/>
      <c r="JQF147" s="89"/>
      <c r="JQG147" s="89"/>
      <c r="JQH147" s="89"/>
      <c r="JQI147" s="89"/>
      <c r="JQJ147" s="89"/>
      <c r="JQK147" s="89"/>
      <c r="JQL147" s="89"/>
      <c r="JQM147" s="89"/>
      <c r="JQN147" s="89"/>
      <c r="JQO147" s="89"/>
      <c r="JQP147" s="89"/>
      <c r="JQQ147" s="89"/>
      <c r="JQR147" s="89"/>
      <c r="JQS147" s="89"/>
      <c r="JQT147" s="89"/>
      <c r="JQU147" s="89"/>
      <c r="JQV147" s="89"/>
      <c r="JQW147" s="89"/>
      <c r="JQX147" s="89"/>
      <c r="JQY147" s="89"/>
      <c r="JQZ147" s="89"/>
      <c r="JRA147" s="89"/>
      <c r="JRB147" s="89"/>
      <c r="JRC147" s="89"/>
      <c r="JRD147" s="89"/>
      <c r="JRE147" s="89"/>
      <c r="JRF147" s="89"/>
      <c r="JRG147" s="89"/>
      <c r="JRH147" s="89"/>
      <c r="JRI147" s="89"/>
      <c r="JRJ147" s="89"/>
      <c r="JRK147" s="89"/>
      <c r="JRL147" s="89"/>
      <c r="JRM147" s="89"/>
      <c r="JRN147" s="89"/>
      <c r="JRO147" s="89"/>
      <c r="JRP147" s="89"/>
      <c r="JRQ147" s="89"/>
      <c r="JRR147" s="89"/>
      <c r="JRS147" s="89"/>
      <c r="JRT147" s="89"/>
      <c r="JRU147" s="89"/>
      <c r="JRV147" s="89"/>
      <c r="JRW147" s="89"/>
      <c r="JRX147" s="89"/>
      <c r="JRY147" s="89"/>
      <c r="JRZ147" s="89"/>
      <c r="JSA147" s="89"/>
      <c r="JSB147" s="89"/>
      <c r="JSC147" s="89"/>
      <c r="JSD147" s="89"/>
      <c r="JSE147" s="89"/>
      <c r="JSF147" s="89"/>
      <c r="JSG147" s="89"/>
      <c r="JSH147" s="89"/>
      <c r="JSI147" s="89"/>
      <c r="JSJ147" s="89"/>
      <c r="JSK147" s="89"/>
      <c r="JSL147" s="89"/>
      <c r="JSM147" s="89"/>
      <c r="JSN147" s="89"/>
      <c r="JSO147" s="89"/>
      <c r="JSP147" s="89"/>
      <c r="JSQ147" s="89"/>
      <c r="JSR147" s="89"/>
      <c r="JSS147" s="89"/>
      <c r="JST147" s="89"/>
      <c r="JSU147" s="89"/>
      <c r="JSV147" s="89"/>
      <c r="JSW147" s="89"/>
      <c r="JSX147" s="89"/>
      <c r="JSY147" s="89"/>
      <c r="JSZ147" s="89"/>
      <c r="JTA147" s="89"/>
      <c r="JTB147" s="89"/>
      <c r="JTC147" s="89"/>
      <c r="JTD147" s="89"/>
      <c r="JTE147" s="89"/>
      <c r="JTF147" s="89"/>
      <c r="JTG147" s="89"/>
      <c r="JTH147" s="89"/>
      <c r="JTI147" s="89"/>
      <c r="JTJ147" s="89"/>
      <c r="JTK147" s="89"/>
      <c r="JTL147" s="89"/>
      <c r="JTM147" s="89"/>
      <c r="JTN147" s="89"/>
      <c r="JTO147" s="89"/>
      <c r="JTP147" s="89"/>
      <c r="JTQ147" s="89"/>
      <c r="JTR147" s="89"/>
      <c r="JTS147" s="89"/>
      <c r="JTT147" s="89"/>
      <c r="JTU147" s="89"/>
      <c r="JTV147" s="89"/>
      <c r="JTW147" s="89"/>
      <c r="JTX147" s="89"/>
      <c r="JTY147" s="89"/>
      <c r="JTZ147" s="89"/>
      <c r="JUA147" s="89"/>
      <c r="JUB147" s="89"/>
      <c r="JUC147" s="89"/>
      <c r="JUD147" s="89"/>
      <c r="JUE147" s="89"/>
      <c r="JUF147" s="89"/>
      <c r="JUG147" s="89"/>
      <c r="JUH147" s="89"/>
      <c r="JUI147" s="89"/>
      <c r="JUJ147" s="89"/>
      <c r="JUK147" s="89"/>
      <c r="JUL147" s="89"/>
      <c r="JUM147" s="89"/>
      <c r="JUN147" s="89"/>
      <c r="JUO147" s="89"/>
      <c r="JUP147" s="89"/>
      <c r="JUQ147" s="89"/>
      <c r="JUR147" s="89"/>
      <c r="JUS147" s="89"/>
      <c r="JUT147" s="89"/>
      <c r="JUU147" s="89"/>
      <c r="JUV147" s="89"/>
      <c r="JUW147" s="89"/>
      <c r="JUX147" s="89"/>
      <c r="JUY147" s="89"/>
      <c r="JUZ147" s="89"/>
      <c r="JVA147" s="89"/>
      <c r="JVB147" s="89"/>
      <c r="JVC147" s="89"/>
      <c r="JVD147" s="89"/>
      <c r="JVE147" s="89"/>
      <c r="JVF147" s="89"/>
      <c r="JVG147" s="89"/>
      <c r="JVH147" s="89"/>
      <c r="JVI147" s="89"/>
      <c r="JVJ147" s="89"/>
      <c r="JVK147" s="89"/>
      <c r="JVL147" s="89"/>
      <c r="JVM147" s="89"/>
      <c r="JVN147" s="89"/>
      <c r="JVO147" s="89"/>
      <c r="JVP147" s="89"/>
      <c r="JVQ147" s="89"/>
      <c r="JVR147" s="89"/>
      <c r="JVS147" s="89"/>
      <c r="JVT147" s="89"/>
      <c r="JVU147" s="89"/>
      <c r="JVV147" s="89"/>
      <c r="JVW147" s="89"/>
      <c r="JVX147" s="89"/>
      <c r="JVY147" s="89"/>
      <c r="JVZ147" s="89"/>
      <c r="JWA147" s="89"/>
      <c r="JWB147" s="89"/>
      <c r="JWC147" s="89"/>
      <c r="JWD147" s="89"/>
      <c r="JWE147" s="89"/>
      <c r="JWF147" s="89"/>
      <c r="JWG147" s="89"/>
      <c r="JWH147" s="89"/>
      <c r="JWI147" s="89"/>
      <c r="JWJ147" s="89"/>
      <c r="JWK147" s="89"/>
      <c r="JWL147" s="89"/>
      <c r="JWM147" s="89"/>
      <c r="JWN147" s="89"/>
      <c r="JWO147" s="89"/>
      <c r="JWP147" s="89"/>
      <c r="JWQ147" s="89"/>
      <c r="JWR147" s="89"/>
      <c r="JWS147" s="89"/>
      <c r="JWT147" s="89"/>
      <c r="JWU147" s="89"/>
      <c r="JWV147" s="89"/>
      <c r="JWW147" s="89"/>
      <c r="JWX147" s="89"/>
      <c r="JWY147" s="89"/>
      <c r="JWZ147" s="89"/>
      <c r="JXA147" s="89"/>
      <c r="JXB147" s="89"/>
      <c r="JXC147" s="89"/>
      <c r="JXD147" s="89"/>
      <c r="JXE147" s="89"/>
      <c r="JXF147" s="89"/>
      <c r="JXG147" s="89"/>
      <c r="JXH147" s="89"/>
      <c r="JXI147" s="89"/>
      <c r="JXJ147" s="89"/>
      <c r="JXK147" s="89"/>
      <c r="JXL147" s="89"/>
      <c r="JXM147" s="89"/>
      <c r="JXN147" s="89"/>
      <c r="JXO147" s="89"/>
      <c r="JXP147" s="89"/>
      <c r="JXQ147" s="89"/>
      <c r="JXR147" s="89"/>
      <c r="JXS147" s="89"/>
      <c r="JXT147" s="89"/>
      <c r="JXU147" s="89"/>
      <c r="JXV147" s="89"/>
      <c r="JXW147" s="89"/>
      <c r="JXX147" s="89"/>
      <c r="JXY147" s="89"/>
      <c r="JXZ147" s="89"/>
      <c r="JYA147" s="89"/>
      <c r="JYB147" s="89"/>
      <c r="JYC147" s="89"/>
      <c r="JYD147" s="89"/>
      <c r="JYE147" s="89"/>
      <c r="JYF147" s="89"/>
      <c r="JYG147" s="89"/>
      <c r="JYH147" s="89"/>
      <c r="JYI147" s="89"/>
      <c r="JYJ147" s="89"/>
      <c r="JYK147" s="89"/>
      <c r="JYL147" s="89"/>
      <c r="JYM147" s="89"/>
      <c r="JYN147" s="89"/>
      <c r="JYO147" s="89"/>
      <c r="JYP147" s="89"/>
      <c r="JYQ147" s="89"/>
      <c r="JYR147" s="89"/>
      <c r="JYS147" s="89"/>
      <c r="JYT147" s="89"/>
      <c r="JYU147" s="89"/>
      <c r="JYV147" s="89"/>
      <c r="JYW147" s="89"/>
      <c r="JYX147" s="89"/>
      <c r="JYY147" s="89"/>
      <c r="JYZ147" s="89"/>
      <c r="JZA147" s="89"/>
      <c r="JZB147" s="89"/>
      <c r="JZC147" s="89"/>
      <c r="JZD147" s="89"/>
      <c r="JZE147" s="89"/>
      <c r="JZF147" s="89"/>
      <c r="JZG147" s="89"/>
      <c r="JZH147" s="89"/>
      <c r="JZI147" s="89"/>
      <c r="JZJ147" s="89"/>
      <c r="JZK147" s="89"/>
      <c r="JZL147" s="89"/>
      <c r="JZM147" s="89"/>
      <c r="JZN147" s="89"/>
      <c r="JZO147" s="89"/>
      <c r="JZP147" s="89"/>
      <c r="JZQ147" s="89"/>
      <c r="JZR147" s="89"/>
      <c r="JZS147" s="89"/>
      <c r="JZT147" s="89"/>
      <c r="JZU147" s="89"/>
      <c r="JZV147" s="89"/>
      <c r="JZW147" s="89"/>
      <c r="JZX147" s="89"/>
      <c r="JZY147" s="89"/>
      <c r="JZZ147" s="89"/>
      <c r="KAA147" s="89"/>
      <c r="KAB147" s="89"/>
      <c r="KAC147" s="89"/>
      <c r="KAD147" s="89"/>
      <c r="KAE147" s="89"/>
      <c r="KAF147" s="89"/>
      <c r="KAG147" s="89"/>
      <c r="KAH147" s="89"/>
      <c r="KAI147" s="89"/>
      <c r="KAJ147" s="89"/>
      <c r="KAK147" s="89"/>
      <c r="KAL147" s="89"/>
      <c r="KAM147" s="89"/>
      <c r="KAN147" s="89"/>
      <c r="KAO147" s="89"/>
      <c r="KAP147" s="89"/>
      <c r="KAQ147" s="89"/>
      <c r="KAR147" s="89"/>
      <c r="KAS147" s="89"/>
      <c r="KAT147" s="89"/>
      <c r="KAU147" s="89"/>
      <c r="KAV147" s="89"/>
      <c r="KAW147" s="89"/>
      <c r="KAX147" s="89"/>
      <c r="KAY147" s="89"/>
      <c r="KAZ147" s="89"/>
      <c r="KBA147" s="89"/>
      <c r="KBB147" s="89"/>
      <c r="KBC147" s="89"/>
      <c r="KBD147" s="89"/>
      <c r="KBE147" s="89"/>
      <c r="KBF147" s="89"/>
      <c r="KBG147" s="89"/>
      <c r="KBH147" s="89"/>
      <c r="KBI147" s="89"/>
      <c r="KBJ147" s="89"/>
      <c r="KBK147" s="89"/>
      <c r="KBL147" s="89"/>
      <c r="KBM147" s="89"/>
      <c r="KBN147" s="89"/>
      <c r="KBO147" s="89"/>
      <c r="KBP147" s="89"/>
      <c r="KBQ147" s="89"/>
      <c r="KBR147" s="89"/>
      <c r="KBS147" s="89"/>
      <c r="KBT147" s="89"/>
      <c r="KBU147" s="89"/>
      <c r="KBV147" s="89"/>
      <c r="KBW147" s="89"/>
      <c r="KBX147" s="89"/>
      <c r="KBY147" s="89"/>
      <c r="KBZ147" s="89"/>
      <c r="KCA147" s="89"/>
      <c r="KCB147" s="89"/>
      <c r="KCC147" s="89"/>
      <c r="KCD147" s="89"/>
      <c r="KCE147" s="89"/>
      <c r="KCF147" s="89"/>
      <c r="KCG147" s="89"/>
      <c r="KCH147" s="89"/>
      <c r="KCI147" s="89"/>
      <c r="KCJ147" s="89"/>
      <c r="KCK147" s="89"/>
      <c r="KCL147" s="89"/>
      <c r="KCM147" s="89"/>
      <c r="KCN147" s="89"/>
      <c r="KCO147" s="89"/>
      <c r="KCP147" s="89"/>
      <c r="KCQ147" s="89"/>
      <c r="KCR147" s="89"/>
      <c r="KCS147" s="89"/>
      <c r="KCT147" s="89"/>
      <c r="KCU147" s="89"/>
      <c r="KCV147" s="89"/>
      <c r="KCW147" s="89"/>
      <c r="KCX147" s="89"/>
      <c r="KCY147" s="89"/>
      <c r="KCZ147" s="89"/>
      <c r="KDA147" s="89"/>
      <c r="KDB147" s="89"/>
      <c r="KDC147" s="89"/>
      <c r="KDD147" s="89"/>
      <c r="KDE147" s="89"/>
      <c r="KDF147" s="89"/>
      <c r="KDG147" s="89"/>
      <c r="KDH147" s="89"/>
      <c r="KDI147" s="89"/>
      <c r="KDJ147" s="89"/>
      <c r="KDK147" s="89"/>
      <c r="KDL147" s="89"/>
      <c r="KDM147" s="89"/>
      <c r="KDN147" s="89"/>
      <c r="KDO147" s="89"/>
      <c r="KDP147" s="89"/>
      <c r="KDQ147" s="89"/>
      <c r="KDR147" s="89"/>
      <c r="KDS147" s="89"/>
      <c r="KDT147" s="89"/>
      <c r="KDU147" s="89"/>
      <c r="KDV147" s="89"/>
      <c r="KDW147" s="89"/>
      <c r="KDX147" s="89"/>
      <c r="KDY147" s="89"/>
      <c r="KDZ147" s="89"/>
      <c r="KEA147" s="89"/>
      <c r="KEB147" s="89"/>
      <c r="KEC147" s="89"/>
      <c r="KED147" s="89"/>
      <c r="KEE147" s="89"/>
      <c r="KEF147" s="89"/>
      <c r="KEG147" s="89"/>
      <c r="KEH147" s="89"/>
      <c r="KEI147" s="89"/>
      <c r="KEJ147" s="89"/>
      <c r="KEK147" s="89"/>
      <c r="KEL147" s="89"/>
      <c r="KEM147" s="89"/>
      <c r="KEN147" s="89"/>
      <c r="KEO147" s="89"/>
      <c r="KEP147" s="89"/>
      <c r="KEQ147" s="89"/>
      <c r="KER147" s="89"/>
      <c r="KES147" s="89"/>
      <c r="KET147" s="89"/>
      <c r="KEU147" s="89"/>
      <c r="KEV147" s="89"/>
      <c r="KEW147" s="89"/>
      <c r="KEX147" s="89"/>
      <c r="KEY147" s="89"/>
      <c r="KEZ147" s="89"/>
      <c r="KFA147" s="89"/>
      <c r="KFB147" s="89"/>
      <c r="KFC147" s="89"/>
      <c r="KFD147" s="89"/>
      <c r="KFE147" s="89"/>
      <c r="KFF147" s="89"/>
      <c r="KFG147" s="89"/>
      <c r="KFH147" s="89"/>
      <c r="KFI147" s="89"/>
      <c r="KFJ147" s="89"/>
      <c r="KFK147" s="89"/>
      <c r="KFL147" s="89"/>
      <c r="KFM147" s="89"/>
      <c r="KFN147" s="89"/>
      <c r="KFO147" s="89"/>
      <c r="KFP147" s="89"/>
      <c r="KFQ147" s="89"/>
      <c r="KFR147" s="89"/>
      <c r="KFS147" s="89"/>
      <c r="KFT147" s="89"/>
      <c r="KFU147" s="89"/>
      <c r="KFV147" s="89"/>
      <c r="KFW147" s="89"/>
      <c r="KFX147" s="89"/>
      <c r="KFY147" s="89"/>
      <c r="KFZ147" s="89"/>
      <c r="KGA147" s="89"/>
      <c r="KGB147" s="89"/>
      <c r="KGC147" s="89"/>
      <c r="KGD147" s="89"/>
      <c r="KGE147" s="89"/>
      <c r="KGF147" s="89"/>
      <c r="KGG147" s="89"/>
      <c r="KGH147" s="89"/>
      <c r="KGI147" s="89"/>
      <c r="KGJ147" s="89"/>
      <c r="KGK147" s="89"/>
      <c r="KGL147" s="89"/>
      <c r="KGM147" s="89"/>
      <c r="KGN147" s="89"/>
      <c r="KGO147" s="89"/>
      <c r="KGP147" s="89"/>
      <c r="KGQ147" s="89"/>
      <c r="KGR147" s="89"/>
      <c r="KGS147" s="89"/>
      <c r="KGT147" s="89"/>
      <c r="KGU147" s="89"/>
      <c r="KGV147" s="89"/>
      <c r="KGW147" s="89"/>
      <c r="KGX147" s="89"/>
      <c r="KGY147" s="89"/>
      <c r="KGZ147" s="89"/>
      <c r="KHA147" s="89"/>
      <c r="KHB147" s="89"/>
      <c r="KHC147" s="89"/>
      <c r="KHD147" s="89"/>
      <c r="KHE147" s="89"/>
      <c r="KHF147" s="89"/>
      <c r="KHG147" s="89"/>
      <c r="KHH147" s="89"/>
      <c r="KHI147" s="89"/>
      <c r="KHJ147" s="89"/>
      <c r="KHK147" s="89"/>
      <c r="KHL147" s="89"/>
      <c r="KHM147" s="89"/>
      <c r="KHN147" s="89"/>
      <c r="KHO147" s="89"/>
      <c r="KHP147" s="89"/>
      <c r="KHQ147" s="89"/>
      <c r="KHR147" s="89"/>
      <c r="KHS147" s="89"/>
      <c r="KHT147" s="89"/>
      <c r="KHU147" s="89"/>
      <c r="KHV147" s="89"/>
      <c r="KHW147" s="89"/>
      <c r="KHX147" s="89"/>
      <c r="KHY147" s="89"/>
      <c r="KHZ147" s="89"/>
      <c r="KIA147" s="89"/>
      <c r="KIB147" s="89"/>
      <c r="KIC147" s="89"/>
      <c r="KID147" s="89"/>
      <c r="KIE147" s="89"/>
      <c r="KIF147" s="89"/>
      <c r="KIG147" s="89"/>
      <c r="KIH147" s="89"/>
      <c r="KII147" s="89"/>
      <c r="KIJ147" s="89"/>
      <c r="KIK147" s="89"/>
      <c r="KIL147" s="89"/>
      <c r="KIM147" s="89"/>
      <c r="KIN147" s="89"/>
      <c r="KIO147" s="89"/>
      <c r="KIP147" s="89"/>
      <c r="KIQ147" s="89"/>
      <c r="KIR147" s="89"/>
      <c r="KIS147" s="89"/>
      <c r="KIT147" s="89"/>
      <c r="KIU147" s="89"/>
      <c r="KIV147" s="89"/>
      <c r="KIW147" s="89"/>
      <c r="KIX147" s="89"/>
      <c r="KIY147" s="89"/>
      <c r="KIZ147" s="89"/>
      <c r="KJA147" s="89"/>
      <c r="KJB147" s="89"/>
      <c r="KJC147" s="89"/>
      <c r="KJD147" s="89"/>
      <c r="KJE147" s="89"/>
      <c r="KJF147" s="89"/>
      <c r="KJG147" s="89"/>
      <c r="KJH147" s="89"/>
      <c r="KJI147" s="89"/>
      <c r="KJJ147" s="89"/>
      <c r="KJK147" s="89"/>
      <c r="KJL147" s="89"/>
      <c r="KJM147" s="89"/>
      <c r="KJN147" s="89"/>
      <c r="KJO147" s="89"/>
      <c r="KJP147" s="89"/>
      <c r="KJQ147" s="89"/>
      <c r="KJR147" s="89"/>
      <c r="KJS147" s="89"/>
      <c r="KJT147" s="89"/>
      <c r="KJU147" s="89"/>
      <c r="KJV147" s="89"/>
      <c r="KJW147" s="89"/>
      <c r="KJX147" s="89"/>
      <c r="KJY147" s="89"/>
      <c r="KJZ147" s="89"/>
      <c r="KKA147" s="89"/>
      <c r="KKB147" s="89"/>
      <c r="KKC147" s="89"/>
      <c r="KKD147" s="89"/>
      <c r="KKE147" s="89"/>
      <c r="KKF147" s="89"/>
      <c r="KKG147" s="89"/>
      <c r="KKH147" s="89"/>
      <c r="KKI147" s="89"/>
      <c r="KKJ147" s="89"/>
      <c r="KKK147" s="89"/>
      <c r="KKL147" s="89"/>
      <c r="KKM147" s="89"/>
      <c r="KKN147" s="89"/>
      <c r="KKO147" s="89"/>
      <c r="KKP147" s="89"/>
      <c r="KKQ147" s="89"/>
      <c r="KKR147" s="89"/>
      <c r="KKS147" s="89"/>
      <c r="KKT147" s="89"/>
      <c r="KKU147" s="89"/>
      <c r="KKV147" s="89"/>
      <c r="KKW147" s="89"/>
      <c r="KKX147" s="89"/>
      <c r="KKY147" s="89"/>
      <c r="KKZ147" s="89"/>
      <c r="KLA147" s="89"/>
      <c r="KLB147" s="89"/>
      <c r="KLC147" s="89"/>
      <c r="KLD147" s="89"/>
      <c r="KLE147" s="89"/>
      <c r="KLF147" s="89"/>
      <c r="KLG147" s="89"/>
      <c r="KLH147" s="89"/>
      <c r="KLI147" s="89"/>
      <c r="KLJ147" s="89"/>
      <c r="KLK147" s="89"/>
      <c r="KLL147" s="89"/>
      <c r="KLM147" s="89"/>
      <c r="KLN147" s="89"/>
      <c r="KLO147" s="89"/>
      <c r="KLP147" s="89"/>
      <c r="KLQ147" s="89"/>
      <c r="KLR147" s="89"/>
      <c r="KLS147" s="89"/>
      <c r="KLT147" s="89"/>
      <c r="KLU147" s="89"/>
      <c r="KLV147" s="89"/>
      <c r="KLW147" s="89"/>
      <c r="KLX147" s="89"/>
      <c r="KLY147" s="89"/>
      <c r="KLZ147" s="89"/>
      <c r="KMA147" s="89"/>
      <c r="KMB147" s="89"/>
      <c r="KMC147" s="89"/>
      <c r="KMD147" s="89"/>
      <c r="KME147" s="89"/>
      <c r="KMF147" s="89"/>
      <c r="KMG147" s="89"/>
      <c r="KMH147" s="89"/>
      <c r="KMI147" s="89"/>
      <c r="KMJ147" s="89"/>
      <c r="KMK147" s="89"/>
      <c r="KML147" s="89"/>
      <c r="KMM147" s="89"/>
      <c r="KMN147" s="89"/>
      <c r="KMO147" s="89"/>
      <c r="KMP147" s="89"/>
      <c r="KMQ147" s="89"/>
      <c r="KMR147" s="89"/>
      <c r="KMS147" s="89"/>
      <c r="KMT147" s="89"/>
      <c r="KMU147" s="89"/>
      <c r="KMV147" s="89"/>
      <c r="KMW147" s="89"/>
      <c r="KMX147" s="89"/>
      <c r="KMY147" s="89"/>
      <c r="KMZ147" s="89"/>
      <c r="KNA147" s="89"/>
      <c r="KNB147" s="89"/>
      <c r="KNC147" s="89"/>
      <c r="KND147" s="89"/>
      <c r="KNE147" s="89"/>
      <c r="KNF147" s="89"/>
      <c r="KNG147" s="89"/>
      <c r="KNH147" s="89"/>
      <c r="KNI147" s="89"/>
      <c r="KNJ147" s="89"/>
      <c r="KNK147" s="89"/>
      <c r="KNL147" s="89"/>
      <c r="KNM147" s="89"/>
      <c r="KNN147" s="89"/>
      <c r="KNO147" s="89"/>
      <c r="KNP147" s="89"/>
      <c r="KNQ147" s="89"/>
      <c r="KNR147" s="89"/>
      <c r="KNS147" s="89"/>
      <c r="KNT147" s="89"/>
      <c r="KNU147" s="89"/>
      <c r="KNV147" s="89"/>
      <c r="KNW147" s="89"/>
      <c r="KNX147" s="89"/>
      <c r="KNY147" s="89"/>
      <c r="KNZ147" s="89"/>
      <c r="KOA147" s="89"/>
      <c r="KOB147" s="89"/>
      <c r="KOC147" s="89"/>
      <c r="KOD147" s="89"/>
      <c r="KOE147" s="89"/>
      <c r="KOF147" s="89"/>
      <c r="KOG147" s="89"/>
      <c r="KOH147" s="89"/>
      <c r="KOI147" s="89"/>
      <c r="KOJ147" s="89"/>
      <c r="KOK147" s="89"/>
      <c r="KOL147" s="89"/>
      <c r="KOM147" s="89"/>
      <c r="KON147" s="89"/>
      <c r="KOO147" s="89"/>
      <c r="KOP147" s="89"/>
      <c r="KOQ147" s="89"/>
      <c r="KOR147" s="89"/>
      <c r="KOS147" s="89"/>
      <c r="KOT147" s="89"/>
      <c r="KOU147" s="89"/>
      <c r="KOV147" s="89"/>
      <c r="KOW147" s="89"/>
      <c r="KOX147" s="89"/>
      <c r="KOY147" s="89"/>
      <c r="KOZ147" s="89"/>
      <c r="KPA147" s="89"/>
      <c r="KPB147" s="89"/>
      <c r="KPC147" s="89"/>
      <c r="KPD147" s="89"/>
      <c r="KPE147" s="89"/>
      <c r="KPF147" s="89"/>
      <c r="KPG147" s="89"/>
      <c r="KPH147" s="89"/>
      <c r="KPI147" s="89"/>
      <c r="KPJ147" s="89"/>
      <c r="KPK147" s="89"/>
      <c r="KPL147" s="89"/>
      <c r="KPM147" s="89"/>
      <c r="KPN147" s="89"/>
      <c r="KPO147" s="89"/>
      <c r="KPP147" s="89"/>
      <c r="KPQ147" s="89"/>
      <c r="KPR147" s="89"/>
      <c r="KPS147" s="89"/>
      <c r="KPT147" s="89"/>
      <c r="KPU147" s="89"/>
      <c r="KPV147" s="89"/>
      <c r="KPW147" s="89"/>
      <c r="KPX147" s="89"/>
      <c r="KPY147" s="89"/>
      <c r="KPZ147" s="89"/>
      <c r="KQA147" s="89"/>
      <c r="KQB147" s="89"/>
      <c r="KQC147" s="89"/>
      <c r="KQD147" s="89"/>
      <c r="KQE147" s="89"/>
      <c r="KQF147" s="89"/>
      <c r="KQG147" s="89"/>
      <c r="KQH147" s="89"/>
      <c r="KQI147" s="89"/>
      <c r="KQJ147" s="89"/>
      <c r="KQK147" s="89"/>
      <c r="KQL147" s="89"/>
      <c r="KQM147" s="89"/>
      <c r="KQN147" s="89"/>
      <c r="KQO147" s="89"/>
      <c r="KQP147" s="89"/>
      <c r="KQQ147" s="89"/>
      <c r="KQR147" s="89"/>
      <c r="KQS147" s="89"/>
      <c r="KQT147" s="89"/>
      <c r="KQU147" s="89"/>
      <c r="KQV147" s="89"/>
      <c r="KQW147" s="89"/>
      <c r="KQX147" s="89"/>
      <c r="KQY147" s="89"/>
      <c r="KQZ147" s="89"/>
      <c r="KRA147" s="89"/>
      <c r="KRB147" s="89"/>
      <c r="KRC147" s="89"/>
      <c r="KRD147" s="89"/>
      <c r="KRE147" s="89"/>
      <c r="KRF147" s="89"/>
      <c r="KRG147" s="89"/>
      <c r="KRH147" s="89"/>
      <c r="KRI147" s="89"/>
      <c r="KRJ147" s="89"/>
      <c r="KRK147" s="89"/>
      <c r="KRL147" s="89"/>
      <c r="KRM147" s="89"/>
      <c r="KRN147" s="89"/>
      <c r="KRO147" s="89"/>
      <c r="KRP147" s="89"/>
      <c r="KRQ147" s="89"/>
      <c r="KRR147" s="89"/>
      <c r="KRS147" s="89"/>
      <c r="KRT147" s="89"/>
      <c r="KRU147" s="89"/>
      <c r="KRV147" s="89"/>
      <c r="KRW147" s="89"/>
      <c r="KRX147" s="89"/>
      <c r="KRY147" s="89"/>
      <c r="KRZ147" s="89"/>
      <c r="KSA147" s="89"/>
      <c r="KSB147" s="89"/>
      <c r="KSC147" s="89"/>
      <c r="KSD147" s="89"/>
      <c r="KSE147" s="89"/>
      <c r="KSF147" s="89"/>
      <c r="KSG147" s="89"/>
      <c r="KSH147" s="89"/>
      <c r="KSI147" s="89"/>
      <c r="KSJ147" s="89"/>
      <c r="KSK147" s="89"/>
      <c r="KSL147" s="89"/>
      <c r="KSM147" s="89"/>
      <c r="KSN147" s="89"/>
      <c r="KSO147" s="89"/>
      <c r="KSP147" s="89"/>
      <c r="KSQ147" s="89"/>
      <c r="KSR147" s="89"/>
      <c r="KSS147" s="89"/>
      <c r="KST147" s="89"/>
      <c r="KSU147" s="89"/>
      <c r="KSV147" s="89"/>
      <c r="KSW147" s="89"/>
      <c r="KSX147" s="89"/>
      <c r="KSY147" s="89"/>
      <c r="KSZ147" s="89"/>
      <c r="KTA147" s="89"/>
      <c r="KTB147" s="89"/>
      <c r="KTC147" s="89"/>
      <c r="KTD147" s="89"/>
      <c r="KTE147" s="89"/>
      <c r="KTF147" s="89"/>
      <c r="KTG147" s="89"/>
      <c r="KTH147" s="89"/>
      <c r="KTI147" s="89"/>
      <c r="KTJ147" s="89"/>
      <c r="KTK147" s="89"/>
      <c r="KTL147" s="89"/>
      <c r="KTM147" s="89"/>
      <c r="KTN147" s="89"/>
      <c r="KTO147" s="89"/>
      <c r="KTP147" s="89"/>
      <c r="KTQ147" s="89"/>
      <c r="KTR147" s="89"/>
      <c r="KTS147" s="89"/>
      <c r="KTT147" s="89"/>
      <c r="KTU147" s="89"/>
      <c r="KTV147" s="89"/>
      <c r="KTW147" s="89"/>
      <c r="KTX147" s="89"/>
      <c r="KTY147" s="89"/>
      <c r="KTZ147" s="89"/>
      <c r="KUA147" s="89"/>
      <c r="KUB147" s="89"/>
      <c r="KUC147" s="89"/>
      <c r="KUD147" s="89"/>
      <c r="KUE147" s="89"/>
      <c r="KUF147" s="89"/>
      <c r="KUG147" s="89"/>
      <c r="KUH147" s="89"/>
      <c r="KUI147" s="89"/>
      <c r="KUJ147" s="89"/>
      <c r="KUK147" s="89"/>
      <c r="KUL147" s="89"/>
      <c r="KUM147" s="89"/>
      <c r="KUN147" s="89"/>
      <c r="KUO147" s="89"/>
      <c r="KUP147" s="89"/>
      <c r="KUQ147" s="89"/>
      <c r="KUR147" s="89"/>
      <c r="KUS147" s="89"/>
      <c r="KUT147" s="89"/>
      <c r="KUU147" s="89"/>
      <c r="KUV147" s="89"/>
      <c r="KUW147" s="89"/>
      <c r="KUX147" s="89"/>
      <c r="KUY147" s="89"/>
      <c r="KUZ147" s="89"/>
      <c r="KVA147" s="89"/>
      <c r="KVB147" s="89"/>
      <c r="KVC147" s="89"/>
      <c r="KVD147" s="89"/>
      <c r="KVE147" s="89"/>
      <c r="KVF147" s="89"/>
      <c r="KVG147" s="89"/>
      <c r="KVH147" s="89"/>
      <c r="KVI147" s="89"/>
      <c r="KVJ147" s="89"/>
      <c r="KVK147" s="89"/>
      <c r="KVL147" s="89"/>
      <c r="KVM147" s="89"/>
      <c r="KVN147" s="89"/>
      <c r="KVO147" s="89"/>
      <c r="KVP147" s="89"/>
      <c r="KVQ147" s="89"/>
      <c r="KVR147" s="89"/>
      <c r="KVS147" s="89"/>
      <c r="KVT147" s="89"/>
      <c r="KVU147" s="89"/>
      <c r="KVV147" s="89"/>
      <c r="KVW147" s="89"/>
      <c r="KVX147" s="89"/>
      <c r="KVY147" s="89"/>
      <c r="KVZ147" s="89"/>
      <c r="KWA147" s="89"/>
      <c r="KWB147" s="89"/>
      <c r="KWC147" s="89"/>
      <c r="KWD147" s="89"/>
      <c r="KWE147" s="89"/>
      <c r="KWF147" s="89"/>
      <c r="KWG147" s="89"/>
      <c r="KWH147" s="89"/>
      <c r="KWI147" s="89"/>
      <c r="KWJ147" s="89"/>
      <c r="KWK147" s="89"/>
      <c r="KWL147" s="89"/>
      <c r="KWM147" s="89"/>
      <c r="KWN147" s="89"/>
      <c r="KWO147" s="89"/>
      <c r="KWP147" s="89"/>
      <c r="KWQ147" s="89"/>
      <c r="KWR147" s="89"/>
      <c r="KWS147" s="89"/>
      <c r="KWT147" s="89"/>
      <c r="KWU147" s="89"/>
      <c r="KWV147" s="89"/>
      <c r="KWW147" s="89"/>
      <c r="KWX147" s="89"/>
      <c r="KWY147" s="89"/>
      <c r="KWZ147" s="89"/>
      <c r="KXA147" s="89"/>
      <c r="KXB147" s="89"/>
      <c r="KXC147" s="89"/>
      <c r="KXD147" s="89"/>
      <c r="KXE147" s="89"/>
      <c r="KXF147" s="89"/>
      <c r="KXG147" s="89"/>
      <c r="KXH147" s="89"/>
      <c r="KXI147" s="89"/>
      <c r="KXJ147" s="89"/>
      <c r="KXK147" s="89"/>
      <c r="KXL147" s="89"/>
      <c r="KXM147" s="89"/>
      <c r="KXN147" s="89"/>
      <c r="KXO147" s="89"/>
      <c r="KXP147" s="89"/>
      <c r="KXQ147" s="89"/>
      <c r="KXR147" s="89"/>
      <c r="KXS147" s="89"/>
      <c r="KXT147" s="89"/>
      <c r="KXU147" s="89"/>
      <c r="KXV147" s="89"/>
      <c r="KXW147" s="89"/>
      <c r="KXX147" s="89"/>
      <c r="KXY147" s="89"/>
      <c r="KXZ147" s="89"/>
      <c r="KYA147" s="89"/>
      <c r="KYB147" s="89"/>
      <c r="KYC147" s="89"/>
      <c r="KYD147" s="89"/>
      <c r="KYE147" s="89"/>
      <c r="KYF147" s="89"/>
      <c r="KYG147" s="89"/>
      <c r="KYH147" s="89"/>
      <c r="KYI147" s="89"/>
      <c r="KYJ147" s="89"/>
      <c r="KYK147" s="89"/>
      <c r="KYL147" s="89"/>
      <c r="KYM147" s="89"/>
      <c r="KYN147" s="89"/>
      <c r="KYO147" s="89"/>
      <c r="KYP147" s="89"/>
      <c r="KYQ147" s="89"/>
      <c r="KYR147" s="89"/>
      <c r="KYS147" s="89"/>
      <c r="KYT147" s="89"/>
      <c r="KYU147" s="89"/>
      <c r="KYV147" s="89"/>
      <c r="KYW147" s="89"/>
      <c r="KYX147" s="89"/>
      <c r="KYY147" s="89"/>
      <c r="KYZ147" s="89"/>
      <c r="KZA147" s="89"/>
      <c r="KZB147" s="89"/>
      <c r="KZC147" s="89"/>
      <c r="KZD147" s="89"/>
      <c r="KZE147" s="89"/>
      <c r="KZF147" s="89"/>
      <c r="KZG147" s="89"/>
      <c r="KZH147" s="89"/>
      <c r="KZI147" s="89"/>
      <c r="KZJ147" s="89"/>
      <c r="KZK147" s="89"/>
      <c r="KZL147" s="89"/>
      <c r="KZM147" s="89"/>
      <c r="KZN147" s="89"/>
      <c r="KZO147" s="89"/>
      <c r="KZP147" s="89"/>
      <c r="KZQ147" s="89"/>
      <c r="KZR147" s="89"/>
      <c r="KZS147" s="89"/>
      <c r="KZT147" s="89"/>
      <c r="KZU147" s="89"/>
      <c r="KZV147" s="89"/>
      <c r="KZW147" s="89"/>
      <c r="KZX147" s="89"/>
      <c r="KZY147" s="89"/>
      <c r="KZZ147" s="89"/>
      <c r="LAA147" s="89"/>
      <c r="LAB147" s="89"/>
      <c r="LAC147" s="89"/>
      <c r="LAD147" s="89"/>
      <c r="LAE147" s="89"/>
      <c r="LAF147" s="89"/>
      <c r="LAG147" s="89"/>
      <c r="LAH147" s="89"/>
      <c r="LAI147" s="89"/>
      <c r="LAJ147" s="89"/>
      <c r="LAK147" s="89"/>
      <c r="LAL147" s="89"/>
      <c r="LAM147" s="89"/>
      <c r="LAN147" s="89"/>
      <c r="LAO147" s="89"/>
      <c r="LAP147" s="89"/>
      <c r="LAQ147" s="89"/>
      <c r="LAR147" s="89"/>
      <c r="LAS147" s="89"/>
      <c r="LAT147" s="89"/>
      <c r="LAU147" s="89"/>
      <c r="LAV147" s="89"/>
      <c r="LAW147" s="89"/>
      <c r="LAX147" s="89"/>
      <c r="LAY147" s="89"/>
      <c r="LAZ147" s="89"/>
      <c r="LBA147" s="89"/>
      <c r="LBB147" s="89"/>
      <c r="LBC147" s="89"/>
      <c r="LBD147" s="89"/>
      <c r="LBE147" s="89"/>
      <c r="LBF147" s="89"/>
      <c r="LBG147" s="89"/>
      <c r="LBH147" s="89"/>
      <c r="LBI147" s="89"/>
      <c r="LBJ147" s="89"/>
      <c r="LBK147" s="89"/>
      <c r="LBL147" s="89"/>
      <c r="LBM147" s="89"/>
      <c r="LBN147" s="89"/>
      <c r="LBO147" s="89"/>
      <c r="LBP147" s="89"/>
      <c r="LBQ147" s="89"/>
      <c r="LBR147" s="89"/>
      <c r="LBS147" s="89"/>
      <c r="LBT147" s="89"/>
      <c r="LBU147" s="89"/>
      <c r="LBV147" s="89"/>
      <c r="LBW147" s="89"/>
      <c r="LBX147" s="89"/>
      <c r="LBY147" s="89"/>
      <c r="LBZ147" s="89"/>
      <c r="LCA147" s="89"/>
      <c r="LCB147" s="89"/>
      <c r="LCC147" s="89"/>
      <c r="LCD147" s="89"/>
      <c r="LCE147" s="89"/>
      <c r="LCF147" s="89"/>
      <c r="LCG147" s="89"/>
      <c r="LCH147" s="89"/>
      <c r="LCI147" s="89"/>
      <c r="LCJ147" s="89"/>
      <c r="LCK147" s="89"/>
      <c r="LCL147" s="89"/>
      <c r="LCM147" s="89"/>
      <c r="LCN147" s="89"/>
      <c r="LCO147" s="89"/>
      <c r="LCP147" s="89"/>
      <c r="LCQ147" s="89"/>
      <c r="LCR147" s="89"/>
      <c r="LCS147" s="89"/>
      <c r="LCT147" s="89"/>
      <c r="LCU147" s="89"/>
      <c r="LCV147" s="89"/>
      <c r="LCW147" s="89"/>
      <c r="LCX147" s="89"/>
      <c r="LCY147" s="89"/>
      <c r="LCZ147" s="89"/>
      <c r="LDA147" s="89"/>
      <c r="LDB147" s="89"/>
      <c r="LDC147" s="89"/>
      <c r="LDD147" s="89"/>
      <c r="LDE147" s="89"/>
      <c r="LDF147" s="89"/>
      <c r="LDG147" s="89"/>
      <c r="LDH147" s="89"/>
      <c r="LDI147" s="89"/>
      <c r="LDJ147" s="89"/>
      <c r="LDK147" s="89"/>
      <c r="LDL147" s="89"/>
      <c r="LDM147" s="89"/>
      <c r="LDN147" s="89"/>
      <c r="LDO147" s="89"/>
      <c r="LDP147" s="89"/>
      <c r="LDQ147" s="89"/>
      <c r="LDR147" s="89"/>
      <c r="LDS147" s="89"/>
      <c r="LDT147" s="89"/>
      <c r="LDU147" s="89"/>
      <c r="LDV147" s="89"/>
      <c r="LDW147" s="89"/>
      <c r="LDX147" s="89"/>
      <c r="LDY147" s="89"/>
      <c r="LDZ147" s="89"/>
      <c r="LEA147" s="89"/>
      <c r="LEB147" s="89"/>
      <c r="LEC147" s="89"/>
      <c r="LED147" s="89"/>
      <c r="LEE147" s="89"/>
      <c r="LEF147" s="89"/>
      <c r="LEG147" s="89"/>
      <c r="LEH147" s="89"/>
      <c r="LEI147" s="89"/>
      <c r="LEJ147" s="89"/>
      <c r="LEK147" s="89"/>
      <c r="LEL147" s="89"/>
      <c r="LEM147" s="89"/>
      <c r="LEN147" s="89"/>
      <c r="LEO147" s="89"/>
      <c r="LEP147" s="89"/>
      <c r="LEQ147" s="89"/>
      <c r="LER147" s="89"/>
      <c r="LES147" s="89"/>
      <c r="LET147" s="89"/>
      <c r="LEU147" s="89"/>
      <c r="LEV147" s="89"/>
      <c r="LEW147" s="89"/>
      <c r="LEX147" s="89"/>
      <c r="LEY147" s="89"/>
      <c r="LEZ147" s="89"/>
      <c r="LFA147" s="89"/>
      <c r="LFB147" s="89"/>
      <c r="LFC147" s="89"/>
      <c r="LFD147" s="89"/>
      <c r="LFE147" s="89"/>
      <c r="LFF147" s="89"/>
      <c r="LFG147" s="89"/>
      <c r="LFH147" s="89"/>
      <c r="LFI147" s="89"/>
      <c r="LFJ147" s="89"/>
      <c r="LFK147" s="89"/>
      <c r="LFL147" s="89"/>
      <c r="LFM147" s="89"/>
      <c r="LFN147" s="89"/>
      <c r="LFO147" s="89"/>
      <c r="LFP147" s="89"/>
      <c r="LFQ147" s="89"/>
      <c r="LFR147" s="89"/>
      <c r="LFS147" s="89"/>
      <c r="LFT147" s="89"/>
      <c r="LFU147" s="89"/>
      <c r="LFV147" s="89"/>
      <c r="LFW147" s="89"/>
      <c r="LFX147" s="89"/>
      <c r="LFY147" s="89"/>
      <c r="LFZ147" s="89"/>
      <c r="LGA147" s="89"/>
      <c r="LGB147" s="89"/>
      <c r="LGC147" s="89"/>
      <c r="LGD147" s="89"/>
      <c r="LGE147" s="89"/>
      <c r="LGF147" s="89"/>
      <c r="LGG147" s="89"/>
      <c r="LGH147" s="89"/>
      <c r="LGI147" s="89"/>
      <c r="LGJ147" s="89"/>
      <c r="LGK147" s="89"/>
      <c r="LGL147" s="89"/>
      <c r="LGM147" s="89"/>
      <c r="LGN147" s="89"/>
      <c r="LGO147" s="89"/>
      <c r="LGP147" s="89"/>
      <c r="LGQ147" s="89"/>
      <c r="LGR147" s="89"/>
      <c r="LGS147" s="89"/>
      <c r="LGT147" s="89"/>
      <c r="LGU147" s="89"/>
      <c r="LGV147" s="89"/>
      <c r="LGW147" s="89"/>
      <c r="LGX147" s="89"/>
      <c r="LGY147" s="89"/>
      <c r="LGZ147" s="89"/>
      <c r="LHA147" s="89"/>
      <c r="LHB147" s="89"/>
      <c r="LHC147" s="89"/>
      <c r="LHD147" s="89"/>
      <c r="LHE147" s="89"/>
      <c r="LHF147" s="89"/>
      <c r="LHG147" s="89"/>
      <c r="LHH147" s="89"/>
      <c r="LHI147" s="89"/>
      <c r="LHJ147" s="89"/>
      <c r="LHK147" s="89"/>
      <c r="LHL147" s="89"/>
      <c r="LHM147" s="89"/>
      <c r="LHN147" s="89"/>
      <c r="LHO147" s="89"/>
      <c r="LHP147" s="89"/>
      <c r="LHQ147" s="89"/>
      <c r="LHR147" s="89"/>
      <c r="LHS147" s="89"/>
      <c r="LHT147" s="89"/>
      <c r="LHU147" s="89"/>
      <c r="LHV147" s="89"/>
      <c r="LHW147" s="89"/>
      <c r="LHX147" s="89"/>
      <c r="LHY147" s="89"/>
      <c r="LHZ147" s="89"/>
      <c r="LIA147" s="89"/>
      <c r="LIB147" s="89"/>
      <c r="LIC147" s="89"/>
      <c r="LID147" s="89"/>
      <c r="LIE147" s="89"/>
      <c r="LIF147" s="89"/>
      <c r="LIG147" s="89"/>
      <c r="LIH147" s="89"/>
      <c r="LII147" s="89"/>
      <c r="LIJ147" s="89"/>
      <c r="LIK147" s="89"/>
      <c r="LIL147" s="89"/>
      <c r="LIM147" s="89"/>
      <c r="LIN147" s="89"/>
      <c r="LIO147" s="89"/>
      <c r="LIP147" s="89"/>
      <c r="LIQ147" s="89"/>
      <c r="LIR147" s="89"/>
      <c r="LIS147" s="89"/>
      <c r="LIT147" s="89"/>
      <c r="LIU147" s="89"/>
      <c r="LIV147" s="89"/>
      <c r="LIW147" s="89"/>
      <c r="LIX147" s="89"/>
      <c r="LIY147" s="89"/>
      <c r="LIZ147" s="89"/>
      <c r="LJA147" s="89"/>
      <c r="LJB147" s="89"/>
      <c r="LJC147" s="89"/>
      <c r="LJD147" s="89"/>
      <c r="LJE147" s="89"/>
      <c r="LJF147" s="89"/>
      <c r="LJG147" s="89"/>
      <c r="LJH147" s="89"/>
      <c r="LJI147" s="89"/>
      <c r="LJJ147" s="89"/>
      <c r="LJK147" s="89"/>
      <c r="LJL147" s="89"/>
      <c r="LJM147" s="89"/>
      <c r="LJN147" s="89"/>
      <c r="LJO147" s="89"/>
      <c r="LJP147" s="89"/>
      <c r="LJQ147" s="89"/>
      <c r="LJR147" s="89"/>
      <c r="LJS147" s="89"/>
      <c r="LJT147" s="89"/>
      <c r="LJU147" s="89"/>
      <c r="LJV147" s="89"/>
      <c r="LJW147" s="89"/>
      <c r="LJX147" s="89"/>
      <c r="LJY147" s="89"/>
      <c r="LJZ147" s="89"/>
      <c r="LKA147" s="89"/>
      <c r="LKB147" s="89"/>
      <c r="LKC147" s="89"/>
      <c r="LKD147" s="89"/>
      <c r="LKE147" s="89"/>
      <c r="LKF147" s="89"/>
      <c r="LKG147" s="89"/>
      <c r="LKH147" s="89"/>
      <c r="LKI147" s="89"/>
      <c r="LKJ147" s="89"/>
      <c r="LKK147" s="89"/>
      <c r="LKL147" s="89"/>
      <c r="LKM147" s="89"/>
      <c r="LKN147" s="89"/>
      <c r="LKO147" s="89"/>
      <c r="LKP147" s="89"/>
      <c r="LKQ147" s="89"/>
      <c r="LKR147" s="89"/>
      <c r="LKS147" s="89"/>
      <c r="LKT147" s="89"/>
      <c r="LKU147" s="89"/>
      <c r="LKV147" s="89"/>
      <c r="LKW147" s="89"/>
      <c r="LKX147" s="89"/>
      <c r="LKY147" s="89"/>
      <c r="LKZ147" s="89"/>
      <c r="LLA147" s="89"/>
      <c r="LLB147" s="89"/>
      <c r="LLC147" s="89"/>
      <c r="LLD147" s="89"/>
      <c r="LLE147" s="89"/>
      <c r="LLF147" s="89"/>
      <c r="LLG147" s="89"/>
      <c r="LLH147" s="89"/>
      <c r="LLI147" s="89"/>
      <c r="LLJ147" s="89"/>
      <c r="LLK147" s="89"/>
      <c r="LLL147" s="89"/>
      <c r="LLM147" s="89"/>
      <c r="LLN147" s="89"/>
      <c r="LLO147" s="89"/>
      <c r="LLP147" s="89"/>
      <c r="LLQ147" s="89"/>
      <c r="LLR147" s="89"/>
      <c r="LLS147" s="89"/>
      <c r="LLT147" s="89"/>
      <c r="LLU147" s="89"/>
      <c r="LLV147" s="89"/>
      <c r="LLW147" s="89"/>
      <c r="LLX147" s="89"/>
      <c r="LLY147" s="89"/>
      <c r="LLZ147" s="89"/>
      <c r="LMA147" s="89"/>
      <c r="LMB147" s="89"/>
      <c r="LMC147" s="89"/>
      <c r="LMD147" s="89"/>
      <c r="LME147" s="89"/>
      <c r="LMF147" s="89"/>
      <c r="LMG147" s="89"/>
      <c r="LMH147" s="89"/>
      <c r="LMI147" s="89"/>
      <c r="LMJ147" s="89"/>
      <c r="LMK147" s="89"/>
      <c r="LML147" s="89"/>
      <c r="LMM147" s="89"/>
      <c r="LMN147" s="89"/>
      <c r="LMO147" s="89"/>
      <c r="LMP147" s="89"/>
      <c r="LMQ147" s="89"/>
      <c r="LMR147" s="89"/>
      <c r="LMS147" s="89"/>
      <c r="LMT147" s="89"/>
      <c r="LMU147" s="89"/>
      <c r="LMV147" s="89"/>
      <c r="LMW147" s="89"/>
      <c r="LMX147" s="89"/>
      <c r="LMY147" s="89"/>
      <c r="LMZ147" s="89"/>
      <c r="LNA147" s="89"/>
      <c r="LNB147" s="89"/>
      <c r="LNC147" s="89"/>
      <c r="LND147" s="89"/>
      <c r="LNE147" s="89"/>
      <c r="LNF147" s="89"/>
      <c r="LNG147" s="89"/>
      <c r="LNH147" s="89"/>
      <c r="LNI147" s="89"/>
      <c r="LNJ147" s="89"/>
      <c r="LNK147" s="89"/>
      <c r="LNL147" s="89"/>
      <c r="LNM147" s="89"/>
      <c r="LNN147" s="89"/>
      <c r="LNO147" s="89"/>
      <c r="LNP147" s="89"/>
      <c r="LNQ147" s="89"/>
      <c r="LNR147" s="89"/>
      <c r="LNS147" s="89"/>
      <c r="LNT147" s="89"/>
      <c r="LNU147" s="89"/>
      <c r="LNV147" s="89"/>
      <c r="LNW147" s="89"/>
      <c r="LNX147" s="89"/>
      <c r="LNY147" s="89"/>
      <c r="LNZ147" s="89"/>
      <c r="LOA147" s="89"/>
      <c r="LOB147" s="89"/>
      <c r="LOC147" s="89"/>
      <c r="LOD147" s="89"/>
      <c r="LOE147" s="89"/>
      <c r="LOF147" s="89"/>
      <c r="LOG147" s="89"/>
      <c r="LOH147" s="89"/>
      <c r="LOI147" s="89"/>
      <c r="LOJ147" s="89"/>
      <c r="LOK147" s="89"/>
      <c r="LOL147" s="89"/>
      <c r="LOM147" s="89"/>
      <c r="LON147" s="89"/>
      <c r="LOO147" s="89"/>
      <c r="LOP147" s="89"/>
      <c r="LOQ147" s="89"/>
      <c r="LOR147" s="89"/>
      <c r="LOS147" s="89"/>
      <c r="LOT147" s="89"/>
      <c r="LOU147" s="89"/>
      <c r="LOV147" s="89"/>
      <c r="LOW147" s="89"/>
      <c r="LOX147" s="89"/>
      <c r="LOY147" s="89"/>
      <c r="LOZ147" s="89"/>
      <c r="LPA147" s="89"/>
      <c r="LPB147" s="89"/>
      <c r="LPC147" s="89"/>
      <c r="LPD147" s="89"/>
      <c r="LPE147" s="89"/>
      <c r="LPF147" s="89"/>
      <c r="LPG147" s="89"/>
      <c r="LPH147" s="89"/>
      <c r="LPI147" s="89"/>
      <c r="LPJ147" s="89"/>
      <c r="LPK147" s="89"/>
      <c r="LPL147" s="89"/>
      <c r="LPM147" s="89"/>
      <c r="LPN147" s="89"/>
      <c r="LPO147" s="89"/>
      <c r="LPP147" s="89"/>
      <c r="LPQ147" s="89"/>
      <c r="LPR147" s="89"/>
      <c r="LPS147" s="89"/>
      <c r="LPT147" s="89"/>
      <c r="LPU147" s="89"/>
      <c r="LPV147" s="89"/>
      <c r="LPW147" s="89"/>
      <c r="LPX147" s="89"/>
      <c r="LPY147" s="89"/>
      <c r="LPZ147" s="89"/>
      <c r="LQA147" s="89"/>
      <c r="LQB147" s="89"/>
      <c r="LQC147" s="89"/>
      <c r="LQD147" s="89"/>
      <c r="LQE147" s="89"/>
      <c r="LQF147" s="89"/>
      <c r="LQG147" s="89"/>
      <c r="LQH147" s="89"/>
      <c r="LQI147" s="89"/>
      <c r="LQJ147" s="89"/>
      <c r="LQK147" s="89"/>
      <c r="LQL147" s="89"/>
      <c r="LQM147" s="89"/>
      <c r="LQN147" s="89"/>
      <c r="LQO147" s="89"/>
      <c r="LQP147" s="89"/>
      <c r="LQQ147" s="89"/>
      <c r="LQR147" s="89"/>
      <c r="LQS147" s="89"/>
      <c r="LQT147" s="89"/>
      <c r="LQU147" s="89"/>
      <c r="LQV147" s="89"/>
      <c r="LQW147" s="89"/>
      <c r="LQX147" s="89"/>
      <c r="LQY147" s="89"/>
      <c r="LQZ147" s="89"/>
      <c r="LRA147" s="89"/>
      <c r="LRB147" s="89"/>
      <c r="LRC147" s="89"/>
      <c r="LRD147" s="89"/>
      <c r="LRE147" s="89"/>
      <c r="LRF147" s="89"/>
      <c r="LRG147" s="89"/>
      <c r="LRH147" s="89"/>
      <c r="LRI147" s="89"/>
      <c r="LRJ147" s="89"/>
      <c r="LRK147" s="89"/>
      <c r="LRL147" s="89"/>
      <c r="LRM147" s="89"/>
      <c r="LRN147" s="89"/>
      <c r="LRO147" s="89"/>
      <c r="LRP147" s="89"/>
      <c r="LRQ147" s="89"/>
      <c r="LRR147" s="89"/>
      <c r="LRS147" s="89"/>
      <c r="LRT147" s="89"/>
      <c r="LRU147" s="89"/>
      <c r="LRV147" s="89"/>
      <c r="LRW147" s="89"/>
      <c r="LRX147" s="89"/>
      <c r="LRY147" s="89"/>
      <c r="LRZ147" s="89"/>
      <c r="LSA147" s="89"/>
      <c r="LSB147" s="89"/>
      <c r="LSC147" s="89"/>
      <c r="LSD147" s="89"/>
      <c r="LSE147" s="89"/>
      <c r="LSF147" s="89"/>
      <c r="LSG147" s="89"/>
      <c r="LSH147" s="89"/>
      <c r="LSI147" s="89"/>
      <c r="LSJ147" s="89"/>
      <c r="LSK147" s="89"/>
      <c r="LSL147" s="89"/>
      <c r="LSM147" s="89"/>
      <c r="LSN147" s="89"/>
      <c r="LSO147" s="89"/>
      <c r="LSP147" s="89"/>
      <c r="LSQ147" s="89"/>
      <c r="LSR147" s="89"/>
      <c r="LSS147" s="89"/>
      <c r="LST147" s="89"/>
      <c r="LSU147" s="89"/>
      <c r="LSV147" s="89"/>
      <c r="LSW147" s="89"/>
      <c r="LSX147" s="89"/>
      <c r="LSY147" s="89"/>
      <c r="LSZ147" s="89"/>
      <c r="LTA147" s="89"/>
      <c r="LTB147" s="89"/>
      <c r="LTC147" s="89"/>
      <c r="LTD147" s="89"/>
      <c r="LTE147" s="89"/>
      <c r="LTF147" s="89"/>
      <c r="LTG147" s="89"/>
      <c r="LTH147" s="89"/>
      <c r="LTI147" s="89"/>
      <c r="LTJ147" s="89"/>
      <c r="LTK147" s="89"/>
      <c r="LTL147" s="89"/>
      <c r="LTM147" s="89"/>
      <c r="LTN147" s="89"/>
      <c r="LTO147" s="89"/>
      <c r="LTP147" s="89"/>
      <c r="LTQ147" s="89"/>
      <c r="LTR147" s="89"/>
      <c r="LTS147" s="89"/>
      <c r="LTT147" s="89"/>
      <c r="LTU147" s="89"/>
      <c r="LTV147" s="89"/>
      <c r="LTW147" s="89"/>
      <c r="LTX147" s="89"/>
      <c r="LTY147" s="89"/>
      <c r="LTZ147" s="89"/>
      <c r="LUA147" s="89"/>
      <c r="LUB147" s="89"/>
      <c r="LUC147" s="89"/>
      <c r="LUD147" s="89"/>
      <c r="LUE147" s="89"/>
      <c r="LUF147" s="89"/>
      <c r="LUG147" s="89"/>
      <c r="LUH147" s="89"/>
      <c r="LUI147" s="89"/>
      <c r="LUJ147" s="89"/>
      <c r="LUK147" s="89"/>
      <c r="LUL147" s="89"/>
      <c r="LUM147" s="89"/>
      <c r="LUN147" s="89"/>
      <c r="LUO147" s="89"/>
      <c r="LUP147" s="89"/>
      <c r="LUQ147" s="89"/>
      <c r="LUR147" s="89"/>
      <c r="LUS147" s="89"/>
      <c r="LUT147" s="89"/>
      <c r="LUU147" s="89"/>
      <c r="LUV147" s="89"/>
      <c r="LUW147" s="89"/>
      <c r="LUX147" s="89"/>
      <c r="LUY147" s="89"/>
      <c r="LUZ147" s="89"/>
      <c r="LVA147" s="89"/>
      <c r="LVB147" s="89"/>
      <c r="LVC147" s="89"/>
      <c r="LVD147" s="89"/>
      <c r="LVE147" s="89"/>
      <c r="LVF147" s="89"/>
      <c r="LVG147" s="89"/>
      <c r="LVH147" s="89"/>
      <c r="LVI147" s="89"/>
      <c r="LVJ147" s="89"/>
      <c r="LVK147" s="89"/>
      <c r="LVL147" s="89"/>
      <c r="LVM147" s="89"/>
      <c r="LVN147" s="89"/>
      <c r="LVO147" s="89"/>
      <c r="LVP147" s="89"/>
      <c r="LVQ147" s="89"/>
      <c r="LVR147" s="89"/>
      <c r="LVS147" s="89"/>
      <c r="LVT147" s="89"/>
      <c r="LVU147" s="89"/>
      <c r="LVV147" s="89"/>
      <c r="LVW147" s="89"/>
      <c r="LVX147" s="89"/>
      <c r="LVY147" s="89"/>
      <c r="LVZ147" s="89"/>
      <c r="LWA147" s="89"/>
      <c r="LWB147" s="89"/>
      <c r="LWC147" s="89"/>
      <c r="LWD147" s="89"/>
      <c r="LWE147" s="89"/>
      <c r="LWF147" s="89"/>
      <c r="LWG147" s="89"/>
      <c r="LWH147" s="89"/>
      <c r="LWI147" s="89"/>
      <c r="LWJ147" s="89"/>
      <c r="LWK147" s="89"/>
      <c r="LWL147" s="89"/>
      <c r="LWM147" s="89"/>
      <c r="LWN147" s="89"/>
      <c r="LWO147" s="89"/>
      <c r="LWP147" s="89"/>
      <c r="LWQ147" s="89"/>
      <c r="LWR147" s="89"/>
      <c r="LWS147" s="89"/>
      <c r="LWT147" s="89"/>
      <c r="LWU147" s="89"/>
      <c r="LWV147" s="89"/>
      <c r="LWW147" s="89"/>
      <c r="LWX147" s="89"/>
      <c r="LWY147" s="89"/>
      <c r="LWZ147" s="89"/>
      <c r="LXA147" s="89"/>
      <c r="LXB147" s="89"/>
      <c r="LXC147" s="89"/>
      <c r="LXD147" s="89"/>
      <c r="LXE147" s="89"/>
      <c r="LXF147" s="89"/>
      <c r="LXG147" s="89"/>
      <c r="LXH147" s="89"/>
      <c r="LXI147" s="89"/>
      <c r="LXJ147" s="89"/>
      <c r="LXK147" s="89"/>
      <c r="LXL147" s="89"/>
      <c r="LXM147" s="89"/>
      <c r="LXN147" s="89"/>
      <c r="LXO147" s="89"/>
      <c r="LXP147" s="89"/>
      <c r="LXQ147" s="89"/>
      <c r="LXR147" s="89"/>
      <c r="LXS147" s="89"/>
      <c r="LXT147" s="89"/>
      <c r="LXU147" s="89"/>
      <c r="LXV147" s="89"/>
      <c r="LXW147" s="89"/>
      <c r="LXX147" s="89"/>
      <c r="LXY147" s="89"/>
      <c r="LXZ147" s="89"/>
      <c r="LYA147" s="89"/>
      <c r="LYB147" s="89"/>
      <c r="LYC147" s="89"/>
      <c r="LYD147" s="89"/>
      <c r="LYE147" s="89"/>
      <c r="LYF147" s="89"/>
      <c r="LYG147" s="89"/>
      <c r="LYH147" s="89"/>
      <c r="LYI147" s="89"/>
      <c r="LYJ147" s="89"/>
      <c r="LYK147" s="89"/>
      <c r="LYL147" s="89"/>
      <c r="LYM147" s="89"/>
      <c r="LYN147" s="89"/>
      <c r="LYO147" s="89"/>
      <c r="LYP147" s="89"/>
      <c r="LYQ147" s="89"/>
      <c r="LYR147" s="89"/>
      <c r="LYS147" s="89"/>
      <c r="LYT147" s="89"/>
      <c r="LYU147" s="89"/>
      <c r="LYV147" s="89"/>
      <c r="LYW147" s="89"/>
      <c r="LYX147" s="89"/>
      <c r="LYY147" s="89"/>
      <c r="LYZ147" s="89"/>
      <c r="LZA147" s="89"/>
      <c r="LZB147" s="89"/>
      <c r="LZC147" s="89"/>
      <c r="LZD147" s="89"/>
      <c r="LZE147" s="89"/>
      <c r="LZF147" s="89"/>
      <c r="LZG147" s="89"/>
      <c r="LZH147" s="89"/>
      <c r="LZI147" s="89"/>
      <c r="LZJ147" s="89"/>
      <c r="LZK147" s="89"/>
      <c r="LZL147" s="89"/>
      <c r="LZM147" s="89"/>
      <c r="LZN147" s="89"/>
      <c r="LZO147" s="89"/>
      <c r="LZP147" s="89"/>
      <c r="LZQ147" s="89"/>
      <c r="LZR147" s="89"/>
      <c r="LZS147" s="89"/>
      <c r="LZT147" s="89"/>
      <c r="LZU147" s="89"/>
      <c r="LZV147" s="89"/>
      <c r="LZW147" s="89"/>
      <c r="LZX147" s="89"/>
      <c r="LZY147" s="89"/>
      <c r="LZZ147" s="89"/>
      <c r="MAA147" s="89"/>
      <c r="MAB147" s="89"/>
      <c r="MAC147" s="89"/>
      <c r="MAD147" s="89"/>
      <c r="MAE147" s="89"/>
      <c r="MAF147" s="89"/>
      <c r="MAG147" s="89"/>
      <c r="MAH147" s="89"/>
      <c r="MAI147" s="89"/>
      <c r="MAJ147" s="89"/>
      <c r="MAK147" s="89"/>
      <c r="MAL147" s="89"/>
      <c r="MAM147" s="89"/>
      <c r="MAN147" s="89"/>
      <c r="MAO147" s="89"/>
      <c r="MAP147" s="89"/>
      <c r="MAQ147" s="89"/>
      <c r="MAR147" s="89"/>
      <c r="MAS147" s="89"/>
      <c r="MAT147" s="89"/>
      <c r="MAU147" s="89"/>
      <c r="MAV147" s="89"/>
      <c r="MAW147" s="89"/>
      <c r="MAX147" s="89"/>
      <c r="MAY147" s="89"/>
      <c r="MAZ147" s="89"/>
      <c r="MBA147" s="89"/>
      <c r="MBB147" s="89"/>
      <c r="MBC147" s="89"/>
      <c r="MBD147" s="89"/>
      <c r="MBE147" s="89"/>
      <c r="MBF147" s="89"/>
      <c r="MBG147" s="89"/>
      <c r="MBH147" s="89"/>
      <c r="MBI147" s="89"/>
      <c r="MBJ147" s="89"/>
      <c r="MBK147" s="89"/>
      <c r="MBL147" s="89"/>
      <c r="MBM147" s="89"/>
      <c r="MBN147" s="89"/>
      <c r="MBO147" s="89"/>
      <c r="MBP147" s="89"/>
      <c r="MBQ147" s="89"/>
      <c r="MBR147" s="89"/>
      <c r="MBS147" s="89"/>
      <c r="MBT147" s="89"/>
      <c r="MBU147" s="89"/>
      <c r="MBV147" s="89"/>
      <c r="MBW147" s="89"/>
      <c r="MBX147" s="89"/>
      <c r="MBY147" s="89"/>
      <c r="MBZ147" s="89"/>
      <c r="MCA147" s="89"/>
      <c r="MCB147" s="89"/>
      <c r="MCC147" s="89"/>
      <c r="MCD147" s="89"/>
      <c r="MCE147" s="89"/>
      <c r="MCF147" s="89"/>
      <c r="MCG147" s="89"/>
      <c r="MCH147" s="89"/>
      <c r="MCI147" s="89"/>
      <c r="MCJ147" s="89"/>
      <c r="MCK147" s="89"/>
      <c r="MCL147" s="89"/>
      <c r="MCM147" s="89"/>
      <c r="MCN147" s="89"/>
      <c r="MCO147" s="89"/>
      <c r="MCP147" s="89"/>
      <c r="MCQ147" s="89"/>
      <c r="MCR147" s="89"/>
      <c r="MCS147" s="89"/>
      <c r="MCT147" s="89"/>
      <c r="MCU147" s="89"/>
      <c r="MCV147" s="89"/>
      <c r="MCW147" s="89"/>
      <c r="MCX147" s="89"/>
      <c r="MCY147" s="89"/>
      <c r="MCZ147" s="89"/>
      <c r="MDA147" s="89"/>
      <c r="MDB147" s="89"/>
      <c r="MDC147" s="89"/>
      <c r="MDD147" s="89"/>
      <c r="MDE147" s="89"/>
      <c r="MDF147" s="89"/>
      <c r="MDG147" s="89"/>
      <c r="MDH147" s="89"/>
      <c r="MDI147" s="89"/>
      <c r="MDJ147" s="89"/>
      <c r="MDK147" s="89"/>
      <c r="MDL147" s="89"/>
      <c r="MDM147" s="89"/>
      <c r="MDN147" s="89"/>
      <c r="MDO147" s="89"/>
      <c r="MDP147" s="89"/>
      <c r="MDQ147" s="89"/>
      <c r="MDR147" s="89"/>
      <c r="MDS147" s="89"/>
      <c r="MDT147" s="89"/>
      <c r="MDU147" s="89"/>
      <c r="MDV147" s="89"/>
      <c r="MDW147" s="89"/>
      <c r="MDX147" s="89"/>
      <c r="MDY147" s="89"/>
      <c r="MDZ147" s="89"/>
      <c r="MEA147" s="89"/>
      <c r="MEB147" s="89"/>
      <c r="MEC147" s="89"/>
      <c r="MED147" s="89"/>
      <c r="MEE147" s="89"/>
      <c r="MEF147" s="89"/>
      <c r="MEG147" s="89"/>
      <c r="MEH147" s="89"/>
      <c r="MEI147" s="89"/>
      <c r="MEJ147" s="89"/>
      <c r="MEK147" s="89"/>
      <c r="MEL147" s="89"/>
      <c r="MEM147" s="89"/>
      <c r="MEN147" s="89"/>
      <c r="MEO147" s="89"/>
      <c r="MEP147" s="89"/>
      <c r="MEQ147" s="89"/>
      <c r="MER147" s="89"/>
      <c r="MES147" s="89"/>
      <c r="MET147" s="89"/>
      <c r="MEU147" s="89"/>
      <c r="MEV147" s="89"/>
      <c r="MEW147" s="89"/>
      <c r="MEX147" s="89"/>
      <c r="MEY147" s="89"/>
      <c r="MEZ147" s="89"/>
      <c r="MFA147" s="89"/>
      <c r="MFB147" s="89"/>
      <c r="MFC147" s="89"/>
      <c r="MFD147" s="89"/>
      <c r="MFE147" s="89"/>
      <c r="MFF147" s="89"/>
      <c r="MFG147" s="89"/>
      <c r="MFH147" s="89"/>
      <c r="MFI147" s="89"/>
      <c r="MFJ147" s="89"/>
      <c r="MFK147" s="89"/>
      <c r="MFL147" s="89"/>
      <c r="MFM147" s="89"/>
      <c r="MFN147" s="89"/>
      <c r="MFO147" s="89"/>
      <c r="MFP147" s="89"/>
      <c r="MFQ147" s="89"/>
      <c r="MFR147" s="89"/>
      <c r="MFS147" s="89"/>
      <c r="MFT147" s="89"/>
      <c r="MFU147" s="89"/>
      <c r="MFV147" s="89"/>
      <c r="MFW147" s="89"/>
      <c r="MFX147" s="89"/>
      <c r="MFY147" s="89"/>
      <c r="MFZ147" s="89"/>
      <c r="MGA147" s="89"/>
      <c r="MGB147" s="89"/>
      <c r="MGC147" s="89"/>
      <c r="MGD147" s="89"/>
      <c r="MGE147" s="89"/>
      <c r="MGF147" s="89"/>
      <c r="MGG147" s="89"/>
      <c r="MGH147" s="89"/>
      <c r="MGI147" s="89"/>
      <c r="MGJ147" s="89"/>
      <c r="MGK147" s="89"/>
      <c r="MGL147" s="89"/>
      <c r="MGM147" s="89"/>
      <c r="MGN147" s="89"/>
      <c r="MGO147" s="89"/>
      <c r="MGP147" s="89"/>
      <c r="MGQ147" s="89"/>
      <c r="MGR147" s="89"/>
      <c r="MGS147" s="89"/>
      <c r="MGT147" s="89"/>
      <c r="MGU147" s="89"/>
      <c r="MGV147" s="89"/>
      <c r="MGW147" s="89"/>
      <c r="MGX147" s="89"/>
      <c r="MGY147" s="89"/>
      <c r="MGZ147" s="89"/>
      <c r="MHA147" s="89"/>
      <c r="MHB147" s="89"/>
      <c r="MHC147" s="89"/>
      <c r="MHD147" s="89"/>
      <c r="MHE147" s="89"/>
      <c r="MHF147" s="89"/>
      <c r="MHG147" s="89"/>
      <c r="MHH147" s="89"/>
      <c r="MHI147" s="89"/>
      <c r="MHJ147" s="89"/>
      <c r="MHK147" s="89"/>
      <c r="MHL147" s="89"/>
      <c r="MHM147" s="89"/>
      <c r="MHN147" s="89"/>
      <c r="MHO147" s="89"/>
      <c r="MHP147" s="89"/>
      <c r="MHQ147" s="89"/>
      <c r="MHR147" s="89"/>
      <c r="MHS147" s="89"/>
      <c r="MHT147" s="89"/>
      <c r="MHU147" s="89"/>
      <c r="MHV147" s="89"/>
      <c r="MHW147" s="89"/>
      <c r="MHX147" s="89"/>
      <c r="MHY147" s="89"/>
      <c r="MHZ147" s="89"/>
      <c r="MIA147" s="89"/>
      <c r="MIB147" s="89"/>
      <c r="MIC147" s="89"/>
      <c r="MID147" s="89"/>
      <c r="MIE147" s="89"/>
      <c r="MIF147" s="89"/>
      <c r="MIG147" s="89"/>
      <c r="MIH147" s="89"/>
      <c r="MII147" s="89"/>
      <c r="MIJ147" s="89"/>
      <c r="MIK147" s="89"/>
      <c r="MIL147" s="89"/>
      <c r="MIM147" s="89"/>
      <c r="MIN147" s="89"/>
      <c r="MIO147" s="89"/>
      <c r="MIP147" s="89"/>
      <c r="MIQ147" s="89"/>
      <c r="MIR147" s="89"/>
      <c r="MIS147" s="89"/>
      <c r="MIT147" s="89"/>
      <c r="MIU147" s="89"/>
      <c r="MIV147" s="89"/>
      <c r="MIW147" s="89"/>
      <c r="MIX147" s="89"/>
      <c r="MIY147" s="89"/>
      <c r="MIZ147" s="89"/>
      <c r="MJA147" s="89"/>
      <c r="MJB147" s="89"/>
      <c r="MJC147" s="89"/>
      <c r="MJD147" s="89"/>
      <c r="MJE147" s="89"/>
      <c r="MJF147" s="89"/>
      <c r="MJG147" s="89"/>
      <c r="MJH147" s="89"/>
      <c r="MJI147" s="89"/>
      <c r="MJJ147" s="89"/>
      <c r="MJK147" s="89"/>
      <c r="MJL147" s="89"/>
      <c r="MJM147" s="89"/>
      <c r="MJN147" s="89"/>
      <c r="MJO147" s="89"/>
      <c r="MJP147" s="89"/>
      <c r="MJQ147" s="89"/>
      <c r="MJR147" s="89"/>
      <c r="MJS147" s="89"/>
      <c r="MJT147" s="89"/>
      <c r="MJU147" s="89"/>
      <c r="MJV147" s="89"/>
      <c r="MJW147" s="89"/>
      <c r="MJX147" s="89"/>
      <c r="MJY147" s="89"/>
      <c r="MJZ147" s="89"/>
      <c r="MKA147" s="89"/>
      <c r="MKB147" s="89"/>
      <c r="MKC147" s="89"/>
      <c r="MKD147" s="89"/>
      <c r="MKE147" s="89"/>
      <c r="MKF147" s="89"/>
      <c r="MKG147" s="89"/>
      <c r="MKH147" s="89"/>
      <c r="MKI147" s="89"/>
      <c r="MKJ147" s="89"/>
      <c r="MKK147" s="89"/>
      <c r="MKL147" s="89"/>
      <c r="MKM147" s="89"/>
      <c r="MKN147" s="89"/>
      <c r="MKO147" s="89"/>
      <c r="MKP147" s="89"/>
      <c r="MKQ147" s="89"/>
      <c r="MKR147" s="89"/>
      <c r="MKS147" s="89"/>
      <c r="MKT147" s="89"/>
      <c r="MKU147" s="89"/>
      <c r="MKV147" s="89"/>
      <c r="MKW147" s="89"/>
      <c r="MKX147" s="89"/>
      <c r="MKY147" s="89"/>
      <c r="MKZ147" s="89"/>
      <c r="MLA147" s="89"/>
      <c r="MLB147" s="89"/>
      <c r="MLC147" s="89"/>
      <c r="MLD147" s="89"/>
      <c r="MLE147" s="89"/>
      <c r="MLF147" s="89"/>
      <c r="MLG147" s="89"/>
      <c r="MLH147" s="89"/>
      <c r="MLI147" s="89"/>
      <c r="MLJ147" s="89"/>
      <c r="MLK147" s="89"/>
      <c r="MLL147" s="89"/>
      <c r="MLM147" s="89"/>
      <c r="MLN147" s="89"/>
      <c r="MLO147" s="89"/>
      <c r="MLP147" s="89"/>
      <c r="MLQ147" s="89"/>
      <c r="MLR147" s="89"/>
      <c r="MLS147" s="89"/>
      <c r="MLT147" s="89"/>
      <c r="MLU147" s="89"/>
      <c r="MLV147" s="89"/>
      <c r="MLW147" s="89"/>
      <c r="MLX147" s="89"/>
      <c r="MLY147" s="89"/>
      <c r="MLZ147" s="89"/>
      <c r="MMA147" s="89"/>
      <c r="MMB147" s="89"/>
      <c r="MMC147" s="89"/>
      <c r="MMD147" s="89"/>
      <c r="MME147" s="89"/>
      <c r="MMF147" s="89"/>
      <c r="MMG147" s="89"/>
      <c r="MMH147" s="89"/>
      <c r="MMI147" s="89"/>
      <c r="MMJ147" s="89"/>
      <c r="MMK147" s="89"/>
      <c r="MML147" s="89"/>
      <c r="MMM147" s="89"/>
      <c r="MMN147" s="89"/>
      <c r="MMO147" s="89"/>
      <c r="MMP147" s="89"/>
      <c r="MMQ147" s="89"/>
      <c r="MMR147" s="89"/>
      <c r="MMS147" s="89"/>
      <c r="MMT147" s="89"/>
      <c r="MMU147" s="89"/>
      <c r="MMV147" s="89"/>
      <c r="MMW147" s="89"/>
      <c r="MMX147" s="89"/>
      <c r="MMY147" s="89"/>
      <c r="MMZ147" s="89"/>
      <c r="MNA147" s="89"/>
      <c r="MNB147" s="89"/>
      <c r="MNC147" s="89"/>
      <c r="MND147" s="89"/>
      <c r="MNE147" s="89"/>
      <c r="MNF147" s="89"/>
      <c r="MNG147" s="89"/>
      <c r="MNH147" s="89"/>
      <c r="MNI147" s="89"/>
      <c r="MNJ147" s="89"/>
      <c r="MNK147" s="89"/>
      <c r="MNL147" s="89"/>
      <c r="MNM147" s="89"/>
      <c r="MNN147" s="89"/>
      <c r="MNO147" s="89"/>
      <c r="MNP147" s="89"/>
      <c r="MNQ147" s="89"/>
      <c r="MNR147" s="89"/>
      <c r="MNS147" s="89"/>
      <c r="MNT147" s="89"/>
      <c r="MNU147" s="89"/>
      <c r="MNV147" s="89"/>
      <c r="MNW147" s="89"/>
      <c r="MNX147" s="89"/>
      <c r="MNY147" s="89"/>
      <c r="MNZ147" s="89"/>
      <c r="MOA147" s="89"/>
      <c r="MOB147" s="89"/>
      <c r="MOC147" s="89"/>
      <c r="MOD147" s="89"/>
      <c r="MOE147" s="89"/>
      <c r="MOF147" s="89"/>
      <c r="MOG147" s="89"/>
      <c r="MOH147" s="89"/>
      <c r="MOI147" s="89"/>
      <c r="MOJ147" s="89"/>
      <c r="MOK147" s="89"/>
      <c r="MOL147" s="89"/>
      <c r="MOM147" s="89"/>
      <c r="MON147" s="89"/>
      <c r="MOO147" s="89"/>
      <c r="MOP147" s="89"/>
      <c r="MOQ147" s="89"/>
      <c r="MOR147" s="89"/>
      <c r="MOS147" s="89"/>
      <c r="MOT147" s="89"/>
      <c r="MOU147" s="89"/>
      <c r="MOV147" s="89"/>
      <c r="MOW147" s="89"/>
      <c r="MOX147" s="89"/>
      <c r="MOY147" s="89"/>
      <c r="MOZ147" s="89"/>
      <c r="MPA147" s="89"/>
      <c r="MPB147" s="89"/>
      <c r="MPC147" s="89"/>
      <c r="MPD147" s="89"/>
      <c r="MPE147" s="89"/>
      <c r="MPF147" s="89"/>
      <c r="MPG147" s="89"/>
      <c r="MPH147" s="89"/>
      <c r="MPI147" s="89"/>
      <c r="MPJ147" s="89"/>
      <c r="MPK147" s="89"/>
      <c r="MPL147" s="89"/>
      <c r="MPM147" s="89"/>
      <c r="MPN147" s="89"/>
      <c r="MPO147" s="89"/>
      <c r="MPP147" s="89"/>
      <c r="MPQ147" s="89"/>
      <c r="MPR147" s="89"/>
      <c r="MPS147" s="89"/>
      <c r="MPT147" s="89"/>
      <c r="MPU147" s="89"/>
      <c r="MPV147" s="89"/>
      <c r="MPW147" s="89"/>
      <c r="MPX147" s="89"/>
      <c r="MPY147" s="89"/>
      <c r="MPZ147" s="89"/>
      <c r="MQA147" s="89"/>
      <c r="MQB147" s="89"/>
      <c r="MQC147" s="89"/>
      <c r="MQD147" s="89"/>
      <c r="MQE147" s="89"/>
      <c r="MQF147" s="89"/>
      <c r="MQG147" s="89"/>
      <c r="MQH147" s="89"/>
      <c r="MQI147" s="89"/>
      <c r="MQJ147" s="89"/>
      <c r="MQK147" s="89"/>
      <c r="MQL147" s="89"/>
      <c r="MQM147" s="89"/>
      <c r="MQN147" s="89"/>
      <c r="MQO147" s="89"/>
      <c r="MQP147" s="89"/>
      <c r="MQQ147" s="89"/>
      <c r="MQR147" s="89"/>
      <c r="MQS147" s="89"/>
      <c r="MQT147" s="89"/>
      <c r="MQU147" s="89"/>
      <c r="MQV147" s="89"/>
      <c r="MQW147" s="89"/>
      <c r="MQX147" s="89"/>
      <c r="MQY147" s="89"/>
      <c r="MQZ147" s="89"/>
      <c r="MRA147" s="89"/>
      <c r="MRB147" s="89"/>
      <c r="MRC147" s="89"/>
      <c r="MRD147" s="89"/>
      <c r="MRE147" s="89"/>
      <c r="MRF147" s="89"/>
      <c r="MRG147" s="89"/>
      <c r="MRH147" s="89"/>
      <c r="MRI147" s="89"/>
      <c r="MRJ147" s="89"/>
      <c r="MRK147" s="89"/>
      <c r="MRL147" s="89"/>
      <c r="MRM147" s="89"/>
      <c r="MRN147" s="89"/>
      <c r="MRO147" s="89"/>
      <c r="MRP147" s="89"/>
      <c r="MRQ147" s="89"/>
      <c r="MRR147" s="89"/>
      <c r="MRS147" s="89"/>
      <c r="MRT147" s="89"/>
      <c r="MRU147" s="89"/>
      <c r="MRV147" s="89"/>
      <c r="MRW147" s="89"/>
      <c r="MRX147" s="89"/>
      <c r="MRY147" s="89"/>
      <c r="MRZ147" s="89"/>
      <c r="MSA147" s="89"/>
      <c r="MSB147" s="89"/>
      <c r="MSC147" s="89"/>
      <c r="MSD147" s="89"/>
      <c r="MSE147" s="89"/>
      <c r="MSF147" s="89"/>
      <c r="MSG147" s="89"/>
      <c r="MSH147" s="89"/>
      <c r="MSI147" s="89"/>
      <c r="MSJ147" s="89"/>
      <c r="MSK147" s="89"/>
      <c r="MSL147" s="89"/>
      <c r="MSM147" s="89"/>
      <c r="MSN147" s="89"/>
      <c r="MSO147" s="89"/>
      <c r="MSP147" s="89"/>
      <c r="MSQ147" s="89"/>
      <c r="MSR147" s="89"/>
      <c r="MSS147" s="89"/>
      <c r="MST147" s="89"/>
      <c r="MSU147" s="89"/>
      <c r="MSV147" s="89"/>
      <c r="MSW147" s="89"/>
      <c r="MSX147" s="89"/>
      <c r="MSY147" s="89"/>
      <c r="MSZ147" s="89"/>
      <c r="MTA147" s="89"/>
      <c r="MTB147" s="89"/>
      <c r="MTC147" s="89"/>
      <c r="MTD147" s="89"/>
      <c r="MTE147" s="89"/>
      <c r="MTF147" s="89"/>
      <c r="MTG147" s="89"/>
      <c r="MTH147" s="89"/>
      <c r="MTI147" s="89"/>
      <c r="MTJ147" s="89"/>
      <c r="MTK147" s="89"/>
      <c r="MTL147" s="89"/>
      <c r="MTM147" s="89"/>
      <c r="MTN147" s="89"/>
      <c r="MTO147" s="89"/>
      <c r="MTP147" s="89"/>
      <c r="MTQ147" s="89"/>
      <c r="MTR147" s="89"/>
      <c r="MTS147" s="89"/>
      <c r="MTT147" s="89"/>
      <c r="MTU147" s="89"/>
      <c r="MTV147" s="89"/>
      <c r="MTW147" s="89"/>
      <c r="MTX147" s="89"/>
      <c r="MTY147" s="89"/>
      <c r="MTZ147" s="89"/>
      <c r="MUA147" s="89"/>
      <c r="MUB147" s="89"/>
      <c r="MUC147" s="89"/>
      <c r="MUD147" s="89"/>
      <c r="MUE147" s="89"/>
      <c r="MUF147" s="89"/>
      <c r="MUG147" s="89"/>
      <c r="MUH147" s="89"/>
      <c r="MUI147" s="89"/>
      <c r="MUJ147" s="89"/>
      <c r="MUK147" s="89"/>
      <c r="MUL147" s="89"/>
      <c r="MUM147" s="89"/>
      <c r="MUN147" s="89"/>
      <c r="MUO147" s="89"/>
      <c r="MUP147" s="89"/>
      <c r="MUQ147" s="89"/>
      <c r="MUR147" s="89"/>
      <c r="MUS147" s="89"/>
      <c r="MUT147" s="89"/>
      <c r="MUU147" s="89"/>
      <c r="MUV147" s="89"/>
      <c r="MUW147" s="89"/>
      <c r="MUX147" s="89"/>
      <c r="MUY147" s="89"/>
      <c r="MUZ147" s="89"/>
      <c r="MVA147" s="89"/>
      <c r="MVB147" s="89"/>
      <c r="MVC147" s="89"/>
      <c r="MVD147" s="89"/>
      <c r="MVE147" s="89"/>
      <c r="MVF147" s="89"/>
      <c r="MVG147" s="89"/>
      <c r="MVH147" s="89"/>
      <c r="MVI147" s="89"/>
      <c r="MVJ147" s="89"/>
      <c r="MVK147" s="89"/>
      <c r="MVL147" s="89"/>
      <c r="MVM147" s="89"/>
      <c r="MVN147" s="89"/>
      <c r="MVO147" s="89"/>
      <c r="MVP147" s="89"/>
      <c r="MVQ147" s="89"/>
      <c r="MVR147" s="89"/>
      <c r="MVS147" s="89"/>
      <c r="MVT147" s="89"/>
      <c r="MVU147" s="89"/>
      <c r="MVV147" s="89"/>
      <c r="MVW147" s="89"/>
      <c r="MVX147" s="89"/>
      <c r="MVY147" s="89"/>
      <c r="MVZ147" s="89"/>
      <c r="MWA147" s="89"/>
      <c r="MWB147" s="89"/>
      <c r="MWC147" s="89"/>
      <c r="MWD147" s="89"/>
      <c r="MWE147" s="89"/>
      <c r="MWF147" s="89"/>
      <c r="MWG147" s="89"/>
      <c r="MWH147" s="89"/>
      <c r="MWI147" s="89"/>
      <c r="MWJ147" s="89"/>
      <c r="MWK147" s="89"/>
      <c r="MWL147" s="89"/>
      <c r="MWM147" s="89"/>
      <c r="MWN147" s="89"/>
      <c r="MWO147" s="89"/>
      <c r="MWP147" s="89"/>
      <c r="MWQ147" s="89"/>
      <c r="MWR147" s="89"/>
      <c r="MWS147" s="89"/>
      <c r="MWT147" s="89"/>
      <c r="MWU147" s="89"/>
      <c r="MWV147" s="89"/>
      <c r="MWW147" s="89"/>
      <c r="MWX147" s="89"/>
      <c r="MWY147" s="89"/>
      <c r="MWZ147" s="89"/>
      <c r="MXA147" s="89"/>
      <c r="MXB147" s="89"/>
      <c r="MXC147" s="89"/>
      <c r="MXD147" s="89"/>
      <c r="MXE147" s="89"/>
      <c r="MXF147" s="89"/>
      <c r="MXG147" s="89"/>
      <c r="MXH147" s="89"/>
      <c r="MXI147" s="89"/>
      <c r="MXJ147" s="89"/>
      <c r="MXK147" s="89"/>
      <c r="MXL147" s="89"/>
      <c r="MXM147" s="89"/>
      <c r="MXN147" s="89"/>
      <c r="MXO147" s="89"/>
      <c r="MXP147" s="89"/>
      <c r="MXQ147" s="89"/>
      <c r="MXR147" s="89"/>
      <c r="MXS147" s="89"/>
      <c r="MXT147" s="89"/>
      <c r="MXU147" s="89"/>
      <c r="MXV147" s="89"/>
      <c r="MXW147" s="89"/>
      <c r="MXX147" s="89"/>
      <c r="MXY147" s="89"/>
      <c r="MXZ147" s="89"/>
      <c r="MYA147" s="89"/>
      <c r="MYB147" s="89"/>
      <c r="MYC147" s="89"/>
      <c r="MYD147" s="89"/>
      <c r="MYE147" s="89"/>
      <c r="MYF147" s="89"/>
      <c r="MYG147" s="89"/>
      <c r="MYH147" s="89"/>
      <c r="MYI147" s="89"/>
      <c r="MYJ147" s="89"/>
      <c r="MYK147" s="89"/>
      <c r="MYL147" s="89"/>
      <c r="MYM147" s="89"/>
      <c r="MYN147" s="89"/>
      <c r="MYO147" s="89"/>
      <c r="MYP147" s="89"/>
      <c r="MYQ147" s="89"/>
      <c r="MYR147" s="89"/>
      <c r="MYS147" s="89"/>
      <c r="MYT147" s="89"/>
      <c r="MYU147" s="89"/>
      <c r="MYV147" s="89"/>
      <c r="MYW147" s="89"/>
      <c r="MYX147" s="89"/>
      <c r="MYY147" s="89"/>
      <c r="MYZ147" s="89"/>
      <c r="MZA147" s="89"/>
      <c r="MZB147" s="89"/>
      <c r="MZC147" s="89"/>
      <c r="MZD147" s="89"/>
      <c r="MZE147" s="89"/>
      <c r="MZF147" s="89"/>
      <c r="MZG147" s="89"/>
      <c r="MZH147" s="89"/>
      <c r="MZI147" s="89"/>
      <c r="MZJ147" s="89"/>
      <c r="MZK147" s="89"/>
      <c r="MZL147" s="89"/>
      <c r="MZM147" s="89"/>
      <c r="MZN147" s="89"/>
      <c r="MZO147" s="89"/>
      <c r="MZP147" s="89"/>
      <c r="MZQ147" s="89"/>
      <c r="MZR147" s="89"/>
      <c r="MZS147" s="89"/>
      <c r="MZT147" s="89"/>
      <c r="MZU147" s="89"/>
      <c r="MZV147" s="89"/>
      <c r="MZW147" s="89"/>
      <c r="MZX147" s="89"/>
      <c r="MZY147" s="89"/>
      <c r="MZZ147" s="89"/>
      <c r="NAA147" s="89"/>
      <c r="NAB147" s="89"/>
      <c r="NAC147" s="89"/>
      <c r="NAD147" s="89"/>
      <c r="NAE147" s="89"/>
      <c r="NAF147" s="89"/>
      <c r="NAG147" s="89"/>
      <c r="NAH147" s="89"/>
      <c r="NAI147" s="89"/>
      <c r="NAJ147" s="89"/>
      <c r="NAK147" s="89"/>
      <c r="NAL147" s="89"/>
      <c r="NAM147" s="89"/>
      <c r="NAN147" s="89"/>
      <c r="NAO147" s="89"/>
      <c r="NAP147" s="89"/>
      <c r="NAQ147" s="89"/>
      <c r="NAR147" s="89"/>
      <c r="NAS147" s="89"/>
      <c r="NAT147" s="89"/>
      <c r="NAU147" s="89"/>
      <c r="NAV147" s="89"/>
      <c r="NAW147" s="89"/>
      <c r="NAX147" s="89"/>
      <c r="NAY147" s="89"/>
      <c r="NAZ147" s="89"/>
      <c r="NBA147" s="89"/>
      <c r="NBB147" s="89"/>
      <c r="NBC147" s="89"/>
      <c r="NBD147" s="89"/>
      <c r="NBE147" s="89"/>
      <c r="NBF147" s="89"/>
      <c r="NBG147" s="89"/>
      <c r="NBH147" s="89"/>
      <c r="NBI147" s="89"/>
      <c r="NBJ147" s="89"/>
      <c r="NBK147" s="89"/>
      <c r="NBL147" s="89"/>
      <c r="NBM147" s="89"/>
      <c r="NBN147" s="89"/>
      <c r="NBO147" s="89"/>
      <c r="NBP147" s="89"/>
      <c r="NBQ147" s="89"/>
      <c r="NBR147" s="89"/>
      <c r="NBS147" s="89"/>
      <c r="NBT147" s="89"/>
      <c r="NBU147" s="89"/>
      <c r="NBV147" s="89"/>
      <c r="NBW147" s="89"/>
      <c r="NBX147" s="89"/>
      <c r="NBY147" s="89"/>
      <c r="NBZ147" s="89"/>
      <c r="NCA147" s="89"/>
      <c r="NCB147" s="89"/>
      <c r="NCC147" s="89"/>
      <c r="NCD147" s="89"/>
      <c r="NCE147" s="89"/>
      <c r="NCF147" s="89"/>
      <c r="NCG147" s="89"/>
      <c r="NCH147" s="89"/>
      <c r="NCI147" s="89"/>
      <c r="NCJ147" s="89"/>
      <c r="NCK147" s="89"/>
      <c r="NCL147" s="89"/>
      <c r="NCM147" s="89"/>
      <c r="NCN147" s="89"/>
      <c r="NCO147" s="89"/>
      <c r="NCP147" s="89"/>
      <c r="NCQ147" s="89"/>
      <c r="NCR147" s="89"/>
      <c r="NCS147" s="89"/>
      <c r="NCT147" s="89"/>
      <c r="NCU147" s="89"/>
      <c r="NCV147" s="89"/>
      <c r="NCW147" s="89"/>
      <c r="NCX147" s="89"/>
      <c r="NCY147" s="89"/>
      <c r="NCZ147" s="89"/>
      <c r="NDA147" s="89"/>
      <c r="NDB147" s="89"/>
      <c r="NDC147" s="89"/>
      <c r="NDD147" s="89"/>
      <c r="NDE147" s="89"/>
      <c r="NDF147" s="89"/>
      <c r="NDG147" s="89"/>
      <c r="NDH147" s="89"/>
      <c r="NDI147" s="89"/>
      <c r="NDJ147" s="89"/>
      <c r="NDK147" s="89"/>
      <c r="NDL147" s="89"/>
      <c r="NDM147" s="89"/>
      <c r="NDN147" s="89"/>
      <c r="NDO147" s="89"/>
      <c r="NDP147" s="89"/>
      <c r="NDQ147" s="89"/>
      <c r="NDR147" s="89"/>
      <c r="NDS147" s="89"/>
      <c r="NDT147" s="89"/>
      <c r="NDU147" s="89"/>
      <c r="NDV147" s="89"/>
      <c r="NDW147" s="89"/>
      <c r="NDX147" s="89"/>
      <c r="NDY147" s="89"/>
      <c r="NDZ147" s="89"/>
      <c r="NEA147" s="89"/>
      <c r="NEB147" s="89"/>
      <c r="NEC147" s="89"/>
      <c r="NED147" s="89"/>
      <c r="NEE147" s="89"/>
      <c r="NEF147" s="89"/>
      <c r="NEG147" s="89"/>
      <c r="NEH147" s="89"/>
      <c r="NEI147" s="89"/>
      <c r="NEJ147" s="89"/>
      <c r="NEK147" s="89"/>
      <c r="NEL147" s="89"/>
      <c r="NEM147" s="89"/>
      <c r="NEN147" s="89"/>
      <c r="NEO147" s="89"/>
      <c r="NEP147" s="89"/>
      <c r="NEQ147" s="89"/>
      <c r="NER147" s="89"/>
      <c r="NES147" s="89"/>
      <c r="NET147" s="89"/>
      <c r="NEU147" s="89"/>
      <c r="NEV147" s="89"/>
      <c r="NEW147" s="89"/>
      <c r="NEX147" s="89"/>
      <c r="NEY147" s="89"/>
      <c r="NEZ147" s="89"/>
      <c r="NFA147" s="89"/>
      <c r="NFB147" s="89"/>
      <c r="NFC147" s="89"/>
      <c r="NFD147" s="89"/>
      <c r="NFE147" s="89"/>
      <c r="NFF147" s="89"/>
      <c r="NFG147" s="89"/>
      <c r="NFH147" s="89"/>
      <c r="NFI147" s="89"/>
      <c r="NFJ147" s="89"/>
      <c r="NFK147" s="89"/>
      <c r="NFL147" s="89"/>
      <c r="NFM147" s="89"/>
      <c r="NFN147" s="89"/>
      <c r="NFO147" s="89"/>
      <c r="NFP147" s="89"/>
      <c r="NFQ147" s="89"/>
      <c r="NFR147" s="89"/>
      <c r="NFS147" s="89"/>
      <c r="NFT147" s="89"/>
      <c r="NFU147" s="89"/>
      <c r="NFV147" s="89"/>
      <c r="NFW147" s="89"/>
      <c r="NFX147" s="89"/>
      <c r="NFY147" s="89"/>
      <c r="NFZ147" s="89"/>
      <c r="NGA147" s="89"/>
      <c r="NGB147" s="89"/>
      <c r="NGC147" s="89"/>
      <c r="NGD147" s="89"/>
      <c r="NGE147" s="89"/>
      <c r="NGF147" s="89"/>
      <c r="NGG147" s="89"/>
      <c r="NGH147" s="89"/>
      <c r="NGI147" s="89"/>
      <c r="NGJ147" s="89"/>
      <c r="NGK147" s="89"/>
      <c r="NGL147" s="89"/>
      <c r="NGM147" s="89"/>
      <c r="NGN147" s="89"/>
      <c r="NGO147" s="89"/>
      <c r="NGP147" s="89"/>
      <c r="NGQ147" s="89"/>
      <c r="NGR147" s="89"/>
      <c r="NGS147" s="89"/>
      <c r="NGT147" s="89"/>
      <c r="NGU147" s="89"/>
      <c r="NGV147" s="89"/>
      <c r="NGW147" s="89"/>
      <c r="NGX147" s="89"/>
      <c r="NGY147" s="89"/>
      <c r="NGZ147" s="89"/>
      <c r="NHA147" s="89"/>
      <c r="NHB147" s="89"/>
      <c r="NHC147" s="89"/>
      <c r="NHD147" s="89"/>
      <c r="NHE147" s="89"/>
      <c r="NHF147" s="89"/>
      <c r="NHG147" s="89"/>
      <c r="NHH147" s="89"/>
      <c r="NHI147" s="89"/>
      <c r="NHJ147" s="89"/>
      <c r="NHK147" s="89"/>
      <c r="NHL147" s="89"/>
      <c r="NHM147" s="89"/>
      <c r="NHN147" s="89"/>
      <c r="NHO147" s="89"/>
      <c r="NHP147" s="89"/>
      <c r="NHQ147" s="89"/>
      <c r="NHR147" s="89"/>
      <c r="NHS147" s="89"/>
      <c r="NHT147" s="89"/>
      <c r="NHU147" s="89"/>
      <c r="NHV147" s="89"/>
      <c r="NHW147" s="89"/>
      <c r="NHX147" s="89"/>
      <c r="NHY147" s="89"/>
      <c r="NHZ147" s="89"/>
      <c r="NIA147" s="89"/>
      <c r="NIB147" s="89"/>
      <c r="NIC147" s="89"/>
      <c r="NID147" s="89"/>
      <c r="NIE147" s="89"/>
      <c r="NIF147" s="89"/>
      <c r="NIG147" s="89"/>
      <c r="NIH147" s="89"/>
      <c r="NII147" s="89"/>
      <c r="NIJ147" s="89"/>
      <c r="NIK147" s="89"/>
      <c r="NIL147" s="89"/>
      <c r="NIM147" s="89"/>
      <c r="NIN147" s="89"/>
      <c r="NIO147" s="89"/>
      <c r="NIP147" s="89"/>
      <c r="NIQ147" s="89"/>
      <c r="NIR147" s="89"/>
      <c r="NIS147" s="89"/>
      <c r="NIT147" s="89"/>
      <c r="NIU147" s="89"/>
      <c r="NIV147" s="89"/>
      <c r="NIW147" s="89"/>
      <c r="NIX147" s="89"/>
      <c r="NIY147" s="89"/>
      <c r="NIZ147" s="89"/>
      <c r="NJA147" s="89"/>
      <c r="NJB147" s="89"/>
      <c r="NJC147" s="89"/>
      <c r="NJD147" s="89"/>
      <c r="NJE147" s="89"/>
      <c r="NJF147" s="89"/>
      <c r="NJG147" s="89"/>
      <c r="NJH147" s="89"/>
      <c r="NJI147" s="89"/>
      <c r="NJJ147" s="89"/>
      <c r="NJK147" s="89"/>
      <c r="NJL147" s="89"/>
      <c r="NJM147" s="89"/>
      <c r="NJN147" s="89"/>
      <c r="NJO147" s="89"/>
      <c r="NJP147" s="89"/>
      <c r="NJQ147" s="89"/>
      <c r="NJR147" s="89"/>
      <c r="NJS147" s="89"/>
      <c r="NJT147" s="89"/>
      <c r="NJU147" s="89"/>
      <c r="NJV147" s="89"/>
      <c r="NJW147" s="89"/>
      <c r="NJX147" s="89"/>
      <c r="NJY147" s="89"/>
      <c r="NJZ147" s="89"/>
      <c r="NKA147" s="89"/>
      <c r="NKB147" s="89"/>
      <c r="NKC147" s="89"/>
      <c r="NKD147" s="89"/>
      <c r="NKE147" s="89"/>
      <c r="NKF147" s="89"/>
      <c r="NKG147" s="89"/>
      <c r="NKH147" s="89"/>
      <c r="NKI147" s="89"/>
      <c r="NKJ147" s="89"/>
      <c r="NKK147" s="89"/>
      <c r="NKL147" s="89"/>
      <c r="NKM147" s="89"/>
      <c r="NKN147" s="89"/>
      <c r="NKO147" s="89"/>
      <c r="NKP147" s="89"/>
      <c r="NKQ147" s="89"/>
      <c r="NKR147" s="89"/>
      <c r="NKS147" s="89"/>
      <c r="NKT147" s="89"/>
      <c r="NKU147" s="89"/>
      <c r="NKV147" s="89"/>
      <c r="NKW147" s="89"/>
      <c r="NKX147" s="89"/>
      <c r="NKY147" s="89"/>
      <c r="NKZ147" s="89"/>
      <c r="NLA147" s="89"/>
      <c r="NLB147" s="89"/>
      <c r="NLC147" s="89"/>
      <c r="NLD147" s="89"/>
      <c r="NLE147" s="89"/>
      <c r="NLF147" s="89"/>
      <c r="NLG147" s="89"/>
      <c r="NLH147" s="89"/>
      <c r="NLI147" s="89"/>
      <c r="NLJ147" s="89"/>
      <c r="NLK147" s="89"/>
      <c r="NLL147" s="89"/>
      <c r="NLM147" s="89"/>
      <c r="NLN147" s="89"/>
      <c r="NLO147" s="89"/>
      <c r="NLP147" s="89"/>
      <c r="NLQ147" s="89"/>
      <c r="NLR147" s="89"/>
      <c r="NLS147" s="89"/>
      <c r="NLT147" s="89"/>
      <c r="NLU147" s="89"/>
      <c r="NLV147" s="89"/>
      <c r="NLW147" s="89"/>
      <c r="NLX147" s="89"/>
      <c r="NLY147" s="89"/>
      <c r="NLZ147" s="89"/>
      <c r="NMA147" s="89"/>
      <c r="NMB147" s="89"/>
      <c r="NMC147" s="89"/>
      <c r="NMD147" s="89"/>
      <c r="NME147" s="89"/>
      <c r="NMF147" s="89"/>
      <c r="NMG147" s="89"/>
      <c r="NMH147" s="89"/>
      <c r="NMI147" s="89"/>
      <c r="NMJ147" s="89"/>
      <c r="NMK147" s="89"/>
      <c r="NML147" s="89"/>
      <c r="NMM147" s="89"/>
      <c r="NMN147" s="89"/>
      <c r="NMO147" s="89"/>
      <c r="NMP147" s="89"/>
      <c r="NMQ147" s="89"/>
      <c r="NMR147" s="89"/>
      <c r="NMS147" s="89"/>
      <c r="NMT147" s="89"/>
      <c r="NMU147" s="89"/>
      <c r="NMV147" s="89"/>
      <c r="NMW147" s="89"/>
      <c r="NMX147" s="89"/>
      <c r="NMY147" s="89"/>
      <c r="NMZ147" s="89"/>
      <c r="NNA147" s="89"/>
      <c r="NNB147" s="89"/>
      <c r="NNC147" s="89"/>
      <c r="NND147" s="89"/>
      <c r="NNE147" s="89"/>
      <c r="NNF147" s="89"/>
      <c r="NNG147" s="89"/>
      <c r="NNH147" s="89"/>
      <c r="NNI147" s="89"/>
      <c r="NNJ147" s="89"/>
      <c r="NNK147" s="89"/>
      <c r="NNL147" s="89"/>
      <c r="NNM147" s="89"/>
      <c r="NNN147" s="89"/>
      <c r="NNO147" s="89"/>
      <c r="NNP147" s="89"/>
      <c r="NNQ147" s="89"/>
      <c r="NNR147" s="89"/>
      <c r="NNS147" s="89"/>
      <c r="NNT147" s="89"/>
      <c r="NNU147" s="89"/>
      <c r="NNV147" s="89"/>
      <c r="NNW147" s="89"/>
      <c r="NNX147" s="89"/>
      <c r="NNY147" s="89"/>
      <c r="NNZ147" s="89"/>
      <c r="NOA147" s="89"/>
      <c r="NOB147" s="89"/>
      <c r="NOC147" s="89"/>
      <c r="NOD147" s="89"/>
      <c r="NOE147" s="89"/>
      <c r="NOF147" s="89"/>
      <c r="NOG147" s="89"/>
      <c r="NOH147" s="89"/>
      <c r="NOI147" s="89"/>
      <c r="NOJ147" s="89"/>
      <c r="NOK147" s="89"/>
      <c r="NOL147" s="89"/>
      <c r="NOM147" s="89"/>
      <c r="NON147" s="89"/>
      <c r="NOO147" s="89"/>
      <c r="NOP147" s="89"/>
      <c r="NOQ147" s="89"/>
      <c r="NOR147" s="89"/>
      <c r="NOS147" s="89"/>
      <c r="NOT147" s="89"/>
      <c r="NOU147" s="89"/>
      <c r="NOV147" s="89"/>
      <c r="NOW147" s="89"/>
      <c r="NOX147" s="89"/>
      <c r="NOY147" s="89"/>
      <c r="NOZ147" s="89"/>
      <c r="NPA147" s="89"/>
      <c r="NPB147" s="89"/>
      <c r="NPC147" s="89"/>
      <c r="NPD147" s="89"/>
      <c r="NPE147" s="89"/>
      <c r="NPF147" s="89"/>
      <c r="NPG147" s="89"/>
      <c r="NPH147" s="89"/>
      <c r="NPI147" s="89"/>
      <c r="NPJ147" s="89"/>
      <c r="NPK147" s="89"/>
      <c r="NPL147" s="89"/>
      <c r="NPM147" s="89"/>
      <c r="NPN147" s="89"/>
      <c r="NPO147" s="89"/>
      <c r="NPP147" s="89"/>
      <c r="NPQ147" s="89"/>
      <c r="NPR147" s="89"/>
      <c r="NPS147" s="89"/>
      <c r="NPT147" s="89"/>
      <c r="NPU147" s="89"/>
      <c r="NPV147" s="89"/>
      <c r="NPW147" s="89"/>
      <c r="NPX147" s="89"/>
      <c r="NPY147" s="89"/>
      <c r="NPZ147" s="89"/>
      <c r="NQA147" s="89"/>
      <c r="NQB147" s="89"/>
      <c r="NQC147" s="89"/>
      <c r="NQD147" s="89"/>
      <c r="NQE147" s="89"/>
      <c r="NQF147" s="89"/>
      <c r="NQG147" s="89"/>
      <c r="NQH147" s="89"/>
      <c r="NQI147" s="89"/>
      <c r="NQJ147" s="89"/>
      <c r="NQK147" s="89"/>
      <c r="NQL147" s="89"/>
      <c r="NQM147" s="89"/>
      <c r="NQN147" s="89"/>
      <c r="NQO147" s="89"/>
      <c r="NQP147" s="89"/>
      <c r="NQQ147" s="89"/>
      <c r="NQR147" s="89"/>
      <c r="NQS147" s="89"/>
      <c r="NQT147" s="89"/>
      <c r="NQU147" s="89"/>
      <c r="NQV147" s="89"/>
      <c r="NQW147" s="89"/>
      <c r="NQX147" s="89"/>
      <c r="NQY147" s="89"/>
      <c r="NQZ147" s="89"/>
      <c r="NRA147" s="89"/>
      <c r="NRB147" s="89"/>
      <c r="NRC147" s="89"/>
      <c r="NRD147" s="89"/>
      <c r="NRE147" s="89"/>
      <c r="NRF147" s="89"/>
      <c r="NRG147" s="89"/>
      <c r="NRH147" s="89"/>
      <c r="NRI147" s="89"/>
      <c r="NRJ147" s="89"/>
      <c r="NRK147" s="89"/>
      <c r="NRL147" s="89"/>
      <c r="NRM147" s="89"/>
      <c r="NRN147" s="89"/>
      <c r="NRO147" s="89"/>
      <c r="NRP147" s="89"/>
      <c r="NRQ147" s="89"/>
      <c r="NRR147" s="89"/>
      <c r="NRS147" s="89"/>
      <c r="NRT147" s="89"/>
      <c r="NRU147" s="89"/>
      <c r="NRV147" s="89"/>
      <c r="NRW147" s="89"/>
      <c r="NRX147" s="89"/>
      <c r="NRY147" s="89"/>
      <c r="NRZ147" s="89"/>
      <c r="NSA147" s="89"/>
      <c r="NSB147" s="89"/>
      <c r="NSC147" s="89"/>
      <c r="NSD147" s="89"/>
      <c r="NSE147" s="89"/>
      <c r="NSF147" s="89"/>
      <c r="NSG147" s="89"/>
      <c r="NSH147" s="89"/>
      <c r="NSI147" s="89"/>
      <c r="NSJ147" s="89"/>
      <c r="NSK147" s="89"/>
      <c r="NSL147" s="89"/>
      <c r="NSM147" s="89"/>
      <c r="NSN147" s="89"/>
      <c r="NSO147" s="89"/>
      <c r="NSP147" s="89"/>
      <c r="NSQ147" s="89"/>
      <c r="NSR147" s="89"/>
      <c r="NSS147" s="89"/>
      <c r="NST147" s="89"/>
      <c r="NSU147" s="89"/>
      <c r="NSV147" s="89"/>
      <c r="NSW147" s="89"/>
      <c r="NSX147" s="89"/>
      <c r="NSY147" s="89"/>
      <c r="NSZ147" s="89"/>
      <c r="NTA147" s="89"/>
      <c r="NTB147" s="89"/>
      <c r="NTC147" s="89"/>
      <c r="NTD147" s="89"/>
      <c r="NTE147" s="89"/>
      <c r="NTF147" s="89"/>
      <c r="NTG147" s="89"/>
      <c r="NTH147" s="89"/>
      <c r="NTI147" s="89"/>
      <c r="NTJ147" s="89"/>
      <c r="NTK147" s="89"/>
      <c r="NTL147" s="89"/>
      <c r="NTM147" s="89"/>
      <c r="NTN147" s="89"/>
      <c r="NTO147" s="89"/>
      <c r="NTP147" s="89"/>
      <c r="NTQ147" s="89"/>
      <c r="NTR147" s="89"/>
      <c r="NTS147" s="89"/>
      <c r="NTT147" s="89"/>
      <c r="NTU147" s="89"/>
      <c r="NTV147" s="89"/>
      <c r="NTW147" s="89"/>
      <c r="NTX147" s="89"/>
      <c r="NTY147" s="89"/>
      <c r="NTZ147" s="89"/>
      <c r="NUA147" s="89"/>
      <c r="NUB147" s="89"/>
      <c r="NUC147" s="89"/>
      <c r="NUD147" s="89"/>
      <c r="NUE147" s="89"/>
      <c r="NUF147" s="89"/>
      <c r="NUG147" s="89"/>
      <c r="NUH147" s="89"/>
      <c r="NUI147" s="89"/>
      <c r="NUJ147" s="89"/>
      <c r="NUK147" s="89"/>
      <c r="NUL147" s="89"/>
      <c r="NUM147" s="89"/>
      <c r="NUN147" s="89"/>
      <c r="NUO147" s="89"/>
      <c r="NUP147" s="89"/>
      <c r="NUQ147" s="89"/>
      <c r="NUR147" s="89"/>
      <c r="NUS147" s="89"/>
      <c r="NUT147" s="89"/>
      <c r="NUU147" s="89"/>
      <c r="NUV147" s="89"/>
      <c r="NUW147" s="89"/>
      <c r="NUX147" s="89"/>
      <c r="NUY147" s="89"/>
      <c r="NUZ147" s="89"/>
      <c r="NVA147" s="89"/>
      <c r="NVB147" s="89"/>
      <c r="NVC147" s="89"/>
      <c r="NVD147" s="89"/>
      <c r="NVE147" s="89"/>
      <c r="NVF147" s="89"/>
      <c r="NVG147" s="89"/>
      <c r="NVH147" s="89"/>
      <c r="NVI147" s="89"/>
      <c r="NVJ147" s="89"/>
      <c r="NVK147" s="89"/>
      <c r="NVL147" s="89"/>
      <c r="NVM147" s="89"/>
      <c r="NVN147" s="89"/>
      <c r="NVO147" s="89"/>
      <c r="NVP147" s="89"/>
      <c r="NVQ147" s="89"/>
      <c r="NVR147" s="89"/>
      <c r="NVS147" s="89"/>
      <c r="NVT147" s="89"/>
      <c r="NVU147" s="89"/>
      <c r="NVV147" s="89"/>
      <c r="NVW147" s="89"/>
      <c r="NVX147" s="89"/>
      <c r="NVY147" s="89"/>
      <c r="NVZ147" s="89"/>
      <c r="NWA147" s="89"/>
      <c r="NWB147" s="89"/>
      <c r="NWC147" s="89"/>
      <c r="NWD147" s="89"/>
      <c r="NWE147" s="89"/>
      <c r="NWF147" s="89"/>
      <c r="NWG147" s="89"/>
      <c r="NWH147" s="89"/>
      <c r="NWI147" s="89"/>
      <c r="NWJ147" s="89"/>
      <c r="NWK147" s="89"/>
      <c r="NWL147" s="89"/>
      <c r="NWM147" s="89"/>
      <c r="NWN147" s="89"/>
      <c r="NWO147" s="89"/>
      <c r="NWP147" s="89"/>
      <c r="NWQ147" s="89"/>
      <c r="NWR147" s="89"/>
      <c r="NWS147" s="89"/>
      <c r="NWT147" s="89"/>
      <c r="NWU147" s="89"/>
      <c r="NWV147" s="89"/>
      <c r="NWW147" s="89"/>
      <c r="NWX147" s="89"/>
      <c r="NWY147" s="89"/>
      <c r="NWZ147" s="89"/>
      <c r="NXA147" s="89"/>
      <c r="NXB147" s="89"/>
      <c r="NXC147" s="89"/>
      <c r="NXD147" s="89"/>
      <c r="NXE147" s="89"/>
      <c r="NXF147" s="89"/>
      <c r="NXG147" s="89"/>
      <c r="NXH147" s="89"/>
      <c r="NXI147" s="89"/>
      <c r="NXJ147" s="89"/>
      <c r="NXK147" s="89"/>
      <c r="NXL147" s="89"/>
      <c r="NXM147" s="89"/>
      <c r="NXN147" s="89"/>
      <c r="NXO147" s="89"/>
      <c r="NXP147" s="89"/>
      <c r="NXQ147" s="89"/>
      <c r="NXR147" s="89"/>
      <c r="NXS147" s="89"/>
      <c r="NXT147" s="89"/>
      <c r="NXU147" s="89"/>
      <c r="NXV147" s="89"/>
      <c r="NXW147" s="89"/>
      <c r="NXX147" s="89"/>
      <c r="NXY147" s="89"/>
      <c r="NXZ147" s="89"/>
      <c r="NYA147" s="89"/>
      <c r="NYB147" s="89"/>
      <c r="NYC147" s="89"/>
      <c r="NYD147" s="89"/>
      <c r="NYE147" s="89"/>
      <c r="NYF147" s="89"/>
      <c r="NYG147" s="89"/>
      <c r="NYH147" s="89"/>
      <c r="NYI147" s="89"/>
      <c r="NYJ147" s="89"/>
      <c r="NYK147" s="89"/>
      <c r="NYL147" s="89"/>
      <c r="NYM147" s="89"/>
      <c r="NYN147" s="89"/>
      <c r="NYO147" s="89"/>
      <c r="NYP147" s="89"/>
      <c r="NYQ147" s="89"/>
      <c r="NYR147" s="89"/>
      <c r="NYS147" s="89"/>
      <c r="NYT147" s="89"/>
      <c r="NYU147" s="89"/>
      <c r="NYV147" s="89"/>
      <c r="NYW147" s="89"/>
      <c r="NYX147" s="89"/>
      <c r="NYY147" s="89"/>
      <c r="NYZ147" s="89"/>
      <c r="NZA147" s="89"/>
      <c r="NZB147" s="89"/>
      <c r="NZC147" s="89"/>
      <c r="NZD147" s="89"/>
      <c r="NZE147" s="89"/>
      <c r="NZF147" s="89"/>
      <c r="NZG147" s="89"/>
      <c r="NZH147" s="89"/>
      <c r="NZI147" s="89"/>
      <c r="NZJ147" s="89"/>
      <c r="NZK147" s="89"/>
      <c r="NZL147" s="89"/>
      <c r="NZM147" s="89"/>
      <c r="NZN147" s="89"/>
      <c r="NZO147" s="89"/>
      <c r="NZP147" s="89"/>
      <c r="NZQ147" s="89"/>
      <c r="NZR147" s="89"/>
      <c r="NZS147" s="89"/>
      <c r="NZT147" s="89"/>
      <c r="NZU147" s="89"/>
      <c r="NZV147" s="89"/>
      <c r="NZW147" s="89"/>
      <c r="NZX147" s="89"/>
      <c r="NZY147" s="89"/>
      <c r="NZZ147" s="89"/>
      <c r="OAA147" s="89"/>
      <c r="OAB147" s="89"/>
      <c r="OAC147" s="89"/>
      <c r="OAD147" s="89"/>
      <c r="OAE147" s="89"/>
      <c r="OAF147" s="89"/>
      <c r="OAG147" s="89"/>
      <c r="OAH147" s="89"/>
      <c r="OAI147" s="89"/>
      <c r="OAJ147" s="89"/>
      <c r="OAK147" s="89"/>
      <c r="OAL147" s="89"/>
      <c r="OAM147" s="89"/>
      <c r="OAN147" s="89"/>
      <c r="OAO147" s="89"/>
      <c r="OAP147" s="89"/>
      <c r="OAQ147" s="89"/>
      <c r="OAR147" s="89"/>
      <c r="OAS147" s="89"/>
      <c r="OAT147" s="89"/>
      <c r="OAU147" s="89"/>
      <c r="OAV147" s="89"/>
      <c r="OAW147" s="89"/>
      <c r="OAX147" s="89"/>
      <c r="OAY147" s="89"/>
      <c r="OAZ147" s="89"/>
      <c r="OBA147" s="89"/>
      <c r="OBB147" s="89"/>
      <c r="OBC147" s="89"/>
      <c r="OBD147" s="89"/>
      <c r="OBE147" s="89"/>
      <c r="OBF147" s="89"/>
      <c r="OBG147" s="89"/>
      <c r="OBH147" s="89"/>
      <c r="OBI147" s="89"/>
      <c r="OBJ147" s="89"/>
      <c r="OBK147" s="89"/>
      <c r="OBL147" s="89"/>
      <c r="OBM147" s="89"/>
      <c r="OBN147" s="89"/>
      <c r="OBO147" s="89"/>
      <c r="OBP147" s="89"/>
      <c r="OBQ147" s="89"/>
      <c r="OBR147" s="89"/>
      <c r="OBS147" s="89"/>
      <c r="OBT147" s="89"/>
      <c r="OBU147" s="89"/>
      <c r="OBV147" s="89"/>
      <c r="OBW147" s="89"/>
      <c r="OBX147" s="89"/>
      <c r="OBY147" s="89"/>
      <c r="OBZ147" s="89"/>
      <c r="OCA147" s="89"/>
      <c r="OCB147" s="89"/>
      <c r="OCC147" s="89"/>
      <c r="OCD147" s="89"/>
      <c r="OCE147" s="89"/>
      <c r="OCF147" s="89"/>
      <c r="OCG147" s="89"/>
      <c r="OCH147" s="89"/>
      <c r="OCI147" s="89"/>
      <c r="OCJ147" s="89"/>
      <c r="OCK147" s="89"/>
      <c r="OCL147" s="89"/>
      <c r="OCM147" s="89"/>
      <c r="OCN147" s="89"/>
      <c r="OCO147" s="89"/>
      <c r="OCP147" s="89"/>
      <c r="OCQ147" s="89"/>
      <c r="OCR147" s="89"/>
      <c r="OCS147" s="89"/>
      <c r="OCT147" s="89"/>
      <c r="OCU147" s="89"/>
      <c r="OCV147" s="89"/>
      <c r="OCW147" s="89"/>
      <c r="OCX147" s="89"/>
      <c r="OCY147" s="89"/>
      <c r="OCZ147" s="89"/>
      <c r="ODA147" s="89"/>
      <c r="ODB147" s="89"/>
      <c r="ODC147" s="89"/>
      <c r="ODD147" s="89"/>
      <c r="ODE147" s="89"/>
      <c r="ODF147" s="89"/>
      <c r="ODG147" s="89"/>
      <c r="ODH147" s="89"/>
      <c r="ODI147" s="89"/>
      <c r="ODJ147" s="89"/>
      <c r="ODK147" s="89"/>
      <c r="ODL147" s="89"/>
      <c r="ODM147" s="89"/>
      <c r="ODN147" s="89"/>
      <c r="ODO147" s="89"/>
      <c r="ODP147" s="89"/>
      <c r="ODQ147" s="89"/>
      <c r="ODR147" s="89"/>
      <c r="ODS147" s="89"/>
      <c r="ODT147" s="89"/>
      <c r="ODU147" s="89"/>
      <c r="ODV147" s="89"/>
      <c r="ODW147" s="89"/>
      <c r="ODX147" s="89"/>
      <c r="ODY147" s="89"/>
      <c r="ODZ147" s="89"/>
      <c r="OEA147" s="89"/>
      <c r="OEB147" s="89"/>
      <c r="OEC147" s="89"/>
      <c r="OED147" s="89"/>
      <c r="OEE147" s="89"/>
      <c r="OEF147" s="89"/>
      <c r="OEG147" s="89"/>
      <c r="OEH147" s="89"/>
      <c r="OEI147" s="89"/>
      <c r="OEJ147" s="89"/>
      <c r="OEK147" s="89"/>
      <c r="OEL147" s="89"/>
      <c r="OEM147" s="89"/>
      <c r="OEN147" s="89"/>
      <c r="OEO147" s="89"/>
      <c r="OEP147" s="89"/>
      <c r="OEQ147" s="89"/>
      <c r="OER147" s="89"/>
      <c r="OES147" s="89"/>
      <c r="OET147" s="89"/>
      <c r="OEU147" s="89"/>
      <c r="OEV147" s="89"/>
      <c r="OEW147" s="89"/>
      <c r="OEX147" s="89"/>
      <c r="OEY147" s="89"/>
      <c r="OEZ147" s="89"/>
      <c r="OFA147" s="89"/>
      <c r="OFB147" s="89"/>
      <c r="OFC147" s="89"/>
      <c r="OFD147" s="89"/>
      <c r="OFE147" s="89"/>
      <c r="OFF147" s="89"/>
      <c r="OFG147" s="89"/>
      <c r="OFH147" s="89"/>
      <c r="OFI147" s="89"/>
      <c r="OFJ147" s="89"/>
      <c r="OFK147" s="89"/>
      <c r="OFL147" s="89"/>
      <c r="OFM147" s="89"/>
      <c r="OFN147" s="89"/>
      <c r="OFO147" s="89"/>
      <c r="OFP147" s="89"/>
      <c r="OFQ147" s="89"/>
      <c r="OFR147" s="89"/>
      <c r="OFS147" s="89"/>
      <c r="OFT147" s="89"/>
      <c r="OFU147" s="89"/>
      <c r="OFV147" s="89"/>
      <c r="OFW147" s="89"/>
      <c r="OFX147" s="89"/>
      <c r="OFY147" s="89"/>
      <c r="OFZ147" s="89"/>
      <c r="OGA147" s="89"/>
      <c r="OGB147" s="89"/>
      <c r="OGC147" s="89"/>
      <c r="OGD147" s="89"/>
      <c r="OGE147" s="89"/>
      <c r="OGF147" s="89"/>
      <c r="OGG147" s="89"/>
      <c r="OGH147" s="89"/>
      <c r="OGI147" s="89"/>
      <c r="OGJ147" s="89"/>
      <c r="OGK147" s="89"/>
      <c r="OGL147" s="89"/>
      <c r="OGM147" s="89"/>
      <c r="OGN147" s="89"/>
      <c r="OGO147" s="89"/>
      <c r="OGP147" s="89"/>
      <c r="OGQ147" s="89"/>
      <c r="OGR147" s="89"/>
      <c r="OGS147" s="89"/>
      <c r="OGT147" s="89"/>
      <c r="OGU147" s="89"/>
      <c r="OGV147" s="89"/>
      <c r="OGW147" s="89"/>
      <c r="OGX147" s="89"/>
      <c r="OGY147" s="89"/>
      <c r="OGZ147" s="89"/>
      <c r="OHA147" s="89"/>
      <c r="OHB147" s="89"/>
      <c r="OHC147" s="89"/>
      <c r="OHD147" s="89"/>
      <c r="OHE147" s="89"/>
      <c r="OHF147" s="89"/>
      <c r="OHG147" s="89"/>
      <c r="OHH147" s="89"/>
      <c r="OHI147" s="89"/>
      <c r="OHJ147" s="89"/>
      <c r="OHK147" s="89"/>
      <c r="OHL147" s="89"/>
      <c r="OHM147" s="89"/>
      <c r="OHN147" s="89"/>
      <c r="OHO147" s="89"/>
      <c r="OHP147" s="89"/>
      <c r="OHQ147" s="89"/>
      <c r="OHR147" s="89"/>
      <c r="OHS147" s="89"/>
      <c r="OHT147" s="89"/>
      <c r="OHU147" s="89"/>
      <c r="OHV147" s="89"/>
      <c r="OHW147" s="89"/>
      <c r="OHX147" s="89"/>
      <c r="OHY147" s="89"/>
      <c r="OHZ147" s="89"/>
      <c r="OIA147" s="89"/>
      <c r="OIB147" s="89"/>
      <c r="OIC147" s="89"/>
      <c r="OID147" s="89"/>
      <c r="OIE147" s="89"/>
      <c r="OIF147" s="89"/>
      <c r="OIG147" s="89"/>
      <c r="OIH147" s="89"/>
      <c r="OII147" s="89"/>
      <c r="OIJ147" s="89"/>
      <c r="OIK147" s="89"/>
      <c r="OIL147" s="89"/>
      <c r="OIM147" s="89"/>
      <c r="OIN147" s="89"/>
      <c r="OIO147" s="89"/>
      <c r="OIP147" s="89"/>
      <c r="OIQ147" s="89"/>
      <c r="OIR147" s="89"/>
      <c r="OIS147" s="89"/>
      <c r="OIT147" s="89"/>
      <c r="OIU147" s="89"/>
      <c r="OIV147" s="89"/>
      <c r="OIW147" s="89"/>
      <c r="OIX147" s="89"/>
      <c r="OIY147" s="89"/>
      <c r="OIZ147" s="89"/>
      <c r="OJA147" s="89"/>
      <c r="OJB147" s="89"/>
      <c r="OJC147" s="89"/>
      <c r="OJD147" s="89"/>
      <c r="OJE147" s="89"/>
      <c r="OJF147" s="89"/>
      <c r="OJG147" s="89"/>
      <c r="OJH147" s="89"/>
      <c r="OJI147" s="89"/>
      <c r="OJJ147" s="89"/>
      <c r="OJK147" s="89"/>
      <c r="OJL147" s="89"/>
      <c r="OJM147" s="89"/>
      <c r="OJN147" s="89"/>
      <c r="OJO147" s="89"/>
      <c r="OJP147" s="89"/>
      <c r="OJQ147" s="89"/>
      <c r="OJR147" s="89"/>
      <c r="OJS147" s="89"/>
      <c r="OJT147" s="89"/>
      <c r="OJU147" s="89"/>
      <c r="OJV147" s="89"/>
      <c r="OJW147" s="89"/>
      <c r="OJX147" s="89"/>
      <c r="OJY147" s="89"/>
      <c r="OJZ147" s="89"/>
      <c r="OKA147" s="89"/>
      <c r="OKB147" s="89"/>
      <c r="OKC147" s="89"/>
      <c r="OKD147" s="89"/>
      <c r="OKE147" s="89"/>
      <c r="OKF147" s="89"/>
      <c r="OKG147" s="89"/>
      <c r="OKH147" s="89"/>
      <c r="OKI147" s="89"/>
      <c r="OKJ147" s="89"/>
      <c r="OKK147" s="89"/>
      <c r="OKL147" s="89"/>
      <c r="OKM147" s="89"/>
      <c r="OKN147" s="89"/>
      <c r="OKO147" s="89"/>
      <c r="OKP147" s="89"/>
      <c r="OKQ147" s="89"/>
      <c r="OKR147" s="89"/>
      <c r="OKS147" s="89"/>
      <c r="OKT147" s="89"/>
      <c r="OKU147" s="89"/>
      <c r="OKV147" s="89"/>
      <c r="OKW147" s="89"/>
      <c r="OKX147" s="89"/>
      <c r="OKY147" s="89"/>
      <c r="OKZ147" s="89"/>
      <c r="OLA147" s="89"/>
      <c r="OLB147" s="89"/>
      <c r="OLC147" s="89"/>
      <c r="OLD147" s="89"/>
      <c r="OLE147" s="89"/>
      <c r="OLF147" s="89"/>
      <c r="OLG147" s="89"/>
      <c r="OLH147" s="89"/>
      <c r="OLI147" s="89"/>
      <c r="OLJ147" s="89"/>
      <c r="OLK147" s="89"/>
      <c r="OLL147" s="89"/>
      <c r="OLM147" s="89"/>
      <c r="OLN147" s="89"/>
      <c r="OLO147" s="89"/>
      <c r="OLP147" s="89"/>
      <c r="OLQ147" s="89"/>
      <c r="OLR147" s="89"/>
      <c r="OLS147" s="89"/>
      <c r="OLT147" s="89"/>
      <c r="OLU147" s="89"/>
      <c r="OLV147" s="89"/>
      <c r="OLW147" s="89"/>
      <c r="OLX147" s="89"/>
      <c r="OLY147" s="89"/>
      <c r="OLZ147" s="89"/>
      <c r="OMA147" s="89"/>
      <c r="OMB147" s="89"/>
      <c r="OMC147" s="89"/>
      <c r="OMD147" s="89"/>
      <c r="OME147" s="89"/>
      <c r="OMF147" s="89"/>
      <c r="OMG147" s="89"/>
      <c r="OMH147" s="89"/>
      <c r="OMI147" s="89"/>
      <c r="OMJ147" s="89"/>
      <c r="OMK147" s="89"/>
      <c r="OML147" s="89"/>
      <c r="OMM147" s="89"/>
      <c r="OMN147" s="89"/>
      <c r="OMO147" s="89"/>
      <c r="OMP147" s="89"/>
      <c r="OMQ147" s="89"/>
      <c r="OMR147" s="89"/>
      <c r="OMS147" s="89"/>
      <c r="OMT147" s="89"/>
      <c r="OMU147" s="89"/>
      <c r="OMV147" s="89"/>
      <c r="OMW147" s="89"/>
      <c r="OMX147" s="89"/>
      <c r="OMY147" s="89"/>
      <c r="OMZ147" s="89"/>
      <c r="ONA147" s="89"/>
      <c r="ONB147" s="89"/>
      <c r="ONC147" s="89"/>
      <c r="OND147" s="89"/>
      <c r="ONE147" s="89"/>
      <c r="ONF147" s="89"/>
      <c r="ONG147" s="89"/>
      <c r="ONH147" s="89"/>
      <c r="ONI147" s="89"/>
      <c r="ONJ147" s="89"/>
      <c r="ONK147" s="89"/>
      <c r="ONL147" s="89"/>
      <c r="ONM147" s="89"/>
      <c r="ONN147" s="89"/>
      <c r="ONO147" s="89"/>
      <c r="ONP147" s="89"/>
      <c r="ONQ147" s="89"/>
      <c r="ONR147" s="89"/>
      <c r="ONS147" s="89"/>
      <c r="ONT147" s="89"/>
      <c r="ONU147" s="89"/>
      <c r="ONV147" s="89"/>
      <c r="ONW147" s="89"/>
      <c r="ONX147" s="89"/>
      <c r="ONY147" s="89"/>
      <c r="ONZ147" s="89"/>
      <c r="OOA147" s="89"/>
      <c r="OOB147" s="89"/>
      <c r="OOC147" s="89"/>
      <c r="OOD147" s="89"/>
      <c r="OOE147" s="89"/>
      <c r="OOF147" s="89"/>
      <c r="OOG147" s="89"/>
      <c r="OOH147" s="89"/>
      <c r="OOI147" s="89"/>
      <c r="OOJ147" s="89"/>
      <c r="OOK147" s="89"/>
      <c r="OOL147" s="89"/>
      <c r="OOM147" s="89"/>
      <c r="OON147" s="89"/>
      <c r="OOO147" s="89"/>
      <c r="OOP147" s="89"/>
      <c r="OOQ147" s="89"/>
      <c r="OOR147" s="89"/>
      <c r="OOS147" s="89"/>
      <c r="OOT147" s="89"/>
      <c r="OOU147" s="89"/>
      <c r="OOV147" s="89"/>
      <c r="OOW147" s="89"/>
      <c r="OOX147" s="89"/>
      <c r="OOY147" s="89"/>
      <c r="OOZ147" s="89"/>
      <c r="OPA147" s="89"/>
      <c r="OPB147" s="89"/>
      <c r="OPC147" s="89"/>
      <c r="OPD147" s="89"/>
      <c r="OPE147" s="89"/>
      <c r="OPF147" s="89"/>
      <c r="OPG147" s="89"/>
      <c r="OPH147" s="89"/>
      <c r="OPI147" s="89"/>
      <c r="OPJ147" s="89"/>
      <c r="OPK147" s="89"/>
      <c r="OPL147" s="89"/>
      <c r="OPM147" s="89"/>
      <c r="OPN147" s="89"/>
      <c r="OPO147" s="89"/>
      <c r="OPP147" s="89"/>
      <c r="OPQ147" s="89"/>
      <c r="OPR147" s="89"/>
      <c r="OPS147" s="89"/>
      <c r="OPT147" s="89"/>
      <c r="OPU147" s="89"/>
      <c r="OPV147" s="89"/>
      <c r="OPW147" s="89"/>
      <c r="OPX147" s="89"/>
      <c r="OPY147" s="89"/>
      <c r="OPZ147" s="89"/>
      <c r="OQA147" s="89"/>
      <c r="OQB147" s="89"/>
      <c r="OQC147" s="89"/>
      <c r="OQD147" s="89"/>
      <c r="OQE147" s="89"/>
      <c r="OQF147" s="89"/>
      <c r="OQG147" s="89"/>
      <c r="OQH147" s="89"/>
      <c r="OQI147" s="89"/>
      <c r="OQJ147" s="89"/>
      <c r="OQK147" s="89"/>
      <c r="OQL147" s="89"/>
      <c r="OQM147" s="89"/>
      <c r="OQN147" s="89"/>
      <c r="OQO147" s="89"/>
      <c r="OQP147" s="89"/>
      <c r="OQQ147" s="89"/>
      <c r="OQR147" s="89"/>
      <c r="OQS147" s="89"/>
      <c r="OQT147" s="89"/>
      <c r="OQU147" s="89"/>
      <c r="OQV147" s="89"/>
      <c r="OQW147" s="89"/>
      <c r="OQX147" s="89"/>
      <c r="OQY147" s="89"/>
      <c r="OQZ147" s="89"/>
      <c r="ORA147" s="89"/>
      <c r="ORB147" s="89"/>
      <c r="ORC147" s="89"/>
      <c r="ORD147" s="89"/>
      <c r="ORE147" s="89"/>
      <c r="ORF147" s="89"/>
      <c r="ORG147" s="89"/>
      <c r="ORH147" s="89"/>
      <c r="ORI147" s="89"/>
      <c r="ORJ147" s="89"/>
      <c r="ORK147" s="89"/>
      <c r="ORL147" s="89"/>
      <c r="ORM147" s="89"/>
      <c r="ORN147" s="89"/>
      <c r="ORO147" s="89"/>
      <c r="ORP147" s="89"/>
      <c r="ORQ147" s="89"/>
      <c r="ORR147" s="89"/>
      <c r="ORS147" s="89"/>
      <c r="ORT147" s="89"/>
      <c r="ORU147" s="89"/>
      <c r="ORV147" s="89"/>
      <c r="ORW147" s="89"/>
      <c r="ORX147" s="89"/>
      <c r="ORY147" s="89"/>
      <c r="ORZ147" s="89"/>
      <c r="OSA147" s="89"/>
      <c r="OSB147" s="89"/>
      <c r="OSC147" s="89"/>
      <c r="OSD147" s="89"/>
      <c r="OSE147" s="89"/>
      <c r="OSF147" s="89"/>
      <c r="OSG147" s="89"/>
      <c r="OSH147" s="89"/>
      <c r="OSI147" s="89"/>
      <c r="OSJ147" s="89"/>
      <c r="OSK147" s="89"/>
      <c r="OSL147" s="89"/>
      <c r="OSM147" s="89"/>
      <c r="OSN147" s="89"/>
      <c r="OSO147" s="89"/>
      <c r="OSP147" s="89"/>
      <c r="OSQ147" s="89"/>
      <c r="OSR147" s="89"/>
      <c r="OSS147" s="89"/>
      <c r="OST147" s="89"/>
      <c r="OSU147" s="89"/>
      <c r="OSV147" s="89"/>
      <c r="OSW147" s="89"/>
      <c r="OSX147" s="89"/>
      <c r="OSY147" s="89"/>
      <c r="OSZ147" s="89"/>
      <c r="OTA147" s="89"/>
      <c r="OTB147" s="89"/>
      <c r="OTC147" s="89"/>
      <c r="OTD147" s="89"/>
      <c r="OTE147" s="89"/>
      <c r="OTF147" s="89"/>
      <c r="OTG147" s="89"/>
      <c r="OTH147" s="89"/>
      <c r="OTI147" s="89"/>
      <c r="OTJ147" s="89"/>
      <c r="OTK147" s="89"/>
      <c r="OTL147" s="89"/>
      <c r="OTM147" s="89"/>
      <c r="OTN147" s="89"/>
      <c r="OTO147" s="89"/>
      <c r="OTP147" s="89"/>
      <c r="OTQ147" s="89"/>
      <c r="OTR147" s="89"/>
      <c r="OTS147" s="89"/>
      <c r="OTT147" s="89"/>
      <c r="OTU147" s="89"/>
      <c r="OTV147" s="89"/>
      <c r="OTW147" s="89"/>
      <c r="OTX147" s="89"/>
      <c r="OTY147" s="89"/>
      <c r="OTZ147" s="89"/>
      <c r="OUA147" s="89"/>
      <c r="OUB147" s="89"/>
      <c r="OUC147" s="89"/>
      <c r="OUD147" s="89"/>
      <c r="OUE147" s="89"/>
      <c r="OUF147" s="89"/>
      <c r="OUG147" s="89"/>
      <c r="OUH147" s="89"/>
      <c r="OUI147" s="89"/>
      <c r="OUJ147" s="89"/>
      <c r="OUK147" s="89"/>
      <c r="OUL147" s="89"/>
      <c r="OUM147" s="89"/>
      <c r="OUN147" s="89"/>
      <c r="OUO147" s="89"/>
      <c r="OUP147" s="89"/>
      <c r="OUQ147" s="89"/>
      <c r="OUR147" s="89"/>
      <c r="OUS147" s="89"/>
      <c r="OUT147" s="89"/>
      <c r="OUU147" s="89"/>
      <c r="OUV147" s="89"/>
      <c r="OUW147" s="89"/>
      <c r="OUX147" s="89"/>
      <c r="OUY147" s="89"/>
      <c r="OUZ147" s="89"/>
      <c r="OVA147" s="89"/>
      <c r="OVB147" s="89"/>
      <c r="OVC147" s="89"/>
      <c r="OVD147" s="89"/>
      <c r="OVE147" s="89"/>
      <c r="OVF147" s="89"/>
      <c r="OVG147" s="89"/>
      <c r="OVH147" s="89"/>
      <c r="OVI147" s="89"/>
      <c r="OVJ147" s="89"/>
      <c r="OVK147" s="89"/>
      <c r="OVL147" s="89"/>
      <c r="OVM147" s="89"/>
      <c r="OVN147" s="89"/>
      <c r="OVO147" s="89"/>
      <c r="OVP147" s="89"/>
      <c r="OVQ147" s="89"/>
      <c r="OVR147" s="89"/>
      <c r="OVS147" s="89"/>
      <c r="OVT147" s="89"/>
      <c r="OVU147" s="89"/>
      <c r="OVV147" s="89"/>
      <c r="OVW147" s="89"/>
      <c r="OVX147" s="89"/>
      <c r="OVY147" s="89"/>
      <c r="OVZ147" s="89"/>
      <c r="OWA147" s="89"/>
      <c r="OWB147" s="89"/>
      <c r="OWC147" s="89"/>
      <c r="OWD147" s="89"/>
      <c r="OWE147" s="89"/>
      <c r="OWF147" s="89"/>
      <c r="OWG147" s="89"/>
      <c r="OWH147" s="89"/>
      <c r="OWI147" s="89"/>
      <c r="OWJ147" s="89"/>
      <c r="OWK147" s="89"/>
      <c r="OWL147" s="89"/>
      <c r="OWM147" s="89"/>
      <c r="OWN147" s="89"/>
      <c r="OWO147" s="89"/>
      <c r="OWP147" s="89"/>
      <c r="OWQ147" s="89"/>
      <c r="OWR147" s="89"/>
      <c r="OWS147" s="89"/>
      <c r="OWT147" s="89"/>
      <c r="OWU147" s="89"/>
      <c r="OWV147" s="89"/>
      <c r="OWW147" s="89"/>
      <c r="OWX147" s="89"/>
      <c r="OWY147" s="89"/>
      <c r="OWZ147" s="89"/>
      <c r="OXA147" s="89"/>
      <c r="OXB147" s="89"/>
      <c r="OXC147" s="89"/>
      <c r="OXD147" s="89"/>
      <c r="OXE147" s="89"/>
      <c r="OXF147" s="89"/>
      <c r="OXG147" s="89"/>
      <c r="OXH147" s="89"/>
      <c r="OXI147" s="89"/>
      <c r="OXJ147" s="89"/>
      <c r="OXK147" s="89"/>
      <c r="OXL147" s="89"/>
      <c r="OXM147" s="89"/>
      <c r="OXN147" s="89"/>
      <c r="OXO147" s="89"/>
      <c r="OXP147" s="89"/>
      <c r="OXQ147" s="89"/>
      <c r="OXR147" s="89"/>
      <c r="OXS147" s="89"/>
      <c r="OXT147" s="89"/>
      <c r="OXU147" s="89"/>
      <c r="OXV147" s="89"/>
      <c r="OXW147" s="89"/>
      <c r="OXX147" s="89"/>
      <c r="OXY147" s="89"/>
      <c r="OXZ147" s="89"/>
      <c r="OYA147" s="89"/>
      <c r="OYB147" s="89"/>
      <c r="OYC147" s="89"/>
      <c r="OYD147" s="89"/>
      <c r="OYE147" s="89"/>
      <c r="OYF147" s="89"/>
      <c r="OYG147" s="89"/>
      <c r="OYH147" s="89"/>
      <c r="OYI147" s="89"/>
      <c r="OYJ147" s="89"/>
      <c r="OYK147" s="89"/>
      <c r="OYL147" s="89"/>
      <c r="OYM147" s="89"/>
      <c r="OYN147" s="89"/>
      <c r="OYO147" s="89"/>
      <c r="OYP147" s="89"/>
      <c r="OYQ147" s="89"/>
      <c r="OYR147" s="89"/>
      <c r="OYS147" s="89"/>
      <c r="OYT147" s="89"/>
      <c r="OYU147" s="89"/>
      <c r="OYV147" s="89"/>
      <c r="OYW147" s="89"/>
      <c r="OYX147" s="89"/>
      <c r="OYY147" s="89"/>
      <c r="OYZ147" s="89"/>
      <c r="OZA147" s="89"/>
      <c r="OZB147" s="89"/>
      <c r="OZC147" s="89"/>
      <c r="OZD147" s="89"/>
      <c r="OZE147" s="89"/>
      <c r="OZF147" s="89"/>
      <c r="OZG147" s="89"/>
      <c r="OZH147" s="89"/>
      <c r="OZI147" s="89"/>
      <c r="OZJ147" s="89"/>
      <c r="OZK147" s="89"/>
      <c r="OZL147" s="89"/>
      <c r="OZM147" s="89"/>
      <c r="OZN147" s="89"/>
      <c r="OZO147" s="89"/>
      <c r="OZP147" s="89"/>
      <c r="OZQ147" s="89"/>
      <c r="OZR147" s="89"/>
      <c r="OZS147" s="89"/>
      <c r="OZT147" s="89"/>
      <c r="OZU147" s="89"/>
      <c r="OZV147" s="89"/>
      <c r="OZW147" s="89"/>
      <c r="OZX147" s="89"/>
      <c r="OZY147" s="89"/>
      <c r="OZZ147" s="89"/>
      <c r="PAA147" s="89"/>
      <c r="PAB147" s="89"/>
      <c r="PAC147" s="89"/>
      <c r="PAD147" s="89"/>
      <c r="PAE147" s="89"/>
      <c r="PAF147" s="89"/>
      <c r="PAG147" s="89"/>
      <c r="PAH147" s="89"/>
      <c r="PAI147" s="89"/>
      <c r="PAJ147" s="89"/>
      <c r="PAK147" s="89"/>
      <c r="PAL147" s="89"/>
      <c r="PAM147" s="89"/>
      <c r="PAN147" s="89"/>
      <c r="PAO147" s="89"/>
      <c r="PAP147" s="89"/>
      <c r="PAQ147" s="89"/>
      <c r="PAR147" s="89"/>
      <c r="PAS147" s="89"/>
      <c r="PAT147" s="89"/>
      <c r="PAU147" s="89"/>
      <c r="PAV147" s="89"/>
      <c r="PAW147" s="89"/>
      <c r="PAX147" s="89"/>
      <c r="PAY147" s="89"/>
      <c r="PAZ147" s="89"/>
      <c r="PBA147" s="89"/>
      <c r="PBB147" s="89"/>
      <c r="PBC147" s="89"/>
      <c r="PBD147" s="89"/>
      <c r="PBE147" s="89"/>
      <c r="PBF147" s="89"/>
      <c r="PBG147" s="89"/>
      <c r="PBH147" s="89"/>
      <c r="PBI147" s="89"/>
      <c r="PBJ147" s="89"/>
      <c r="PBK147" s="89"/>
      <c r="PBL147" s="89"/>
      <c r="PBM147" s="89"/>
      <c r="PBN147" s="89"/>
      <c r="PBO147" s="89"/>
      <c r="PBP147" s="89"/>
      <c r="PBQ147" s="89"/>
      <c r="PBR147" s="89"/>
      <c r="PBS147" s="89"/>
      <c r="PBT147" s="89"/>
      <c r="PBU147" s="89"/>
      <c r="PBV147" s="89"/>
      <c r="PBW147" s="89"/>
      <c r="PBX147" s="89"/>
      <c r="PBY147" s="89"/>
      <c r="PBZ147" s="89"/>
      <c r="PCA147" s="89"/>
      <c r="PCB147" s="89"/>
      <c r="PCC147" s="89"/>
      <c r="PCD147" s="89"/>
      <c r="PCE147" s="89"/>
      <c r="PCF147" s="89"/>
      <c r="PCG147" s="89"/>
      <c r="PCH147" s="89"/>
      <c r="PCI147" s="89"/>
      <c r="PCJ147" s="89"/>
      <c r="PCK147" s="89"/>
      <c r="PCL147" s="89"/>
      <c r="PCM147" s="89"/>
      <c r="PCN147" s="89"/>
      <c r="PCO147" s="89"/>
      <c r="PCP147" s="89"/>
      <c r="PCQ147" s="89"/>
      <c r="PCR147" s="89"/>
      <c r="PCS147" s="89"/>
      <c r="PCT147" s="89"/>
      <c r="PCU147" s="89"/>
      <c r="PCV147" s="89"/>
      <c r="PCW147" s="89"/>
      <c r="PCX147" s="89"/>
      <c r="PCY147" s="89"/>
      <c r="PCZ147" s="89"/>
      <c r="PDA147" s="89"/>
      <c r="PDB147" s="89"/>
      <c r="PDC147" s="89"/>
      <c r="PDD147" s="89"/>
      <c r="PDE147" s="89"/>
      <c r="PDF147" s="89"/>
      <c r="PDG147" s="89"/>
      <c r="PDH147" s="89"/>
      <c r="PDI147" s="89"/>
      <c r="PDJ147" s="89"/>
      <c r="PDK147" s="89"/>
      <c r="PDL147" s="89"/>
      <c r="PDM147" s="89"/>
      <c r="PDN147" s="89"/>
      <c r="PDO147" s="89"/>
      <c r="PDP147" s="89"/>
      <c r="PDQ147" s="89"/>
      <c r="PDR147" s="89"/>
      <c r="PDS147" s="89"/>
      <c r="PDT147" s="89"/>
      <c r="PDU147" s="89"/>
      <c r="PDV147" s="89"/>
      <c r="PDW147" s="89"/>
      <c r="PDX147" s="89"/>
      <c r="PDY147" s="89"/>
      <c r="PDZ147" s="89"/>
      <c r="PEA147" s="89"/>
      <c r="PEB147" s="89"/>
      <c r="PEC147" s="89"/>
      <c r="PED147" s="89"/>
      <c r="PEE147" s="89"/>
      <c r="PEF147" s="89"/>
      <c r="PEG147" s="89"/>
      <c r="PEH147" s="89"/>
      <c r="PEI147" s="89"/>
      <c r="PEJ147" s="89"/>
      <c r="PEK147" s="89"/>
      <c r="PEL147" s="89"/>
      <c r="PEM147" s="89"/>
      <c r="PEN147" s="89"/>
      <c r="PEO147" s="89"/>
      <c r="PEP147" s="89"/>
      <c r="PEQ147" s="89"/>
      <c r="PER147" s="89"/>
      <c r="PES147" s="89"/>
      <c r="PET147" s="89"/>
      <c r="PEU147" s="89"/>
      <c r="PEV147" s="89"/>
      <c r="PEW147" s="89"/>
      <c r="PEX147" s="89"/>
      <c r="PEY147" s="89"/>
      <c r="PEZ147" s="89"/>
      <c r="PFA147" s="89"/>
      <c r="PFB147" s="89"/>
      <c r="PFC147" s="89"/>
      <c r="PFD147" s="89"/>
      <c r="PFE147" s="89"/>
      <c r="PFF147" s="89"/>
      <c r="PFG147" s="89"/>
      <c r="PFH147" s="89"/>
      <c r="PFI147" s="89"/>
      <c r="PFJ147" s="89"/>
      <c r="PFK147" s="89"/>
      <c r="PFL147" s="89"/>
      <c r="PFM147" s="89"/>
      <c r="PFN147" s="89"/>
      <c r="PFO147" s="89"/>
      <c r="PFP147" s="89"/>
      <c r="PFQ147" s="89"/>
      <c r="PFR147" s="89"/>
      <c r="PFS147" s="89"/>
      <c r="PFT147" s="89"/>
      <c r="PFU147" s="89"/>
      <c r="PFV147" s="89"/>
      <c r="PFW147" s="89"/>
      <c r="PFX147" s="89"/>
      <c r="PFY147" s="89"/>
      <c r="PFZ147" s="89"/>
      <c r="PGA147" s="89"/>
      <c r="PGB147" s="89"/>
      <c r="PGC147" s="89"/>
      <c r="PGD147" s="89"/>
      <c r="PGE147" s="89"/>
      <c r="PGF147" s="89"/>
      <c r="PGG147" s="89"/>
      <c r="PGH147" s="89"/>
      <c r="PGI147" s="89"/>
      <c r="PGJ147" s="89"/>
      <c r="PGK147" s="89"/>
      <c r="PGL147" s="89"/>
      <c r="PGM147" s="89"/>
      <c r="PGN147" s="89"/>
      <c r="PGO147" s="89"/>
      <c r="PGP147" s="89"/>
      <c r="PGQ147" s="89"/>
      <c r="PGR147" s="89"/>
      <c r="PGS147" s="89"/>
      <c r="PGT147" s="89"/>
      <c r="PGU147" s="89"/>
      <c r="PGV147" s="89"/>
      <c r="PGW147" s="89"/>
      <c r="PGX147" s="89"/>
      <c r="PGY147" s="89"/>
      <c r="PGZ147" s="89"/>
      <c r="PHA147" s="89"/>
      <c r="PHB147" s="89"/>
      <c r="PHC147" s="89"/>
      <c r="PHD147" s="89"/>
      <c r="PHE147" s="89"/>
      <c r="PHF147" s="89"/>
      <c r="PHG147" s="89"/>
      <c r="PHH147" s="89"/>
      <c r="PHI147" s="89"/>
      <c r="PHJ147" s="89"/>
      <c r="PHK147" s="89"/>
      <c r="PHL147" s="89"/>
      <c r="PHM147" s="89"/>
      <c r="PHN147" s="89"/>
      <c r="PHO147" s="89"/>
      <c r="PHP147" s="89"/>
      <c r="PHQ147" s="89"/>
      <c r="PHR147" s="89"/>
      <c r="PHS147" s="89"/>
      <c r="PHT147" s="89"/>
      <c r="PHU147" s="89"/>
      <c r="PHV147" s="89"/>
      <c r="PHW147" s="89"/>
      <c r="PHX147" s="89"/>
      <c r="PHY147" s="89"/>
      <c r="PHZ147" s="89"/>
      <c r="PIA147" s="89"/>
      <c r="PIB147" s="89"/>
      <c r="PIC147" s="89"/>
      <c r="PID147" s="89"/>
      <c r="PIE147" s="89"/>
      <c r="PIF147" s="89"/>
      <c r="PIG147" s="89"/>
      <c r="PIH147" s="89"/>
      <c r="PII147" s="89"/>
      <c r="PIJ147" s="89"/>
      <c r="PIK147" s="89"/>
      <c r="PIL147" s="89"/>
      <c r="PIM147" s="89"/>
      <c r="PIN147" s="89"/>
      <c r="PIO147" s="89"/>
      <c r="PIP147" s="89"/>
      <c r="PIQ147" s="89"/>
      <c r="PIR147" s="89"/>
      <c r="PIS147" s="89"/>
      <c r="PIT147" s="89"/>
      <c r="PIU147" s="89"/>
      <c r="PIV147" s="89"/>
      <c r="PIW147" s="89"/>
      <c r="PIX147" s="89"/>
      <c r="PIY147" s="89"/>
      <c r="PIZ147" s="89"/>
      <c r="PJA147" s="89"/>
      <c r="PJB147" s="89"/>
      <c r="PJC147" s="89"/>
      <c r="PJD147" s="89"/>
      <c r="PJE147" s="89"/>
      <c r="PJF147" s="89"/>
      <c r="PJG147" s="89"/>
      <c r="PJH147" s="89"/>
      <c r="PJI147" s="89"/>
      <c r="PJJ147" s="89"/>
      <c r="PJK147" s="89"/>
      <c r="PJL147" s="89"/>
      <c r="PJM147" s="89"/>
      <c r="PJN147" s="89"/>
      <c r="PJO147" s="89"/>
      <c r="PJP147" s="89"/>
      <c r="PJQ147" s="89"/>
      <c r="PJR147" s="89"/>
      <c r="PJS147" s="89"/>
      <c r="PJT147" s="89"/>
      <c r="PJU147" s="89"/>
      <c r="PJV147" s="89"/>
      <c r="PJW147" s="89"/>
      <c r="PJX147" s="89"/>
      <c r="PJY147" s="89"/>
      <c r="PJZ147" s="89"/>
      <c r="PKA147" s="89"/>
      <c r="PKB147" s="89"/>
      <c r="PKC147" s="89"/>
      <c r="PKD147" s="89"/>
      <c r="PKE147" s="89"/>
      <c r="PKF147" s="89"/>
      <c r="PKG147" s="89"/>
      <c r="PKH147" s="89"/>
      <c r="PKI147" s="89"/>
      <c r="PKJ147" s="89"/>
      <c r="PKK147" s="89"/>
      <c r="PKL147" s="89"/>
      <c r="PKM147" s="89"/>
      <c r="PKN147" s="89"/>
      <c r="PKO147" s="89"/>
      <c r="PKP147" s="89"/>
      <c r="PKQ147" s="89"/>
      <c r="PKR147" s="89"/>
      <c r="PKS147" s="89"/>
      <c r="PKT147" s="89"/>
      <c r="PKU147" s="89"/>
      <c r="PKV147" s="89"/>
      <c r="PKW147" s="89"/>
      <c r="PKX147" s="89"/>
      <c r="PKY147" s="89"/>
      <c r="PKZ147" s="89"/>
      <c r="PLA147" s="89"/>
      <c r="PLB147" s="89"/>
      <c r="PLC147" s="89"/>
      <c r="PLD147" s="89"/>
      <c r="PLE147" s="89"/>
      <c r="PLF147" s="89"/>
      <c r="PLG147" s="89"/>
      <c r="PLH147" s="89"/>
      <c r="PLI147" s="89"/>
      <c r="PLJ147" s="89"/>
      <c r="PLK147" s="89"/>
      <c r="PLL147" s="89"/>
      <c r="PLM147" s="89"/>
      <c r="PLN147" s="89"/>
      <c r="PLO147" s="89"/>
      <c r="PLP147" s="89"/>
      <c r="PLQ147" s="89"/>
      <c r="PLR147" s="89"/>
      <c r="PLS147" s="89"/>
      <c r="PLT147" s="89"/>
      <c r="PLU147" s="89"/>
      <c r="PLV147" s="89"/>
      <c r="PLW147" s="89"/>
      <c r="PLX147" s="89"/>
      <c r="PLY147" s="89"/>
      <c r="PLZ147" s="89"/>
      <c r="PMA147" s="89"/>
      <c r="PMB147" s="89"/>
      <c r="PMC147" s="89"/>
      <c r="PMD147" s="89"/>
      <c r="PME147" s="89"/>
      <c r="PMF147" s="89"/>
      <c r="PMG147" s="89"/>
      <c r="PMH147" s="89"/>
      <c r="PMI147" s="89"/>
      <c r="PMJ147" s="89"/>
      <c r="PMK147" s="89"/>
      <c r="PML147" s="89"/>
      <c r="PMM147" s="89"/>
      <c r="PMN147" s="89"/>
      <c r="PMO147" s="89"/>
      <c r="PMP147" s="89"/>
      <c r="PMQ147" s="89"/>
      <c r="PMR147" s="89"/>
      <c r="PMS147" s="89"/>
      <c r="PMT147" s="89"/>
      <c r="PMU147" s="89"/>
      <c r="PMV147" s="89"/>
      <c r="PMW147" s="89"/>
      <c r="PMX147" s="89"/>
      <c r="PMY147" s="89"/>
      <c r="PMZ147" s="89"/>
      <c r="PNA147" s="89"/>
      <c r="PNB147" s="89"/>
      <c r="PNC147" s="89"/>
      <c r="PND147" s="89"/>
      <c r="PNE147" s="89"/>
      <c r="PNF147" s="89"/>
      <c r="PNG147" s="89"/>
      <c r="PNH147" s="89"/>
      <c r="PNI147" s="89"/>
      <c r="PNJ147" s="89"/>
      <c r="PNK147" s="89"/>
      <c r="PNL147" s="89"/>
      <c r="PNM147" s="89"/>
      <c r="PNN147" s="89"/>
      <c r="PNO147" s="89"/>
      <c r="PNP147" s="89"/>
      <c r="PNQ147" s="89"/>
      <c r="PNR147" s="89"/>
      <c r="PNS147" s="89"/>
      <c r="PNT147" s="89"/>
      <c r="PNU147" s="89"/>
      <c r="PNV147" s="89"/>
      <c r="PNW147" s="89"/>
      <c r="PNX147" s="89"/>
      <c r="PNY147" s="89"/>
      <c r="PNZ147" s="89"/>
      <c r="POA147" s="89"/>
      <c r="POB147" s="89"/>
      <c r="POC147" s="89"/>
      <c r="POD147" s="89"/>
      <c r="POE147" s="89"/>
      <c r="POF147" s="89"/>
      <c r="POG147" s="89"/>
      <c r="POH147" s="89"/>
      <c r="POI147" s="89"/>
      <c r="POJ147" s="89"/>
      <c r="POK147" s="89"/>
      <c r="POL147" s="89"/>
      <c r="POM147" s="89"/>
      <c r="PON147" s="89"/>
      <c r="POO147" s="89"/>
      <c r="POP147" s="89"/>
      <c r="POQ147" s="89"/>
      <c r="POR147" s="89"/>
      <c r="POS147" s="89"/>
      <c r="POT147" s="89"/>
      <c r="POU147" s="89"/>
      <c r="POV147" s="89"/>
      <c r="POW147" s="89"/>
      <c r="POX147" s="89"/>
      <c r="POY147" s="89"/>
      <c r="POZ147" s="89"/>
      <c r="PPA147" s="89"/>
      <c r="PPB147" s="89"/>
      <c r="PPC147" s="89"/>
      <c r="PPD147" s="89"/>
      <c r="PPE147" s="89"/>
      <c r="PPF147" s="89"/>
      <c r="PPG147" s="89"/>
      <c r="PPH147" s="89"/>
      <c r="PPI147" s="89"/>
      <c r="PPJ147" s="89"/>
      <c r="PPK147" s="89"/>
      <c r="PPL147" s="89"/>
      <c r="PPM147" s="89"/>
      <c r="PPN147" s="89"/>
      <c r="PPO147" s="89"/>
      <c r="PPP147" s="89"/>
      <c r="PPQ147" s="89"/>
      <c r="PPR147" s="89"/>
      <c r="PPS147" s="89"/>
      <c r="PPT147" s="89"/>
      <c r="PPU147" s="89"/>
      <c r="PPV147" s="89"/>
      <c r="PPW147" s="89"/>
      <c r="PPX147" s="89"/>
      <c r="PPY147" s="89"/>
      <c r="PPZ147" s="89"/>
      <c r="PQA147" s="89"/>
      <c r="PQB147" s="89"/>
      <c r="PQC147" s="89"/>
      <c r="PQD147" s="89"/>
      <c r="PQE147" s="89"/>
      <c r="PQF147" s="89"/>
      <c r="PQG147" s="89"/>
      <c r="PQH147" s="89"/>
      <c r="PQI147" s="89"/>
      <c r="PQJ147" s="89"/>
      <c r="PQK147" s="89"/>
      <c r="PQL147" s="89"/>
      <c r="PQM147" s="89"/>
      <c r="PQN147" s="89"/>
      <c r="PQO147" s="89"/>
      <c r="PQP147" s="89"/>
      <c r="PQQ147" s="89"/>
      <c r="PQR147" s="89"/>
      <c r="PQS147" s="89"/>
      <c r="PQT147" s="89"/>
      <c r="PQU147" s="89"/>
      <c r="PQV147" s="89"/>
      <c r="PQW147" s="89"/>
      <c r="PQX147" s="89"/>
      <c r="PQY147" s="89"/>
      <c r="PQZ147" s="89"/>
      <c r="PRA147" s="89"/>
      <c r="PRB147" s="89"/>
      <c r="PRC147" s="89"/>
      <c r="PRD147" s="89"/>
      <c r="PRE147" s="89"/>
      <c r="PRF147" s="89"/>
      <c r="PRG147" s="89"/>
      <c r="PRH147" s="89"/>
      <c r="PRI147" s="89"/>
      <c r="PRJ147" s="89"/>
      <c r="PRK147" s="89"/>
      <c r="PRL147" s="89"/>
      <c r="PRM147" s="89"/>
      <c r="PRN147" s="89"/>
      <c r="PRO147" s="89"/>
      <c r="PRP147" s="89"/>
      <c r="PRQ147" s="89"/>
      <c r="PRR147" s="89"/>
      <c r="PRS147" s="89"/>
      <c r="PRT147" s="89"/>
      <c r="PRU147" s="89"/>
      <c r="PRV147" s="89"/>
      <c r="PRW147" s="89"/>
      <c r="PRX147" s="89"/>
      <c r="PRY147" s="89"/>
      <c r="PRZ147" s="89"/>
      <c r="PSA147" s="89"/>
      <c r="PSB147" s="89"/>
      <c r="PSC147" s="89"/>
      <c r="PSD147" s="89"/>
      <c r="PSE147" s="89"/>
      <c r="PSF147" s="89"/>
      <c r="PSG147" s="89"/>
      <c r="PSH147" s="89"/>
      <c r="PSI147" s="89"/>
      <c r="PSJ147" s="89"/>
      <c r="PSK147" s="89"/>
      <c r="PSL147" s="89"/>
      <c r="PSM147" s="89"/>
      <c r="PSN147" s="89"/>
      <c r="PSO147" s="89"/>
      <c r="PSP147" s="89"/>
      <c r="PSQ147" s="89"/>
      <c r="PSR147" s="89"/>
      <c r="PSS147" s="89"/>
      <c r="PST147" s="89"/>
      <c r="PSU147" s="89"/>
      <c r="PSV147" s="89"/>
      <c r="PSW147" s="89"/>
      <c r="PSX147" s="89"/>
      <c r="PSY147" s="89"/>
      <c r="PSZ147" s="89"/>
      <c r="PTA147" s="89"/>
      <c r="PTB147" s="89"/>
      <c r="PTC147" s="89"/>
      <c r="PTD147" s="89"/>
      <c r="PTE147" s="89"/>
      <c r="PTF147" s="89"/>
      <c r="PTG147" s="89"/>
      <c r="PTH147" s="89"/>
      <c r="PTI147" s="89"/>
      <c r="PTJ147" s="89"/>
      <c r="PTK147" s="89"/>
      <c r="PTL147" s="89"/>
      <c r="PTM147" s="89"/>
      <c r="PTN147" s="89"/>
      <c r="PTO147" s="89"/>
      <c r="PTP147" s="89"/>
      <c r="PTQ147" s="89"/>
      <c r="PTR147" s="89"/>
      <c r="PTS147" s="89"/>
      <c r="PTT147" s="89"/>
      <c r="PTU147" s="89"/>
      <c r="PTV147" s="89"/>
      <c r="PTW147" s="89"/>
      <c r="PTX147" s="89"/>
      <c r="PTY147" s="89"/>
      <c r="PTZ147" s="89"/>
      <c r="PUA147" s="89"/>
      <c r="PUB147" s="89"/>
      <c r="PUC147" s="89"/>
      <c r="PUD147" s="89"/>
      <c r="PUE147" s="89"/>
      <c r="PUF147" s="89"/>
      <c r="PUG147" s="89"/>
      <c r="PUH147" s="89"/>
      <c r="PUI147" s="89"/>
      <c r="PUJ147" s="89"/>
      <c r="PUK147" s="89"/>
      <c r="PUL147" s="89"/>
      <c r="PUM147" s="89"/>
      <c r="PUN147" s="89"/>
      <c r="PUO147" s="89"/>
      <c r="PUP147" s="89"/>
      <c r="PUQ147" s="89"/>
      <c r="PUR147" s="89"/>
      <c r="PUS147" s="89"/>
      <c r="PUT147" s="89"/>
      <c r="PUU147" s="89"/>
      <c r="PUV147" s="89"/>
      <c r="PUW147" s="89"/>
      <c r="PUX147" s="89"/>
      <c r="PUY147" s="89"/>
      <c r="PUZ147" s="89"/>
      <c r="PVA147" s="89"/>
      <c r="PVB147" s="89"/>
      <c r="PVC147" s="89"/>
      <c r="PVD147" s="89"/>
      <c r="PVE147" s="89"/>
      <c r="PVF147" s="89"/>
      <c r="PVG147" s="89"/>
      <c r="PVH147" s="89"/>
      <c r="PVI147" s="89"/>
      <c r="PVJ147" s="89"/>
      <c r="PVK147" s="89"/>
      <c r="PVL147" s="89"/>
      <c r="PVM147" s="89"/>
      <c r="PVN147" s="89"/>
      <c r="PVO147" s="89"/>
      <c r="PVP147" s="89"/>
      <c r="PVQ147" s="89"/>
      <c r="PVR147" s="89"/>
      <c r="PVS147" s="89"/>
      <c r="PVT147" s="89"/>
      <c r="PVU147" s="89"/>
      <c r="PVV147" s="89"/>
      <c r="PVW147" s="89"/>
      <c r="PVX147" s="89"/>
      <c r="PVY147" s="89"/>
      <c r="PVZ147" s="89"/>
      <c r="PWA147" s="89"/>
      <c r="PWB147" s="89"/>
      <c r="PWC147" s="89"/>
      <c r="PWD147" s="89"/>
      <c r="PWE147" s="89"/>
      <c r="PWF147" s="89"/>
      <c r="PWG147" s="89"/>
      <c r="PWH147" s="89"/>
      <c r="PWI147" s="89"/>
      <c r="PWJ147" s="89"/>
      <c r="PWK147" s="89"/>
      <c r="PWL147" s="89"/>
      <c r="PWM147" s="89"/>
      <c r="PWN147" s="89"/>
      <c r="PWO147" s="89"/>
      <c r="PWP147" s="89"/>
      <c r="PWQ147" s="89"/>
      <c r="PWR147" s="89"/>
      <c r="PWS147" s="89"/>
      <c r="PWT147" s="89"/>
      <c r="PWU147" s="89"/>
      <c r="PWV147" s="89"/>
      <c r="PWW147" s="89"/>
      <c r="PWX147" s="89"/>
      <c r="PWY147" s="89"/>
      <c r="PWZ147" s="89"/>
      <c r="PXA147" s="89"/>
      <c r="PXB147" s="89"/>
      <c r="PXC147" s="89"/>
      <c r="PXD147" s="89"/>
      <c r="PXE147" s="89"/>
      <c r="PXF147" s="89"/>
      <c r="PXG147" s="89"/>
      <c r="PXH147" s="89"/>
      <c r="PXI147" s="89"/>
      <c r="PXJ147" s="89"/>
      <c r="PXK147" s="89"/>
      <c r="PXL147" s="89"/>
      <c r="PXM147" s="89"/>
      <c r="PXN147" s="89"/>
      <c r="PXO147" s="89"/>
      <c r="PXP147" s="89"/>
      <c r="PXQ147" s="89"/>
      <c r="PXR147" s="89"/>
      <c r="PXS147" s="89"/>
      <c r="PXT147" s="89"/>
      <c r="PXU147" s="89"/>
      <c r="PXV147" s="89"/>
      <c r="PXW147" s="89"/>
      <c r="PXX147" s="89"/>
      <c r="PXY147" s="89"/>
      <c r="PXZ147" s="89"/>
      <c r="PYA147" s="89"/>
      <c r="PYB147" s="89"/>
      <c r="PYC147" s="89"/>
      <c r="PYD147" s="89"/>
      <c r="PYE147" s="89"/>
      <c r="PYF147" s="89"/>
      <c r="PYG147" s="89"/>
      <c r="PYH147" s="89"/>
      <c r="PYI147" s="89"/>
      <c r="PYJ147" s="89"/>
      <c r="PYK147" s="89"/>
      <c r="PYL147" s="89"/>
      <c r="PYM147" s="89"/>
      <c r="PYN147" s="89"/>
      <c r="PYO147" s="89"/>
      <c r="PYP147" s="89"/>
      <c r="PYQ147" s="89"/>
      <c r="PYR147" s="89"/>
      <c r="PYS147" s="89"/>
      <c r="PYT147" s="89"/>
      <c r="PYU147" s="89"/>
      <c r="PYV147" s="89"/>
      <c r="PYW147" s="89"/>
      <c r="PYX147" s="89"/>
      <c r="PYY147" s="89"/>
      <c r="PYZ147" s="89"/>
      <c r="PZA147" s="89"/>
      <c r="PZB147" s="89"/>
      <c r="PZC147" s="89"/>
      <c r="PZD147" s="89"/>
      <c r="PZE147" s="89"/>
      <c r="PZF147" s="89"/>
      <c r="PZG147" s="89"/>
      <c r="PZH147" s="89"/>
      <c r="PZI147" s="89"/>
      <c r="PZJ147" s="89"/>
      <c r="PZK147" s="89"/>
      <c r="PZL147" s="89"/>
      <c r="PZM147" s="89"/>
      <c r="PZN147" s="89"/>
      <c r="PZO147" s="89"/>
      <c r="PZP147" s="89"/>
      <c r="PZQ147" s="89"/>
      <c r="PZR147" s="89"/>
      <c r="PZS147" s="89"/>
      <c r="PZT147" s="89"/>
      <c r="PZU147" s="89"/>
      <c r="PZV147" s="89"/>
      <c r="PZW147" s="89"/>
      <c r="PZX147" s="89"/>
      <c r="PZY147" s="89"/>
      <c r="PZZ147" s="89"/>
      <c r="QAA147" s="89"/>
      <c r="QAB147" s="89"/>
      <c r="QAC147" s="89"/>
      <c r="QAD147" s="89"/>
      <c r="QAE147" s="89"/>
      <c r="QAF147" s="89"/>
      <c r="QAG147" s="89"/>
      <c r="QAH147" s="89"/>
      <c r="QAI147" s="89"/>
      <c r="QAJ147" s="89"/>
      <c r="QAK147" s="89"/>
      <c r="QAL147" s="89"/>
      <c r="QAM147" s="89"/>
      <c r="QAN147" s="89"/>
      <c r="QAO147" s="89"/>
      <c r="QAP147" s="89"/>
      <c r="QAQ147" s="89"/>
      <c r="QAR147" s="89"/>
      <c r="QAS147" s="89"/>
      <c r="QAT147" s="89"/>
      <c r="QAU147" s="89"/>
      <c r="QAV147" s="89"/>
      <c r="QAW147" s="89"/>
      <c r="QAX147" s="89"/>
      <c r="QAY147" s="89"/>
      <c r="QAZ147" s="89"/>
      <c r="QBA147" s="89"/>
      <c r="QBB147" s="89"/>
      <c r="QBC147" s="89"/>
      <c r="QBD147" s="89"/>
      <c r="QBE147" s="89"/>
      <c r="QBF147" s="89"/>
      <c r="QBG147" s="89"/>
      <c r="QBH147" s="89"/>
      <c r="QBI147" s="89"/>
      <c r="QBJ147" s="89"/>
      <c r="QBK147" s="89"/>
      <c r="QBL147" s="89"/>
      <c r="QBM147" s="89"/>
      <c r="QBN147" s="89"/>
      <c r="QBO147" s="89"/>
      <c r="QBP147" s="89"/>
      <c r="QBQ147" s="89"/>
      <c r="QBR147" s="89"/>
      <c r="QBS147" s="89"/>
      <c r="QBT147" s="89"/>
      <c r="QBU147" s="89"/>
      <c r="QBV147" s="89"/>
      <c r="QBW147" s="89"/>
      <c r="QBX147" s="89"/>
      <c r="QBY147" s="89"/>
      <c r="QBZ147" s="89"/>
      <c r="QCA147" s="89"/>
      <c r="QCB147" s="89"/>
      <c r="QCC147" s="89"/>
      <c r="QCD147" s="89"/>
      <c r="QCE147" s="89"/>
      <c r="QCF147" s="89"/>
      <c r="QCG147" s="89"/>
      <c r="QCH147" s="89"/>
      <c r="QCI147" s="89"/>
      <c r="QCJ147" s="89"/>
      <c r="QCK147" s="89"/>
      <c r="QCL147" s="89"/>
      <c r="QCM147" s="89"/>
      <c r="QCN147" s="89"/>
      <c r="QCO147" s="89"/>
      <c r="QCP147" s="89"/>
      <c r="QCQ147" s="89"/>
      <c r="QCR147" s="89"/>
      <c r="QCS147" s="89"/>
      <c r="QCT147" s="89"/>
      <c r="QCU147" s="89"/>
      <c r="QCV147" s="89"/>
      <c r="QCW147" s="89"/>
      <c r="QCX147" s="89"/>
      <c r="QCY147" s="89"/>
      <c r="QCZ147" s="89"/>
      <c r="QDA147" s="89"/>
      <c r="QDB147" s="89"/>
      <c r="QDC147" s="89"/>
      <c r="QDD147" s="89"/>
      <c r="QDE147" s="89"/>
      <c r="QDF147" s="89"/>
      <c r="QDG147" s="89"/>
      <c r="QDH147" s="89"/>
      <c r="QDI147" s="89"/>
      <c r="QDJ147" s="89"/>
      <c r="QDK147" s="89"/>
      <c r="QDL147" s="89"/>
      <c r="QDM147" s="89"/>
      <c r="QDN147" s="89"/>
      <c r="QDO147" s="89"/>
      <c r="QDP147" s="89"/>
      <c r="QDQ147" s="89"/>
      <c r="QDR147" s="89"/>
      <c r="QDS147" s="89"/>
      <c r="QDT147" s="89"/>
      <c r="QDU147" s="89"/>
      <c r="QDV147" s="89"/>
      <c r="QDW147" s="89"/>
      <c r="QDX147" s="89"/>
      <c r="QDY147" s="89"/>
      <c r="QDZ147" s="89"/>
      <c r="QEA147" s="89"/>
      <c r="QEB147" s="89"/>
      <c r="QEC147" s="89"/>
      <c r="QED147" s="89"/>
      <c r="QEE147" s="89"/>
      <c r="QEF147" s="89"/>
      <c r="QEG147" s="89"/>
      <c r="QEH147" s="89"/>
      <c r="QEI147" s="89"/>
      <c r="QEJ147" s="89"/>
      <c r="QEK147" s="89"/>
      <c r="QEL147" s="89"/>
      <c r="QEM147" s="89"/>
      <c r="QEN147" s="89"/>
      <c r="QEO147" s="89"/>
      <c r="QEP147" s="89"/>
      <c r="QEQ147" s="89"/>
      <c r="QER147" s="89"/>
      <c r="QES147" s="89"/>
      <c r="QET147" s="89"/>
      <c r="QEU147" s="89"/>
      <c r="QEV147" s="89"/>
      <c r="QEW147" s="89"/>
      <c r="QEX147" s="89"/>
      <c r="QEY147" s="89"/>
      <c r="QEZ147" s="89"/>
      <c r="QFA147" s="89"/>
      <c r="QFB147" s="89"/>
      <c r="QFC147" s="89"/>
      <c r="QFD147" s="89"/>
      <c r="QFE147" s="89"/>
      <c r="QFF147" s="89"/>
      <c r="QFG147" s="89"/>
      <c r="QFH147" s="89"/>
      <c r="QFI147" s="89"/>
      <c r="QFJ147" s="89"/>
      <c r="QFK147" s="89"/>
      <c r="QFL147" s="89"/>
      <c r="QFM147" s="89"/>
      <c r="QFN147" s="89"/>
      <c r="QFO147" s="89"/>
      <c r="QFP147" s="89"/>
      <c r="QFQ147" s="89"/>
      <c r="QFR147" s="89"/>
      <c r="QFS147" s="89"/>
      <c r="QFT147" s="89"/>
      <c r="QFU147" s="89"/>
      <c r="QFV147" s="89"/>
      <c r="QFW147" s="89"/>
      <c r="QFX147" s="89"/>
      <c r="QFY147" s="89"/>
      <c r="QFZ147" s="89"/>
      <c r="QGA147" s="89"/>
      <c r="QGB147" s="89"/>
      <c r="QGC147" s="89"/>
      <c r="QGD147" s="89"/>
      <c r="QGE147" s="89"/>
      <c r="QGF147" s="89"/>
      <c r="QGG147" s="89"/>
      <c r="QGH147" s="89"/>
      <c r="QGI147" s="89"/>
      <c r="QGJ147" s="89"/>
      <c r="QGK147" s="89"/>
      <c r="QGL147" s="89"/>
      <c r="QGM147" s="89"/>
      <c r="QGN147" s="89"/>
      <c r="QGO147" s="89"/>
      <c r="QGP147" s="89"/>
      <c r="QGQ147" s="89"/>
      <c r="QGR147" s="89"/>
      <c r="QGS147" s="89"/>
      <c r="QGT147" s="89"/>
      <c r="QGU147" s="89"/>
      <c r="QGV147" s="89"/>
      <c r="QGW147" s="89"/>
      <c r="QGX147" s="89"/>
      <c r="QGY147" s="89"/>
      <c r="QGZ147" s="89"/>
      <c r="QHA147" s="89"/>
      <c r="QHB147" s="89"/>
      <c r="QHC147" s="89"/>
      <c r="QHD147" s="89"/>
      <c r="QHE147" s="89"/>
      <c r="QHF147" s="89"/>
      <c r="QHG147" s="89"/>
      <c r="QHH147" s="89"/>
      <c r="QHI147" s="89"/>
      <c r="QHJ147" s="89"/>
      <c r="QHK147" s="89"/>
      <c r="QHL147" s="89"/>
      <c r="QHM147" s="89"/>
      <c r="QHN147" s="89"/>
      <c r="QHO147" s="89"/>
      <c r="QHP147" s="89"/>
      <c r="QHQ147" s="89"/>
      <c r="QHR147" s="89"/>
      <c r="QHS147" s="89"/>
      <c r="QHT147" s="89"/>
      <c r="QHU147" s="89"/>
      <c r="QHV147" s="89"/>
      <c r="QHW147" s="89"/>
      <c r="QHX147" s="89"/>
      <c r="QHY147" s="89"/>
      <c r="QHZ147" s="89"/>
      <c r="QIA147" s="89"/>
      <c r="QIB147" s="89"/>
      <c r="QIC147" s="89"/>
      <c r="QID147" s="89"/>
      <c r="QIE147" s="89"/>
      <c r="QIF147" s="89"/>
      <c r="QIG147" s="89"/>
      <c r="QIH147" s="89"/>
      <c r="QII147" s="89"/>
      <c r="QIJ147" s="89"/>
      <c r="QIK147" s="89"/>
      <c r="QIL147" s="89"/>
      <c r="QIM147" s="89"/>
      <c r="QIN147" s="89"/>
      <c r="QIO147" s="89"/>
      <c r="QIP147" s="89"/>
      <c r="QIQ147" s="89"/>
      <c r="QIR147" s="89"/>
      <c r="QIS147" s="89"/>
      <c r="QIT147" s="89"/>
      <c r="QIU147" s="89"/>
      <c r="QIV147" s="89"/>
      <c r="QIW147" s="89"/>
      <c r="QIX147" s="89"/>
      <c r="QIY147" s="89"/>
      <c r="QIZ147" s="89"/>
      <c r="QJA147" s="89"/>
      <c r="QJB147" s="89"/>
      <c r="QJC147" s="89"/>
      <c r="QJD147" s="89"/>
      <c r="QJE147" s="89"/>
      <c r="QJF147" s="89"/>
      <c r="QJG147" s="89"/>
      <c r="QJH147" s="89"/>
      <c r="QJI147" s="89"/>
      <c r="QJJ147" s="89"/>
      <c r="QJK147" s="89"/>
      <c r="QJL147" s="89"/>
      <c r="QJM147" s="89"/>
      <c r="QJN147" s="89"/>
      <c r="QJO147" s="89"/>
      <c r="QJP147" s="89"/>
      <c r="QJQ147" s="89"/>
      <c r="QJR147" s="89"/>
      <c r="QJS147" s="89"/>
      <c r="QJT147" s="89"/>
      <c r="QJU147" s="89"/>
      <c r="QJV147" s="89"/>
      <c r="QJW147" s="89"/>
      <c r="QJX147" s="89"/>
      <c r="QJY147" s="89"/>
      <c r="QJZ147" s="89"/>
      <c r="QKA147" s="89"/>
      <c r="QKB147" s="89"/>
      <c r="QKC147" s="89"/>
      <c r="QKD147" s="89"/>
      <c r="QKE147" s="89"/>
      <c r="QKF147" s="89"/>
      <c r="QKG147" s="89"/>
      <c r="QKH147" s="89"/>
      <c r="QKI147" s="89"/>
      <c r="QKJ147" s="89"/>
      <c r="QKK147" s="89"/>
      <c r="QKL147" s="89"/>
      <c r="QKM147" s="89"/>
      <c r="QKN147" s="89"/>
      <c r="QKO147" s="89"/>
      <c r="QKP147" s="89"/>
      <c r="QKQ147" s="89"/>
      <c r="QKR147" s="89"/>
      <c r="QKS147" s="89"/>
      <c r="QKT147" s="89"/>
      <c r="QKU147" s="89"/>
      <c r="QKV147" s="89"/>
      <c r="QKW147" s="89"/>
      <c r="QKX147" s="89"/>
      <c r="QKY147" s="89"/>
      <c r="QKZ147" s="89"/>
      <c r="QLA147" s="89"/>
      <c r="QLB147" s="89"/>
      <c r="QLC147" s="89"/>
      <c r="QLD147" s="89"/>
      <c r="QLE147" s="89"/>
      <c r="QLF147" s="89"/>
      <c r="QLG147" s="89"/>
      <c r="QLH147" s="89"/>
      <c r="QLI147" s="89"/>
      <c r="QLJ147" s="89"/>
      <c r="QLK147" s="89"/>
      <c r="QLL147" s="89"/>
      <c r="QLM147" s="89"/>
      <c r="QLN147" s="89"/>
      <c r="QLO147" s="89"/>
      <c r="QLP147" s="89"/>
      <c r="QLQ147" s="89"/>
      <c r="QLR147" s="89"/>
      <c r="QLS147" s="89"/>
      <c r="QLT147" s="89"/>
      <c r="QLU147" s="89"/>
      <c r="QLV147" s="89"/>
      <c r="QLW147" s="89"/>
      <c r="QLX147" s="89"/>
      <c r="QLY147" s="89"/>
      <c r="QLZ147" s="89"/>
      <c r="QMA147" s="89"/>
      <c r="QMB147" s="89"/>
      <c r="QMC147" s="89"/>
      <c r="QMD147" s="89"/>
      <c r="QME147" s="89"/>
      <c r="QMF147" s="89"/>
      <c r="QMG147" s="89"/>
      <c r="QMH147" s="89"/>
      <c r="QMI147" s="89"/>
      <c r="QMJ147" s="89"/>
      <c r="QMK147" s="89"/>
      <c r="QML147" s="89"/>
      <c r="QMM147" s="89"/>
      <c r="QMN147" s="89"/>
      <c r="QMO147" s="89"/>
      <c r="QMP147" s="89"/>
      <c r="QMQ147" s="89"/>
      <c r="QMR147" s="89"/>
      <c r="QMS147" s="89"/>
      <c r="QMT147" s="89"/>
      <c r="QMU147" s="89"/>
      <c r="QMV147" s="89"/>
      <c r="QMW147" s="89"/>
      <c r="QMX147" s="89"/>
      <c r="QMY147" s="89"/>
      <c r="QMZ147" s="89"/>
      <c r="QNA147" s="89"/>
      <c r="QNB147" s="89"/>
      <c r="QNC147" s="89"/>
      <c r="QND147" s="89"/>
      <c r="QNE147" s="89"/>
      <c r="QNF147" s="89"/>
      <c r="QNG147" s="89"/>
      <c r="QNH147" s="89"/>
      <c r="QNI147" s="89"/>
      <c r="QNJ147" s="89"/>
      <c r="QNK147" s="89"/>
      <c r="QNL147" s="89"/>
      <c r="QNM147" s="89"/>
      <c r="QNN147" s="89"/>
      <c r="QNO147" s="89"/>
      <c r="QNP147" s="89"/>
      <c r="QNQ147" s="89"/>
      <c r="QNR147" s="89"/>
      <c r="QNS147" s="89"/>
      <c r="QNT147" s="89"/>
      <c r="QNU147" s="89"/>
      <c r="QNV147" s="89"/>
      <c r="QNW147" s="89"/>
      <c r="QNX147" s="89"/>
      <c r="QNY147" s="89"/>
      <c r="QNZ147" s="89"/>
      <c r="QOA147" s="89"/>
      <c r="QOB147" s="89"/>
      <c r="QOC147" s="89"/>
      <c r="QOD147" s="89"/>
      <c r="QOE147" s="89"/>
      <c r="QOF147" s="89"/>
      <c r="QOG147" s="89"/>
      <c r="QOH147" s="89"/>
      <c r="QOI147" s="89"/>
      <c r="QOJ147" s="89"/>
      <c r="QOK147" s="89"/>
      <c r="QOL147" s="89"/>
      <c r="QOM147" s="89"/>
      <c r="QON147" s="89"/>
      <c r="QOO147" s="89"/>
      <c r="QOP147" s="89"/>
      <c r="QOQ147" s="89"/>
      <c r="QOR147" s="89"/>
      <c r="QOS147" s="89"/>
      <c r="QOT147" s="89"/>
      <c r="QOU147" s="89"/>
      <c r="QOV147" s="89"/>
      <c r="QOW147" s="89"/>
      <c r="QOX147" s="89"/>
      <c r="QOY147" s="89"/>
      <c r="QOZ147" s="89"/>
      <c r="QPA147" s="89"/>
      <c r="QPB147" s="89"/>
      <c r="QPC147" s="89"/>
      <c r="QPD147" s="89"/>
      <c r="QPE147" s="89"/>
      <c r="QPF147" s="89"/>
      <c r="QPG147" s="89"/>
      <c r="QPH147" s="89"/>
      <c r="QPI147" s="89"/>
      <c r="QPJ147" s="89"/>
      <c r="QPK147" s="89"/>
      <c r="QPL147" s="89"/>
      <c r="QPM147" s="89"/>
      <c r="QPN147" s="89"/>
      <c r="QPO147" s="89"/>
      <c r="QPP147" s="89"/>
      <c r="QPQ147" s="89"/>
      <c r="QPR147" s="89"/>
      <c r="QPS147" s="89"/>
      <c r="QPT147" s="89"/>
      <c r="QPU147" s="89"/>
      <c r="QPV147" s="89"/>
      <c r="QPW147" s="89"/>
      <c r="QPX147" s="89"/>
      <c r="QPY147" s="89"/>
      <c r="QPZ147" s="89"/>
      <c r="QQA147" s="89"/>
      <c r="QQB147" s="89"/>
      <c r="QQC147" s="89"/>
      <c r="QQD147" s="89"/>
      <c r="QQE147" s="89"/>
      <c r="QQF147" s="89"/>
      <c r="QQG147" s="89"/>
      <c r="QQH147" s="89"/>
      <c r="QQI147" s="89"/>
      <c r="QQJ147" s="89"/>
      <c r="QQK147" s="89"/>
      <c r="QQL147" s="89"/>
      <c r="QQM147" s="89"/>
      <c r="QQN147" s="89"/>
      <c r="QQO147" s="89"/>
      <c r="QQP147" s="89"/>
      <c r="QQQ147" s="89"/>
      <c r="QQR147" s="89"/>
      <c r="QQS147" s="89"/>
      <c r="QQT147" s="89"/>
      <c r="QQU147" s="89"/>
      <c r="QQV147" s="89"/>
      <c r="QQW147" s="89"/>
      <c r="QQX147" s="89"/>
      <c r="QQY147" s="89"/>
      <c r="QQZ147" s="89"/>
      <c r="QRA147" s="89"/>
      <c r="QRB147" s="89"/>
      <c r="QRC147" s="89"/>
      <c r="QRD147" s="89"/>
      <c r="QRE147" s="89"/>
      <c r="QRF147" s="89"/>
      <c r="QRG147" s="89"/>
      <c r="QRH147" s="89"/>
      <c r="QRI147" s="89"/>
      <c r="QRJ147" s="89"/>
      <c r="QRK147" s="89"/>
      <c r="QRL147" s="89"/>
      <c r="QRM147" s="89"/>
      <c r="QRN147" s="89"/>
      <c r="QRO147" s="89"/>
      <c r="QRP147" s="89"/>
      <c r="QRQ147" s="89"/>
      <c r="QRR147" s="89"/>
      <c r="QRS147" s="89"/>
      <c r="QRT147" s="89"/>
      <c r="QRU147" s="89"/>
      <c r="QRV147" s="89"/>
      <c r="QRW147" s="89"/>
      <c r="QRX147" s="89"/>
      <c r="QRY147" s="89"/>
      <c r="QRZ147" s="89"/>
      <c r="QSA147" s="89"/>
      <c r="QSB147" s="89"/>
      <c r="QSC147" s="89"/>
      <c r="QSD147" s="89"/>
      <c r="QSE147" s="89"/>
      <c r="QSF147" s="89"/>
      <c r="QSG147" s="89"/>
      <c r="QSH147" s="89"/>
      <c r="QSI147" s="89"/>
      <c r="QSJ147" s="89"/>
      <c r="QSK147" s="89"/>
      <c r="QSL147" s="89"/>
      <c r="QSM147" s="89"/>
      <c r="QSN147" s="89"/>
      <c r="QSO147" s="89"/>
      <c r="QSP147" s="89"/>
      <c r="QSQ147" s="89"/>
      <c r="QSR147" s="89"/>
      <c r="QSS147" s="89"/>
      <c r="QST147" s="89"/>
      <c r="QSU147" s="89"/>
      <c r="QSV147" s="89"/>
      <c r="QSW147" s="89"/>
      <c r="QSX147" s="89"/>
      <c r="QSY147" s="89"/>
      <c r="QSZ147" s="89"/>
      <c r="QTA147" s="89"/>
      <c r="QTB147" s="89"/>
      <c r="QTC147" s="89"/>
      <c r="QTD147" s="89"/>
      <c r="QTE147" s="89"/>
      <c r="QTF147" s="89"/>
      <c r="QTG147" s="89"/>
      <c r="QTH147" s="89"/>
      <c r="QTI147" s="89"/>
      <c r="QTJ147" s="89"/>
      <c r="QTK147" s="89"/>
      <c r="QTL147" s="89"/>
      <c r="QTM147" s="89"/>
      <c r="QTN147" s="89"/>
      <c r="QTO147" s="89"/>
      <c r="QTP147" s="89"/>
      <c r="QTQ147" s="89"/>
      <c r="QTR147" s="89"/>
      <c r="QTS147" s="89"/>
      <c r="QTT147" s="89"/>
      <c r="QTU147" s="89"/>
      <c r="QTV147" s="89"/>
      <c r="QTW147" s="89"/>
      <c r="QTX147" s="89"/>
      <c r="QTY147" s="89"/>
      <c r="QTZ147" s="89"/>
      <c r="QUA147" s="89"/>
      <c r="QUB147" s="89"/>
      <c r="QUC147" s="89"/>
      <c r="QUD147" s="89"/>
      <c r="QUE147" s="89"/>
      <c r="QUF147" s="89"/>
      <c r="QUG147" s="89"/>
      <c r="QUH147" s="89"/>
      <c r="QUI147" s="89"/>
      <c r="QUJ147" s="89"/>
      <c r="QUK147" s="89"/>
      <c r="QUL147" s="89"/>
      <c r="QUM147" s="89"/>
      <c r="QUN147" s="89"/>
      <c r="QUO147" s="89"/>
      <c r="QUP147" s="89"/>
      <c r="QUQ147" s="89"/>
      <c r="QUR147" s="89"/>
      <c r="QUS147" s="89"/>
      <c r="QUT147" s="89"/>
      <c r="QUU147" s="89"/>
      <c r="QUV147" s="89"/>
      <c r="QUW147" s="89"/>
      <c r="QUX147" s="89"/>
      <c r="QUY147" s="89"/>
      <c r="QUZ147" s="89"/>
      <c r="QVA147" s="89"/>
      <c r="QVB147" s="89"/>
      <c r="QVC147" s="89"/>
      <c r="QVD147" s="89"/>
      <c r="QVE147" s="89"/>
      <c r="QVF147" s="89"/>
      <c r="QVG147" s="89"/>
      <c r="QVH147" s="89"/>
      <c r="QVI147" s="89"/>
      <c r="QVJ147" s="89"/>
      <c r="QVK147" s="89"/>
      <c r="QVL147" s="89"/>
      <c r="QVM147" s="89"/>
      <c r="QVN147" s="89"/>
      <c r="QVO147" s="89"/>
      <c r="QVP147" s="89"/>
      <c r="QVQ147" s="89"/>
      <c r="QVR147" s="89"/>
      <c r="QVS147" s="89"/>
      <c r="QVT147" s="89"/>
      <c r="QVU147" s="89"/>
      <c r="QVV147" s="89"/>
      <c r="QVW147" s="89"/>
      <c r="QVX147" s="89"/>
      <c r="QVY147" s="89"/>
      <c r="QVZ147" s="89"/>
      <c r="QWA147" s="89"/>
      <c r="QWB147" s="89"/>
      <c r="QWC147" s="89"/>
      <c r="QWD147" s="89"/>
      <c r="QWE147" s="89"/>
      <c r="QWF147" s="89"/>
      <c r="QWG147" s="89"/>
      <c r="QWH147" s="89"/>
      <c r="QWI147" s="89"/>
      <c r="QWJ147" s="89"/>
      <c r="QWK147" s="89"/>
      <c r="QWL147" s="89"/>
      <c r="QWM147" s="89"/>
      <c r="QWN147" s="89"/>
      <c r="QWO147" s="89"/>
      <c r="QWP147" s="89"/>
      <c r="QWQ147" s="89"/>
      <c r="QWR147" s="89"/>
      <c r="QWS147" s="89"/>
      <c r="QWT147" s="89"/>
      <c r="QWU147" s="89"/>
      <c r="QWV147" s="89"/>
      <c r="QWW147" s="89"/>
      <c r="QWX147" s="89"/>
      <c r="QWY147" s="89"/>
      <c r="QWZ147" s="89"/>
      <c r="QXA147" s="89"/>
      <c r="QXB147" s="89"/>
      <c r="QXC147" s="89"/>
      <c r="QXD147" s="89"/>
      <c r="QXE147" s="89"/>
      <c r="QXF147" s="89"/>
      <c r="QXG147" s="89"/>
      <c r="QXH147" s="89"/>
      <c r="QXI147" s="89"/>
      <c r="QXJ147" s="89"/>
      <c r="QXK147" s="89"/>
      <c r="QXL147" s="89"/>
      <c r="QXM147" s="89"/>
      <c r="QXN147" s="89"/>
      <c r="QXO147" s="89"/>
      <c r="QXP147" s="89"/>
      <c r="QXQ147" s="89"/>
      <c r="QXR147" s="89"/>
      <c r="QXS147" s="89"/>
      <c r="QXT147" s="89"/>
      <c r="QXU147" s="89"/>
      <c r="QXV147" s="89"/>
      <c r="QXW147" s="89"/>
      <c r="QXX147" s="89"/>
      <c r="QXY147" s="89"/>
      <c r="QXZ147" s="89"/>
      <c r="QYA147" s="89"/>
      <c r="QYB147" s="89"/>
      <c r="QYC147" s="89"/>
      <c r="QYD147" s="89"/>
      <c r="QYE147" s="89"/>
      <c r="QYF147" s="89"/>
      <c r="QYG147" s="89"/>
      <c r="QYH147" s="89"/>
      <c r="QYI147" s="89"/>
      <c r="QYJ147" s="89"/>
      <c r="QYK147" s="89"/>
      <c r="QYL147" s="89"/>
      <c r="QYM147" s="89"/>
      <c r="QYN147" s="89"/>
      <c r="QYO147" s="89"/>
      <c r="QYP147" s="89"/>
      <c r="QYQ147" s="89"/>
      <c r="QYR147" s="89"/>
      <c r="QYS147" s="89"/>
      <c r="QYT147" s="89"/>
      <c r="QYU147" s="89"/>
      <c r="QYV147" s="89"/>
      <c r="QYW147" s="89"/>
      <c r="QYX147" s="89"/>
      <c r="QYY147" s="89"/>
      <c r="QYZ147" s="89"/>
      <c r="QZA147" s="89"/>
      <c r="QZB147" s="89"/>
      <c r="QZC147" s="89"/>
      <c r="QZD147" s="89"/>
      <c r="QZE147" s="89"/>
      <c r="QZF147" s="89"/>
      <c r="QZG147" s="89"/>
      <c r="QZH147" s="89"/>
      <c r="QZI147" s="89"/>
      <c r="QZJ147" s="89"/>
      <c r="QZK147" s="89"/>
      <c r="QZL147" s="89"/>
      <c r="QZM147" s="89"/>
      <c r="QZN147" s="89"/>
      <c r="QZO147" s="89"/>
      <c r="QZP147" s="89"/>
      <c r="QZQ147" s="89"/>
      <c r="QZR147" s="89"/>
      <c r="QZS147" s="89"/>
      <c r="QZT147" s="89"/>
      <c r="QZU147" s="89"/>
      <c r="QZV147" s="89"/>
      <c r="QZW147" s="89"/>
      <c r="QZX147" s="89"/>
      <c r="QZY147" s="89"/>
      <c r="QZZ147" s="89"/>
      <c r="RAA147" s="89"/>
      <c r="RAB147" s="89"/>
      <c r="RAC147" s="89"/>
      <c r="RAD147" s="89"/>
      <c r="RAE147" s="89"/>
      <c r="RAF147" s="89"/>
      <c r="RAG147" s="89"/>
      <c r="RAH147" s="89"/>
      <c r="RAI147" s="89"/>
      <c r="RAJ147" s="89"/>
      <c r="RAK147" s="89"/>
      <c r="RAL147" s="89"/>
      <c r="RAM147" s="89"/>
      <c r="RAN147" s="89"/>
      <c r="RAO147" s="89"/>
      <c r="RAP147" s="89"/>
      <c r="RAQ147" s="89"/>
      <c r="RAR147" s="89"/>
      <c r="RAS147" s="89"/>
      <c r="RAT147" s="89"/>
      <c r="RAU147" s="89"/>
      <c r="RAV147" s="89"/>
      <c r="RAW147" s="89"/>
      <c r="RAX147" s="89"/>
      <c r="RAY147" s="89"/>
      <c r="RAZ147" s="89"/>
      <c r="RBA147" s="89"/>
      <c r="RBB147" s="89"/>
      <c r="RBC147" s="89"/>
      <c r="RBD147" s="89"/>
      <c r="RBE147" s="89"/>
      <c r="RBF147" s="89"/>
      <c r="RBG147" s="89"/>
      <c r="RBH147" s="89"/>
      <c r="RBI147" s="89"/>
      <c r="RBJ147" s="89"/>
      <c r="RBK147" s="89"/>
      <c r="RBL147" s="89"/>
      <c r="RBM147" s="89"/>
      <c r="RBN147" s="89"/>
      <c r="RBO147" s="89"/>
      <c r="RBP147" s="89"/>
      <c r="RBQ147" s="89"/>
      <c r="RBR147" s="89"/>
      <c r="RBS147" s="89"/>
      <c r="RBT147" s="89"/>
      <c r="RBU147" s="89"/>
      <c r="RBV147" s="89"/>
      <c r="RBW147" s="89"/>
      <c r="RBX147" s="89"/>
      <c r="RBY147" s="89"/>
      <c r="RBZ147" s="89"/>
      <c r="RCA147" s="89"/>
      <c r="RCB147" s="89"/>
      <c r="RCC147" s="89"/>
      <c r="RCD147" s="89"/>
      <c r="RCE147" s="89"/>
      <c r="RCF147" s="89"/>
      <c r="RCG147" s="89"/>
      <c r="RCH147" s="89"/>
      <c r="RCI147" s="89"/>
      <c r="RCJ147" s="89"/>
      <c r="RCK147" s="89"/>
      <c r="RCL147" s="89"/>
      <c r="RCM147" s="89"/>
      <c r="RCN147" s="89"/>
      <c r="RCO147" s="89"/>
      <c r="RCP147" s="89"/>
      <c r="RCQ147" s="89"/>
      <c r="RCR147" s="89"/>
      <c r="RCS147" s="89"/>
      <c r="RCT147" s="89"/>
      <c r="RCU147" s="89"/>
      <c r="RCV147" s="89"/>
      <c r="RCW147" s="89"/>
      <c r="RCX147" s="89"/>
      <c r="RCY147" s="89"/>
      <c r="RCZ147" s="89"/>
      <c r="RDA147" s="89"/>
      <c r="RDB147" s="89"/>
      <c r="RDC147" s="89"/>
      <c r="RDD147" s="89"/>
      <c r="RDE147" s="89"/>
      <c r="RDF147" s="89"/>
      <c r="RDG147" s="89"/>
      <c r="RDH147" s="89"/>
      <c r="RDI147" s="89"/>
      <c r="RDJ147" s="89"/>
      <c r="RDK147" s="89"/>
      <c r="RDL147" s="89"/>
      <c r="RDM147" s="89"/>
      <c r="RDN147" s="89"/>
      <c r="RDO147" s="89"/>
      <c r="RDP147" s="89"/>
      <c r="RDQ147" s="89"/>
      <c r="RDR147" s="89"/>
      <c r="RDS147" s="89"/>
      <c r="RDT147" s="89"/>
      <c r="RDU147" s="89"/>
      <c r="RDV147" s="89"/>
      <c r="RDW147" s="89"/>
      <c r="RDX147" s="89"/>
      <c r="RDY147" s="89"/>
      <c r="RDZ147" s="89"/>
      <c r="REA147" s="89"/>
      <c r="REB147" s="89"/>
      <c r="REC147" s="89"/>
      <c r="RED147" s="89"/>
      <c r="REE147" s="89"/>
      <c r="REF147" s="89"/>
      <c r="REG147" s="89"/>
      <c r="REH147" s="89"/>
      <c r="REI147" s="89"/>
      <c r="REJ147" s="89"/>
      <c r="REK147" s="89"/>
      <c r="REL147" s="89"/>
      <c r="REM147" s="89"/>
      <c r="REN147" s="89"/>
      <c r="REO147" s="89"/>
      <c r="REP147" s="89"/>
      <c r="REQ147" s="89"/>
      <c r="RER147" s="89"/>
      <c r="RES147" s="89"/>
      <c r="RET147" s="89"/>
      <c r="REU147" s="89"/>
      <c r="REV147" s="89"/>
      <c r="REW147" s="89"/>
      <c r="REX147" s="89"/>
      <c r="REY147" s="89"/>
      <c r="REZ147" s="89"/>
      <c r="RFA147" s="89"/>
      <c r="RFB147" s="89"/>
      <c r="RFC147" s="89"/>
      <c r="RFD147" s="89"/>
      <c r="RFE147" s="89"/>
      <c r="RFF147" s="89"/>
      <c r="RFG147" s="89"/>
      <c r="RFH147" s="89"/>
      <c r="RFI147" s="89"/>
      <c r="RFJ147" s="89"/>
      <c r="RFK147" s="89"/>
      <c r="RFL147" s="89"/>
      <c r="RFM147" s="89"/>
      <c r="RFN147" s="89"/>
      <c r="RFO147" s="89"/>
      <c r="RFP147" s="89"/>
      <c r="RFQ147" s="89"/>
      <c r="RFR147" s="89"/>
      <c r="RFS147" s="89"/>
      <c r="RFT147" s="89"/>
      <c r="RFU147" s="89"/>
      <c r="RFV147" s="89"/>
      <c r="RFW147" s="89"/>
      <c r="RFX147" s="89"/>
      <c r="RFY147" s="89"/>
      <c r="RFZ147" s="89"/>
      <c r="RGA147" s="89"/>
      <c r="RGB147" s="89"/>
      <c r="RGC147" s="89"/>
      <c r="RGD147" s="89"/>
      <c r="RGE147" s="89"/>
      <c r="RGF147" s="89"/>
      <c r="RGG147" s="89"/>
      <c r="RGH147" s="89"/>
      <c r="RGI147" s="89"/>
      <c r="RGJ147" s="89"/>
      <c r="RGK147" s="89"/>
      <c r="RGL147" s="89"/>
      <c r="RGM147" s="89"/>
      <c r="RGN147" s="89"/>
      <c r="RGO147" s="89"/>
      <c r="RGP147" s="89"/>
      <c r="RGQ147" s="89"/>
      <c r="RGR147" s="89"/>
      <c r="RGS147" s="89"/>
      <c r="RGT147" s="89"/>
      <c r="RGU147" s="89"/>
      <c r="RGV147" s="89"/>
      <c r="RGW147" s="89"/>
      <c r="RGX147" s="89"/>
      <c r="RGY147" s="89"/>
      <c r="RGZ147" s="89"/>
      <c r="RHA147" s="89"/>
      <c r="RHB147" s="89"/>
      <c r="RHC147" s="89"/>
      <c r="RHD147" s="89"/>
      <c r="RHE147" s="89"/>
      <c r="RHF147" s="89"/>
      <c r="RHG147" s="89"/>
      <c r="RHH147" s="89"/>
      <c r="RHI147" s="89"/>
      <c r="RHJ147" s="89"/>
      <c r="RHK147" s="89"/>
      <c r="RHL147" s="89"/>
      <c r="RHM147" s="89"/>
      <c r="RHN147" s="89"/>
      <c r="RHO147" s="89"/>
      <c r="RHP147" s="89"/>
      <c r="RHQ147" s="89"/>
      <c r="RHR147" s="89"/>
      <c r="RHS147" s="89"/>
      <c r="RHT147" s="89"/>
      <c r="RHU147" s="89"/>
      <c r="RHV147" s="89"/>
      <c r="RHW147" s="89"/>
      <c r="RHX147" s="89"/>
      <c r="RHY147" s="89"/>
      <c r="RHZ147" s="89"/>
      <c r="RIA147" s="89"/>
      <c r="RIB147" s="89"/>
      <c r="RIC147" s="89"/>
      <c r="RID147" s="89"/>
      <c r="RIE147" s="89"/>
      <c r="RIF147" s="89"/>
      <c r="RIG147" s="89"/>
      <c r="RIH147" s="89"/>
      <c r="RII147" s="89"/>
      <c r="RIJ147" s="89"/>
      <c r="RIK147" s="89"/>
      <c r="RIL147" s="89"/>
      <c r="RIM147" s="89"/>
      <c r="RIN147" s="89"/>
      <c r="RIO147" s="89"/>
      <c r="RIP147" s="89"/>
      <c r="RIQ147" s="89"/>
      <c r="RIR147" s="89"/>
      <c r="RIS147" s="89"/>
      <c r="RIT147" s="89"/>
      <c r="RIU147" s="89"/>
      <c r="RIV147" s="89"/>
      <c r="RIW147" s="89"/>
      <c r="RIX147" s="89"/>
      <c r="RIY147" s="89"/>
      <c r="RIZ147" s="89"/>
      <c r="RJA147" s="89"/>
      <c r="RJB147" s="89"/>
      <c r="RJC147" s="89"/>
      <c r="RJD147" s="89"/>
      <c r="RJE147" s="89"/>
      <c r="RJF147" s="89"/>
      <c r="RJG147" s="89"/>
      <c r="RJH147" s="89"/>
      <c r="RJI147" s="89"/>
      <c r="RJJ147" s="89"/>
      <c r="RJK147" s="89"/>
      <c r="RJL147" s="89"/>
      <c r="RJM147" s="89"/>
      <c r="RJN147" s="89"/>
      <c r="RJO147" s="89"/>
      <c r="RJP147" s="89"/>
      <c r="RJQ147" s="89"/>
      <c r="RJR147" s="89"/>
      <c r="RJS147" s="89"/>
      <c r="RJT147" s="89"/>
      <c r="RJU147" s="89"/>
      <c r="RJV147" s="89"/>
      <c r="RJW147" s="89"/>
      <c r="RJX147" s="89"/>
      <c r="RJY147" s="89"/>
      <c r="RJZ147" s="89"/>
      <c r="RKA147" s="89"/>
      <c r="RKB147" s="89"/>
      <c r="RKC147" s="89"/>
      <c r="RKD147" s="89"/>
      <c r="RKE147" s="89"/>
      <c r="RKF147" s="89"/>
      <c r="RKG147" s="89"/>
      <c r="RKH147" s="89"/>
      <c r="RKI147" s="89"/>
      <c r="RKJ147" s="89"/>
      <c r="RKK147" s="89"/>
      <c r="RKL147" s="89"/>
      <c r="RKM147" s="89"/>
      <c r="RKN147" s="89"/>
      <c r="RKO147" s="89"/>
      <c r="RKP147" s="89"/>
      <c r="RKQ147" s="89"/>
      <c r="RKR147" s="89"/>
      <c r="RKS147" s="89"/>
      <c r="RKT147" s="89"/>
      <c r="RKU147" s="89"/>
      <c r="RKV147" s="89"/>
      <c r="RKW147" s="89"/>
      <c r="RKX147" s="89"/>
      <c r="RKY147" s="89"/>
      <c r="RKZ147" s="89"/>
      <c r="RLA147" s="89"/>
      <c r="RLB147" s="89"/>
      <c r="RLC147" s="89"/>
      <c r="RLD147" s="89"/>
      <c r="RLE147" s="89"/>
      <c r="RLF147" s="89"/>
      <c r="RLG147" s="89"/>
      <c r="RLH147" s="89"/>
      <c r="RLI147" s="89"/>
      <c r="RLJ147" s="89"/>
      <c r="RLK147" s="89"/>
      <c r="RLL147" s="89"/>
      <c r="RLM147" s="89"/>
      <c r="RLN147" s="89"/>
      <c r="RLO147" s="89"/>
      <c r="RLP147" s="89"/>
      <c r="RLQ147" s="89"/>
      <c r="RLR147" s="89"/>
      <c r="RLS147" s="89"/>
      <c r="RLT147" s="89"/>
      <c r="RLU147" s="89"/>
      <c r="RLV147" s="89"/>
      <c r="RLW147" s="89"/>
      <c r="RLX147" s="89"/>
      <c r="RLY147" s="89"/>
      <c r="RLZ147" s="89"/>
      <c r="RMA147" s="89"/>
      <c r="RMB147" s="89"/>
      <c r="RMC147" s="89"/>
      <c r="RMD147" s="89"/>
      <c r="RME147" s="89"/>
      <c r="RMF147" s="89"/>
      <c r="RMG147" s="89"/>
      <c r="RMH147" s="89"/>
      <c r="RMI147" s="89"/>
      <c r="RMJ147" s="89"/>
      <c r="RMK147" s="89"/>
      <c r="RML147" s="89"/>
      <c r="RMM147" s="89"/>
      <c r="RMN147" s="89"/>
      <c r="RMO147" s="89"/>
      <c r="RMP147" s="89"/>
      <c r="RMQ147" s="89"/>
      <c r="RMR147" s="89"/>
      <c r="RMS147" s="89"/>
      <c r="RMT147" s="89"/>
      <c r="RMU147" s="89"/>
      <c r="RMV147" s="89"/>
      <c r="RMW147" s="89"/>
      <c r="RMX147" s="89"/>
      <c r="RMY147" s="89"/>
      <c r="RMZ147" s="89"/>
      <c r="RNA147" s="89"/>
      <c r="RNB147" s="89"/>
      <c r="RNC147" s="89"/>
      <c r="RND147" s="89"/>
      <c r="RNE147" s="89"/>
      <c r="RNF147" s="89"/>
      <c r="RNG147" s="89"/>
      <c r="RNH147" s="89"/>
      <c r="RNI147" s="89"/>
      <c r="RNJ147" s="89"/>
      <c r="RNK147" s="89"/>
      <c r="RNL147" s="89"/>
      <c r="RNM147" s="89"/>
      <c r="RNN147" s="89"/>
      <c r="RNO147" s="89"/>
      <c r="RNP147" s="89"/>
      <c r="RNQ147" s="89"/>
      <c r="RNR147" s="89"/>
      <c r="RNS147" s="89"/>
      <c r="RNT147" s="89"/>
      <c r="RNU147" s="89"/>
      <c r="RNV147" s="89"/>
      <c r="RNW147" s="89"/>
      <c r="RNX147" s="89"/>
      <c r="RNY147" s="89"/>
      <c r="RNZ147" s="89"/>
      <c r="ROA147" s="89"/>
      <c r="ROB147" s="89"/>
      <c r="ROC147" s="89"/>
      <c r="ROD147" s="89"/>
      <c r="ROE147" s="89"/>
      <c r="ROF147" s="89"/>
      <c r="ROG147" s="89"/>
      <c r="ROH147" s="89"/>
      <c r="ROI147" s="89"/>
      <c r="ROJ147" s="89"/>
      <c r="ROK147" s="89"/>
      <c r="ROL147" s="89"/>
      <c r="ROM147" s="89"/>
      <c r="RON147" s="89"/>
      <c r="ROO147" s="89"/>
      <c r="ROP147" s="89"/>
      <c r="ROQ147" s="89"/>
      <c r="ROR147" s="89"/>
      <c r="ROS147" s="89"/>
      <c r="ROT147" s="89"/>
      <c r="ROU147" s="89"/>
      <c r="ROV147" s="89"/>
      <c r="ROW147" s="89"/>
      <c r="ROX147" s="89"/>
      <c r="ROY147" s="89"/>
      <c r="ROZ147" s="89"/>
      <c r="RPA147" s="89"/>
      <c r="RPB147" s="89"/>
      <c r="RPC147" s="89"/>
      <c r="RPD147" s="89"/>
      <c r="RPE147" s="89"/>
      <c r="RPF147" s="89"/>
      <c r="RPG147" s="89"/>
      <c r="RPH147" s="89"/>
      <c r="RPI147" s="89"/>
      <c r="RPJ147" s="89"/>
      <c r="RPK147" s="89"/>
      <c r="RPL147" s="89"/>
      <c r="RPM147" s="89"/>
      <c r="RPN147" s="89"/>
      <c r="RPO147" s="89"/>
      <c r="RPP147" s="89"/>
      <c r="RPQ147" s="89"/>
      <c r="RPR147" s="89"/>
      <c r="RPS147" s="89"/>
      <c r="RPT147" s="89"/>
      <c r="RPU147" s="89"/>
      <c r="RPV147" s="89"/>
      <c r="RPW147" s="89"/>
      <c r="RPX147" s="89"/>
      <c r="RPY147" s="89"/>
      <c r="RPZ147" s="89"/>
      <c r="RQA147" s="89"/>
      <c r="RQB147" s="89"/>
      <c r="RQC147" s="89"/>
      <c r="RQD147" s="89"/>
      <c r="RQE147" s="89"/>
      <c r="RQF147" s="89"/>
      <c r="RQG147" s="89"/>
      <c r="RQH147" s="89"/>
      <c r="RQI147" s="89"/>
      <c r="RQJ147" s="89"/>
      <c r="RQK147" s="89"/>
      <c r="RQL147" s="89"/>
      <c r="RQM147" s="89"/>
      <c r="RQN147" s="89"/>
      <c r="RQO147" s="89"/>
      <c r="RQP147" s="89"/>
      <c r="RQQ147" s="89"/>
      <c r="RQR147" s="89"/>
      <c r="RQS147" s="89"/>
      <c r="RQT147" s="89"/>
      <c r="RQU147" s="89"/>
      <c r="RQV147" s="89"/>
      <c r="RQW147" s="89"/>
      <c r="RQX147" s="89"/>
      <c r="RQY147" s="89"/>
      <c r="RQZ147" s="89"/>
      <c r="RRA147" s="89"/>
      <c r="RRB147" s="89"/>
      <c r="RRC147" s="89"/>
      <c r="RRD147" s="89"/>
      <c r="RRE147" s="89"/>
      <c r="RRF147" s="89"/>
      <c r="RRG147" s="89"/>
      <c r="RRH147" s="89"/>
      <c r="RRI147" s="89"/>
      <c r="RRJ147" s="89"/>
      <c r="RRK147" s="89"/>
      <c r="RRL147" s="89"/>
      <c r="RRM147" s="89"/>
      <c r="RRN147" s="89"/>
      <c r="RRO147" s="89"/>
      <c r="RRP147" s="89"/>
      <c r="RRQ147" s="89"/>
      <c r="RRR147" s="89"/>
      <c r="RRS147" s="89"/>
      <c r="RRT147" s="89"/>
      <c r="RRU147" s="89"/>
      <c r="RRV147" s="89"/>
      <c r="RRW147" s="89"/>
      <c r="RRX147" s="89"/>
      <c r="RRY147" s="89"/>
      <c r="RRZ147" s="89"/>
      <c r="RSA147" s="89"/>
      <c r="RSB147" s="89"/>
      <c r="RSC147" s="89"/>
      <c r="RSD147" s="89"/>
      <c r="RSE147" s="89"/>
      <c r="RSF147" s="89"/>
      <c r="RSG147" s="89"/>
      <c r="RSH147" s="89"/>
      <c r="RSI147" s="89"/>
      <c r="RSJ147" s="89"/>
      <c r="RSK147" s="89"/>
      <c r="RSL147" s="89"/>
      <c r="RSM147" s="89"/>
      <c r="RSN147" s="89"/>
      <c r="RSO147" s="89"/>
      <c r="RSP147" s="89"/>
      <c r="RSQ147" s="89"/>
      <c r="RSR147" s="89"/>
      <c r="RSS147" s="89"/>
      <c r="RST147" s="89"/>
      <c r="RSU147" s="89"/>
      <c r="RSV147" s="89"/>
      <c r="RSW147" s="89"/>
      <c r="RSX147" s="89"/>
      <c r="RSY147" s="89"/>
      <c r="RSZ147" s="89"/>
      <c r="RTA147" s="89"/>
      <c r="RTB147" s="89"/>
      <c r="RTC147" s="89"/>
      <c r="RTD147" s="89"/>
      <c r="RTE147" s="89"/>
      <c r="RTF147" s="89"/>
      <c r="RTG147" s="89"/>
      <c r="RTH147" s="89"/>
      <c r="RTI147" s="89"/>
      <c r="RTJ147" s="89"/>
      <c r="RTK147" s="89"/>
      <c r="RTL147" s="89"/>
      <c r="RTM147" s="89"/>
      <c r="RTN147" s="89"/>
      <c r="RTO147" s="89"/>
      <c r="RTP147" s="89"/>
      <c r="RTQ147" s="89"/>
      <c r="RTR147" s="89"/>
      <c r="RTS147" s="89"/>
      <c r="RTT147" s="89"/>
      <c r="RTU147" s="89"/>
      <c r="RTV147" s="89"/>
      <c r="RTW147" s="89"/>
      <c r="RTX147" s="89"/>
      <c r="RTY147" s="89"/>
      <c r="RTZ147" s="89"/>
      <c r="RUA147" s="89"/>
      <c r="RUB147" s="89"/>
      <c r="RUC147" s="89"/>
      <c r="RUD147" s="89"/>
      <c r="RUE147" s="89"/>
      <c r="RUF147" s="89"/>
      <c r="RUG147" s="89"/>
      <c r="RUH147" s="89"/>
      <c r="RUI147" s="89"/>
      <c r="RUJ147" s="89"/>
      <c r="RUK147" s="89"/>
      <c r="RUL147" s="89"/>
      <c r="RUM147" s="89"/>
      <c r="RUN147" s="89"/>
      <c r="RUO147" s="89"/>
      <c r="RUP147" s="89"/>
      <c r="RUQ147" s="89"/>
      <c r="RUR147" s="89"/>
      <c r="RUS147" s="89"/>
      <c r="RUT147" s="89"/>
      <c r="RUU147" s="89"/>
      <c r="RUV147" s="89"/>
      <c r="RUW147" s="89"/>
      <c r="RUX147" s="89"/>
      <c r="RUY147" s="89"/>
      <c r="RUZ147" s="89"/>
      <c r="RVA147" s="89"/>
      <c r="RVB147" s="89"/>
      <c r="RVC147" s="89"/>
      <c r="RVD147" s="89"/>
      <c r="RVE147" s="89"/>
      <c r="RVF147" s="89"/>
      <c r="RVG147" s="89"/>
      <c r="RVH147" s="89"/>
      <c r="RVI147" s="89"/>
      <c r="RVJ147" s="89"/>
      <c r="RVK147" s="89"/>
      <c r="RVL147" s="89"/>
      <c r="RVM147" s="89"/>
      <c r="RVN147" s="89"/>
      <c r="RVO147" s="89"/>
      <c r="RVP147" s="89"/>
      <c r="RVQ147" s="89"/>
      <c r="RVR147" s="89"/>
      <c r="RVS147" s="89"/>
      <c r="RVT147" s="89"/>
      <c r="RVU147" s="89"/>
      <c r="RVV147" s="89"/>
      <c r="RVW147" s="89"/>
      <c r="RVX147" s="89"/>
      <c r="RVY147" s="89"/>
      <c r="RVZ147" s="89"/>
      <c r="RWA147" s="89"/>
      <c r="RWB147" s="89"/>
      <c r="RWC147" s="89"/>
      <c r="RWD147" s="89"/>
      <c r="RWE147" s="89"/>
      <c r="RWF147" s="89"/>
      <c r="RWG147" s="89"/>
      <c r="RWH147" s="89"/>
      <c r="RWI147" s="89"/>
      <c r="RWJ147" s="89"/>
      <c r="RWK147" s="89"/>
      <c r="RWL147" s="89"/>
      <c r="RWM147" s="89"/>
      <c r="RWN147" s="89"/>
      <c r="RWO147" s="89"/>
      <c r="RWP147" s="89"/>
      <c r="RWQ147" s="89"/>
      <c r="RWR147" s="89"/>
      <c r="RWS147" s="89"/>
      <c r="RWT147" s="89"/>
      <c r="RWU147" s="89"/>
      <c r="RWV147" s="89"/>
      <c r="RWW147" s="89"/>
      <c r="RWX147" s="89"/>
      <c r="RWY147" s="89"/>
      <c r="RWZ147" s="89"/>
      <c r="RXA147" s="89"/>
      <c r="RXB147" s="89"/>
      <c r="RXC147" s="89"/>
      <c r="RXD147" s="89"/>
      <c r="RXE147" s="89"/>
      <c r="RXF147" s="89"/>
      <c r="RXG147" s="89"/>
      <c r="RXH147" s="89"/>
      <c r="RXI147" s="89"/>
      <c r="RXJ147" s="89"/>
      <c r="RXK147" s="89"/>
      <c r="RXL147" s="89"/>
      <c r="RXM147" s="89"/>
      <c r="RXN147" s="89"/>
      <c r="RXO147" s="89"/>
      <c r="RXP147" s="89"/>
      <c r="RXQ147" s="89"/>
      <c r="RXR147" s="89"/>
      <c r="RXS147" s="89"/>
      <c r="RXT147" s="89"/>
      <c r="RXU147" s="89"/>
      <c r="RXV147" s="89"/>
      <c r="RXW147" s="89"/>
      <c r="RXX147" s="89"/>
      <c r="RXY147" s="89"/>
      <c r="RXZ147" s="89"/>
      <c r="RYA147" s="89"/>
      <c r="RYB147" s="89"/>
      <c r="RYC147" s="89"/>
      <c r="RYD147" s="89"/>
      <c r="RYE147" s="89"/>
      <c r="RYF147" s="89"/>
      <c r="RYG147" s="89"/>
      <c r="RYH147" s="89"/>
      <c r="RYI147" s="89"/>
      <c r="RYJ147" s="89"/>
      <c r="RYK147" s="89"/>
      <c r="RYL147" s="89"/>
      <c r="RYM147" s="89"/>
      <c r="RYN147" s="89"/>
      <c r="RYO147" s="89"/>
      <c r="RYP147" s="89"/>
      <c r="RYQ147" s="89"/>
      <c r="RYR147" s="89"/>
      <c r="RYS147" s="89"/>
      <c r="RYT147" s="89"/>
      <c r="RYU147" s="89"/>
      <c r="RYV147" s="89"/>
      <c r="RYW147" s="89"/>
      <c r="RYX147" s="89"/>
      <c r="RYY147" s="89"/>
      <c r="RYZ147" s="89"/>
      <c r="RZA147" s="89"/>
      <c r="RZB147" s="89"/>
      <c r="RZC147" s="89"/>
      <c r="RZD147" s="89"/>
      <c r="RZE147" s="89"/>
      <c r="RZF147" s="89"/>
      <c r="RZG147" s="89"/>
      <c r="RZH147" s="89"/>
      <c r="RZI147" s="89"/>
      <c r="RZJ147" s="89"/>
      <c r="RZK147" s="89"/>
      <c r="RZL147" s="89"/>
      <c r="RZM147" s="89"/>
      <c r="RZN147" s="89"/>
      <c r="RZO147" s="89"/>
      <c r="RZP147" s="89"/>
      <c r="RZQ147" s="89"/>
      <c r="RZR147" s="89"/>
      <c r="RZS147" s="89"/>
      <c r="RZT147" s="89"/>
      <c r="RZU147" s="89"/>
      <c r="RZV147" s="89"/>
      <c r="RZW147" s="89"/>
      <c r="RZX147" s="89"/>
      <c r="RZY147" s="89"/>
      <c r="RZZ147" s="89"/>
      <c r="SAA147" s="89"/>
      <c r="SAB147" s="89"/>
      <c r="SAC147" s="89"/>
      <c r="SAD147" s="89"/>
      <c r="SAE147" s="89"/>
      <c r="SAF147" s="89"/>
      <c r="SAG147" s="89"/>
      <c r="SAH147" s="89"/>
      <c r="SAI147" s="89"/>
      <c r="SAJ147" s="89"/>
      <c r="SAK147" s="89"/>
      <c r="SAL147" s="89"/>
      <c r="SAM147" s="89"/>
      <c r="SAN147" s="89"/>
      <c r="SAO147" s="89"/>
      <c r="SAP147" s="89"/>
      <c r="SAQ147" s="89"/>
      <c r="SAR147" s="89"/>
      <c r="SAS147" s="89"/>
      <c r="SAT147" s="89"/>
      <c r="SAU147" s="89"/>
      <c r="SAV147" s="89"/>
      <c r="SAW147" s="89"/>
      <c r="SAX147" s="89"/>
      <c r="SAY147" s="89"/>
      <c r="SAZ147" s="89"/>
      <c r="SBA147" s="89"/>
      <c r="SBB147" s="89"/>
      <c r="SBC147" s="89"/>
      <c r="SBD147" s="89"/>
      <c r="SBE147" s="89"/>
      <c r="SBF147" s="89"/>
      <c r="SBG147" s="89"/>
      <c r="SBH147" s="89"/>
      <c r="SBI147" s="89"/>
      <c r="SBJ147" s="89"/>
      <c r="SBK147" s="89"/>
      <c r="SBL147" s="89"/>
      <c r="SBM147" s="89"/>
      <c r="SBN147" s="89"/>
      <c r="SBO147" s="89"/>
      <c r="SBP147" s="89"/>
      <c r="SBQ147" s="89"/>
      <c r="SBR147" s="89"/>
      <c r="SBS147" s="89"/>
      <c r="SBT147" s="89"/>
      <c r="SBU147" s="89"/>
      <c r="SBV147" s="89"/>
      <c r="SBW147" s="89"/>
      <c r="SBX147" s="89"/>
      <c r="SBY147" s="89"/>
      <c r="SBZ147" s="89"/>
      <c r="SCA147" s="89"/>
      <c r="SCB147" s="89"/>
      <c r="SCC147" s="89"/>
      <c r="SCD147" s="89"/>
      <c r="SCE147" s="89"/>
      <c r="SCF147" s="89"/>
      <c r="SCG147" s="89"/>
      <c r="SCH147" s="89"/>
      <c r="SCI147" s="89"/>
      <c r="SCJ147" s="89"/>
      <c r="SCK147" s="89"/>
      <c r="SCL147" s="89"/>
      <c r="SCM147" s="89"/>
      <c r="SCN147" s="89"/>
      <c r="SCO147" s="89"/>
      <c r="SCP147" s="89"/>
      <c r="SCQ147" s="89"/>
      <c r="SCR147" s="89"/>
      <c r="SCS147" s="89"/>
      <c r="SCT147" s="89"/>
      <c r="SCU147" s="89"/>
      <c r="SCV147" s="89"/>
      <c r="SCW147" s="89"/>
      <c r="SCX147" s="89"/>
      <c r="SCY147" s="89"/>
      <c r="SCZ147" s="89"/>
      <c r="SDA147" s="89"/>
      <c r="SDB147" s="89"/>
      <c r="SDC147" s="89"/>
      <c r="SDD147" s="89"/>
      <c r="SDE147" s="89"/>
      <c r="SDF147" s="89"/>
      <c r="SDG147" s="89"/>
      <c r="SDH147" s="89"/>
      <c r="SDI147" s="89"/>
      <c r="SDJ147" s="89"/>
      <c r="SDK147" s="89"/>
      <c r="SDL147" s="89"/>
      <c r="SDM147" s="89"/>
      <c r="SDN147" s="89"/>
      <c r="SDO147" s="89"/>
      <c r="SDP147" s="89"/>
      <c r="SDQ147" s="89"/>
      <c r="SDR147" s="89"/>
      <c r="SDS147" s="89"/>
      <c r="SDT147" s="89"/>
      <c r="SDU147" s="89"/>
      <c r="SDV147" s="89"/>
      <c r="SDW147" s="89"/>
      <c r="SDX147" s="89"/>
      <c r="SDY147" s="89"/>
      <c r="SDZ147" s="89"/>
      <c r="SEA147" s="89"/>
      <c r="SEB147" s="89"/>
      <c r="SEC147" s="89"/>
      <c r="SED147" s="89"/>
      <c r="SEE147" s="89"/>
      <c r="SEF147" s="89"/>
      <c r="SEG147" s="89"/>
      <c r="SEH147" s="89"/>
      <c r="SEI147" s="89"/>
      <c r="SEJ147" s="89"/>
      <c r="SEK147" s="89"/>
      <c r="SEL147" s="89"/>
      <c r="SEM147" s="89"/>
      <c r="SEN147" s="89"/>
      <c r="SEO147" s="89"/>
      <c r="SEP147" s="89"/>
      <c r="SEQ147" s="89"/>
      <c r="SER147" s="89"/>
      <c r="SES147" s="89"/>
      <c r="SET147" s="89"/>
      <c r="SEU147" s="89"/>
      <c r="SEV147" s="89"/>
      <c r="SEW147" s="89"/>
      <c r="SEX147" s="89"/>
      <c r="SEY147" s="89"/>
      <c r="SEZ147" s="89"/>
      <c r="SFA147" s="89"/>
      <c r="SFB147" s="89"/>
      <c r="SFC147" s="89"/>
      <c r="SFD147" s="89"/>
      <c r="SFE147" s="89"/>
      <c r="SFF147" s="89"/>
      <c r="SFG147" s="89"/>
      <c r="SFH147" s="89"/>
      <c r="SFI147" s="89"/>
      <c r="SFJ147" s="89"/>
      <c r="SFK147" s="89"/>
      <c r="SFL147" s="89"/>
      <c r="SFM147" s="89"/>
      <c r="SFN147" s="89"/>
      <c r="SFO147" s="89"/>
      <c r="SFP147" s="89"/>
      <c r="SFQ147" s="89"/>
      <c r="SFR147" s="89"/>
      <c r="SFS147" s="89"/>
      <c r="SFT147" s="89"/>
      <c r="SFU147" s="89"/>
      <c r="SFV147" s="89"/>
      <c r="SFW147" s="89"/>
      <c r="SFX147" s="89"/>
      <c r="SFY147" s="89"/>
      <c r="SFZ147" s="89"/>
      <c r="SGA147" s="89"/>
      <c r="SGB147" s="89"/>
      <c r="SGC147" s="89"/>
      <c r="SGD147" s="89"/>
      <c r="SGE147" s="89"/>
      <c r="SGF147" s="89"/>
      <c r="SGG147" s="89"/>
      <c r="SGH147" s="89"/>
      <c r="SGI147" s="89"/>
      <c r="SGJ147" s="89"/>
      <c r="SGK147" s="89"/>
      <c r="SGL147" s="89"/>
      <c r="SGM147" s="89"/>
      <c r="SGN147" s="89"/>
      <c r="SGO147" s="89"/>
      <c r="SGP147" s="89"/>
      <c r="SGQ147" s="89"/>
      <c r="SGR147" s="89"/>
      <c r="SGS147" s="89"/>
      <c r="SGT147" s="89"/>
      <c r="SGU147" s="89"/>
      <c r="SGV147" s="89"/>
      <c r="SGW147" s="89"/>
      <c r="SGX147" s="89"/>
      <c r="SGY147" s="89"/>
      <c r="SGZ147" s="89"/>
      <c r="SHA147" s="89"/>
      <c r="SHB147" s="89"/>
      <c r="SHC147" s="89"/>
      <c r="SHD147" s="89"/>
      <c r="SHE147" s="89"/>
      <c r="SHF147" s="89"/>
      <c r="SHG147" s="89"/>
      <c r="SHH147" s="89"/>
      <c r="SHI147" s="89"/>
      <c r="SHJ147" s="89"/>
      <c r="SHK147" s="89"/>
      <c r="SHL147" s="89"/>
      <c r="SHM147" s="89"/>
      <c r="SHN147" s="89"/>
      <c r="SHO147" s="89"/>
      <c r="SHP147" s="89"/>
      <c r="SHQ147" s="89"/>
      <c r="SHR147" s="89"/>
      <c r="SHS147" s="89"/>
      <c r="SHT147" s="89"/>
      <c r="SHU147" s="89"/>
      <c r="SHV147" s="89"/>
      <c r="SHW147" s="89"/>
      <c r="SHX147" s="89"/>
      <c r="SHY147" s="89"/>
      <c r="SHZ147" s="89"/>
      <c r="SIA147" s="89"/>
      <c r="SIB147" s="89"/>
      <c r="SIC147" s="89"/>
      <c r="SID147" s="89"/>
      <c r="SIE147" s="89"/>
      <c r="SIF147" s="89"/>
      <c r="SIG147" s="89"/>
      <c r="SIH147" s="89"/>
      <c r="SII147" s="89"/>
      <c r="SIJ147" s="89"/>
      <c r="SIK147" s="89"/>
      <c r="SIL147" s="89"/>
      <c r="SIM147" s="89"/>
      <c r="SIN147" s="89"/>
      <c r="SIO147" s="89"/>
      <c r="SIP147" s="89"/>
      <c r="SIQ147" s="89"/>
      <c r="SIR147" s="89"/>
      <c r="SIS147" s="89"/>
      <c r="SIT147" s="89"/>
      <c r="SIU147" s="89"/>
      <c r="SIV147" s="89"/>
      <c r="SIW147" s="89"/>
      <c r="SIX147" s="89"/>
      <c r="SIY147" s="89"/>
      <c r="SIZ147" s="89"/>
      <c r="SJA147" s="89"/>
      <c r="SJB147" s="89"/>
      <c r="SJC147" s="89"/>
      <c r="SJD147" s="89"/>
      <c r="SJE147" s="89"/>
      <c r="SJF147" s="89"/>
      <c r="SJG147" s="89"/>
      <c r="SJH147" s="89"/>
      <c r="SJI147" s="89"/>
      <c r="SJJ147" s="89"/>
      <c r="SJK147" s="89"/>
      <c r="SJL147" s="89"/>
      <c r="SJM147" s="89"/>
      <c r="SJN147" s="89"/>
      <c r="SJO147" s="89"/>
      <c r="SJP147" s="89"/>
      <c r="SJQ147" s="89"/>
      <c r="SJR147" s="89"/>
      <c r="SJS147" s="89"/>
      <c r="SJT147" s="89"/>
      <c r="SJU147" s="89"/>
      <c r="SJV147" s="89"/>
      <c r="SJW147" s="89"/>
      <c r="SJX147" s="89"/>
      <c r="SJY147" s="89"/>
      <c r="SJZ147" s="89"/>
      <c r="SKA147" s="89"/>
      <c r="SKB147" s="89"/>
      <c r="SKC147" s="89"/>
      <c r="SKD147" s="89"/>
      <c r="SKE147" s="89"/>
      <c r="SKF147" s="89"/>
      <c r="SKG147" s="89"/>
      <c r="SKH147" s="89"/>
      <c r="SKI147" s="89"/>
      <c r="SKJ147" s="89"/>
      <c r="SKK147" s="89"/>
      <c r="SKL147" s="89"/>
      <c r="SKM147" s="89"/>
      <c r="SKN147" s="89"/>
      <c r="SKO147" s="89"/>
      <c r="SKP147" s="89"/>
      <c r="SKQ147" s="89"/>
      <c r="SKR147" s="89"/>
      <c r="SKS147" s="89"/>
      <c r="SKT147" s="89"/>
      <c r="SKU147" s="89"/>
      <c r="SKV147" s="89"/>
      <c r="SKW147" s="89"/>
      <c r="SKX147" s="89"/>
      <c r="SKY147" s="89"/>
      <c r="SKZ147" s="89"/>
      <c r="SLA147" s="89"/>
      <c r="SLB147" s="89"/>
      <c r="SLC147" s="89"/>
      <c r="SLD147" s="89"/>
      <c r="SLE147" s="89"/>
      <c r="SLF147" s="89"/>
      <c r="SLG147" s="89"/>
      <c r="SLH147" s="89"/>
      <c r="SLI147" s="89"/>
      <c r="SLJ147" s="89"/>
      <c r="SLK147" s="89"/>
      <c r="SLL147" s="89"/>
      <c r="SLM147" s="89"/>
      <c r="SLN147" s="89"/>
      <c r="SLO147" s="89"/>
      <c r="SLP147" s="89"/>
      <c r="SLQ147" s="89"/>
      <c r="SLR147" s="89"/>
      <c r="SLS147" s="89"/>
      <c r="SLT147" s="89"/>
      <c r="SLU147" s="89"/>
      <c r="SLV147" s="89"/>
      <c r="SLW147" s="89"/>
      <c r="SLX147" s="89"/>
      <c r="SLY147" s="89"/>
      <c r="SLZ147" s="89"/>
      <c r="SMA147" s="89"/>
      <c r="SMB147" s="89"/>
      <c r="SMC147" s="89"/>
      <c r="SMD147" s="89"/>
      <c r="SME147" s="89"/>
      <c r="SMF147" s="89"/>
      <c r="SMG147" s="89"/>
      <c r="SMH147" s="89"/>
      <c r="SMI147" s="89"/>
      <c r="SMJ147" s="89"/>
      <c r="SMK147" s="89"/>
      <c r="SML147" s="89"/>
      <c r="SMM147" s="89"/>
      <c r="SMN147" s="89"/>
      <c r="SMO147" s="89"/>
      <c r="SMP147" s="89"/>
      <c r="SMQ147" s="89"/>
      <c r="SMR147" s="89"/>
      <c r="SMS147" s="89"/>
      <c r="SMT147" s="89"/>
      <c r="SMU147" s="89"/>
      <c r="SMV147" s="89"/>
      <c r="SMW147" s="89"/>
      <c r="SMX147" s="89"/>
      <c r="SMY147" s="89"/>
      <c r="SMZ147" s="89"/>
      <c r="SNA147" s="89"/>
      <c r="SNB147" s="89"/>
      <c r="SNC147" s="89"/>
      <c r="SND147" s="89"/>
      <c r="SNE147" s="89"/>
      <c r="SNF147" s="89"/>
      <c r="SNG147" s="89"/>
      <c r="SNH147" s="89"/>
      <c r="SNI147" s="89"/>
      <c r="SNJ147" s="89"/>
      <c r="SNK147" s="89"/>
      <c r="SNL147" s="89"/>
      <c r="SNM147" s="89"/>
      <c r="SNN147" s="89"/>
      <c r="SNO147" s="89"/>
      <c r="SNP147" s="89"/>
      <c r="SNQ147" s="89"/>
      <c r="SNR147" s="89"/>
      <c r="SNS147" s="89"/>
      <c r="SNT147" s="89"/>
      <c r="SNU147" s="89"/>
      <c r="SNV147" s="89"/>
      <c r="SNW147" s="89"/>
      <c r="SNX147" s="89"/>
      <c r="SNY147" s="89"/>
      <c r="SNZ147" s="89"/>
      <c r="SOA147" s="89"/>
      <c r="SOB147" s="89"/>
      <c r="SOC147" s="89"/>
      <c r="SOD147" s="89"/>
      <c r="SOE147" s="89"/>
      <c r="SOF147" s="89"/>
      <c r="SOG147" s="89"/>
      <c r="SOH147" s="89"/>
      <c r="SOI147" s="89"/>
      <c r="SOJ147" s="89"/>
      <c r="SOK147" s="89"/>
      <c r="SOL147" s="89"/>
      <c r="SOM147" s="89"/>
      <c r="SON147" s="89"/>
      <c r="SOO147" s="89"/>
      <c r="SOP147" s="89"/>
      <c r="SOQ147" s="89"/>
      <c r="SOR147" s="89"/>
      <c r="SOS147" s="89"/>
      <c r="SOT147" s="89"/>
      <c r="SOU147" s="89"/>
      <c r="SOV147" s="89"/>
      <c r="SOW147" s="89"/>
      <c r="SOX147" s="89"/>
      <c r="SOY147" s="89"/>
      <c r="SOZ147" s="89"/>
      <c r="SPA147" s="89"/>
      <c r="SPB147" s="89"/>
      <c r="SPC147" s="89"/>
      <c r="SPD147" s="89"/>
      <c r="SPE147" s="89"/>
      <c r="SPF147" s="89"/>
      <c r="SPG147" s="89"/>
      <c r="SPH147" s="89"/>
      <c r="SPI147" s="89"/>
      <c r="SPJ147" s="89"/>
      <c r="SPK147" s="89"/>
      <c r="SPL147" s="89"/>
      <c r="SPM147" s="89"/>
      <c r="SPN147" s="89"/>
      <c r="SPO147" s="89"/>
      <c r="SPP147" s="89"/>
      <c r="SPQ147" s="89"/>
      <c r="SPR147" s="89"/>
      <c r="SPS147" s="89"/>
      <c r="SPT147" s="89"/>
      <c r="SPU147" s="89"/>
      <c r="SPV147" s="89"/>
      <c r="SPW147" s="89"/>
      <c r="SPX147" s="89"/>
      <c r="SPY147" s="89"/>
      <c r="SPZ147" s="89"/>
      <c r="SQA147" s="89"/>
      <c r="SQB147" s="89"/>
      <c r="SQC147" s="89"/>
      <c r="SQD147" s="89"/>
      <c r="SQE147" s="89"/>
      <c r="SQF147" s="89"/>
      <c r="SQG147" s="89"/>
      <c r="SQH147" s="89"/>
      <c r="SQI147" s="89"/>
      <c r="SQJ147" s="89"/>
      <c r="SQK147" s="89"/>
      <c r="SQL147" s="89"/>
      <c r="SQM147" s="89"/>
      <c r="SQN147" s="89"/>
      <c r="SQO147" s="89"/>
      <c r="SQP147" s="89"/>
      <c r="SQQ147" s="89"/>
      <c r="SQR147" s="89"/>
      <c r="SQS147" s="89"/>
      <c r="SQT147" s="89"/>
      <c r="SQU147" s="89"/>
      <c r="SQV147" s="89"/>
      <c r="SQW147" s="89"/>
      <c r="SQX147" s="89"/>
      <c r="SQY147" s="89"/>
      <c r="SQZ147" s="89"/>
      <c r="SRA147" s="89"/>
      <c r="SRB147" s="89"/>
      <c r="SRC147" s="89"/>
      <c r="SRD147" s="89"/>
      <c r="SRE147" s="89"/>
      <c r="SRF147" s="89"/>
      <c r="SRG147" s="89"/>
      <c r="SRH147" s="89"/>
      <c r="SRI147" s="89"/>
      <c r="SRJ147" s="89"/>
      <c r="SRK147" s="89"/>
      <c r="SRL147" s="89"/>
      <c r="SRM147" s="89"/>
      <c r="SRN147" s="89"/>
      <c r="SRO147" s="89"/>
      <c r="SRP147" s="89"/>
      <c r="SRQ147" s="89"/>
      <c r="SRR147" s="89"/>
      <c r="SRS147" s="89"/>
      <c r="SRT147" s="89"/>
      <c r="SRU147" s="89"/>
      <c r="SRV147" s="89"/>
      <c r="SRW147" s="89"/>
      <c r="SRX147" s="89"/>
      <c r="SRY147" s="89"/>
      <c r="SRZ147" s="89"/>
      <c r="SSA147" s="89"/>
      <c r="SSB147" s="89"/>
      <c r="SSC147" s="89"/>
      <c r="SSD147" s="89"/>
      <c r="SSE147" s="89"/>
      <c r="SSF147" s="89"/>
      <c r="SSG147" s="89"/>
      <c r="SSH147" s="89"/>
      <c r="SSI147" s="89"/>
      <c r="SSJ147" s="89"/>
      <c r="SSK147" s="89"/>
      <c r="SSL147" s="89"/>
      <c r="SSM147" s="89"/>
      <c r="SSN147" s="89"/>
      <c r="SSO147" s="89"/>
      <c r="SSP147" s="89"/>
      <c r="SSQ147" s="89"/>
      <c r="SSR147" s="89"/>
      <c r="SSS147" s="89"/>
      <c r="SST147" s="89"/>
      <c r="SSU147" s="89"/>
      <c r="SSV147" s="89"/>
      <c r="SSW147" s="89"/>
      <c r="SSX147" s="89"/>
      <c r="SSY147" s="89"/>
      <c r="SSZ147" s="89"/>
      <c r="STA147" s="89"/>
      <c r="STB147" s="89"/>
      <c r="STC147" s="89"/>
      <c r="STD147" s="89"/>
      <c r="STE147" s="89"/>
      <c r="STF147" s="89"/>
      <c r="STG147" s="89"/>
      <c r="STH147" s="89"/>
      <c r="STI147" s="89"/>
      <c r="STJ147" s="89"/>
      <c r="STK147" s="89"/>
      <c r="STL147" s="89"/>
      <c r="STM147" s="89"/>
      <c r="STN147" s="89"/>
      <c r="STO147" s="89"/>
      <c r="STP147" s="89"/>
      <c r="STQ147" s="89"/>
      <c r="STR147" s="89"/>
      <c r="STS147" s="89"/>
      <c r="STT147" s="89"/>
      <c r="STU147" s="89"/>
      <c r="STV147" s="89"/>
      <c r="STW147" s="89"/>
      <c r="STX147" s="89"/>
      <c r="STY147" s="89"/>
      <c r="STZ147" s="89"/>
      <c r="SUA147" s="89"/>
      <c r="SUB147" s="89"/>
      <c r="SUC147" s="89"/>
      <c r="SUD147" s="89"/>
      <c r="SUE147" s="89"/>
      <c r="SUF147" s="89"/>
      <c r="SUG147" s="89"/>
      <c r="SUH147" s="89"/>
      <c r="SUI147" s="89"/>
      <c r="SUJ147" s="89"/>
      <c r="SUK147" s="89"/>
      <c r="SUL147" s="89"/>
      <c r="SUM147" s="89"/>
      <c r="SUN147" s="89"/>
      <c r="SUO147" s="89"/>
      <c r="SUP147" s="89"/>
      <c r="SUQ147" s="89"/>
      <c r="SUR147" s="89"/>
      <c r="SUS147" s="89"/>
      <c r="SUT147" s="89"/>
      <c r="SUU147" s="89"/>
      <c r="SUV147" s="89"/>
      <c r="SUW147" s="89"/>
      <c r="SUX147" s="89"/>
      <c r="SUY147" s="89"/>
      <c r="SUZ147" s="89"/>
      <c r="SVA147" s="89"/>
      <c r="SVB147" s="89"/>
      <c r="SVC147" s="89"/>
      <c r="SVD147" s="89"/>
      <c r="SVE147" s="89"/>
      <c r="SVF147" s="89"/>
      <c r="SVG147" s="89"/>
      <c r="SVH147" s="89"/>
      <c r="SVI147" s="89"/>
      <c r="SVJ147" s="89"/>
      <c r="SVK147" s="89"/>
      <c r="SVL147" s="89"/>
      <c r="SVM147" s="89"/>
      <c r="SVN147" s="89"/>
      <c r="SVO147" s="89"/>
      <c r="SVP147" s="89"/>
      <c r="SVQ147" s="89"/>
      <c r="SVR147" s="89"/>
      <c r="SVS147" s="89"/>
      <c r="SVT147" s="89"/>
      <c r="SVU147" s="89"/>
      <c r="SVV147" s="89"/>
      <c r="SVW147" s="89"/>
      <c r="SVX147" s="89"/>
      <c r="SVY147" s="89"/>
      <c r="SVZ147" s="89"/>
      <c r="SWA147" s="89"/>
      <c r="SWB147" s="89"/>
      <c r="SWC147" s="89"/>
      <c r="SWD147" s="89"/>
      <c r="SWE147" s="89"/>
      <c r="SWF147" s="89"/>
      <c r="SWG147" s="89"/>
      <c r="SWH147" s="89"/>
      <c r="SWI147" s="89"/>
      <c r="SWJ147" s="89"/>
      <c r="SWK147" s="89"/>
      <c r="SWL147" s="89"/>
      <c r="SWM147" s="89"/>
      <c r="SWN147" s="89"/>
      <c r="SWO147" s="89"/>
      <c r="SWP147" s="89"/>
      <c r="SWQ147" s="89"/>
      <c r="SWR147" s="89"/>
      <c r="SWS147" s="89"/>
      <c r="SWT147" s="89"/>
      <c r="SWU147" s="89"/>
      <c r="SWV147" s="89"/>
      <c r="SWW147" s="89"/>
      <c r="SWX147" s="89"/>
      <c r="SWY147" s="89"/>
      <c r="SWZ147" s="89"/>
      <c r="SXA147" s="89"/>
      <c r="SXB147" s="89"/>
      <c r="SXC147" s="89"/>
      <c r="SXD147" s="89"/>
      <c r="SXE147" s="89"/>
      <c r="SXF147" s="89"/>
      <c r="SXG147" s="89"/>
      <c r="SXH147" s="89"/>
      <c r="SXI147" s="89"/>
      <c r="SXJ147" s="89"/>
      <c r="SXK147" s="89"/>
      <c r="SXL147" s="89"/>
      <c r="SXM147" s="89"/>
      <c r="SXN147" s="89"/>
      <c r="SXO147" s="89"/>
      <c r="SXP147" s="89"/>
      <c r="SXQ147" s="89"/>
      <c r="SXR147" s="89"/>
      <c r="SXS147" s="89"/>
      <c r="SXT147" s="89"/>
      <c r="SXU147" s="89"/>
      <c r="SXV147" s="89"/>
      <c r="SXW147" s="89"/>
      <c r="SXX147" s="89"/>
      <c r="SXY147" s="89"/>
      <c r="SXZ147" s="89"/>
      <c r="SYA147" s="89"/>
      <c r="SYB147" s="89"/>
      <c r="SYC147" s="89"/>
      <c r="SYD147" s="89"/>
      <c r="SYE147" s="89"/>
      <c r="SYF147" s="89"/>
      <c r="SYG147" s="89"/>
      <c r="SYH147" s="89"/>
      <c r="SYI147" s="89"/>
      <c r="SYJ147" s="89"/>
      <c r="SYK147" s="89"/>
      <c r="SYL147" s="89"/>
      <c r="SYM147" s="89"/>
      <c r="SYN147" s="89"/>
      <c r="SYO147" s="89"/>
      <c r="SYP147" s="89"/>
      <c r="SYQ147" s="89"/>
      <c r="SYR147" s="89"/>
      <c r="SYS147" s="89"/>
      <c r="SYT147" s="89"/>
      <c r="SYU147" s="89"/>
      <c r="SYV147" s="89"/>
      <c r="SYW147" s="89"/>
      <c r="SYX147" s="89"/>
      <c r="SYY147" s="89"/>
      <c r="SYZ147" s="89"/>
      <c r="SZA147" s="89"/>
      <c r="SZB147" s="89"/>
      <c r="SZC147" s="89"/>
      <c r="SZD147" s="89"/>
      <c r="SZE147" s="89"/>
      <c r="SZF147" s="89"/>
      <c r="SZG147" s="89"/>
      <c r="SZH147" s="89"/>
      <c r="SZI147" s="89"/>
      <c r="SZJ147" s="89"/>
      <c r="SZK147" s="89"/>
      <c r="SZL147" s="89"/>
      <c r="SZM147" s="89"/>
      <c r="SZN147" s="89"/>
      <c r="SZO147" s="89"/>
      <c r="SZP147" s="89"/>
      <c r="SZQ147" s="89"/>
      <c r="SZR147" s="89"/>
      <c r="SZS147" s="89"/>
      <c r="SZT147" s="89"/>
      <c r="SZU147" s="89"/>
      <c r="SZV147" s="89"/>
      <c r="SZW147" s="89"/>
      <c r="SZX147" s="89"/>
      <c r="SZY147" s="89"/>
      <c r="SZZ147" s="89"/>
      <c r="TAA147" s="89"/>
      <c r="TAB147" s="89"/>
      <c r="TAC147" s="89"/>
      <c r="TAD147" s="89"/>
      <c r="TAE147" s="89"/>
      <c r="TAF147" s="89"/>
      <c r="TAG147" s="89"/>
      <c r="TAH147" s="89"/>
      <c r="TAI147" s="89"/>
      <c r="TAJ147" s="89"/>
      <c r="TAK147" s="89"/>
      <c r="TAL147" s="89"/>
      <c r="TAM147" s="89"/>
      <c r="TAN147" s="89"/>
      <c r="TAO147" s="89"/>
      <c r="TAP147" s="89"/>
      <c r="TAQ147" s="89"/>
      <c r="TAR147" s="89"/>
      <c r="TAS147" s="89"/>
      <c r="TAT147" s="89"/>
      <c r="TAU147" s="89"/>
      <c r="TAV147" s="89"/>
      <c r="TAW147" s="89"/>
      <c r="TAX147" s="89"/>
      <c r="TAY147" s="89"/>
      <c r="TAZ147" s="89"/>
      <c r="TBA147" s="89"/>
      <c r="TBB147" s="89"/>
      <c r="TBC147" s="89"/>
      <c r="TBD147" s="89"/>
      <c r="TBE147" s="89"/>
      <c r="TBF147" s="89"/>
      <c r="TBG147" s="89"/>
      <c r="TBH147" s="89"/>
      <c r="TBI147" s="89"/>
      <c r="TBJ147" s="89"/>
      <c r="TBK147" s="89"/>
      <c r="TBL147" s="89"/>
      <c r="TBM147" s="89"/>
      <c r="TBN147" s="89"/>
      <c r="TBO147" s="89"/>
      <c r="TBP147" s="89"/>
      <c r="TBQ147" s="89"/>
      <c r="TBR147" s="89"/>
      <c r="TBS147" s="89"/>
      <c r="TBT147" s="89"/>
      <c r="TBU147" s="89"/>
      <c r="TBV147" s="89"/>
      <c r="TBW147" s="89"/>
      <c r="TBX147" s="89"/>
      <c r="TBY147" s="89"/>
      <c r="TBZ147" s="89"/>
      <c r="TCA147" s="89"/>
      <c r="TCB147" s="89"/>
      <c r="TCC147" s="89"/>
      <c r="TCD147" s="89"/>
      <c r="TCE147" s="89"/>
      <c r="TCF147" s="89"/>
      <c r="TCG147" s="89"/>
      <c r="TCH147" s="89"/>
      <c r="TCI147" s="89"/>
      <c r="TCJ147" s="89"/>
      <c r="TCK147" s="89"/>
      <c r="TCL147" s="89"/>
      <c r="TCM147" s="89"/>
      <c r="TCN147" s="89"/>
      <c r="TCO147" s="89"/>
      <c r="TCP147" s="89"/>
      <c r="TCQ147" s="89"/>
      <c r="TCR147" s="89"/>
      <c r="TCS147" s="89"/>
      <c r="TCT147" s="89"/>
      <c r="TCU147" s="89"/>
      <c r="TCV147" s="89"/>
      <c r="TCW147" s="89"/>
      <c r="TCX147" s="89"/>
      <c r="TCY147" s="89"/>
      <c r="TCZ147" s="89"/>
      <c r="TDA147" s="89"/>
      <c r="TDB147" s="89"/>
      <c r="TDC147" s="89"/>
      <c r="TDD147" s="89"/>
      <c r="TDE147" s="89"/>
      <c r="TDF147" s="89"/>
      <c r="TDG147" s="89"/>
      <c r="TDH147" s="89"/>
      <c r="TDI147" s="89"/>
      <c r="TDJ147" s="89"/>
      <c r="TDK147" s="89"/>
      <c r="TDL147" s="89"/>
      <c r="TDM147" s="89"/>
      <c r="TDN147" s="89"/>
      <c r="TDO147" s="89"/>
      <c r="TDP147" s="89"/>
      <c r="TDQ147" s="89"/>
      <c r="TDR147" s="89"/>
      <c r="TDS147" s="89"/>
      <c r="TDT147" s="89"/>
      <c r="TDU147" s="89"/>
      <c r="TDV147" s="89"/>
      <c r="TDW147" s="89"/>
      <c r="TDX147" s="89"/>
      <c r="TDY147" s="89"/>
      <c r="TDZ147" s="89"/>
      <c r="TEA147" s="89"/>
      <c r="TEB147" s="89"/>
      <c r="TEC147" s="89"/>
      <c r="TED147" s="89"/>
      <c r="TEE147" s="89"/>
      <c r="TEF147" s="89"/>
      <c r="TEG147" s="89"/>
      <c r="TEH147" s="89"/>
      <c r="TEI147" s="89"/>
      <c r="TEJ147" s="89"/>
      <c r="TEK147" s="89"/>
      <c r="TEL147" s="89"/>
      <c r="TEM147" s="89"/>
      <c r="TEN147" s="89"/>
      <c r="TEO147" s="89"/>
      <c r="TEP147" s="89"/>
      <c r="TEQ147" s="89"/>
      <c r="TER147" s="89"/>
      <c r="TES147" s="89"/>
      <c r="TET147" s="89"/>
      <c r="TEU147" s="89"/>
      <c r="TEV147" s="89"/>
      <c r="TEW147" s="89"/>
      <c r="TEX147" s="89"/>
      <c r="TEY147" s="89"/>
      <c r="TEZ147" s="89"/>
      <c r="TFA147" s="89"/>
      <c r="TFB147" s="89"/>
      <c r="TFC147" s="89"/>
      <c r="TFD147" s="89"/>
      <c r="TFE147" s="89"/>
      <c r="TFF147" s="89"/>
      <c r="TFG147" s="89"/>
      <c r="TFH147" s="89"/>
      <c r="TFI147" s="89"/>
      <c r="TFJ147" s="89"/>
      <c r="TFK147" s="89"/>
      <c r="TFL147" s="89"/>
      <c r="TFM147" s="89"/>
      <c r="TFN147" s="89"/>
      <c r="TFO147" s="89"/>
      <c r="TFP147" s="89"/>
      <c r="TFQ147" s="89"/>
      <c r="TFR147" s="89"/>
      <c r="TFS147" s="89"/>
      <c r="TFT147" s="89"/>
      <c r="TFU147" s="89"/>
      <c r="TFV147" s="89"/>
      <c r="TFW147" s="89"/>
      <c r="TFX147" s="89"/>
      <c r="TFY147" s="89"/>
      <c r="TFZ147" s="89"/>
      <c r="TGA147" s="89"/>
      <c r="TGB147" s="89"/>
      <c r="TGC147" s="89"/>
      <c r="TGD147" s="89"/>
      <c r="TGE147" s="89"/>
      <c r="TGF147" s="89"/>
      <c r="TGG147" s="89"/>
      <c r="TGH147" s="89"/>
      <c r="TGI147" s="89"/>
      <c r="TGJ147" s="89"/>
      <c r="TGK147" s="89"/>
      <c r="TGL147" s="89"/>
      <c r="TGM147" s="89"/>
      <c r="TGN147" s="89"/>
      <c r="TGO147" s="89"/>
      <c r="TGP147" s="89"/>
      <c r="TGQ147" s="89"/>
      <c r="TGR147" s="89"/>
      <c r="TGS147" s="89"/>
      <c r="TGT147" s="89"/>
      <c r="TGU147" s="89"/>
      <c r="TGV147" s="89"/>
      <c r="TGW147" s="89"/>
      <c r="TGX147" s="89"/>
      <c r="TGY147" s="89"/>
      <c r="TGZ147" s="89"/>
      <c r="THA147" s="89"/>
      <c r="THB147" s="89"/>
      <c r="THC147" s="89"/>
      <c r="THD147" s="89"/>
      <c r="THE147" s="89"/>
      <c r="THF147" s="89"/>
      <c r="THG147" s="89"/>
      <c r="THH147" s="89"/>
      <c r="THI147" s="89"/>
      <c r="THJ147" s="89"/>
      <c r="THK147" s="89"/>
      <c r="THL147" s="89"/>
      <c r="THM147" s="89"/>
      <c r="THN147" s="89"/>
      <c r="THO147" s="89"/>
      <c r="THP147" s="89"/>
      <c r="THQ147" s="89"/>
      <c r="THR147" s="89"/>
      <c r="THS147" s="89"/>
      <c r="THT147" s="89"/>
      <c r="THU147" s="89"/>
      <c r="THV147" s="89"/>
      <c r="THW147" s="89"/>
      <c r="THX147" s="89"/>
      <c r="THY147" s="89"/>
      <c r="THZ147" s="89"/>
      <c r="TIA147" s="89"/>
      <c r="TIB147" s="89"/>
      <c r="TIC147" s="89"/>
      <c r="TID147" s="89"/>
      <c r="TIE147" s="89"/>
      <c r="TIF147" s="89"/>
      <c r="TIG147" s="89"/>
      <c r="TIH147" s="89"/>
      <c r="TII147" s="89"/>
      <c r="TIJ147" s="89"/>
      <c r="TIK147" s="89"/>
      <c r="TIL147" s="89"/>
      <c r="TIM147" s="89"/>
      <c r="TIN147" s="89"/>
      <c r="TIO147" s="89"/>
      <c r="TIP147" s="89"/>
      <c r="TIQ147" s="89"/>
      <c r="TIR147" s="89"/>
      <c r="TIS147" s="89"/>
      <c r="TIT147" s="89"/>
      <c r="TIU147" s="89"/>
      <c r="TIV147" s="89"/>
      <c r="TIW147" s="89"/>
      <c r="TIX147" s="89"/>
      <c r="TIY147" s="89"/>
      <c r="TIZ147" s="89"/>
      <c r="TJA147" s="89"/>
      <c r="TJB147" s="89"/>
      <c r="TJC147" s="89"/>
      <c r="TJD147" s="89"/>
      <c r="TJE147" s="89"/>
      <c r="TJF147" s="89"/>
      <c r="TJG147" s="89"/>
      <c r="TJH147" s="89"/>
      <c r="TJI147" s="89"/>
      <c r="TJJ147" s="89"/>
      <c r="TJK147" s="89"/>
      <c r="TJL147" s="89"/>
      <c r="TJM147" s="89"/>
      <c r="TJN147" s="89"/>
      <c r="TJO147" s="89"/>
      <c r="TJP147" s="89"/>
      <c r="TJQ147" s="89"/>
      <c r="TJR147" s="89"/>
      <c r="TJS147" s="89"/>
      <c r="TJT147" s="89"/>
      <c r="TJU147" s="89"/>
      <c r="TJV147" s="89"/>
      <c r="TJW147" s="89"/>
      <c r="TJX147" s="89"/>
      <c r="TJY147" s="89"/>
      <c r="TJZ147" s="89"/>
      <c r="TKA147" s="89"/>
      <c r="TKB147" s="89"/>
      <c r="TKC147" s="89"/>
      <c r="TKD147" s="89"/>
      <c r="TKE147" s="89"/>
      <c r="TKF147" s="89"/>
      <c r="TKG147" s="89"/>
      <c r="TKH147" s="89"/>
      <c r="TKI147" s="89"/>
      <c r="TKJ147" s="89"/>
      <c r="TKK147" s="89"/>
      <c r="TKL147" s="89"/>
      <c r="TKM147" s="89"/>
      <c r="TKN147" s="89"/>
      <c r="TKO147" s="89"/>
      <c r="TKP147" s="89"/>
      <c r="TKQ147" s="89"/>
      <c r="TKR147" s="89"/>
      <c r="TKS147" s="89"/>
      <c r="TKT147" s="89"/>
      <c r="TKU147" s="89"/>
      <c r="TKV147" s="89"/>
      <c r="TKW147" s="89"/>
      <c r="TKX147" s="89"/>
      <c r="TKY147" s="89"/>
      <c r="TKZ147" s="89"/>
      <c r="TLA147" s="89"/>
      <c r="TLB147" s="89"/>
      <c r="TLC147" s="89"/>
      <c r="TLD147" s="89"/>
      <c r="TLE147" s="89"/>
      <c r="TLF147" s="89"/>
      <c r="TLG147" s="89"/>
      <c r="TLH147" s="89"/>
      <c r="TLI147" s="89"/>
      <c r="TLJ147" s="89"/>
      <c r="TLK147" s="89"/>
      <c r="TLL147" s="89"/>
      <c r="TLM147" s="89"/>
      <c r="TLN147" s="89"/>
      <c r="TLO147" s="89"/>
      <c r="TLP147" s="89"/>
      <c r="TLQ147" s="89"/>
      <c r="TLR147" s="89"/>
      <c r="TLS147" s="89"/>
      <c r="TLT147" s="89"/>
      <c r="TLU147" s="89"/>
      <c r="TLV147" s="89"/>
      <c r="TLW147" s="89"/>
      <c r="TLX147" s="89"/>
      <c r="TLY147" s="89"/>
      <c r="TLZ147" s="89"/>
      <c r="TMA147" s="89"/>
      <c r="TMB147" s="89"/>
      <c r="TMC147" s="89"/>
      <c r="TMD147" s="89"/>
      <c r="TME147" s="89"/>
      <c r="TMF147" s="89"/>
      <c r="TMG147" s="89"/>
      <c r="TMH147" s="89"/>
      <c r="TMI147" s="89"/>
      <c r="TMJ147" s="89"/>
      <c r="TMK147" s="89"/>
      <c r="TML147" s="89"/>
      <c r="TMM147" s="89"/>
      <c r="TMN147" s="89"/>
      <c r="TMO147" s="89"/>
      <c r="TMP147" s="89"/>
      <c r="TMQ147" s="89"/>
      <c r="TMR147" s="89"/>
      <c r="TMS147" s="89"/>
      <c r="TMT147" s="89"/>
      <c r="TMU147" s="89"/>
      <c r="TMV147" s="89"/>
      <c r="TMW147" s="89"/>
      <c r="TMX147" s="89"/>
      <c r="TMY147" s="89"/>
      <c r="TMZ147" s="89"/>
      <c r="TNA147" s="89"/>
      <c r="TNB147" s="89"/>
      <c r="TNC147" s="89"/>
      <c r="TND147" s="89"/>
      <c r="TNE147" s="89"/>
      <c r="TNF147" s="89"/>
      <c r="TNG147" s="89"/>
      <c r="TNH147" s="89"/>
      <c r="TNI147" s="89"/>
      <c r="TNJ147" s="89"/>
      <c r="TNK147" s="89"/>
      <c r="TNL147" s="89"/>
      <c r="TNM147" s="89"/>
      <c r="TNN147" s="89"/>
      <c r="TNO147" s="89"/>
      <c r="TNP147" s="89"/>
      <c r="TNQ147" s="89"/>
      <c r="TNR147" s="89"/>
      <c r="TNS147" s="89"/>
      <c r="TNT147" s="89"/>
      <c r="TNU147" s="89"/>
      <c r="TNV147" s="89"/>
      <c r="TNW147" s="89"/>
      <c r="TNX147" s="89"/>
      <c r="TNY147" s="89"/>
      <c r="TNZ147" s="89"/>
      <c r="TOA147" s="89"/>
      <c r="TOB147" s="89"/>
      <c r="TOC147" s="89"/>
      <c r="TOD147" s="89"/>
      <c r="TOE147" s="89"/>
      <c r="TOF147" s="89"/>
      <c r="TOG147" s="89"/>
      <c r="TOH147" s="89"/>
      <c r="TOI147" s="89"/>
      <c r="TOJ147" s="89"/>
      <c r="TOK147" s="89"/>
      <c r="TOL147" s="89"/>
      <c r="TOM147" s="89"/>
      <c r="TON147" s="89"/>
      <c r="TOO147" s="89"/>
      <c r="TOP147" s="89"/>
      <c r="TOQ147" s="89"/>
      <c r="TOR147" s="89"/>
      <c r="TOS147" s="89"/>
      <c r="TOT147" s="89"/>
      <c r="TOU147" s="89"/>
      <c r="TOV147" s="89"/>
      <c r="TOW147" s="89"/>
      <c r="TOX147" s="89"/>
      <c r="TOY147" s="89"/>
      <c r="TOZ147" s="89"/>
      <c r="TPA147" s="89"/>
      <c r="TPB147" s="89"/>
      <c r="TPC147" s="89"/>
      <c r="TPD147" s="89"/>
      <c r="TPE147" s="89"/>
      <c r="TPF147" s="89"/>
      <c r="TPG147" s="89"/>
      <c r="TPH147" s="89"/>
      <c r="TPI147" s="89"/>
      <c r="TPJ147" s="89"/>
      <c r="TPK147" s="89"/>
      <c r="TPL147" s="89"/>
      <c r="TPM147" s="89"/>
      <c r="TPN147" s="89"/>
      <c r="TPO147" s="89"/>
      <c r="TPP147" s="89"/>
      <c r="TPQ147" s="89"/>
      <c r="TPR147" s="89"/>
      <c r="TPS147" s="89"/>
      <c r="TPT147" s="89"/>
      <c r="TPU147" s="89"/>
      <c r="TPV147" s="89"/>
      <c r="TPW147" s="89"/>
      <c r="TPX147" s="89"/>
      <c r="TPY147" s="89"/>
      <c r="TPZ147" s="89"/>
      <c r="TQA147" s="89"/>
      <c r="TQB147" s="89"/>
      <c r="TQC147" s="89"/>
      <c r="TQD147" s="89"/>
      <c r="TQE147" s="89"/>
      <c r="TQF147" s="89"/>
      <c r="TQG147" s="89"/>
      <c r="TQH147" s="89"/>
      <c r="TQI147" s="89"/>
      <c r="TQJ147" s="89"/>
      <c r="TQK147" s="89"/>
      <c r="TQL147" s="89"/>
      <c r="TQM147" s="89"/>
      <c r="TQN147" s="89"/>
      <c r="TQO147" s="89"/>
      <c r="TQP147" s="89"/>
      <c r="TQQ147" s="89"/>
      <c r="TQR147" s="89"/>
      <c r="TQS147" s="89"/>
      <c r="TQT147" s="89"/>
      <c r="TQU147" s="89"/>
      <c r="TQV147" s="89"/>
      <c r="TQW147" s="89"/>
      <c r="TQX147" s="89"/>
      <c r="TQY147" s="89"/>
      <c r="TQZ147" s="89"/>
      <c r="TRA147" s="89"/>
      <c r="TRB147" s="89"/>
      <c r="TRC147" s="89"/>
      <c r="TRD147" s="89"/>
      <c r="TRE147" s="89"/>
      <c r="TRF147" s="89"/>
      <c r="TRG147" s="89"/>
      <c r="TRH147" s="89"/>
      <c r="TRI147" s="89"/>
      <c r="TRJ147" s="89"/>
      <c r="TRK147" s="89"/>
      <c r="TRL147" s="89"/>
      <c r="TRM147" s="89"/>
      <c r="TRN147" s="89"/>
      <c r="TRO147" s="89"/>
      <c r="TRP147" s="89"/>
      <c r="TRQ147" s="89"/>
      <c r="TRR147" s="89"/>
      <c r="TRS147" s="89"/>
      <c r="TRT147" s="89"/>
      <c r="TRU147" s="89"/>
      <c r="TRV147" s="89"/>
      <c r="TRW147" s="89"/>
      <c r="TRX147" s="89"/>
      <c r="TRY147" s="89"/>
      <c r="TRZ147" s="89"/>
      <c r="TSA147" s="89"/>
      <c r="TSB147" s="89"/>
      <c r="TSC147" s="89"/>
      <c r="TSD147" s="89"/>
      <c r="TSE147" s="89"/>
      <c r="TSF147" s="89"/>
      <c r="TSG147" s="89"/>
      <c r="TSH147" s="89"/>
      <c r="TSI147" s="89"/>
      <c r="TSJ147" s="89"/>
      <c r="TSK147" s="89"/>
      <c r="TSL147" s="89"/>
      <c r="TSM147" s="89"/>
      <c r="TSN147" s="89"/>
      <c r="TSO147" s="89"/>
      <c r="TSP147" s="89"/>
      <c r="TSQ147" s="89"/>
      <c r="TSR147" s="89"/>
      <c r="TSS147" s="89"/>
      <c r="TST147" s="89"/>
      <c r="TSU147" s="89"/>
      <c r="TSV147" s="89"/>
      <c r="TSW147" s="89"/>
      <c r="TSX147" s="89"/>
      <c r="TSY147" s="89"/>
      <c r="TSZ147" s="89"/>
      <c r="TTA147" s="89"/>
      <c r="TTB147" s="89"/>
      <c r="TTC147" s="89"/>
      <c r="TTD147" s="89"/>
      <c r="TTE147" s="89"/>
      <c r="TTF147" s="89"/>
      <c r="TTG147" s="89"/>
      <c r="TTH147" s="89"/>
      <c r="TTI147" s="89"/>
      <c r="TTJ147" s="89"/>
      <c r="TTK147" s="89"/>
      <c r="TTL147" s="89"/>
      <c r="TTM147" s="89"/>
      <c r="TTN147" s="89"/>
      <c r="TTO147" s="89"/>
      <c r="TTP147" s="89"/>
      <c r="TTQ147" s="89"/>
      <c r="TTR147" s="89"/>
      <c r="TTS147" s="89"/>
      <c r="TTT147" s="89"/>
      <c r="TTU147" s="89"/>
      <c r="TTV147" s="89"/>
      <c r="TTW147" s="89"/>
      <c r="TTX147" s="89"/>
      <c r="TTY147" s="89"/>
      <c r="TTZ147" s="89"/>
      <c r="TUA147" s="89"/>
      <c r="TUB147" s="89"/>
      <c r="TUC147" s="89"/>
      <c r="TUD147" s="89"/>
      <c r="TUE147" s="89"/>
      <c r="TUF147" s="89"/>
      <c r="TUG147" s="89"/>
      <c r="TUH147" s="89"/>
      <c r="TUI147" s="89"/>
      <c r="TUJ147" s="89"/>
      <c r="TUK147" s="89"/>
      <c r="TUL147" s="89"/>
      <c r="TUM147" s="89"/>
      <c r="TUN147" s="89"/>
      <c r="TUO147" s="89"/>
      <c r="TUP147" s="89"/>
      <c r="TUQ147" s="89"/>
      <c r="TUR147" s="89"/>
      <c r="TUS147" s="89"/>
      <c r="TUT147" s="89"/>
      <c r="TUU147" s="89"/>
      <c r="TUV147" s="89"/>
      <c r="TUW147" s="89"/>
      <c r="TUX147" s="89"/>
      <c r="TUY147" s="89"/>
      <c r="TUZ147" s="89"/>
      <c r="TVA147" s="89"/>
      <c r="TVB147" s="89"/>
      <c r="TVC147" s="89"/>
      <c r="TVD147" s="89"/>
      <c r="TVE147" s="89"/>
      <c r="TVF147" s="89"/>
      <c r="TVG147" s="89"/>
      <c r="TVH147" s="89"/>
      <c r="TVI147" s="89"/>
      <c r="TVJ147" s="89"/>
      <c r="TVK147" s="89"/>
      <c r="TVL147" s="89"/>
      <c r="TVM147" s="89"/>
      <c r="TVN147" s="89"/>
      <c r="TVO147" s="89"/>
      <c r="TVP147" s="89"/>
      <c r="TVQ147" s="89"/>
      <c r="TVR147" s="89"/>
      <c r="TVS147" s="89"/>
      <c r="TVT147" s="89"/>
      <c r="TVU147" s="89"/>
      <c r="TVV147" s="89"/>
      <c r="TVW147" s="89"/>
      <c r="TVX147" s="89"/>
      <c r="TVY147" s="89"/>
      <c r="TVZ147" s="89"/>
      <c r="TWA147" s="89"/>
      <c r="TWB147" s="89"/>
      <c r="TWC147" s="89"/>
      <c r="TWD147" s="89"/>
      <c r="TWE147" s="89"/>
      <c r="TWF147" s="89"/>
      <c r="TWG147" s="89"/>
      <c r="TWH147" s="89"/>
      <c r="TWI147" s="89"/>
      <c r="TWJ147" s="89"/>
      <c r="TWK147" s="89"/>
      <c r="TWL147" s="89"/>
      <c r="TWM147" s="89"/>
      <c r="TWN147" s="89"/>
      <c r="TWO147" s="89"/>
      <c r="TWP147" s="89"/>
      <c r="TWQ147" s="89"/>
      <c r="TWR147" s="89"/>
      <c r="TWS147" s="89"/>
      <c r="TWT147" s="89"/>
      <c r="TWU147" s="89"/>
      <c r="TWV147" s="89"/>
      <c r="TWW147" s="89"/>
      <c r="TWX147" s="89"/>
      <c r="TWY147" s="89"/>
      <c r="TWZ147" s="89"/>
      <c r="TXA147" s="89"/>
      <c r="TXB147" s="89"/>
      <c r="TXC147" s="89"/>
      <c r="TXD147" s="89"/>
      <c r="TXE147" s="89"/>
      <c r="TXF147" s="89"/>
      <c r="TXG147" s="89"/>
      <c r="TXH147" s="89"/>
      <c r="TXI147" s="89"/>
      <c r="TXJ147" s="89"/>
      <c r="TXK147" s="89"/>
      <c r="TXL147" s="89"/>
      <c r="TXM147" s="89"/>
      <c r="TXN147" s="89"/>
      <c r="TXO147" s="89"/>
      <c r="TXP147" s="89"/>
      <c r="TXQ147" s="89"/>
      <c r="TXR147" s="89"/>
      <c r="TXS147" s="89"/>
      <c r="TXT147" s="89"/>
      <c r="TXU147" s="89"/>
      <c r="TXV147" s="89"/>
      <c r="TXW147" s="89"/>
      <c r="TXX147" s="89"/>
      <c r="TXY147" s="89"/>
      <c r="TXZ147" s="89"/>
      <c r="TYA147" s="89"/>
      <c r="TYB147" s="89"/>
      <c r="TYC147" s="89"/>
      <c r="TYD147" s="89"/>
      <c r="TYE147" s="89"/>
      <c r="TYF147" s="89"/>
      <c r="TYG147" s="89"/>
      <c r="TYH147" s="89"/>
      <c r="TYI147" s="89"/>
      <c r="TYJ147" s="89"/>
      <c r="TYK147" s="89"/>
      <c r="TYL147" s="89"/>
      <c r="TYM147" s="89"/>
      <c r="TYN147" s="89"/>
      <c r="TYO147" s="89"/>
      <c r="TYP147" s="89"/>
      <c r="TYQ147" s="89"/>
      <c r="TYR147" s="89"/>
      <c r="TYS147" s="89"/>
      <c r="TYT147" s="89"/>
      <c r="TYU147" s="89"/>
      <c r="TYV147" s="89"/>
      <c r="TYW147" s="89"/>
      <c r="TYX147" s="89"/>
      <c r="TYY147" s="89"/>
      <c r="TYZ147" s="89"/>
      <c r="TZA147" s="89"/>
      <c r="TZB147" s="89"/>
      <c r="TZC147" s="89"/>
      <c r="TZD147" s="89"/>
      <c r="TZE147" s="89"/>
      <c r="TZF147" s="89"/>
      <c r="TZG147" s="89"/>
      <c r="TZH147" s="89"/>
      <c r="TZI147" s="89"/>
      <c r="TZJ147" s="89"/>
      <c r="TZK147" s="89"/>
      <c r="TZL147" s="89"/>
      <c r="TZM147" s="89"/>
      <c r="TZN147" s="89"/>
      <c r="TZO147" s="89"/>
      <c r="TZP147" s="89"/>
      <c r="TZQ147" s="89"/>
      <c r="TZR147" s="89"/>
      <c r="TZS147" s="89"/>
      <c r="TZT147" s="89"/>
      <c r="TZU147" s="89"/>
      <c r="TZV147" s="89"/>
      <c r="TZW147" s="89"/>
      <c r="TZX147" s="89"/>
      <c r="TZY147" s="89"/>
      <c r="TZZ147" s="89"/>
      <c r="UAA147" s="89"/>
      <c r="UAB147" s="89"/>
      <c r="UAC147" s="89"/>
      <c r="UAD147" s="89"/>
      <c r="UAE147" s="89"/>
      <c r="UAF147" s="89"/>
      <c r="UAG147" s="89"/>
      <c r="UAH147" s="89"/>
      <c r="UAI147" s="89"/>
      <c r="UAJ147" s="89"/>
      <c r="UAK147" s="89"/>
      <c r="UAL147" s="89"/>
      <c r="UAM147" s="89"/>
      <c r="UAN147" s="89"/>
      <c r="UAO147" s="89"/>
      <c r="UAP147" s="89"/>
      <c r="UAQ147" s="89"/>
      <c r="UAR147" s="89"/>
      <c r="UAS147" s="89"/>
      <c r="UAT147" s="89"/>
      <c r="UAU147" s="89"/>
      <c r="UAV147" s="89"/>
      <c r="UAW147" s="89"/>
      <c r="UAX147" s="89"/>
      <c r="UAY147" s="89"/>
      <c r="UAZ147" s="89"/>
      <c r="UBA147" s="89"/>
      <c r="UBB147" s="89"/>
      <c r="UBC147" s="89"/>
      <c r="UBD147" s="89"/>
      <c r="UBE147" s="89"/>
      <c r="UBF147" s="89"/>
      <c r="UBG147" s="89"/>
      <c r="UBH147" s="89"/>
      <c r="UBI147" s="89"/>
      <c r="UBJ147" s="89"/>
      <c r="UBK147" s="89"/>
      <c r="UBL147" s="89"/>
      <c r="UBM147" s="89"/>
      <c r="UBN147" s="89"/>
      <c r="UBO147" s="89"/>
      <c r="UBP147" s="89"/>
      <c r="UBQ147" s="89"/>
      <c r="UBR147" s="89"/>
      <c r="UBS147" s="89"/>
      <c r="UBT147" s="89"/>
      <c r="UBU147" s="89"/>
      <c r="UBV147" s="89"/>
      <c r="UBW147" s="89"/>
      <c r="UBX147" s="89"/>
      <c r="UBY147" s="89"/>
      <c r="UBZ147" s="89"/>
      <c r="UCA147" s="89"/>
      <c r="UCB147" s="89"/>
      <c r="UCC147" s="89"/>
      <c r="UCD147" s="89"/>
      <c r="UCE147" s="89"/>
      <c r="UCF147" s="89"/>
      <c r="UCG147" s="89"/>
      <c r="UCH147" s="89"/>
      <c r="UCI147" s="89"/>
      <c r="UCJ147" s="89"/>
      <c r="UCK147" s="89"/>
      <c r="UCL147" s="89"/>
      <c r="UCM147" s="89"/>
      <c r="UCN147" s="89"/>
      <c r="UCO147" s="89"/>
      <c r="UCP147" s="89"/>
      <c r="UCQ147" s="89"/>
      <c r="UCR147" s="89"/>
      <c r="UCS147" s="89"/>
      <c r="UCT147" s="89"/>
      <c r="UCU147" s="89"/>
      <c r="UCV147" s="89"/>
      <c r="UCW147" s="89"/>
      <c r="UCX147" s="89"/>
      <c r="UCY147" s="89"/>
      <c r="UCZ147" s="89"/>
      <c r="UDA147" s="89"/>
      <c r="UDB147" s="89"/>
      <c r="UDC147" s="89"/>
      <c r="UDD147" s="89"/>
      <c r="UDE147" s="89"/>
      <c r="UDF147" s="89"/>
      <c r="UDG147" s="89"/>
      <c r="UDH147" s="89"/>
      <c r="UDI147" s="89"/>
      <c r="UDJ147" s="89"/>
      <c r="UDK147" s="89"/>
      <c r="UDL147" s="89"/>
      <c r="UDM147" s="89"/>
      <c r="UDN147" s="89"/>
      <c r="UDO147" s="89"/>
      <c r="UDP147" s="89"/>
      <c r="UDQ147" s="89"/>
      <c r="UDR147" s="89"/>
      <c r="UDS147" s="89"/>
      <c r="UDT147" s="89"/>
      <c r="UDU147" s="89"/>
      <c r="UDV147" s="89"/>
      <c r="UDW147" s="89"/>
      <c r="UDX147" s="89"/>
      <c r="UDY147" s="89"/>
      <c r="UDZ147" s="89"/>
      <c r="UEA147" s="89"/>
      <c r="UEB147" s="89"/>
      <c r="UEC147" s="89"/>
      <c r="UED147" s="89"/>
      <c r="UEE147" s="89"/>
      <c r="UEF147" s="89"/>
      <c r="UEG147" s="89"/>
      <c r="UEH147" s="89"/>
      <c r="UEI147" s="89"/>
      <c r="UEJ147" s="89"/>
      <c r="UEK147" s="89"/>
      <c r="UEL147" s="89"/>
      <c r="UEM147" s="89"/>
      <c r="UEN147" s="89"/>
      <c r="UEO147" s="89"/>
      <c r="UEP147" s="89"/>
      <c r="UEQ147" s="89"/>
      <c r="UER147" s="89"/>
      <c r="UES147" s="89"/>
      <c r="UET147" s="89"/>
      <c r="UEU147" s="89"/>
      <c r="UEV147" s="89"/>
      <c r="UEW147" s="89"/>
      <c r="UEX147" s="89"/>
      <c r="UEY147" s="89"/>
      <c r="UEZ147" s="89"/>
      <c r="UFA147" s="89"/>
      <c r="UFB147" s="89"/>
      <c r="UFC147" s="89"/>
      <c r="UFD147" s="89"/>
      <c r="UFE147" s="89"/>
      <c r="UFF147" s="89"/>
      <c r="UFG147" s="89"/>
      <c r="UFH147" s="89"/>
      <c r="UFI147" s="89"/>
      <c r="UFJ147" s="89"/>
      <c r="UFK147" s="89"/>
      <c r="UFL147" s="89"/>
      <c r="UFM147" s="89"/>
      <c r="UFN147" s="89"/>
      <c r="UFO147" s="89"/>
      <c r="UFP147" s="89"/>
      <c r="UFQ147" s="89"/>
      <c r="UFR147" s="89"/>
      <c r="UFS147" s="89"/>
      <c r="UFT147" s="89"/>
      <c r="UFU147" s="89"/>
      <c r="UFV147" s="89"/>
      <c r="UFW147" s="89"/>
      <c r="UFX147" s="89"/>
      <c r="UFY147" s="89"/>
      <c r="UFZ147" s="89"/>
      <c r="UGA147" s="89"/>
      <c r="UGB147" s="89"/>
      <c r="UGC147" s="89"/>
      <c r="UGD147" s="89"/>
      <c r="UGE147" s="89"/>
      <c r="UGF147" s="89"/>
      <c r="UGG147" s="89"/>
      <c r="UGH147" s="89"/>
      <c r="UGI147" s="89"/>
      <c r="UGJ147" s="89"/>
      <c r="UGK147" s="89"/>
      <c r="UGL147" s="89"/>
      <c r="UGM147" s="89"/>
      <c r="UGN147" s="89"/>
      <c r="UGO147" s="89"/>
      <c r="UGP147" s="89"/>
      <c r="UGQ147" s="89"/>
      <c r="UGR147" s="89"/>
      <c r="UGS147" s="89"/>
      <c r="UGT147" s="89"/>
      <c r="UGU147" s="89"/>
      <c r="UGV147" s="89"/>
      <c r="UGW147" s="89"/>
      <c r="UGX147" s="89"/>
      <c r="UGY147" s="89"/>
      <c r="UGZ147" s="89"/>
      <c r="UHA147" s="89"/>
      <c r="UHB147" s="89"/>
      <c r="UHC147" s="89"/>
      <c r="UHD147" s="89"/>
      <c r="UHE147" s="89"/>
      <c r="UHF147" s="89"/>
      <c r="UHG147" s="89"/>
      <c r="UHH147" s="89"/>
      <c r="UHI147" s="89"/>
      <c r="UHJ147" s="89"/>
      <c r="UHK147" s="89"/>
      <c r="UHL147" s="89"/>
      <c r="UHM147" s="89"/>
      <c r="UHN147" s="89"/>
      <c r="UHO147" s="89"/>
      <c r="UHP147" s="89"/>
      <c r="UHQ147" s="89"/>
      <c r="UHR147" s="89"/>
      <c r="UHS147" s="89"/>
      <c r="UHT147" s="89"/>
      <c r="UHU147" s="89"/>
      <c r="UHV147" s="89"/>
      <c r="UHW147" s="89"/>
      <c r="UHX147" s="89"/>
      <c r="UHY147" s="89"/>
      <c r="UHZ147" s="89"/>
      <c r="UIA147" s="89"/>
      <c r="UIB147" s="89"/>
      <c r="UIC147" s="89"/>
      <c r="UID147" s="89"/>
      <c r="UIE147" s="89"/>
      <c r="UIF147" s="89"/>
      <c r="UIG147" s="89"/>
      <c r="UIH147" s="89"/>
      <c r="UII147" s="89"/>
      <c r="UIJ147" s="89"/>
      <c r="UIK147" s="89"/>
      <c r="UIL147" s="89"/>
      <c r="UIM147" s="89"/>
      <c r="UIN147" s="89"/>
      <c r="UIO147" s="89"/>
      <c r="UIP147" s="89"/>
      <c r="UIQ147" s="89"/>
      <c r="UIR147" s="89"/>
      <c r="UIS147" s="89"/>
      <c r="UIT147" s="89"/>
      <c r="UIU147" s="89"/>
      <c r="UIV147" s="89"/>
      <c r="UIW147" s="89"/>
      <c r="UIX147" s="89"/>
      <c r="UIY147" s="89"/>
      <c r="UIZ147" s="89"/>
      <c r="UJA147" s="89"/>
      <c r="UJB147" s="89"/>
      <c r="UJC147" s="89"/>
      <c r="UJD147" s="89"/>
      <c r="UJE147" s="89"/>
      <c r="UJF147" s="89"/>
      <c r="UJG147" s="89"/>
      <c r="UJH147" s="89"/>
      <c r="UJI147" s="89"/>
      <c r="UJJ147" s="89"/>
      <c r="UJK147" s="89"/>
      <c r="UJL147" s="89"/>
      <c r="UJM147" s="89"/>
      <c r="UJN147" s="89"/>
      <c r="UJO147" s="89"/>
      <c r="UJP147" s="89"/>
      <c r="UJQ147" s="89"/>
      <c r="UJR147" s="89"/>
      <c r="UJS147" s="89"/>
      <c r="UJT147" s="89"/>
      <c r="UJU147" s="89"/>
      <c r="UJV147" s="89"/>
      <c r="UJW147" s="89"/>
      <c r="UJX147" s="89"/>
      <c r="UJY147" s="89"/>
      <c r="UJZ147" s="89"/>
      <c r="UKA147" s="89"/>
      <c r="UKB147" s="89"/>
      <c r="UKC147" s="89"/>
      <c r="UKD147" s="89"/>
      <c r="UKE147" s="89"/>
      <c r="UKF147" s="89"/>
      <c r="UKG147" s="89"/>
      <c r="UKH147" s="89"/>
      <c r="UKI147" s="89"/>
      <c r="UKJ147" s="89"/>
      <c r="UKK147" s="89"/>
      <c r="UKL147" s="89"/>
      <c r="UKM147" s="89"/>
      <c r="UKN147" s="89"/>
      <c r="UKO147" s="89"/>
      <c r="UKP147" s="89"/>
      <c r="UKQ147" s="89"/>
      <c r="UKR147" s="89"/>
      <c r="UKS147" s="89"/>
      <c r="UKT147" s="89"/>
      <c r="UKU147" s="89"/>
      <c r="UKV147" s="89"/>
      <c r="UKW147" s="89"/>
      <c r="UKX147" s="89"/>
      <c r="UKY147" s="89"/>
      <c r="UKZ147" s="89"/>
      <c r="ULA147" s="89"/>
      <c r="ULB147" s="89"/>
      <c r="ULC147" s="89"/>
      <c r="ULD147" s="89"/>
      <c r="ULE147" s="89"/>
      <c r="ULF147" s="89"/>
      <c r="ULG147" s="89"/>
      <c r="ULH147" s="89"/>
      <c r="ULI147" s="89"/>
      <c r="ULJ147" s="89"/>
      <c r="ULK147" s="89"/>
      <c r="ULL147" s="89"/>
      <c r="ULM147" s="89"/>
      <c r="ULN147" s="89"/>
      <c r="ULO147" s="89"/>
      <c r="ULP147" s="89"/>
      <c r="ULQ147" s="89"/>
      <c r="ULR147" s="89"/>
      <c r="ULS147" s="89"/>
      <c r="ULT147" s="89"/>
      <c r="ULU147" s="89"/>
      <c r="ULV147" s="89"/>
      <c r="ULW147" s="89"/>
      <c r="ULX147" s="89"/>
      <c r="ULY147" s="89"/>
      <c r="ULZ147" s="89"/>
      <c r="UMA147" s="89"/>
      <c r="UMB147" s="89"/>
      <c r="UMC147" s="89"/>
      <c r="UMD147" s="89"/>
      <c r="UME147" s="89"/>
      <c r="UMF147" s="89"/>
      <c r="UMG147" s="89"/>
      <c r="UMH147" s="89"/>
      <c r="UMI147" s="89"/>
      <c r="UMJ147" s="89"/>
      <c r="UMK147" s="89"/>
      <c r="UML147" s="89"/>
      <c r="UMM147" s="89"/>
      <c r="UMN147" s="89"/>
      <c r="UMO147" s="89"/>
      <c r="UMP147" s="89"/>
      <c r="UMQ147" s="89"/>
      <c r="UMR147" s="89"/>
      <c r="UMS147" s="89"/>
      <c r="UMT147" s="89"/>
      <c r="UMU147" s="89"/>
      <c r="UMV147" s="89"/>
      <c r="UMW147" s="89"/>
      <c r="UMX147" s="89"/>
      <c r="UMY147" s="89"/>
      <c r="UMZ147" s="89"/>
      <c r="UNA147" s="89"/>
      <c r="UNB147" s="89"/>
      <c r="UNC147" s="89"/>
      <c r="UND147" s="89"/>
      <c r="UNE147" s="89"/>
      <c r="UNF147" s="89"/>
      <c r="UNG147" s="89"/>
      <c r="UNH147" s="89"/>
      <c r="UNI147" s="89"/>
      <c r="UNJ147" s="89"/>
      <c r="UNK147" s="89"/>
      <c r="UNL147" s="89"/>
      <c r="UNM147" s="89"/>
      <c r="UNN147" s="89"/>
      <c r="UNO147" s="89"/>
      <c r="UNP147" s="89"/>
      <c r="UNQ147" s="89"/>
      <c r="UNR147" s="89"/>
      <c r="UNS147" s="89"/>
      <c r="UNT147" s="89"/>
      <c r="UNU147" s="89"/>
      <c r="UNV147" s="89"/>
      <c r="UNW147" s="89"/>
      <c r="UNX147" s="89"/>
      <c r="UNY147" s="89"/>
      <c r="UNZ147" s="89"/>
      <c r="UOA147" s="89"/>
      <c r="UOB147" s="89"/>
      <c r="UOC147" s="89"/>
      <c r="UOD147" s="89"/>
      <c r="UOE147" s="89"/>
      <c r="UOF147" s="89"/>
      <c r="UOG147" s="89"/>
      <c r="UOH147" s="89"/>
      <c r="UOI147" s="89"/>
      <c r="UOJ147" s="89"/>
      <c r="UOK147" s="89"/>
      <c r="UOL147" s="89"/>
      <c r="UOM147" s="89"/>
      <c r="UON147" s="89"/>
      <c r="UOO147" s="89"/>
      <c r="UOP147" s="89"/>
      <c r="UOQ147" s="89"/>
      <c r="UOR147" s="89"/>
      <c r="UOS147" s="89"/>
      <c r="UOT147" s="89"/>
      <c r="UOU147" s="89"/>
      <c r="UOV147" s="89"/>
      <c r="UOW147" s="89"/>
      <c r="UOX147" s="89"/>
      <c r="UOY147" s="89"/>
      <c r="UOZ147" s="89"/>
      <c r="UPA147" s="89"/>
      <c r="UPB147" s="89"/>
      <c r="UPC147" s="89"/>
      <c r="UPD147" s="89"/>
      <c r="UPE147" s="89"/>
      <c r="UPF147" s="89"/>
      <c r="UPG147" s="89"/>
      <c r="UPH147" s="89"/>
      <c r="UPI147" s="89"/>
      <c r="UPJ147" s="89"/>
      <c r="UPK147" s="89"/>
      <c r="UPL147" s="89"/>
      <c r="UPM147" s="89"/>
      <c r="UPN147" s="89"/>
      <c r="UPO147" s="89"/>
      <c r="UPP147" s="89"/>
      <c r="UPQ147" s="89"/>
      <c r="UPR147" s="89"/>
      <c r="UPS147" s="89"/>
      <c r="UPT147" s="89"/>
      <c r="UPU147" s="89"/>
      <c r="UPV147" s="89"/>
      <c r="UPW147" s="89"/>
      <c r="UPX147" s="89"/>
      <c r="UPY147" s="89"/>
      <c r="UPZ147" s="89"/>
      <c r="UQA147" s="89"/>
      <c r="UQB147" s="89"/>
      <c r="UQC147" s="89"/>
      <c r="UQD147" s="89"/>
      <c r="UQE147" s="89"/>
      <c r="UQF147" s="89"/>
      <c r="UQG147" s="89"/>
      <c r="UQH147" s="89"/>
      <c r="UQI147" s="89"/>
      <c r="UQJ147" s="89"/>
      <c r="UQK147" s="89"/>
      <c r="UQL147" s="89"/>
      <c r="UQM147" s="89"/>
      <c r="UQN147" s="89"/>
      <c r="UQO147" s="89"/>
      <c r="UQP147" s="89"/>
      <c r="UQQ147" s="89"/>
      <c r="UQR147" s="89"/>
      <c r="UQS147" s="89"/>
      <c r="UQT147" s="89"/>
      <c r="UQU147" s="89"/>
      <c r="UQV147" s="89"/>
      <c r="UQW147" s="89"/>
      <c r="UQX147" s="89"/>
      <c r="UQY147" s="89"/>
      <c r="UQZ147" s="89"/>
      <c r="URA147" s="89"/>
      <c r="URB147" s="89"/>
      <c r="URC147" s="89"/>
      <c r="URD147" s="89"/>
      <c r="URE147" s="89"/>
      <c r="URF147" s="89"/>
      <c r="URG147" s="89"/>
      <c r="URH147" s="89"/>
      <c r="URI147" s="89"/>
      <c r="URJ147" s="89"/>
      <c r="URK147" s="89"/>
      <c r="URL147" s="89"/>
      <c r="URM147" s="89"/>
      <c r="URN147" s="89"/>
      <c r="URO147" s="89"/>
      <c r="URP147" s="89"/>
      <c r="URQ147" s="89"/>
      <c r="URR147" s="89"/>
      <c r="URS147" s="89"/>
      <c r="URT147" s="89"/>
      <c r="URU147" s="89"/>
      <c r="URV147" s="89"/>
      <c r="URW147" s="89"/>
      <c r="URX147" s="89"/>
      <c r="URY147" s="89"/>
      <c r="URZ147" s="89"/>
      <c r="USA147" s="89"/>
      <c r="USB147" s="89"/>
      <c r="USC147" s="89"/>
      <c r="USD147" s="89"/>
      <c r="USE147" s="89"/>
      <c r="USF147" s="89"/>
      <c r="USG147" s="89"/>
      <c r="USH147" s="89"/>
      <c r="USI147" s="89"/>
      <c r="USJ147" s="89"/>
      <c r="USK147" s="89"/>
      <c r="USL147" s="89"/>
      <c r="USM147" s="89"/>
      <c r="USN147" s="89"/>
      <c r="USO147" s="89"/>
      <c r="USP147" s="89"/>
      <c r="USQ147" s="89"/>
      <c r="USR147" s="89"/>
      <c r="USS147" s="89"/>
      <c r="UST147" s="89"/>
      <c r="USU147" s="89"/>
      <c r="USV147" s="89"/>
      <c r="USW147" s="89"/>
      <c r="USX147" s="89"/>
      <c r="USY147" s="89"/>
      <c r="USZ147" s="89"/>
      <c r="UTA147" s="89"/>
      <c r="UTB147" s="89"/>
      <c r="UTC147" s="89"/>
      <c r="UTD147" s="89"/>
      <c r="UTE147" s="89"/>
      <c r="UTF147" s="89"/>
      <c r="UTG147" s="89"/>
      <c r="UTH147" s="89"/>
      <c r="UTI147" s="89"/>
      <c r="UTJ147" s="89"/>
      <c r="UTK147" s="89"/>
      <c r="UTL147" s="89"/>
      <c r="UTM147" s="89"/>
      <c r="UTN147" s="89"/>
      <c r="UTO147" s="89"/>
      <c r="UTP147" s="89"/>
      <c r="UTQ147" s="89"/>
      <c r="UTR147" s="89"/>
      <c r="UTS147" s="89"/>
      <c r="UTT147" s="89"/>
      <c r="UTU147" s="89"/>
      <c r="UTV147" s="89"/>
      <c r="UTW147" s="89"/>
      <c r="UTX147" s="89"/>
      <c r="UTY147" s="89"/>
      <c r="UTZ147" s="89"/>
      <c r="UUA147" s="89"/>
      <c r="UUB147" s="89"/>
      <c r="UUC147" s="89"/>
      <c r="UUD147" s="89"/>
      <c r="UUE147" s="89"/>
      <c r="UUF147" s="89"/>
      <c r="UUG147" s="89"/>
      <c r="UUH147" s="89"/>
      <c r="UUI147" s="89"/>
      <c r="UUJ147" s="89"/>
      <c r="UUK147" s="89"/>
      <c r="UUL147" s="89"/>
      <c r="UUM147" s="89"/>
      <c r="UUN147" s="89"/>
      <c r="UUO147" s="89"/>
      <c r="UUP147" s="89"/>
      <c r="UUQ147" s="89"/>
      <c r="UUR147" s="89"/>
      <c r="UUS147" s="89"/>
      <c r="UUT147" s="89"/>
      <c r="UUU147" s="89"/>
      <c r="UUV147" s="89"/>
      <c r="UUW147" s="89"/>
      <c r="UUX147" s="89"/>
      <c r="UUY147" s="89"/>
      <c r="UUZ147" s="89"/>
      <c r="UVA147" s="89"/>
      <c r="UVB147" s="89"/>
      <c r="UVC147" s="89"/>
      <c r="UVD147" s="89"/>
      <c r="UVE147" s="89"/>
      <c r="UVF147" s="89"/>
      <c r="UVG147" s="89"/>
      <c r="UVH147" s="89"/>
      <c r="UVI147" s="89"/>
      <c r="UVJ147" s="89"/>
      <c r="UVK147" s="89"/>
      <c r="UVL147" s="89"/>
      <c r="UVM147" s="89"/>
      <c r="UVN147" s="89"/>
      <c r="UVO147" s="89"/>
      <c r="UVP147" s="89"/>
      <c r="UVQ147" s="89"/>
      <c r="UVR147" s="89"/>
      <c r="UVS147" s="89"/>
      <c r="UVT147" s="89"/>
      <c r="UVU147" s="89"/>
      <c r="UVV147" s="89"/>
      <c r="UVW147" s="89"/>
      <c r="UVX147" s="89"/>
      <c r="UVY147" s="89"/>
      <c r="UVZ147" s="89"/>
      <c r="UWA147" s="89"/>
      <c r="UWB147" s="89"/>
      <c r="UWC147" s="89"/>
      <c r="UWD147" s="89"/>
      <c r="UWE147" s="89"/>
      <c r="UWF147" s="89"/>
      <c r="UWG147" s="89"/>
      <c r="UWH147" s="89"/>
      <c r="UWI147" s="89"/>
      <c r="UWJ147" s="89"/>
      <c r="UWK147" s="89"/>
      <c r="UWL147" s="89"/>
      <c r="UWM147" s="89"/>
      <c r="UWN147" s="89"/>
      <c r="UWO147" s="89"/>
      <c r="UWP147" s="89"/>
      <c r="UWQ147" s="89"/>
      <c r="UWR147" s="89"/>
      <c r="UWS147" s="89"/>
      <c r="UWT147" s="89"/>
      <c r="UWU147" s="89"/>
      <c r="UWV147" s="89"/>
      <c r="UWW147" s="89"/>
      <c r="UWX147" s="89"/>
      <c r="UWY147" s="89"/>
      <c r="UWZ147" s="89"/>
      <c r="UXA147" s="89"/>
      <c r="UXB147" s="89"/>
      <c r="UXC147" s="89"/>
      <c r="UXD147" s="89"/>
      <c r="UXE147" s="89"/>
      <c r="UXF147" s="89"/>
      <c r="UXG147" s="89"/>
      <c r="UXH147" s="89"/>
      <c r="UXI147" s="89"/>
      <c r="UXJ147" s="89"/>
      <c r="UXK147" s="89"/>
      <c r="UXL147" s="89"/>
      <c r="UXM147" s="89"/>
      <c r="UXN147" s="89"/>
      <c r="UXO147" s="89"/>
      <c r="UXP147" s="89"/>
      <c r="UXQ147" s="89"/>
      <c r="UXR147" s="89"/>
      <c r="UXS147" s="89"/>
      <c r="UXT147" s="89"/>
      <c r="UXU147" s="89"/>
      <c r="UXV147" s="89"/>
      <c r="UXW147" s="89"/>
      <c r="UXX147" s="89"/>
      <c r="UXY147" s="89"/>
      <c r="UXZ147" s="89"/>
      <c r="UYA147" s="89"/>
      <c r="UYB147" s="89"/>
      <c r="UYC147" s="89"/>
      <c r="UYD147" s="89"/>
      <c r="UYE147" s="89"/>
      <c r="UYF147" s="89"/>
      <c r="UYG147" s="89"/>
      <c r="UYH147" s="89"/>
      <c r="UYI147" s="89"/>
      <c r="UYJ147" s="89"/>
      <c r="UYK147" s="89"/>
      <c r="UYL147" s="89"/>
      <c r="UYM147" s="89"/>
      <c r="UYN147" s="89"/>
      <c r="UYO147" s="89"/>
      <c r="UYP147" s="89"/>
      <c r="UYQ147" s="89"/>
      <c r="UYR147" s="89"/>
      <c r="UYS147" s="89"/>
      <c r="UYT147" s="89"/>
      <c r="UYU147" s="89"/>
      <c r="UYV147" s="89"/>
      <c r="UYW147" s="89"/>
      <c r="UYX147" s="89"/>
      <c r="UYY147" s="89"/>
      <c r="UYZ147" s="89"/>
      <c r="UZA147" s="89"/>
      <c r="UZB147" s="89"/>
      <c r="UZC147" s="89"/>
      <c r="UZD147" s="89"/>
      <c r="UZE147" s="89"/>
      <c r="UZF147" s="89"/>
      <c r="UZG147" s="89"/>
      <c r="UZH147" s="89"/>
      <c r="UZI147" s="89"/>
      <c r="UZJ147" s="89"/>
      <c r="UZK147" s="89"/>
      <c r="UZL147" s="89"/>
      <c r="UZM147" s="89"/>
      <c r="UZN147" s="89"/>
      <c r="UZO147" s="89"/>
      <c r="UZP147" s="89"/>
      <c r="UZQ147" s="89"/>
      <c r="UZR147" s="89"/>
      <c r="UZS147" s="89"/>
      <c r="UZT147" s="89"/>
      <c r="UZU147" s="89"/>
      <c r="UZV147" s="89"/>
      <c r="UZW147" s="89"/>
      <c r="UZX147" s="89"/>
      <c r="UZY147" s="89"/>
      <c r="UZZ147" s="89"/>
      <c r="VAA147" s="89"/>
      <c r="VAB147" s="89"/>
      <c r="VAC147" s="89"/>
      <c r="VAD147" s="89"/>
      <c r="VAE147" s="89"/>
      <c r="VAF147" s="89"/>
      <c r="VAG147" s="89"/>
      <c r="VAH147" s="89"/>
      <c r="VAI147" s="89"/>
      <c r="VAJ147" s="89"/>
      <c r="VAK147" s="89"/>
      <c r="VAL147" s="89"/>
      <c r="VAM147" s="89"/>
      <c r="VAN147" s="89"/>
      <c r="VAO147" s="89"/>
      <c r="VAP147" s="89"/>
      <c r="VAQ147" s="89"/>
      <c r="VAR147" s="89"/>
      <c r="VAS147" s="89"/>
      <c r="VAT147" s="89"/>
      <c r="VAU147" s="89"/>
      <c r="VAV147" s="89"/>
      <c r="VAW147" s="89"/>
      <c r="VAX147" s="89"/>
      <c r="VAY147" s="89"/>
      <c r="VAZ147" s="89"/>
      <c r="VBA147" s="89"/>
      <c r="VBB147" s="89"/>
      <c r="VBC147" s="89"/>
      <c r="VBD147" s="89"/>
      <c r="VBE147" s="89"/>
      <c r="VBF147" s="89"/>
      <c r="VBG147" s="89"/>
      <c r="VBH147" s="89"/>
      <c r="VBI147" s="89"/>
      <c r="VBJ147" s="89"/>
      <c r="VBK147" s="89"/>
      <c r="VBL147" s="89"/>
      <c r="VBM147" s="89"/>
      <c r="VBN147" s="89"/>
      <c r="VBO147" s="89"/>
      <c r="VBP147" s="89"/>
      <c r="VBQ147" s="89"/>
      <c r="VBR147" s="89"/>
      <c r="VBS147" s="89"/>
      <c r="VBT147" s="89"/>
      <c r="VBU147" s="89"/>
      <c r="VBV147" s="89"/>
      <c r="VBW147" s="89"/>
      <c r="VBX147" s="89"/>
      <c r="VBY147" s="89"/>
      <c r="VBZ147" s="89"/>
      <c r="VCA147" s="89"/>
      <c r="VCB147" s="89"/>
      <c r="VCC147" s="89"/>
      <c r="VCD147" s="89"/>
      <c r="VCE147" s="89"/>
      <c r="VCF147" s="89"/>
      <c r="VCG147" s="89"/>
      <c r="VCH147" s="89"/>
      <c r="VCI147" s="89"/>
      <c r="VCJ147" s="89"/>
      <c r="VCK147" s="89"/>
      <c r="VCL147" s="89"/>
      <c r="VCM147" s="89"/>
      <c r="VCN147" s="89"/>
      <c r="VCO147" s="89"/>
      <c r="VCP147" s="89"/>
      <c r="VCQ147" s="89"/>
      <c r="VCR147" s="89"/>
      <c r="VCS147" s="89"/>
      <c r="VCT147" s="89"/>
      <c r="VCU147" s="89"/>
      <c r="VCV147" s="89"/>
      <c r="VCW147" s="89"/>
      <c r="VCX147" s="89"/>
      <c r="VCY147" s="89"/>
      <c r="VCZ147" s="89"/>
      <c r="VDA147" s="89"/>
      <c r="VDB147" s="89"/>
      <c r="VDC147" s="89"/>
      <c r="VDD147" s="89"/>
      <c r="VDE147" s="89"/>
      <c r="VDF147" s="89"/>
      <c r="VDG147" s="89"/>
      <c r="VDH147" s="89"/>
      <c r="VDI147" s="89"/>
      <c r="VDJ147" s="89"/>
      <c r="VDK147" s="89"/>
      <c r="VDL147" s="89"/>
      <c r="VDM147" s="89"/>
      <c r="VDN147" s="89"/>
      <c r="VDO147" s="89"/>
      <c r="VDP147" s="89"/>
      <c r="VDQ147" s="89"/>
      <c r="VDR147" s="89"/>
      <c r="VDS147" s="89"/>
      <c r="VDT147" s="89"/>
      <c r="VDU147" s="89"/>
      <c r="VDV147" s="89"/>
      <c r="VDW147" s="89"/>
      <c r="VDX147" s="89"/>
      <c r="VDY147" s="89"/>
      <c r="VDZ147" s="89"/>
      <c r="VEA147" s="89"/>
      <c r="VEB147" s="89"/>
      <c r="VEC147" s="89"/>
      <c r="VED147" s="89"/>
      <c r="VEE147" s="89"/>
      <c r="VEF147" s="89"/>
      <c r="VEG147" s="89"/>
      <c r="VEH147" s="89"/>
      <c r="VEI147" s="89"/>
      <c r="VEJ147" s="89"/>
      <c r="VEK147" s="89"/>
      <c r="VEL147" s="89"/>
      <c r="VEM147" s="89"/>
      <c r="VEN147" s="89"/>
      <c r="VEO147" s="89"/>
      <c r="VEP147" s="89"/>
      <c r="VEQ147" s="89"/>
      <c r="VER147" s="89"/>
      <c r="VES147" s="89"/>
      <c r="VET147" s="89"/>
      <c r="VEU147" s="89"/>
      <c r="VEV147" s="89"/>
      <c r="VEW147" s="89"/>
      <c r="VEX147" s="89"/>
      <c r="VEY147" s="89"/>
      <c r="VEZ147" s="89"/>
      <c r="VFA147" s="89"/>
      <c r="VFB147" s="89"/>
      <c r="VFC147" s="89"/>
      <c r="VFD147" s="89"/>
      <c r="VFE147" s="89"/>
      <c r="VFF147" s="89"/>
      <c r="VFG147" s="89"/>
      <c r="VFH147" s="89"/>
      <c r="VFI147" s="89"/>
      <c r="VFJ147" s="89"/>
      <c r="VFK147" s="89"/>
      <c r="VFL147" s="89"/>
      <c r="VFM147" s="89"/>
      <c r="VFN147" s="89"/>
      <c r="VFO147" s="89"/>
      <c r="VFP147" s="89"/>
      <c r="VFQ147" s="89"/>
      <c r="VFR147" s="89"/>
      <c r="VFS147" s="89"/>
      <c r="VFT147" s="89"/>
      <c r="VFU147" s="89"/>
      <c r="VFV147" s="89"/>
      <c r="VFW147" s="89"/>
      <c r="VFX147" s="89"/>
      <c r="VFY147" s="89"/>
      <c r="VFZ147" s="89"/>
      <c r="VGA147" s="89"/>
      <c r="VGB147" s="89"/>
      <c r="VGC147" s="89"/>
      <c r="VGD147" s="89"/>
      <c r="VGE147" s="89"/>
      <c r="VGF147" s="89"/>
      <c r="VGG147" s="89"/>
      <c r="VGH147" s="89"/>
      <c r="VGI147" s="89"/>
      <c r="VGJ147" s="89"/>
      <c r="VGK147" s="89"/>
      <c r="VGL147" s="89"/>
      <c r="VGM147" s="89"/>
      <c r="VGN147" s="89"/>
      <c r="VGO147" s="89"/>
      <c r="VGP147" s="89"/>
      <c r="VGQ147" s="89"/>
      <c r="VGR147" s="89"/>
      <c r="VGS147" s="89"/>
      <c r="VGT147" s="89"/>
      <c r="VGU147" s="89"/>
      <c r="VGV147" s="89"/>
      <c r="VGW147" s="89"/>
      <c r="VGX147" s="89"/>
      <c r="VGY147" s="89"/>
      <c r="VGZ147" s="89"/>
      <c r="VHA147" s="89"/>
      <c r="VHB147" s="89"/>
      <c r="VHC147" s="89"/>
      <c r="VHD147" s="89"/>
      <c r="VHE147" s="89"/>
      <c r="VHF147" s="89"/>
      <c r="VHG147" s="89"/>
      <c r="VHH147" s="89"/>
      <c r="VHI147" s="89"/>
      <c r="VHJ147" s="89"/>
      <c r="VHK147" s="89"/>
      <c r="VHL147" s="89"/>
      <c r="VHM147" s="89"/>
      <c r="VHN147" s="89"/>
      <c r="VHO147" s="89"/>
      <c r="VHP147" s="89"/>
      <c r="VHQ147" s="89"/>
      <c r="VHR147" s="89"/>
      <c r="VHS147" s="89"/>
      <c r="VHT147" s="89"/>
      <c r="VHU147" s="89"/>
      <c r="VHV147" s="89"/>
      <c r="VHW147" s="89"/>
      <c r="VHX147" s="89"/>
      <c r="VHY147" s="89"/>
      <c r="VHZ147" s="89"/>
      <c r="VIA147" s="89"/>
      <c r="VIB147" s="89"/>
      <c r="VIC147" s="89"/>
      <c r="VID147" s="89"/>
      <c r="VIE147" s="89"/>
      <c r="VIF147" s="89"/>
      <c r="VIG147" s="89"/>
      <c r="VIH147" s="89"/>
      <c r="VII147" s="89"/>
      <c r="VIJ147" s="89"/>
      <c r="VIK147" s="89"/>
      <c r="VIL147" s="89"/>
      <c r="VIM147" s="89"/>
      <c r="VIN147" s="89"/>
      <c r="VIO147" s="89"/>
      <c r="VIP147" s="89"/>
      <c r="VIQ147" s="89"/>
      <c r="VIR147" s="89"/>
      <c r="VIS147" s="89"/>
      <c r="VIT147" s="89"/>
      <c r="VIU147" s="89"/>
      <c r="VIV147" s="89"/>
      <c r="VIW147" s="89"/>
      <c r="VIX147" s="89"/>
      <c r="VIY147" s="89"/>
      <c r="VIZ147" s="89"/>
      <c r="VJA147" s="89"/>
      <c r="VJB147" s="89"/>
      <c r="VJC147" s="89"/>
      <c r="VJD147" s="89"/>
      <c r="VJE147" s="89"/>
      <c r="VJF147" s="89"/>
      <c r="VJG147" s="89"/>
      <c r="VJH147" s="89"/>
      <c r="VJI147" s="89"/>
      <c r="VJJ147" s="89"/>
      <c r="VJK147" s="89"/>
      <c r="VJL147" s="89"/>
      <c r="VJM147" s="89"/>
      <c r="VJN147" s="89"/>
      <c r="VJO147" s="89"/>
      <c r="VJP147" s="89"/>
      <c r="VJQ147" s="89"/>
      <c r="VJR147" s="89"/>
      <c r="VJS147" s="89"/>
      <c r="VJT147" s="89"/>
      <c r="VJU147" s="89"/>
      <c r="VJV147" s="89"/>
      <c r="VJW147" s="89"/>
      <c r="VJX147" s="89"/>
      <c r="VJY147" s="89"/>
      <c r="VJZ147" s="89"/>
      <c r="VKA147" s="89"/>
      <c r="VKB147" s="89"/>
      <c r="VKC147" s="89"/>
      <c r="VKD147" s="89"/>
      <c r="VKE147" s="89"/>
      <c r="VKF147" s="89"/>
      <c r="VKG147" s="89"/>
      <c r="VKH147" s="89"/>
      <c r="VKI147" s="89"/>
      <c r="VKJ147" s="89"/>
      <c r="VKK147" s="89"/>
      <c r="VKL147" s="89"/>
      <c r="VKM147" s="89"/>
      <c r="VKN147" s="89"/>
      <c r="VKO147" s="89"/>
      <c r="VKP147" s="89"/>
      <c r="VKQ147" s="89"/>
      <c r="VKR147" s="89"/>
      <c r="VKS147" s="89"/>
      <c r="VKT147" s="89"/>
      <c r="VKU147" s="89"/>
      <c r="VKV147" s="89"/>
      <c r="VKW147" s="89"/>
      <c r="VKX147" s="89"/>
      <c r="VKY147" s="89"/>
      <c r="VKZ147" s="89"/>
      <c r="VLA147" s="89"/>
      <c r="VLB147" s="89"/>
      <c r="VLC147" s="89"/>
      <c r="VLD147" s="89"/>
      <c r="VLE147" s="89"/>
      <c r="VLF147" s="89"/>
      <c r="VLG147" s="89"/>
      <c r="VLH147" s="89"/>
      <c r="VLI147" s="89"/>
      <c r="VLJ147" s="89"/>
      <c r="VLK147" s="89"/>
      <c r="VLL147" s="89"/>
      <c r="VLM147" s="89"/>
      <c r="VLN147" s="89"/>
      <c r="VLO147" s="89"/>
      <c r="VLP147" s="89"/>
      <c r="VLQ147" s="89"/>
      <c r="VLR147" s="89"/>
      <c r="VLS147" s="89"/>
      <c r="VLT147" s="89"/>
      <c r="VLU147" s="89"/>
      <c r="VLV147" s="89"/>
      <c r="VLW147" s="89"/>
      <c r="VLX147" s="89"/>
      <c r="VLY147" s="89"/>
      <c r="VLZ147" s="89"/>
      <c r="VMA147" s="89"/>
      <c r="VMB147" s="89"/>
      <c r="VMC147" s="89"/>
      <c r="VMD147" s="89"/>
      <c r="VME147" s="89"/>
      <c r="VMF147" s="89"/>
      <c r="VMG147" s="89"/>
      <c r="VMH147" s="89"/>
      <c r="VMI147" s="89"/>
      <c r="VMJ147" s="89"/>
      <c r="VMK147" s="89"/>
      <c r="VML147" s="89"/>
      <c r="VMM147" s="89"/>
      <c r="VMN147" s="89"/>
      <c r="VMO147" s="89"/>
      <c r="VMP147" s="89"/>
      <c r="VMQ147" s="89"/>
      <c r="VMR147" s="89"/>
      <c r="VMS147" s="89"/>
      <c r="VMT147" s="89"/>
      <c r="VMU147" s="89"/>
      <c r="VMV147" s="89"/>
      <c r="VMW147" s="89"/>
      <c r="VMX147" s="89"/>
      <c r="VMY147" s="89"/>
      <c r="VMZ147" s="89"/>
      <c r="VNA147" s="89"/>
      <c r="VNB147" s="89"/>
      <c r="VNC147" s="89"/>
      <c r="VND147" s="89"/>
      <c r="VNE147" s="89"/>
      <c r="VNF147" s="89"/>
      <c r="VNG147" s="89"/>
      <c r="VNH147" s="89"/>
      <c r="VNI147" s="89"/>
      <c r="VNJ147" s="89"/>
      <c r="VNK147" s="89"/>
      <c r="VNL147" s="89"/>
      <c r="VNM147" s="89"/>
      <c r="VNN147" s="89"/>
      <c r="VNO147" s="89"/>
      <c r="VNP147" s="89"/>
      <c r="VNQ147" s="89"/>
      <c r="VNR147" s="89"/>
      <c r="VNS147" s="89"/>
      <c r="VNT147" s="89"/>
      <c r="VNU147" s="89"/>
      <c r="VNV147" s="89"/>
      <c r="VNW147" s="89"/>
      <c r="VNX147" s="89"/>
      <c r="VNY147" s="89"/>
      <c r="VNZ147" s="89"/>
      <c r="VOA147" s="89"/>
      <c r="VOB147" s="89"/>
      <c r="VOC147" s="89"/>
      <c r="VOD147" s="89"/>
      <c r="VOE147" s="89"/>
      <c r="VOF147" s="89"/>
      <c r="VOG147" s="89"/>
      <c r="VOH147" s="89"/>
      <c r="VOI147" s="89"/>
      <c r="VOJ147" s="89"/>
      <c r="VOK147" s="89"/>
      <c r="VOL147" s="89"/>
      <c r="VOM147" s="89"/>
      <c r="VON147" s="89"/>
      <c r="VOO147" s="89"/>
      <c r="VOP147" s="89"/>
      <c r="VOQ147" s="89"/>
      <c r="VOR147" s="89"/>
      <c r="VOS147" s="89"/>
      <c r="VOT147" s="89"/>
      <c r="VOU147" s="89"/>
      <c r="VOV147" s="89"/>
      <c r="VOW147" s="89"/>
      <c r="VOX147" s="89"/>
      <c r="VOY147" s="89"/>
      <c r="VOZ147" s="89"/>
      <c r="VPA147" s="89"/>
      <c r="VPB147" s="89"/>
      <c r="VPC147" s="89"/>
      <c r="VPD147" s="89"/>
      <c r="VPE147" s="89"/>
      <c r="VPF147" s="89"/>
      <c r="VPG147" s="89"/>
      <c r="VPH147" s="89"/>
      <c r="VPI147" s="89"/>
      <c r="VPJ147" s="89"/>
      <c r="VPK147" s="89"/>
      <c r="VPL147" s="89"/>
      <c r="VPM147" s="89"/>
      <c r="VPN147" s="89"/>
      <c r="VPO147" s="89"/>
      <c r="VPP147" s="89"/>
      <c r="VPQ147" s="89"/>
      <c r="VPR147" s="89"/>
      <c r="VPS147" s="89"/>
      <c r="VPT147" s="89"/>
      <c r="VPU147" s="89"/>
      <c r="VPV147" s="89"/>
      <c r="VPW147" s="89"/>
      <c r="VPX147" s="89"/>
      <c r="VPY147" s="89"/>
      <c r="VPZ147" s="89"/>
      <c r="VQA147" s="89"/>
      <c r="VQB147" s="89"/>
      <c r="VQC147" s="89"/>
      <c r="VQD147" s="89"/>
      <c r="VQE147" s="89"/>
      <c r="VQF147" s="89"/>
      <c r="VQG147" s="89"/>
      <c r="VQH147" s="89"/>
      <c r="VQI147" s="89"/>
      <c r="VQJ147" s="89"/>
      <c r="VQK147" s="89"/>
      <c r="VQL147" s="89"/>
      <c r="VQM147" s="89"/>
      <c r="VQN147" s="89"/>
      <c r="VQO147" s="89"/>
      <c r="VQP147" s="89"/>
      <c r="VQQ147" s="89"/>
      <c r="VQR147" s="89"/>
      <c r="VQS147" s="89"/>
      <c r="VQT147" s="89"/>
      <c r="VQU147" s="89"/>
      <c r="VQV147" s="89"/>
      <c r="VQW147" s="89"/>
      <c r="VQX147" s="89"/>
      <c r="VQY147" s="89"/>
      <c r="VQZ147" s="89"/>
      <c r="VRA147" s="89"/>
      <c r="VRB147" s="89"/>
      <c r="VRC147" s="89"/>
      <c r="VRD147" s="89"/>
      <c r="VRE147" s="89"/>
      <c r="VRF147" s="89"/>
      <c r="VRG147" s="89"/>
      <c r="VRH147" s="89"/>
      <c r="VRI147" s="89"/>
      <c r="VRJ147" s="89"/>
      <c r="VRK147" s="89"/>
      <c r="VRL147" s="89"/>
      <c r="VRM147" s="89"/>
      <c r="VRN147" s="89"/>
      <c r="VRO147" s="89"/>
      <c r="VRP147" s="89"/>
      <c r="VRQ147" s="89"/>
      <c r="VRR147" s="89"/>
      <c r="VRS147" s="89"/>
      <c r="VRT147" s="89"/>
      <c r="VRU147" s="89"/>
      <c r="VRV147" s="89"/>
      <c r="VRW147" s="89"/>
      <c r="VRX147" s="89"/>
      <c r="VRY147" s="89"/>
      <c r="VRZ147" s="89"/>
      <c r="VSA147" s="89"/>
      <c r="VSB147" s="89"/>
      <c r="VSC147" s="89"/>
      <c r="VSD147" s="89"/>
      <c r="VSE147" s="89"/>
      <c r="VSF147" s="89"/>
      <c r="VSG147" s="89"/>
      <c r="VSH147" s="89"/>
      <c r="VSI147" s="89"/>
      <c r="VSJ147" s="89"/>
      <c r="VSK147" s="89"/>
      <c r="VSL147" s="89"/>
      <c r="VSM147" s="89"/>
      <c r="VSN147" s="89"/>
      <c r="VSO147" s="89"/>
      <c r="VSP147" s="89"/>
      <c r="VSQ147" s="89"/>
      <c r="VSR147" s="89"/>
      <c r="VSS147" s="89"/>
      <c r="VST147" s="89"/>
      <c r="VSU147" s="89"/>
      <c r="VSV147" s="89"/>
      <c r="VSW147" s="89"/>
      <c r="VSX147" s="89"/>
      <c r="VSY147" s="89"/>
      <c r="VSZ147" s="89"/>
      <c r="VTA147" s="89"/>
      <c r="VTB147" s="89"/>
      <c r="VTC147" s="89"/>
      <c r="VTD147" s="89"/>
      <c r="VTE147" s="89"/>
      <c r="VTF147" s="89"/>
      <c r="VTG147" s="89"/>
      <c r="VTH147" s="89"/>
      <c r="VTI147" s="89"/>
      <c r="VTJ147" s="89"/>
      <c r="VTK147" s="89"/>
      <c r="VTL147" s="89"/>
      <c r="VTM147" s="89"/>
      <c r="VTN147" s="89"/>
      <c r="VTO147" s="89"/>
      <c r="VTP147" s="89"/>
      <c r="VTQ147" s="89"/>
      <c r="VTR147" s="89"/>
      <c r="VTS147" s="89"/>
      <c r="VTT147" s="89"/>
      <c r="VTU147" s="89"/>
      <c r="VTV147" s="89"/>
      <c r="VTW147" s="89"/>
      <c r="VTX147" s="89"/>
      <c r="VTY147" s="89"/>
      <c r="VTZ147" s="89"/>
      <c r="VUA147" s="89"/>
      <c r="VUB147" s="89"/>
      <c r="VUC147" s="89"/>
      <c r="VUD147" s="89"/>
      <c r="VUE147" s="89"/>
      <c r="VUF147" s="89"/>
      <c r="VUG147" s="89"/>
      <c r="VUH147" s="89"/>
      <c r="VUI147" s="89"/>
      <c r="VUJ147" s="89"/>
      <c r="VUK147" s="89"/>
      <c r="VUL147" s="89"/>
      <c r="VUM147" s="89"/>
      <c r="VUN147" s="89"/>
      <c r="VUO147" s="89"/>
      <c r="VUP147" s="89"/>
      <c r="VUQ147" s="89"/>
      <c r="VUR147" s="89"/>
      <c r="VUS147" s="89"/>
      <c r="VUT147" s="89"/>
      <c r="VUU147" s="89"/>
      <c r="VUV147" s="89"/>
      <c r="VUW147" s="89"/>
      <c r="VUX147" s="89"/>
      <c r="VUY147" s="89"/>
      <c r="VUZ147" s="89"/>
      <c r="VVA147" s="89"/>
      <c r="VVB147" s="89"/>
      <c r="VVC147" s="89"/>
      <c r="VVD147" s="89"/>
      <c r="VVE147" s="89"/>
      <c r="VVF147" s="89"/>
      <c r="VVG147" s="89"/>
      <c r="VVH147" s="89"/>
      <c r="VVI147" s="89"/>
      <c r="VVJ147" s="89"/>
      <c r="VVK147" s="89"/>
      <c r="VVL147" s="89"/>
      <c r="VVM147" s="89"/>
      <c r="VVN147" s="89"/>
      <c r="VVO147" s="89"/>
      <c r="VVP147" s="89"/>
      <c r="VVQ147" s="89"/>
      <c r="VVR147" s="89"/>
      <c r="VVS147" s="89"/>
      <c r="VVT147" s="89"/>
      <c r="VVU147" s="89"/>
      <c r="VVV147" s="89"/>
      <c r="VVW147" s="89"/>
      <c r="VVX147" s="89"/>
      <c r="VVY147" s="89"/>
      <c r="VVZ147" s="89"/>
      <c r="VWA147" s="89"/>
      <c r="VWB147" s="89"/>
      <c r="VWC147" s="89"/>
      <c r="VWD147" s="89"/>
      <c r="VWE147" s="89"/>
      <c r="VWF147" s="89"/>
      <c r="VWG147" s="89"/>
      <c r="VWH147" s="89"/>
      <c r="VWI147" s="89"/>
      <c r="VWJ147" s="89"/>
      <c r="VWK147" s="89"/>
      <c r="VWL147" s="89"/>
      <c r="VWM147" s="89"/>
      <c r="VWN147" s="89"/>
      <c r="VWO147" s="89"/>
      <c r="VWP147" s="89"/>
      <c r="VWQ147" s="89"/>
      <c r="VWR147" s="89"/>
      <c r="VWS147" s="89"/>
      <c r="VWT147" s="89"/>
      <c r="VWU147" s="89"/>
      <c r="VWV147" s="89"/>
      <c r="VWW147" s="89"/>
      <c r="VWX147" s="89"/>
      <c r="VWY147" s="89"/>
      <c r="VWZ147" s="89"/>
      <c r="VXA147" s="89"/>
      <c r="VXB147" s="89"/>
      <c r="VXC147" s="89"/>
      <c r="VXD147" s="89"/>
      <c r="VXE147" s="89"/>
      <c r="VXF147" s="89"/>
      <c r="VXG147" s="89"/>
      <c r="VXH147" s="89"/>
      <c r="VXI147" s="89"/>
      <c r="VXJ147" s="89"/>
      <c r="VXK147" s="89"/>
      <c r="VXL147" s="89"/>
      <c r="VXM147" s="89"/>
      <c r="VXN147" s="89"/>
      <c r="VXO147" s="89"/>
      <c r="VXP147" s="89"/>
      <c r="VXQ147" s="89"/>
      <c r="VXR147" s="89"/>
      <c r="VXS147" s="89"/>
      <c r="VXT147" s="89"/>
      <c r="VXU147" s="89"/>
      <c r="VXV147" s="89"/>
      <c r="VXW147" s="89"/>
      <c r="VXX147" s="89"/>
      <c r="VXY147" s="89"/>
      <c r="VXZ147" s="89"/>
      <c r="VYA147" s="89"/>
      <c r="VYB147" s="89"/>
      <c r="VYC147" s="89"/>
      <c r="VYD147" s="89"/>
      <c r="VYE147" s="89"/>
      <c r="VYF147" s="89"/>
      <c r="VYG147" s="89"/>
      <c r="VYH147" s="89"/>
      <c r="VYI147" s="89"/>
      <c r="VYJ147" s="89"/>
      <c r="VYK147" s="89"/>
      <c r="VYL147" s="89"/>
      <c r="VYM147" s="89"/>
      <c r="VYN147" s="89"/>
      <c r="VYO147" s="89"/>
      <c r="VYP147" s="89"/>
      <c r="VYQ147" s="89"/>
      <c r="VYR147" s="89"/>
      <c r="VYS147" s="89"/>
      <c r="VYT147" s="89"/>
      <c r="VYU147" s="89"/>
      <c r="VYV147" s="89"/>
      <c r="VYW147" s="89"/>
      <c r="VYX147" s="89"/>
      <c r="VYY147" s="89"/>
      <c r="VYZ147" s="89"/>
      <c r="VZA147" s="89"/>
      <c r="VZB147" s="89"/>
      <c r="VZC147" s="89"/>
      <c r="VZD147" s="89"/>
      <c r="VZE147" s="89"/>
      <c r="VZF147" s="89"/>
      <c r="VZG147" s="89"/>
      <c r="VZH147" s="89"/>
      <c r="VZI147" s="89"/>
      <c r="VZJ147" s="89"/>
      <c r="VZK147" s="89"/>
      <c r="VZL147" s="89"/>
      <c r="VZM147" s="89"/>
      <c r="VZN147" s="89"/>
      <c r="VZO147" s="89"/>
      <c r="VZP147" s="89"/>
      <c r="VZQ147" s="89"/>
      <c r="VZR147" s="89"/>
      <c r="VZS147" s="89"/>
      <c r="VZT147" s="89"/>
      <c r="VZU147" s="89"/>
      <c r="VZV147" s="89"/>
      <c r="VZW147" s="89"/>
      <c r="VZX147" s="89"/>
      <c r="VZY147" s="89"/>
      <c r="VZZ147" s="89"/>
      <c r="WAA147" s="89"/>
      <c r="WAB147" s="89"/>
      <c r="WAC147" s="89"/>
      <c r="WAD147" s="89"/>
      <c r="WAE147" s="89"/>
      <c r="WAF147" s="89"/>
      <c r="WAG147" s="89"/>
      <c r="WAH147" s="89"/>
      <c r="WAI147" s="89"/>
      <c r="WAJ147" s="89"/>
      <c r="WAK147" s="89"/>
      <c r="WAL147" s="89"/>
      <c r="WAM147" s="89"/>
      <c r="WAN147" s="89"/>
      <c r="WAO147" s="89"/>
      <c r="WAP147" s="89"/>
      <c r="WAQ147" s="89"/>
      <c r="WAR147" s="89"/>
      <c r="WAS147" s="89"/>
      <c r="WAT147" s="89"/>
      <c r="WAU147" s="89"/>
      <c r="WAV147" s="89"/>
      <c r="WAW147" s="89"/>
      <c r="WAX147" s="89"/>
      <c r="WAY147" s="89"/>
      <c r="WAZ147" s="89"/>
      <c r="WBA147" s="89"/>
      <c r="WBB147" s="89"/>
      <c r="WBC147" s="89"/>
      <c r="WBD147" s="89"/>
      <c r="WBE147" s="89"/>
      <c r="WBF147" s="89"/>
      <c r="WBG147" s="89"/>
      <c r="WBH147" s="89"/>
      <c r="WBI147" s="89"/>
      <c r="WBJ147" s="89"/>
      <c r="WBK147" s="89"/>
      <c r="WBL147" s="89"/>
      <c r="WBM147" s="89"/>
      <c r="WBN147" s="89"/>
      <c r="WBO147" s="89"/>
      <c r="WBP147" s="89"/>
      <c r="WBQ147" s="89"/>
      <c r="WBR147" s="89"/>
      <c r="WBS147" s="89"/>
      <c r="WBT147" s="89"/>
      <c r="WBU147" s="89"/>
      <c r="WBV147" s="89"/>
      <c r="WBW147" s="89"/>
      <c r="WBX147" s="89"/>
      <c r="WBY147" s="89"/>
      <c r="WBZ147" s="89"/>
      <c r="WCA147" s="89"/>
      <c r="WCB147" s="89"/>
      <c r="WCC147" s="89"/>
      <c r="WCD147" s="89"/>
      <c r="WCE147" s="89"/>
      <c r="WCF147" s="89"/>
      <c r="WCG147" s="89"/>
      <c r="WCH147" s="89"/>
      <c r="WCI147" s="89"/>
      <c r="WCJ147" s="89"/>
      <c r="WCK147" s="89"/>
      <c r="WCL147" s="89"/>
      <c r="WCM147" s="89"/>
      <c r="WCN147" s="89"/>
      <c r="WCO147" s="89"/>
      <c r="WCP147" s="89"/>
      <c r="WCQ147" s="89"/>
      <c r="WCR147" s="89"/>
      <c r="WCS147" s="89"/>
      <c r="WCT147" s="89"/>
      <c r="WCU147" s="89"/>
      <c r="WCV147" s="89"/>
      <c r="WCW147" s="89"/>
      <c r="WCX147" s="89"/>
      <c r="WCY147" s="89"/>
      <c r="WCZ147" s="89"/>
      <c r="WDA147" s="89"/>
      <c r="WDB147" s="89"/>
      <c r="WDC147" s="89"/>
      <c r="WDD147" s="89"/>
      <c r="WDE147" s="89"/>
      <c r="WDF147" s="89"/>
      <c r="WDG147" s="89"/>
      <c r="WDH147" s="89"/>
      <c r="WDI147" s="89"/>
      <c r="WDJ147" s="89"/>
      <c r="WDK147" s="89"/>
      <c r="WDL147" s="89"/>
      <c r="WDM147" s="89"/>
      <c r="WDN147" s="89"/>
      <c r="WDO147" s="89"/>
      <c r="WDP147" s="89"/>
      <c r="WDQ147" s="89"/>
      <c r="WDR147" s="89"/>
      <c r="WDS147" s="89"/>
      <c r="WDT147" s="89"/>
      <c r="WDU147" s="89"/>
      <c r="WDV147" s="89"/>
      <c r="WDW147" s="89"/>
      <c r="WDX147" s="89"/>
      <c r="WDY147" s="89"/>
      <c r="WDZ147" s="89"/>
      <c r="WEA147" s="89"/>
      <c r="WEB147" s="89"/>
      <c r="WEC147" s="89"/>
      <c r="WED147" s="89"/>
      <c r="WEE147" s="89"/>
      <c r="WEF147" s="89"/>
      <c r="WEG147" s="89"/>
      <c r="WEH147" s="89"/>
      <c r="WEI147" s="89"/>
      <c r="WEJ147" s="89"/>
      <c r="WEK147" s="89"/>
      <c r="WEL147" s="89"/>
      <c r="WEM147" s="89"/>
      <c r="WEN147" s="89"/>
      <c r="WEO147" s="89"/>
      <c r="WEP147" s="89"/>
      <c r="WEQ147" s="89"/>
      <c r="WER147" s="89"/>
      <c r="WES147" s="89"/>
      <c r="WET147" s="89"/>
      <c r="WEU147" s="89"/>
      <c r="WEV147" s="89"/>
      <c r="WEW147" s="89"/>
      <c r="WEX147" s="89"/>
      <c r="WEY147" s="89"/>
      <c r="WEZ147" s="89"/>
      <c r="WFA147" s="89"/>
      <c r="WFB147" s="89"/>
      <c r="WFC147" s="89"/>
      <c r="WFD147" s="89"/>
      <c r="WFE147" s="89"/>
      <c r="WFF147" s="89"/>
      <c r="WFG147" s="89"/>
      <c r="WFH147" s="89"/>
      <c r="WFI147" s="89"/>
      <c r="WFJ147" s="89"/>
      <c r="WFK147" s="89"/>
      <c r="WFL147" s="89"/>
      <c r="WFM147" s="89"/>
      <c r="WFN147" s="89"/>
      <c r="WFO147" s="89"/>
      <c r="WFP147" s="89"/>
      <c r="WFQ147" s="89"/>
      <c r="WFR147" s="89"/>
      <c r="WFS147" s="89"/>
      <c r="WFT147" s="89"/>
      <c r="WFU147" s="89"/>
      <c r="WFV147" s="89"/>
      <c r="WFW147" s="89"/>
      <c r="WFX147" s="89"/>
      <c r="WFY147" s="89"/>
      <c r="WFZ147" s="89"/>
      <c r="WGA147" s="89"/>
      <c r="WGB147" s="89"/>
      <c r="WGC147" s="89"/>
      <c r="WGD147" s="89"/>
      <c r="WGE147" s="89"/>
      <c r="WGF147" s="89"/>
      <c r="WGG147" s="89"/>
      <c r="WGH147" s="89"/>
      <c r="WGI147" s="89"/>
      <c r="WGJ147" s="89"/>
      <c r="WGK147" s="89"/>
      <c r="WGL147" s="89"/>
      <c r="WGM147" s="89"/>
      <c r="WGN147" s="89"/>
      <c r="WGO147" s="89"/>
      <c r="WGP147" s="89"/>
      <c r="WGQ147" s="89"/>
      <c r="WGR147" s="89"/>
      <c r="WGS147" s="89"/>
      <c r="WGT147" s="89"/>
      <c r="WGU147" s="89"/>
      <c r="WGV147" s="89"/>
      <c r="WGW147" s="89"/>
      <c r="WGX147" s="89"/>
      <c r="WGY147" s="89"/>
      <c r="WGZ147" s="89"/>
      <c r="WHA147" s="89"/>
      <c r="WHB147" s="89"/>
      <c r="WHC147" s="89"/>
      <c r="WHD147" s="89"/>
      <c r="WHE147" s="89"/>
      <c r="WHF147" s="89"/>
      <c r="WHG147" s="89"/>
      <c r="WHH147" s="89"/>
      <c r="WHI147" s="89"/>
      <c r="WHJ147" s="89"/>
      <c r="WHK147" s="89"/>
      <c r="WHL147" s="89"/>
      <c r="WHM147" s="89"/>
      <c r="WHN147" s="89"/>
      <c r="WHO147" s="89"/>
      <c r="WHP147" s="89"/>
      <c r="WHQ147" s="89"/>
      <c r="WHR147" s="89"/>
      <c r="WHS147" s="89"/>
      <c r="WHT147" s="89"/>
      <c r="WHU147" s="89"/>
      <c r="WHV147" s="89"/>
      <c r="WHW147" s="89"/>
      <c r="WHX147" s="89"/>
      <c r="WHY147" s="89"/>
      <c r="WHZ147" s="89"/>
      <c r="WIA147" s="89"/>
      <c r="WIB147" s="89"/>
      <c r="WIC147" s="89"/>
      <c r="WID147" s="89"/>
      <c r="WIE147" s="89"/>
      <c r="WIF147" s="89"/>
      <c r="WIG147" s="89"/>
      <c r="WIH147" s="89"/>
      <c r="WII147" s="89"/>
      <c r="WIJ147" s="89"/>
      <c r="WIK147" s="89"/>
      <c r="WIL147" s="89"/>
      <c r="WIM147" s="89"/>
      <c r="WIN147" s="89"/>
      <c r="WIO147" s="89"/>
      <c r="WIP147" s="89"/>
      <c r="WIQ147" s="89"/>
      <c r="WIR147" s="89"/>
      <c r="WIS147" s="89"/>
      <c r="WIT147" s="89"/>
      <c r="WIU147" s="89"/>
      <c r="WIV147" s="89"/>
      <c r="WIW147" s="89"/>
      <c r="WIX147" s="89"/>
      <c r="WIY147" s="89"/>
      <c r="WIZ147" s="89"/>
      <c r="WJA147" s="89"/>
      <c r="WJB147" s="89"/>
      <c r="WJC147" s="89"/>
      <c r="WJD147" s="89"/>
      <c r="WJE147" s="89"/>
      <c r="WJF147" s="89"/>
      <c r="WJG147" s="89"/>
      <c r="WJH147" s="89"/>
      <c r="WJI147" s="89"/>
      <c r="WJJ147" s="89"/>
      <c r="WJK147" s="89"/>
      <c r="WJL147" s="89"/>
      <c r="WJM147" s="89"/>
      <c r="WJN147" s="89"/>
      <c r="WJO147" s="89"/>
      <c r="WJP147" s="89"/>
      <c r="WJQ147" s="89"/>
      <c r="WJR147" s="89"/>
      <c r="WJS147" s="89"/>
      <c r="WJT147" s="89"/>
      <c r="WJU147" s="89"/>
      <c r="WJV147" s="89"/>
      <c r="WJW147" s="89"/>
      <c r="WJX147" s="89"/>
      <c r="WJY147" s="89"/>
      <c r="WJZ147" s="89"/>
      <c r="WKA147" s="89"/>
      <c r="WKB147" s="89"/>
      <c r="WKC147" s="89"/>
      <c r="WKD147" s="89"/>
      <c r="WKE147" s="89"/>
      <c r="WKF147" s="89"/>
      <c r="WKG147" s="89"/>
      <c r="WKH147" s="89"/>
      <c r="WKI147" s="89"/>
      <c r="WKJ147" s="89"/>
      <c r="WKK147" s="89"/>
      <c r="WKL147" s="89"/>
      <c r="WKM147" s="89"/>
      <c r="WKN147" s="89"/>
      <c r="WKO147" s="89"/>
      <c r="WKP147" s="89"/>
      <c r="WKQ147" s="89"/>
      <c r="WKR147" s="89"/>
      <c r="WKS147" s="89"/>
      <c r="WKT147" s="89"/>
      <c r="WKU147" s="89"/>
      <c r="WKV147" s="89"/>
      <c r="WKW147" s="89"/>
      <c r="WKX147" s="89"/>
      <c r="WKY147" s="89"/>
      <c r="WKZ147" s="89"/>
      <c r="WLA147" s="89"/>
      <c r="WLB147" s="89"/>
      <c r="WLC147" s="89"/>
      <c r="WLD147" s="89"/>
      <c r="WLE147" s="89"/>
      <c r="WLF147" s="89"/>
      <c r="WLG147" s="89"/>
      <c r="WLH147" s="89"/>
      <c r="WLI147" s="89"/>
      <c r="WLJ147" s="89"/>
      <c r="WLK147" s="89"/>
      <c r="WLL147" s="89"/>
      <c r="WLM147" s="89"/>
      <c r="WLN147" s="89"/>
      <c r="WLO147" s="89"/>
      <c r="WLP147" s="89"/>
      <c r="WLQ147" s="89"/>
      <c r="WLR147" s="89"/>
      <c r="WLS147" s="89"/>
      <c r="WLT147" s="89"/>
      <c r="WLU147" s="89"/>
      <c r="WLV147" s="89"/>
      <c r="WLW147" s="89"/>
      <c r="WLX147" s="89"/>
      <c r="WLY147" s="89"/>
      <c r="WLZ147" s="89"/>
      <c r="WMA147" s="89"/>
      <c r="WMB147" s="89"/>
      <c r="WMC147" s="89"/>
      <c r="WMD147" s="89"/>
      <c r="WME147" s="89"/>
      <c r="WMF147" s="89"/>
      <c r="WMG147" s="89"/>
      <c r="WMH147" s="89"/>
      <c r="WMI147" s="89"/>
      <c r="WMJ147" s="89"/>
      <c r="WMK147" s="89"/>
      <c r="WML147" s="89"/>
      <c r="WMM147" s="89"/>
      <c r="WMN147" s="89"/>
      <c r="WMO147" s="89"/>
      <c r="WMP147" s="89"/>
      <c r="WMQ147" s="89"/>
      <c r="WMR147" s="89"/>
      <c r="WMS147" s="89"/>
      <c r="WMT147" s="89"/>
      <c r="WMU147" s="89"/>
      <c r="WMV147" s="89"/>
      <c r="WMW147" s="89"/>
      <c r="WMX147" s="89"/>
      <c r="WMY147" s="89"/>
      <c r="WMZ147" s="89"/>
      <c r="WNA147" s="89"/>
      <c r="WNB147" s="89"/>
      <c r="WNC147" s="89"/>
      <c r="WND147" s="89"/>
      <c r="WNE147" s="89"/>
      <c r="WNF147" s="89"/>
      <c r="WNG147" s="89"/>
      <c r="WNH147" s="89"/>
      <c r="WNI147" s="89"/>
      <c r="WNJ147" s="89"/>
      <c r="WNK147" s="89"/>
      <c r="WNL147" s="89"/>
      <c r="WNM147" s="89"/>
      <c r="WNN147" s="89"/>
      <c r="WNO147" s="89"/>
      <c r="WNP147" s="89"/>
      <c r="WNQ147" s="89"/>
      <c r="WNR147" s="89"/>
      <c r="WNS147" s="89"/>
      <c r="WNT147" s="89"/>
      <c r="WNU147" s="89"/>
      <c r="WNV147" s="89"/>
      <c r="WNW147" s="89"/>
      <c r="WNX147" s="89"/>
      <c r="WNY147" s="89"/>
      <c r="WNZ147" s="89"/>
      <c r="WOA147" s="89"/>
      <c r="WOB147" s="89"/>
      <c r="WOC147" s="89"/>
      <c r="WOD147" s="89"/>
      <c r="WOE147" s="89"/>
      <c r="WOF147" s="89"/>
      <c r="WOG147" s="89"/>
      <c r="WOH147" s="89"/>
      <c r="WOI147" s="89"/>
      <c r="WOJ147" s="89"/>
      <c r="WOK147" s="89"/>
      <c r="WOL147" s="89"/>
      <c r="WOM147" s="89"/>
      <c r="WON147" s="89"/>
      <c r="WOO147" s="89"/>
      <c r="WOP147" s="89"/>
      <c r="WOQ147" s="89"/>
      <c r="WOR147" s="89"/>
      <c r="WOS147" s="89"/>
      <c r="WOT147" s="89"/>
      <c r="WOU147" s="89"/>
      <c r="WOV147" s="89"/>
      <c r="WOW147" s="89"/>
      <c r="WOX147" s="89"/>
      <c r="WOY147" s="89"/>
      <c r="WOZ147" s="89"/>
      <c r="WPA147" s="89"/>
      <c r="WPB147" s="89"/>
      <c r="WPC147" s="89"/>
      <c r="WPD147" s="89"/>
      <c r="WPE147" s="89"/>
      <c r="WPF147" s="89"/>
      <c r="WPG147" s="89"/>
      <c r="WPH147" s="89"/>
      <c r="WPI147" s="89"/>
      <c r="WPJ147" s="89"/>
      <c r="WPK147" s="89"/>
      <c r="WPL147" s="89"/>
      <c r="WPM147" s="89"/>
      <c r="WPN147" s="89"/>
      <c r="WPO147" s="89"/>
      <c r="WPP147" s="89"/>
      <c r="WPQ147" s="89"/>
      <c r="WPR147" s="89"/>
      <c r="WPS147" s="89"/>
      <c r="WPT147" s="89"/>
      <c r="WPU147" s="89"/>
      <c r="WPV147" s="89"/>
      <c r="WPW147" s="89"/>
      <c r="WPX147" s="89"/>
      <c r="WPY147" s="89"/>
      <c r="WPZ147" s="89"/>
      <c r="WQA147" s="89"/>
      <c r="WQB147" s="89"/>
      <c r="WQC147" s="89"/>
      <c r="WQD147" s="89"/>
      <c r="WQE147" s="89"/>
      <c r="WQF147" s="89"/>
      <c r="WQG147" s="89"/>
      <c r="WQH147" s="89"/>
      <c r="WQI147" s="89"/>
      <c r="WQJ147" s="89"/>
      <c r="WQK147" s="89"/>
      <c r="WQL147" s="89"/>
      <c r="WQM147" s="89"/>
      <c r="WQN147" s="89"/>
      <c r="WQO147" s="89"/>
      <c r="WQP147" s="89"/>
      <c r="WQQ147" s="89"/>
      <c r="WQR147" s="89"/>
      <c r="WQS147" s="89"/>
      <c r="WQT147" s="89"/>
      <c r="WQU147" s="89"/>
      <c r="WQV147" s="89"/>
      <c r="WQW147" s="89"/>
      <c r="WQX147" s="89"/>
      <c r="WQY147" s="89"/>
      <c r="WQZ147" s="89"/>
      <c r="WRA147" s="89"/>
      <c r="WRB147" s="89"/>
      <c r="WRC147" s="89"/>
      <c r="WRD147" s="89"/>
      <c r="WRE147" s="89"/>
      <c r="WRF147" s="89"/>
      <c r="WRG147" s="89"/>
      <c r="WRH147" s="89"/>
      <c r="WRI147" s="89"/>
      <c r="WRJ147" s="89"/>
      <c r="WRK147" s="89"/>
      <c r="WRL147" s="89"/>
      <c r="WRM147" s="89"/>
      <c r="WRN147" s="89"/>
      <c r="WRO147" s="89"/>
      <c r="WRP147" s="89"/>
      <c r="WRQ147" s="89"/>
      <c r="WRR147" s="89"/>
      <c r="WRS147" s="89"/>
      <c r="WRT147" s="89"/>
      <c r="WRU147" s="89"/>
      <c r="WRV147" s="89"/>
      <c r="WRW147" s="89"/>
      <c r="WRX147" s="89"/>
      <c r="WRY147" s="89"/>
      <c r="WRZ147" s="89"/>
      <c r="WSA147" s="89"/>
      <c r="WSB147" s="89"/>
      <c r="WSC147" s="89"/>
      <c r="WSD147" s="89"/>
      <c r="WSE147" s="89"/>
      <c r="WSF147" s="89"/>
      <c r="WSG147" s="89"/>
      <c r="WSH147" s="89"/>
      <c r="WSI147" s="89"/>
      <c r="WSJ147" s="89"/>
      <c r="WSK147" s="89"/>
      <c r="WSL147" s="89"/>
      <c r="WSM147" s="89"/>
      <c r="WSN147" s="89"/>
      <c r="WSO147" s="89"/>
      <c r="WSP147" s="89"/>
      <c r="WSQ147" s="89"/>
      <c r="WSR147" s="89"/>
      <c r="WSS147" s="89"/>
      <c r="WST147" s="89"/>
      <c r="WSU147" s="89"/>
      <c r="WSV147" s="89"/>
      <c r="WSW147" s="89"/>
      <c r="WSX147" s="89"/>
      <c r="WSY147" s="89"/>
      <c r="WSZ147" s="89"/>
      <c r="WTA147" s="89"/>
      <c r="WTB147" s="89"/>
      <c r="WTC147" s="89"/>
      <c r="WTD147" s="89"/>
      <c r="WTE147" s="89"/>
      <c r="WTF147" s="89"/>
      <c r="WTG147" s="89"/>
      <c r="WTH147" s="89"/>
      <c r="WTI147" s="89"/>
      <c r="WTJ147" s="89"/>
      <c r="WTK147" s="89"/>
      <c r="WTL147" s="89"/>
      <c r="WTM147" s="89"/>
      <c r="WTN147" s="89"/>
      <c r="WTO147" s="89"/>
      <c r="WTP147" s="89"/>
      <c r="WTQ147" s="89"/>
      <c r="WTR147" s="89"/>
      <c r="WTS147" s="89"/>
      <c r="WTT147" s="89"/>
      <c r="WTU147" s="89"/>
      <c r="WTV147" s="89"/>
      <c r="WTW147" s="89"/>
      <c r="WTX147" s="89"/>
      <c r="WTY147" s="89"/>
      <c r="WTZ147" s="89"/>
      <c r="WUA147" s="89"/>
      <c r="WUB147" s="89"/>
      <c r="WUC147" s="89"/>
      <c r="WUD147" s="89"/>
      <c r="WUE147" s="89"/>
      <c r="WUF147" s="89"/>
      <c r="WUG147" s="89"/>
      <c r="WUH147" s="89"/>
      <c r="WUI147" s="89"/>
      <c r="WUJ147" s="89"/>
      <c r="WUK147" s="89"/>
      <c r="WUL147" s="89"/>
      <c r="WUM147" s="89"/>
      <c r="WUN147" s="89"/>
      <c r="WUO147" s="89"/>
      <c r="WUP147" s="89"/>
      <c r="WUQ147" s="89"/>
      <c r="WUR147" s="89"/>
      <c r="WUS147" s="89"/>
      <c r="WUT147" s="89"/>
      <c r="WUU147" s="89"/>
      <c r="WUV147" s="89"/>
      <c r="WUW147" s="89"/>
      <c r="WUX147" s="89"/>
      <c r="WUY147" s="89"/>
      <c r="WUZ147" s="89"/>
      <c r="WVA147" s="89"/>
      <c r="WVB147" s="89"/>
      <c r="WVC147" s="89"/>
      <c r="WVD147" s="89"/>
      <c r="WVE147" s="89"/>
      <c r="WVF147" s="89"/>
      <c r="WVG147" s="89"/>
      <c r="WVH147" s="89"/>
      <c r="WVI147" s="89"/>
      <c r="WVJ147" s="89"/>
      <c r="WVK147" s="89"/>
      <c r="WVL147" s="89"/>
      <c r="WVM147" s="89"/>
      <c r="WVN147" s="89"/>
      <c r="WVO147" s="89"/>
      <c r="WVP147" s="89"/>
      <c r="WVQ147" s="89"/>
      <c r="WVR147" s="89"/>
      <c r="WVS147" s="89"/>
      <c r="WVT147" s="89"/>
      <c r="WVU147" s="89"/>
      <c r="WVV147" s="89"/>
      <c r="WVW147" s="89"/>
      <c r="WVX147" s="89"/>
      <c r="WVY147" s="89"/>
      <c r="WVZ147" s="89"/>
      <c r="WWA147" s="89"/>
      <c r="WWB147" s="89"/>
      <c r="WWC147" s="89"/>
      <c r="WWD147" s="89"/>
      <c r="WWE147" s="89"/>
      <c r="WWF147" s="89"/>
      <c r="WWG147" s="89"/>
      <c r="WWH147" s="89"/>
      <c r="WWI147" s="89"/>
      <c r="WWJ147" s="89"/>
      <c r="WWK147" s="89"/>
      <c r="WWL147" s="89"/>
      <c r="WWM147" s="89"/>
      <c r="WWN147" s="89"/>
      <c r="WWO147" s="89"/>
      <c r="WWP147" s="89"/>
      <c r="WWQ147" s="89"/>
      <c r="WWR147" s="89"/>
      <c r="WWS147" s="89"/>
      <c r="WWT147" s="89"/>
      <c r="WWU147" s="89"/>
      <c r="WWV147" s="89"/>
      <c r="WWW147" s="89"/>
      <c r="WWX147" s="89"/>
      <c r="WWY147" s="89"/>
      <c r="WWZ147" s="89"/>
      <c r="WXA147" s="89"/>
      <c r="WXB147" s="89"/>
      <c r="WXC147" s="89"/>
      <c r="WXD147" s="89"/>
      <c r="WXE147" s="89"/>
      <c r="WXF147" s="89"/>
      <c r="WXG147" s="89"/>
      <c r="WXH147" s="89"/>
      <c r="WXI147" s="89"/>
      <c r="WXJ147" s="89"/>
      <c r="WXK147" s="89"/>
      <c r="WXL147" s="89"/>
      <c r="WXM147" s="89"/>
      <c r="WXN147" s="89"/>
      <c r="WXO147" s="89"/>
      <c r="WXP147" s="89"/>
      <c r="WXQ147" s="89"/>
      <c r="WXR147" s="89"/>
      <c r="WXS147" s="89"/>
      <c r="WXT147" s="89"/>
      <c r="WXU147" s="89"/>
      <c r="WXV147" s="89"/>
      <c r="WXW147" s="89"/>
      <c r="WXX147" s="89"/>
      <c r="WXY147" s="89"/>
      <c r="WXZ147" s="89"/>
      <c r="WYA147" s="89"/>
      <c r="WYB147" s="89"/>
      <c r="WYC147" s="89"/>
      <c r="WYD147" s="89"/>
      <c r="WYE147" s="89"/>
      <c r="WYF147" s="89"/>
      <c r="WYG147" s="89"/>
      <c r="WYH147" s="89"/>
      <c r="WYI147" s="89"/>
      <c r="WYJ147" s="89"/>
      <c r="WYK147" s="89"/>
      <c r="WYL147" s="89"/>
      <c r="WYM147" s="89"/>
      <c r="WYN147" s="89"/>
      <c r="WYO147" s="89"/>
      <c r="WYP147" s="89"/>
      <c r="WYQ147" s="89"/>
      <c r="WYR147" s="89"/>
      <c r="WYS147" s="89"/>
      <c r="WYT147" s="89"/>
      <c r="WYU147" s="89"/>
      <c r="WYV147" s="89"/>
      <c r="WYW147" s="89"/>
      <c r="WYX147" s="89"/>
      <c r="WYY147" s="89"/>
      <c r="WYZ147" s="89"/>
      <c r="WZA147" s="89"/>
      <c r="WZB147" s="89"/>
      <c r="WZC147" s="89"/>
      <c r="WZD147" s="89"/>
      <c r="WZE147" s="89"/>
      <c r="WZF147" s="89"/>
      <c r="WZG147" s="89"/>
      <c r="WZH147" s="89"/>
      <c r="WZI147" s="89"/>
      <c r="WZJ147" s="89"/>
      <c r="WZK147" s="89"/>
      <c r="WZL147" s="89"/>
      <c r="WZM147" s="89"/>
      <c r="WZN147" s="89"/>
      <c r="WZO147" s="89"/>
      <c r="WZP147" s="89"/>
      <c r="WZQ147" s="89"/>
      <c r="WZR147" s="89"/>
      <c r="WZS147" s="89"/>
      <c r="WZT147" s="89"/>
      <c r="WZU147" s="89"/>
      <c r="WZV147" s="89"/>
      <c r="WZW147" s="89"/>
      <c r="WZX147" s="89"/>
      <c r="WZY147" s="89"/>
      <c r="WZZ147" s="89"/>
      <c r="XAA147" s="89"/>
      <c r="XAB147" s="89"/>
      <c r="XAC147" s="89"/>
      <c r="XAD147" s="89"/>
      <c r="XAE147" s="89"/>
      <c r="XAF147" s="89"/>
      <c r="XAG147" s="89"/>
      <c r="XAH147" s="89"/>
      <c r="XAI147" s="89"/>
      <c r="XAJ147" s="89"/>
      <c r="XAK147" s="89"/>
      <c r="XAL147" s="89"/>
      <c r="XAM147" s="89"/>
      <c r="XAN147" s="89"/>
      <c r="XAO147" s="89"/>
      <c r="XAP147" s="89"/>
      <c r="XAQ147" s="89"/>
      <c r="XAR147" s="89"/>
      <c r="XAS147" s="89"/>
      <c r="XAT147" s="89"/>
      <c r="XAU147" s="89"/>
      <c r="XAV147" s="89"/>
      <c r="XAW147" s="89"/>
      <c r="XAX147" s="89"/>
      <c r="XAY147" s="89"/>
      <c r="XAZ147" s="89"/>
      <c r="XBA147" s="89"/>
      <c r="XBB147" s="89"/>
      <c r="XBC147" s="89"/>
      <c r="XBD147" s="89"/>
      <c r="XBE147" s="89"/>
      <c r="XBF147" s="89"/>
      <c r="XBG147" s="89"/>
      <c r="XBH147" s="89"/>
      <c r="XBI147" s="89"/>
      <c r="XBJ147" s="89"/>
      <c r="XBK147" s="89"/>
      <c r="XBL147" s="89"/>
      <c r="XBM147" s="89"/>
      <c r="XBN147" s="89"/>
      <c r="XBO147" s="89"/>
      <c r="XBP147" s="89"/>
      <c r="XBQ147" s="89"/>
      <c r="XBR147" s="89"/>
      <c r="XBS147" s="89"/>
      <c r="XBT147" s="89"/>
      <c r="XBU147" s="89"/>
      <c r="XBV147" s="89"/>
      <c r="XBW147" s="89"/>
      <c r="XBX147" s="89"/>
      <c r="XBY147" s="89"/>
      <c r="XBZ147" s="89"/>
      <c r="XCA147" s="89"/>
      <c r="XCB147" s="89"/>
      <c r="XCC147" s="89"/>
      <c r="XCD147" s="89"/>
      <c r="XCE147" s="89"/>
      <c r="XCF147" s="89"/>
      <c r="XCG147" s="89"/>
      <c r="XCH147" s="89"/>
      <c r="XCI147" s="89"/>
      <c r="XCJ147" s="89"/>
      <c r="XCK147" s="89"/>
      <c r="XCL147" s="89"/>
      <c r="XCM147" s="89"/>
      <c r="XCN147" s="89"/>
      <c r="XCO147" s="89"/>
      <c r="XCP147" s="89"/>
      <c r="XCQ147" s="89"/>
      <c r="XCR147" s="89"/>
      <c r="XCS147" s="89"/>
      <c r="XCT147" s="89"/>
      <c r="XCU147" s="89"/>
      <c r="XCV147" s="89"/>
      <c r="XCW147" s="89"/>
      <c r="XCX147" s="89"/>
      <c r="XCY147" s="89"/>
      <c r="XCZ147" s="89"/>
      <c r="XDA147" s="89"/>
      <c r="XDB147" s="89"/>
      <c r="XDC147" s="89"/>
      <c r="XDD147" s="89"/>
      <c r="XDE147" s="89"/>
      <c r="XDF147" s="89"/>
      <c r="XDG147" s="89"/>
      <c r="XDH147" s="89"/>
      <c r="XDI147" s="89"/>
      <c r="XDJ147" s="89"/>
      <c r="XDK147" s="89"/>
      <c r="XDL147" s="89"/>
      <c r="XDM147" s="89"/>
      <c r="XDN147" s="89"/>
      <c r="XDO147" s="89"/>
      <c r="XDP147" s="89"/>
      <c r="XDQ147" s="89"/>
      <c r="XDR147" s="89"/>
      <c r="XDS147" s="89"/>
      <c r="XDT147" s="89"/>
      <c r="XDU147" s="89"/>
      <c r="XDV147" s="89"/>
      <c r="XDW147" s="89"/>
      <c r="XDX147" s="89"/>
      <c r="XDY147" s="89"/>
      <c r="XDZ147" s="89"/>
      <c r="XEA147" s="89"/>
      <c r="XEB147" s="89"/>
      <c r="XEC147" s="89"/>
      <c r="XED147" s="89"/>
      <c r="XEE147" s="89"/>
      <c r="XEF147" s="89"/>
      <c r="XEG147" s="89"/>
      <c r="XEH147" s="89"/>
      <c r="XEI147" s="89"/>
      <c r="XEJ147" s="89"/>
      <c r="XEK147" s="89"/>
      <c r="XEL147" s="89"/>
      <c r="XEM147" s="89"/>
      <c r="XEN147" s="89"/>
      <c r="XEO147" s="89"/>
      <c r="XEP147" s="89"/>
      <c r="XEQ147" s="89"/>
      <c r="XER147" s="89"/>
      <c r="XES147" s="89"/>
      <c r="XET147" s="89"/>
      <c r="XEU147" s="89"/>
      <c r="XEV147" s="89"/>
      <c r="XEW147" s="89"/>
      <c r="XEX147" s="89"/>
      <c r="XEY147" s="89"/>
      <c r="XEZ147" s="89"/>
      <c r="XFA147" s="89"/>
    </row>
    <row r="148" spans="1:16381" s="64" customFormat="1" hidden="1" x14ac:dyDescent="0.25">
      <c r="A148" s="86" t="s">
        <v>424</v>
      </c>
      <c r="B148" s="242" t="s">
        <v>199</v>
      </c>
      <c r="C148" s="61">
        <v>44818</v>
      </c>
      <c r="D148" s="306" t="s">
        <v>89</v>
      </c>
      <c r="E148" s="62" t="s">
        <v>88</v>
      </c>
      <c r="F148" s="50" t="s">
        <v>31</v>
      </c>
      <c r="G148" s="326" t="s">
        <v>186</v>
      </c>
      <c r="H148" s="326" t="s">
        <v>185</v>
      </c>
      <c r="I148" s="326" t="s">
        <v>185</v>
      </c>
      <c r="J148" s="326" t="s">
        <v>185</v>
      </c>
      <c r="K148" s="326" t="s">
        <v>185</v>
      </c>
      <c r="L148" s="326" t="s">
        <v>185</v>
      </c>
      <c r="M148" s="326" t="s">
        <v>186</v>
      </c>
      <c r="N148" s="326" t="s">
        <v>186</v>
      </c>
      <c r="O148" s="326" t="s">
        <v>185</v>
      </c>
      <c r="P148" s="326" t="s">
        <v>185</v>
      </c>
      <c r="Q148" s="326" t="s">
        <v>185</v>
      </c>
      <c r="R148" s="326" t="s">
        <v>185</v>
      </c>
      <c r="S148" s="326" t="s">
        <v>185</v>
      </c>
      <c r="T148" s="326" t="s">
        <v>186</v>
      </c>
      <c r="U148" s="326" t="s">
        <v>186</v>
      </c>
      <c r="V148" s="326" t="s">
        <v>185</v>
      </c>
      <c r="W148" s="326" t="s">
        <v>185</v>
      </c>
      <c r="X148" s="326" t="s">
        <v>185</v>
      </c>
      <c r="Y148" s="326" t="s">
        <v>185</v>
      </c>
      <c r="Z148" s="326" t="s">
        <v>185</v>
      </c>
      <c r="AA148" s="326" t="s">
        <v>186</v>
      </c>
      <c r="AB148" s="326" t="s">
        <v>186</v>
      </c>
      <c r="AC148" s="326" t="s">
        <v>185</v>
      </c>
      <c r="AD148" s="326" t="s">
        <v>185</v>
      </c>
      <c r="AE148" s="326" t="s">
        <v>185</v>
      </c>
      <c r="AF148" s="326" t="s">
        <v>185</v>
      </c>
      <c r="AG148" s="326" t="s">
        <v>185</v>
      </c>
      <c r="AH148" s="326" t="s">
        <v>186</v>
      </c>
      <c r="AI148" s="326" t="s">
        <v>186</v>
      </c>
      <c r="AJ148" s="326" t="s">
        <v>185</v>
      </c>
      <c r="AK148" s="326" t="s">
        <v>185</v>
      </c>
      <c r="AL148" s="23">
        <f t="shared" si="332"/>
        <v>0</v>
      </c>
      <c r="AM148" s="210">
        <v>2.5</v>
      </c>
      <c r="AN148" s="56">
        <v>1.5</v>
      </c>
      <c r="AO148" s="134">
        <f t="shared" si="333"/>
        <v>4</v>
      </c>
      <c r="AP148" s="35">
        <v>0</v>
      </c>
      <c r="AQ148" s="35">
        <f t="shared" si="350"/>
        <v>0</v>
      </c>
      <c r="AR148" s="56">
        <f t="shared" si="346"/>
        <v>4</v>
      </c>
      <c r="AS148" s="35">
        <v>31</v>
      </c>
      <c r="AT148" s="136">
        <f t="shared" si="347"/>
        <v>31</v>
      </c>
      <c r="AU148" s="57">
        <v>28000</v>
      </c>
      <c r="AV148" s="138">
        <f t="shared" ref="AV148:AV177" si="356">INT(AU148*AT148/AS148)</f>
        <v>28000</v>
      </c>
      <c r="AW148" s="215"/>
      <c r="AX148" s="50"/>
      <c r="AY148" s="50"/>
      <c r="AZ148" s="50">
        <v>300</v>
      </c>
      <c r="BA148" s="277">
        <f t="shared" si="349"/>
        <v>28300</v>
      </c>
      <c r="BB148" s="63"/>
      <c r="BC148" s="50"/>
      <c r="BD148" s="8">
        <v>200</v>
      </c>
      <c r="BE148" s="50">
        <f t="shared" si="343"/>
        <v>200</v>
      </c>
      <c r="BF148" s="57">
        <f t="shared" ref="BF148:BF159" si="357">BA148-BE148</f>
        <v>28100</v>
      </c>
      <c r="BG148" s="50" t="str">
        <f t="shared" si="334"/>
        <v>Khaled Sayyed</v>
      </c>
      <c r="BH148" s="51">
        <v>922010037159825</v>
      </c>
      <c r="BI148" s="50" t="s">
        <v>51</v>
      </c>
      <c r="BJ148" s="50" t="s">
        <v>49</v>
      </c>
      <c r="BK148" s="88"/>
      <c r="BL148" s="8"/>
      <c r="BM148" s="89"/>
      <c r="BN148" s="89"/>
      <c r="BO148" s="89"/>
      <c r="BP148" s="89"/>
      <c r="BQ148" s="89"/>
      <c r="BR148" s="89"/>
      <c r="BS148" s="89"/>
      <c r="BT148" s="89"/>
      <c r="BU148" s="89"/>
      <c r="BV148" s="89"/>
      <c r="BW148" s="89"/>
      <c r="BX148" s="89"/>
      <c r="BY148" s="89"/>
      <c r="BZ148" s="89"/>
      <c r="CA148" s="89"/>
      <c r="CB148" s="89"/>
      <c r="CC148" s="89"/>
      <c r="CD148" s="89"/>
      <c r="CE148" s="89"/>
      <c r="CF148" s="89"/>
      <c r="CG148" s="89"/>
      <c r="CH148" s="89"/>
      <c r="CI148" s="89"/>
      <c r="CJ148" s="89"/>
      <c r="CK148" s="89"/>
      <c r="CL148" s="89"/>
      <c r="CM148" s="89"/>
      <c r="CN148" s="89"/>
      <c r="CO148" s="89"/>
      <c r="CP148" s="89"/>
      <c r="CQ148" s="89"/>
      <c r="CR148" s="89"/>
      <c r="CS148" s="89"/>
      <c r="CT148" s="89"/>
      <c r="CU148" s="89"/>
      <c r="CV148" s="89"/>
      <c r="CW148" s="89"/>
      <c r="CX148" s="89"/>
      <c r="CY148" s="89"/>
      <c r="CZ148" s="89"/>
      <c r="DA148" s="89"/>
      <c r="DB148" s="89"/>
      <c r="DC148" s="89"/>
      <c r="DD148" s="89"/>
      <c r="DE148" s="89"/>
      <c r="DF148" s="89"/>
      <c r="DG148" s="89"/>
      <c r="DH148" s="89"/>
      <c r="DI148" s="89"/>
      <c r="DJ148" s="89"/>
      <c r="DK148" s="89"/>
      <c r="DL148" s="89"/>
      <c r="DM148" s="89"/>
      <c r="DN148" s="89"/>
      <c r="DO148" s="89"/>
      <c r="DP148" s="89"/>
      <c r="DQ148" s="89"/>
      <c r="DR148" s="89"/>
      <c r="DS148" s="89"/>
      <c r="DT148" s="89"/>
      <c r="DU148" s="89"/>
      <c r="DV148" s="89"/>
      <c r="DW148" s="89"/>
      <c r="DX148" s="89"/>
      <c r="DY148" s="89"/>
      <c r="DZ148" s="89"/>
      <c r="EA148" s="89"/>
      <c r="EB148" s="89"/>
      <c r="EC148" s="89"/>
      <c r="ED148" s="89"/>
      <c r="EE148" s="89"/>
      <c r="EF148" s="89"/>
      <c r="EG148" s="89"/>
      <c r="EH148" s="89"/>
      <c r="EI148" s="89"/>
      <c r="EJ148" s="89"/>
      <c r="EK148" s="89"/>
      <c r="EL148" s="89"/>
      <c r="EM148" s="89"/>
      <c r="EN148" s="89"/>
      <c r="EO148" s="89"/>
      <c r="EP148" s="89"/>
      <c r="EQ148" s="89"/>
      <c r="ER148" s="89"/>
      <c r="ES148" s="89"/>
      <c r="ET148" s="89"/>
      <c r="EU148" s="89"/>
      <c r="EV148" s="89"/>
      <c r="EW148" s="89"/>
      <c r="EX148" s="89"/>
      <c r="EY148" s="89"/>
      <c r="EZ148" s="89"/>
      <c r="FA148" s="89"/>
      <c r="FB148" s="89"/>
      <c r="FC148" s="89"/>
      <c r="FD148" s="89"/>
      <c r="FE148" s="89"/>
      <c r="FF148" s="89"/>
      <c r="FG148" s="89"/>
      <c r="FH148" s="89"/>
      <c r="FI148" s="89"/>
      <c r="FJ148" s="89"/>
      <c r="FK148" s="89"/>
      <c r="FL148" s="89"/>
      <c r="FM148" s="89"/>
      <c r="FN148" s="89"/>
      <c r="FO148" s="89"/>
      <c r="FP148" s="89"/>
      <c r="FQ148" s="89"/>
      <c r="FR148" s="89"/>
      <c r="FS148" s="89"/>
      <c r="FT148" s="89"/>
      <c r="FU148" s="89"/>
      <c r="FV148" s="89"/>
      <c r="FW148" s="89"/>
      <c r="FX148" s="89"/>
      <c r="FY148" s="89"/>
      <c r="FZ148" s="89"/>
      <c r="GA148" s="89"/>
      <c r="GB148" s="89"/>
      <c r="GC148" s="89"/>
      <c r="GD148" s="89"/>
      <c r="GE148" s="89"/>
      <c r="GF148" s="89"/>
      <c r="GG148" s="89"/>
      <c r="GH148" s="89"/>
      <c r="GI148" s="89"/>
      <c r="GJ148" s="89"/>
      <c r="GK148" s="89"/>
      <c r="GL148" s="89"/>
      <c r="GM148" s="89"/>
      <c r="GN148" s="89"/>
      <c r="GO148" s="89"/>
      <c r="GP148" s="89"/>
      <c r="GQ148" s="89"/>
      <c r="GR148" s="89"/>
      <c r="GS148" s="89"/>
      <c r="GT148" s="89"/>
      <c r="GU148" s="89"/>
      <c r="GV148" s="89"/>
      <c r="GW148" s="89"/>
      <c r="GX148" s="89"/>
      <c r="GY148" s="89"/>
      <c r="GZ148" s="89"/>
      <c r="HA148" s="89"/>
      <c r="HB148" s="89"/>
      <c r="HC148" s="89"/>
      <c r="HD148" s="89"/>
      <c r="HE148" s="89"/>
      <c r="HF148" s="89"/>
      <c r="HG148" s="89"/>
      <c r="HH148" s="89"/>
      <c r="HI148" s="89"/>
      <c r="HJ148" s="89"/>
      <c r="HK148" s="89"/>
      <c r="HL148" s="89"/>
      <c r="HM148" s="89"/>
      <c r="HN148" s="89"/>
      <c r="HO148" s="89"/>
      <c r="HP148" s="89"/>
      <c r="HQ148" s="89"/>
      <c r="HR148" s="89"/>
      <c r="HS148" s="89"/>
      <c r="HT148" s="89"/>
      <c r="HU148" s="89"/>
      <c r="HV148" s="89"/>
      <c r="HW148" s="89"/>
      <c r="HX148" s="89"/>
      <c r="HY148" s="89"/>
      <c r="HZ148" s="89"/>
      <c r="IA148" s="89"/>
      <c r="IB148" s="89"/>
      <c r="IC148" s="89"/>
      <c r="ID148" s="89"/>
      <c r="IE148" s="89"/>
      <c r="IF148" s="89"/>
      <c r="IG148" s="89"/>
      <c r="IH148" s="89"/>
      <c r="II148" s="89"/>
      <c r="IJ148" s="89"/>
      <c r="IK148" s="89"/>
      <c r="IL148" s="89"/>
      <c r="IM148" s="89"/>
      <c r="IN148" s="89"/>
      <c r="IO148" s="89"/>
      <c r="IP148" s="89"/>
      <c r="IQ148" s="89"/>
      <c r="IR148" s="89"/>
      <c r="IS148" s="89"/>
      <c r="IT148" s="89"/>
      <c r="IU148" s="89"/>
      <c r="IV148" s="89"/>
      <c r="IW148" s="89"/>
      <c r="IX148" s="89"/>
      <c r="IY148" s="89"/>
      <c r="IZ148" s="89"/>
      <c r="JA148" s="89"/>
      <c r="JB148" s="89"/>
      <c r="JC148" s="89"/>
      <c r="JD148" s="89"/>
      <c r="JE148" s="89"/>
      <c r="JF148" s="89"/>
      <c r="JG148" s="89"/>
      <c r="JH148" s="89"/>
      <c r="JI148" s="89"/>
      <c r="JJ148" s="89"/>
      <c r="JK148" s="89"/>
      <c r="JL148" s="89"/>
      <c r="JM148" s="89"/>
      <c r="JN148" s="89"/>
      <c r="JO148" s="89"/>
      <c r="JP148" s="89"/>
      <c r="JQ148" s="89"/>
      <c r="JR148" s="89"/>
      <c r="JS148" s="89"/>
      <c r="JT148" s="89"/>
      <c r="JU148" s="89"/>
      <c r="JV148" s="89"/>
      <c r="JW148" s="89"/>
      <c r="JX148" s="89"/>
      <c r="JY148" s="89"/>
      <c r="JZ148" s="89"/>
      <c r="KA148" s="89"/>
      <c r="KB148" s="89"/>
      <c r="KC148" s="89"/>
      <c r="KD148" s="89"/>
      <c r="KE148" s="89"/>
      <c r="KF148" s="89"/>
      <c r="KG148" s="89"/>
      <c r="KH148" s="89"/>
      <c r="KI148" s="89"/>
      <c r="KJ148" s="89"/>
      <c r="KK148" s="89"/>
      <c r="KL148" s="89"/>
      <c r="KM148" s="89"/>
      <c r="KN148" s="89"/>
      <c r="KO148" s="89"/>
      <c r="KP148" s="89"/>
      <c r="KQ148" s="89"/>
      <c r="KR148" s="89"/>
      <c r="KS148" s="89"/>
      <c r="KT148" s="89"/>
      <c r="KU148" s="89"/>
      <c r="KV148" s="89"/>
      <c r="KW148" s="89"/>
      <c r="KX148" s="89"/>
      <c r="KY148" s="89"/>
      <c r="KZ148" s="89"/>
      <c r="LA148" s="89"/>
      <c r="LB148" s="89"/>
      <c r="LC148" s="89"/>
      <c r="LD148" s="89"/>
      <c r="LE148" s="89"/>
      <c r="LF148" s="89"/>
      <c r="LG148" s="89"/>
      <c r="LH148" s="89"/>
      <c r="LI148" s="89"/>
      <c r="LJ148" s="89"/>
      <c r="LK148" s="89"/>
      <c r="LL148" s="89"/>
      <c r="LM148" s="89"/>
      <c r="LN148" s="89"/>
      <c r="LO148" s="89"/>
      <c r="LP148" s="89"/>
      <c r="LQ148" s="89"/>
      <c r="LR148" s="89"/>
      <c r="LS148" s="89"/>
      <c r="LT148" s="89"/>
      <c r="LU148" s="89"/>
      <c r="LV148" s="89"/>
      <c r="LW148" s="89"/>
      <c r="LX148" s="89"/>
      <c r="LY148" s="89"/>
      <c r="LZ148" s="89"/>
      <c r="MA148" s="89"/>
      <c r="MB148" s="89"/>
      <c r="MC148" s="89"/>
      <c r="MD148" s="89"/>
      <c r="ME148" s="89"/>
      <c r="MF148" s="89"/>
      <c r="MG148" s="89"/>
      <c r="MH148" s="89"/>
      <c r="MI148" s="89"/>
      <c r="MJ148" s="89"/>
      <c r="MK148" s="89"/>
      <c r="ML148" s="89"/>
      <c r="MM148" s="89"/>
      <c r="MN148" s="89"/>
      <c r="MO148" s="89"/>
      <c r="MP148" s="89"/>
      <c r="MQ148" s="89"/>
      <c r="MR148" s="89"/>
      <c r="MS148" s="89"/>
      <c r="MT148" s="89"/>
      <c r="MU148" s="89"/>
      <c r="MV148" s="89"/>
      <c r="MW148" s="89"/>
      <c r="MX148" s="89"/>
      <c r="MY148" s="89"/>
      <c r="MZ148" s="89"/>
      <c r="NA148" s="89"/>
      <c r="NB148" s="89"/>
      <c r="NC148" s="89"/>
      <c r="ND148" s="89"/>
      <c r="NE148" s="89"/>
      <c r="NF148" s="89"/>
      <c r="NG148" s="89"/>
      <c r="NH148" s="89"/>
      <c r="NI148" s="89"/>
      <c r="NJ148" s="89"/>
      <c r="NK148" s="89"/>
      <c r="NL148" s="89"/>
      <c r="NM148" s="89"/>
      <c r="NN148" s="89"/>
      <c r="NO148" s="89"/>
      <c r="NP148" s="89"/>
      <c r="NQ148" s="89"/>
      <c r="NR148" s="89"/>
      <c r="NS148" s="89"/>
      <c r="NT148" s="89"/>
      <c r="NU148" s="89"/>
      <c r="NV148" s="89"/>
      <c r="NW148" s="89"/>
      <c r="NX148" s="89"/>
      <c r="NY148" s="89"/>
      <c r="NZ148" s="89"/>
      <c r="OA148" s="89"/>
      <c r="OB148" s="89"/>
      <c r="OC148" s="89"/>
      <c r="OD148" s="89"/>
      <c r="OE148" s="89"/>
      <c r="OF148" s="89"/>
      <c r="OG148" s="89"/>
      <c r="OH148" s="89"/>
      <c r="OI148" s="89"/>
      <c r="OJ148" s="89"/>
      <c r="OK148" s="89"/>
      <c r="OL148" s="89"/>
      <c r="OM148" s="89"/>
      <c r="ON148" s="89"/>
      <c r="OO148" s="89"/>
      <c r="OP148" s="89"/>
      <c r="OQ148" s="89"/>
      <c r="OR148" s="89"/>
      <c r="OS148" s="89"/>
      <c r="OT148" s="89"/>
      <c r="OU148" s="89"/>
      <c r="OV148" s="89"/>
      <c r="OW148" s="89"/>
      <c r="OX148" s="89"/>
      <c r="OY148" s="89"/>
      <c r="OZ148" s="89"/>
      <c r="PA148" s="89"/>
      <c r="PB148" s="89"/>
      <c r="PC148" s="89"/>
      <c r="PD148" s="89"/>
      <c r="PE148" s="89"/>
      <c r="PF148" s="89"/>
      <c r="PG148" s="89"/>
      <c r="PH148" s="89"/>
      <c r="PI148" s="89"/>
      <c r="PJ148" s="89"/>
      <c r="PK148" s="89"/>
      <c r="PL148" s="89"/>
      <c r="PM148" s="89"/>
      <c r="PN148" s="89"/>
      <c r="PO148" s="89"/>
      <c r="PP148" s="89"/>
      <c r="PQ148" s="89"/>
      <c r="PR148" s="89"/>
      <c r="PS148" s="89"/>
      <c r="PT148" s="89"/>
      <c r="PU148" s="89"/>
      <c r="PV148" s="89"/>
      <c r="PW148" s="89"/>
      <c r="PX148" s="89"/>
      <c r="PY148" s="89"/>
      <c r="PZ148" s="89"/>
      <c r="QA148" s="89"/>
      <c r="QB148" s="89"/>
      <c r="QC148" s="89"/>
      <c r="QD148" s="89"/>
      <c r="QE148" s="89"/>
      <c r="QF148" s="89"/>
      <c r="QG148" s="89"/>
      <c r="QH148" s="89"/>
      <c r="QI148" s="89"/>
      <c r="QJ148" s="89"/>
      <c r="QK148" s="89"/>
      <c r="QL148" s="89"/>
      <c r="QM148" s="89"/>
      <c r="QN148" s="89"/>
      <c r="QO148" s="89"/>
      <c r="QP148" s="89"/>
      <c r="QQ148" s="89"/>
      <c r="QR148" s="89"/>
      <c r="QS148" s="89"/>
      <c r="QT148" s="89"/>
      <c r="QU148" s="89"/>
      <c r="QV148" s="89"/>
      <c r="QW148" s="89"/>
      <c r="QX148" s="89"/>
      <c r="QY148" s="89"/>
      <c r="QZ148" s="89"/>
      <c r="RA148" s="89"/>
      <c r="RB148" s="89"/>
      <c r="RC148" s="89"/>
      <c r="RD148" s="89"/>
      <c r="RE148" s="89"/>
      <c r="RF148" s="89"/>
      <c r="RG148" s="89"/>
      <c r="RH148" s="89"/>
      <c r="RI148" s="89"/>
      <c r="RJ148" s="89"/>
      <c r="RK148" s="89"/>
      <c r="RL148" s="89"/>
      <c r="RM148" s="89"/>
      <c r="RN148" s="89"/>
      <c r="RO148" s="89"/>
      <c r="RP148" s="89"/>
      <c r="RQ148" s="89"/>
      <c r="RR148" s="89"/>
      <c r="RS148" s="89"/>
      <c r="RT148" s="89"/>
      <c r="RU148" s="89"/>
      <c r="RV148" s="89"/>
      <c r="RW148" s="89"/>
      <c r="RX148" s="89"/>
      <c r="RY148" s="89"/>
      <c r="RZ148" s="89"/>
      <c r="SA148" s="89"/>
      <c r="SB148" s="89"/>
      <c r="SC148" s="89"/>
      <c r="SD148" s="89"/>
      <c r="SE148" s="89"/>
      <c r="SF148" s="89"/>
      <c r="SG148" s="89"/>
      <c r="SH148" s="89"/>
      <c r="SI148" s="89"/>
      <c r="SJ148" s="89"/>
      <c r="SK148" s="89"/>
      <c r="SL148" s="89"/>
      <c r="SM148" s="89"/>
      <c r="SN148" s="89"/>
      <c r="SO148" s="89"/>
      <c r="SP148" s="89"/>
      <c r="SQ148" s="89"/>
      <c r="SR148" s="89"/>
      <c r="SS148" s="89"/>
      <c r="ST148" s="89"/>
      <c r="SU148" s="89"/>
      <c r="SV148" s="89"/>
      <c r="SW148" s="89"/>
      <c r="SX148" s="89"/>
      <c r="SY148" s="89"/>
      <c r="SZ148" s="89"/>
      <c r="TA148" s="89"/>
      <c r="TB148" s="89"/>
      <c r="TC148" s="89"/>
      <c r="TD148" s="89"/>
      <c r="TE148" s="89"/>
      <c r="TF148" s="89"/>
      <c r="TG148" s="89"/>
      <c r="TH148" s="89"/>
      <c r="TI148" s="89"/>
      <c r="TJ148" s="89"/>
      <c r="TK148" s="89"/>
      <c r="TL148" s="89"/>
      <c r="TM148" s="89"/>
      <c r="TN148" s="89"/>
      <c r="TO148" s="89"/>
      <c r="TP148" s="89"/>
      <c r="TQ148" s="89"/>
      <c r="TR148" s="89"/>
      <c r="TS148" s="89"/>
      <c r="TT148" s="89"/>
      <c r="TU148" s="89"/>
      <c r="TV148" s="89"/>
      <c r="TW148" s="89"/>
      <c r="TX148" s="89"/>
      <c r="TY148" s="89"/>
      <c r="TZ148" s="89"/>
      <c r="UA148" s="89"/>
      <c r="UB148" s="89"/>
      <c r="UC148" s="89"/>
      <c r="UD148" s="89"/>
      <c r="UE148" s="89"/>
      <c r="UF148" s="89"/>
      <c r="UG148" s="89"/>
      <c r="UH148" s="89"/>
      <c r="UI148" s="89"/>
      <c r="UJ148" s="89"/>
      <c r="UK148" s="89"/>
      <c r="UL148" s="89"/>
      <c r="UM148" s="89"/>
      <c r="UN148" s="89"/>
      <c r="UO148" s="89"/>
      <c r="UP148" s="89"/>
      <c r="UQ148" s="89"/>
      <c r="UR148" s="89"/>
      <c r="US148" s="89"/>
      <c r="UT148" s="89"/>
      <c r="UU148" s="89"/>
      <c r="UV148" s="89"/>
      <c r="UW148" s="89"/>
      <c r="UX148" s="89"/>
      <c r="UY148" s="89"/>
      <c r="UZ148" s="89"/>
      <c r="VA148" s="89"/>
      <c r="VB148" s="89"/>
      <c r="VC148" s="89"/>
      <c r="VD148" s="89"/>
      <c r="VE148" s="89"/>
      <c r="VF148" s="89"/>
      <c r="VG148" s="89"/>
      <c r="VH148" s="89"/>
      <c r="VI148" s="89"/>
      <c r="VJ148" s="89"/>
      <c r="VK148" s="89"/>
      <c r="VL148" s="89"/>
      <c r="VM148" s="89"/>
      <c r="VN148" s="89"/>
      <c r="VO148" s="89"/>
      <c r="VP148" s="89"/>
      <c r="VQ148" s="89"/>
      <c r="VR148" s="89"/>
      <c r="VS148" s="89"/>
      <c r="VT148" s="89"/>
      <c r="VU148" s="89"/>
      <c r="VV148" s="89"/>
      <c r="VW148" s="89"/>
      <c r="VX148" s="89"/>
      <c r="VY148" s="89"/>
      <c r="VZ148" s="89"/>
      <c r="WA148" s="89"/>
      <c r="WB148" s="89"/>
      <c r="WC148" s="89"/>
      <c r="WD148" s="89"/>
      <c r="WE148" s="89"/>
      <c r="WF148" s="89"/>
      <c r="WG148" s="89"/>
      <c r="WH148" s="89"/>
      <c r="WI148" s="89"/>
      <c r="WJ148" s="89"/>
      <c r="WK148" s="89"/>
      <c r="WL148" s="89"/>
      <c r="WM148" s="89"/>
      <c r="WN148" s="89"/>
      <c r="WO148" s="89"/>
      <c r="WP148" s="89"/>
      <c r="WQ148" s="89"/>
      <c r="WR148" s="89"/>
      <c r="WS148" s="89"/>
      <c r="WT148" s="89"/>
      <c r="WU148" s="89"/>
      <c r="WV148" s="89"/>
      <c r="WW148" s="89"/>
      <c r="WX148" s="89"/>
      <c r="WY148" s="89"/>
      <c r="WZ148" s="89"/>
      <c r="XA148" s="89"/>
      <c r="XB148" s="89"/>
      <c r="XC148" s="89"/>
      <c r="XD148" s="89"/>
      <c r="XE148" s="89"/>
      <c r="XF148" s="89"/>
      <c r="XG148" s="89"/>
      <c r="XH148" s="89"/>
      <c r="XI148" s="89"/>
      <c r="XJ148" s="89"/>
      <c r="XK148" s="89"/>
      <c r="XL148" s="89"/>
      <c r="XM148" s="89"/>
      <c r="XN148" s="89"/>
      <c r="XO148" s="89"/>
      <c r="XP148" s="89"/>
      <c r="XQ148" s="89"/>
      <c r="XR148" s="89"/>
      <c r="XS148" s="89"/>
      <c r="XT148" s="89"/>
      <c r="XU148" s="89"/>
      <c r="XV148" s="89"/>
      <c r="XW148" s="89"/>
      <c r="XX148" s="89"/>
      <c r="XY148" s="89"/>
      <c r="XZ148" s="89"/>
      <c r="YA148" s="89"/>
      <c r="YB148" s="89"/>
      <c r="YC148" s="89"/>
      <c r="YD148" s="89"/>
      <c r="YE148" s="89"/>
      <c r="YF148" s="89"/>
      <c r="YG148" s="89"/>
      <c r="YH148" s="89"/>
      <c r="YI148" s="89"/>
      <c r="YJ148" s="89"/>
      <c r="YK148" s="89"/>
      <c r="YL148" s="89"/>
      <c r="YM148" s="89"/>
      <c r="YN148" s="89"/>
      <c r="YO148" s="89"/>
      <c r="YP148" s="89"/>
      <c r="YQ148" s="89"/>
      <c r="YR148" s="89"/>
      <c r="YS148" s="89"/>
      <c r="YT148" s="89"/>
      <c r="YU148" s="89"/>
      <c r="YV148" s="89"/>
      <c r="YW148" s="89"/>
      <c r="YX148" s="89"/>
      <c r="YY148" s="89"/>
      <c r="YZ148" s="89"/>
      <c r="ZA148" s="89"/>
      <c r="ZB148" s="89"/>
      <c r="ZC148" s="89"/>
      <c r="ZD148" s="89"/>
      <c r="ZE148" s="89"/>
      <c r="ZF148" s="89"/>
      <c r="ZG148" s="89"/>
      <c r="ZH148" s="89"/>
      <c r="ZI148" s="89"/>
      <c r="ZJ148" s="89"/>
      <c r="ZK148" s="89"/>
      <c r="ZL148" s="89"/>
      <c r="ZM148" s="89"/>
      <c r="ZN148" s="89"/>
      <c r="ZO148" s="89"/>
      <c r="ZP148" s="89"/>
      <c r="ZQ148" s="89"/>
      <c r="ZR148" s="89"/>
      <c r="ZS148" s="89"/>
      <c r="ZT148" s="89"/>
      <c r="ZU148" s="89"/>
      <c r="ZV148" s="89"/>
      <c r="ZW148" s="89"/>
      <c r="ZX148" s="89"/>
      <c r="ZY148" s="89"/>
      <c r="ZZ148" s="89"/>
      <c r="AAA148" s="89"/>
      <c r="AAB148" s="89"/>
      <c r="AAC148" s="89"/>
      <c r="AAD148" s="89"/>
      <c r="AAE148" s="89"/>
      <c r="AAF148" s="89"/>
      <c r="AAG148" s="89"/>
      <c r="AAH148" s="89"/>
      <c r="AAI148" s="89"/>
      <c r="AAJ148" s="89"/>
      <c r="AAK148" s="89"/>
      <c r="AAL148" s="89"/>
      <c r="AAM148" s="89"/>
      <c r="AAN148" s="89"/>
      <c r="AAO148" s="89"/>
      <c r="AAP148" s="89"/>
      <c r="AAQ148" s="89"/>
      <c r="AAR148" s="89"/>
      <c r="AAS148" s="89"/>
      <c r="AAT148" s="89"/>
      <c r="AAU148" s="89"/>
      <c r="AAV148" s="89"/>
      <c r="AAW148" s="89"/>
      <c r="AAX148" s="89"/>
      <c r="AAY148" s="89"/>
      <c r="AAZ148" s="89"/>
      <c r="ABA148" s="89"/>
      <c r="ABB148" s="89"/>
      <c r="ABC148" s="89"/>
      <c r="ABD148" s="89"/>
      <c r="ABE148" s="89"/>
      <c r="ABF148" s="89"/>
      <c r="ABG148" s="89"/>
      <c r="ABH148" s="89"/>
      <c r="ABI148" s="89"/>
      <c r="ABJ148" s="89"/>
      <c r="ABK148" s="89"/>
      <c r="ABL148" s="89"/>
      <c r="ABM148" s="89"/>
      <c r="ABN148" s="89"/>
      <c r="ABO148" s="89"/>
      <c r="ABP148" s="89"/>
      <c r="ABQ148" s="89"/>
      <c r="ABR148" s="89"/>
      <c r="ABS148" s="89"/>
      <c r="ABT148" s="89"/>
      <c r="ABU148" s="89"/>
      <c r="ABV148" s="89"/>
      <c r="ABW148" s="89"/>
      <c r="ABX148" s="89"/>
      <c r="ABY148" s="89"/>
      <c r="ABZ148" s="89"/>
      <c r="ACA148" s="89"/>
      <c r="ACB148" s="89"/>
      <c r="ACC148" s="89"/>
      <c r="ACD148" s="89"/>
      <c r="ACE148" s="89"/>
      <c r="ACF148" s="89"/>
      <c r="ACG148" s="89"/>
      <c r="ACH148" s="89"/>
      <c r="ACI148" s="89"/>
      <c r="ACJ148" s="89"/>
      <c r="ACK148" s="89"/>
      <c r="ACL148" s="89"/>
      <c r="ACM148" s="89"/>
      <c r="ACN148" s="89"/>
      <c r="ACO148" s="89"/>
      <c r="ACP148" s="89"/>
      <c r="ACQ148" s="89"/>
      <c r="ACR148" s="89"/>
      <c r="ACS148" s="89"/>
      <c r="ACT148" s="89"/>
      <c r="ACU148" s="89"/>
      <c r="ACV148" s="89"/>
      <c r="ACW148" s="89"/>
      <c r="ACX148" s="89"/>
      <c r="ACY148" s="89"/>
      <c r="ACZ148" s="89"/>
      <c r="ADA148" s="89"/>
      <c r="ADB148" s="89"/>
      <c r="ADC148" s="89"/>
      <c r="ADD148" s="89"/>
      <c r="ADE148" s="89"/>
      <c r="ADF148" s="89"/>
      <c r="ADG148" s="89"/>
      <c r="ADH148" s="89"/>
      <c r="ADI148" s="89"/>
      <c r="ADJ148" s="89"/>
      <c r="ADK148" s="89"/>
      <c r="ADL148" s="89"/>
      <c r="ADM148" s="89"/>
      <c r="ADN148" s="89"/>
      <c r="ADO148" s="89"/>
      <c r="ADP148" s="89"/>
      <c r="ADQ148" s="89"/>
      <c r="ADR148" s="89"/>
      <c r="ADS148" s="89"/>
      <c r="ADT148" s="89"/>
      <c r="ADU148" s="89"/>
      <c r="ADV148" s="89"/>
      <c r="ADW148" s="89"/>
      <c r="ADX148" s="89"/>
      <c r="ADY148" s="89"/>
      <c r="ADZ148" s="89"/>
      <c r="AEA148" s="89"/>
      <c r="AEB148" s="89"/>
      <c r="AEC148" s="89"/>
      <c r="AED148" s="89"/>
      <c r="AEE148" s="89"/>
      <c r="AEF148" s="89"/>
      <c r="AEG148" s="89"/>
      <c r="AEH148" s="89"/>
      <c r="AEI148" s="89"/>
      <c r="AEJ148" s="89"/>
      <c r="AEK148" s="89"/>
      <c r="AEL148" s="89"/>
      <c r="AEM148" s="89"/>
      <c r="AEN148" s="89"/>
      <c r="AEO148" s="89"/>
      <c r="AEP148" s="89"/>
      <c r="AEQ148" s="89"/>
      <c r="AER148" s="89"/>
      <c r="AES148" s="89"/>
      <c r="AET148" s="89"/>
      <c r="AEU148" s="89"/>
      <c r="AEV148" s="89"/>
      <c r="AEW148" s="89"/>
      <c r="AEX148" s="89"/>
      <c r="AEY148" s="89"/>
      <c r="AEZ148" s="89"/>
      <c r="AFA148" s="89"/>
      <c r="AFB148" s="89"/>
      <c r="AFC148" s="89"/>
      <c r="AFD148" s="89"/>
      <c r="AFE148" s="89"/>
      <c r="AFF148" s="89"/>
      <c r="AFG148" s="89"/>
      <c r="AFH148" s="89"/>
      <c r="AFI148" s="89"/>
      <c r="AFJ148" s="89"/>
      <c r="AFK148" s="89"/>
      <c r="AFL148" s="89"/>
      <c r="AFM148" s="89"/>
      <c r="AFN148" s="89"/>
      <c r="AFO148" s="89"/>
      <c r="AFP148" s="89"/>
      <c r="AFQ148" s="89"/>
      <c r="AFR148" s="89"/>
      <c r="AFS148" s="89"/>
      <c r="AFT148" s="89"/>
      <c r="AFU148" s="89"/>
      <c r="AFV148" s="89"/>
      <c r="AFW148" s="89"/>
      <c r="AFX148" s="89"/>
      <c r="AFY148" s="89"/>
      <c r="AFZ148" s="89"/>
      <c r="AGA148" s="89"/>
      <c r="AGB148" s="89"/>
      <c r="AGC148" s="89"/>
      <c r="AGD148" s="89"/>
      <c r="AGE148" s="89"/>
      <c r="AGF148" s="89"/>
      <c r="AGG148" s="89"/>
      <c r="AGH148" s="89"/>
      <c r="AGI148" s="89"/>
      <c r="AGJ148" s="89"/>
      <c r="AGK148" s="89"/>
      <c r="AGL148" s="89"/>
      <c r="AGM148" s="89"/>
      <c r="AGN148" s="89"/>
      <c r="AGO148" s="89"/>
      <c r="AGP148" s="89"/>
      <c r="AGQ148" s="89"/>
      <c r="AGR148" s="89"/>
      <c r="AGS148" s="89"/>
      <c r="AGT148" s="89"/>
      <c r="AGU148" s="89"/>
      <c r="AGV148" s="89"/>
      <c r="AGW148" s="89"/>
      <c r="AGX148" s="89"/>
      <c r="AGY148" s="89"/>
      <c r="AGZ148" s="89"/>
      <c r="AHA148" s="89"/>
      <c r="AHB148" s="89"/>
      <c r="AHC148" s="89"/>
      <c r="AHD148" s="89"/>
      <c r="AHE148" s="89"/>
      <c r="AHF148" s="89"/>
      <c r="AHG148" s="89"/>
      <c r="AHH148" s="89"/>
      <c r="AHI148" s="89"/>
      <c r="AHJ148" s="89"/>
      <c r="AHK148" s="89"/>
      <c r="AHL148" s="89"/>
      <c r="AHM148" s="89"/>
      <c r="AHN148" s="89"/>
      <c r="AHO148" s="89"/>
      <c r="AHP148" s="89"/>
      <c r="AHQ148" s="89"/>
      <c r="AHR148" s="89"/>
      <c r="AHS148" s="89"/>
      <c r="AHT148" s="89"/>
      <c r="AHU148" s="89"/>
      <c r="AHV148" s="89"/>
      <c r="AHW148" s="89"/>
      <c r="AHX148" s="89"/>
      <c r="AHY148" s="89"/>
      <c r="AHZ148" s="89"/>
      <c r="AIA148" s="89"/>
      <c r="AIB148" s="89"/>
      <c r="AIC148" s="89"/>
      <c r="AID148" s="89"/>
      <c r="AIE148" s="89"/>
      <c r="AIF148" s="89"/>
      <c r="AIG148" s="89"/>
      <c r="AIH148" s="89"/>
      <c r="AII148" s="89"/>
      <c r="AIJ148" s="89"/>
      <c r="AIK148" s="89"/>
      <c r="AIL148" s="89"/>
      <c r="AIM148" s="89"/>
      <c r="AIN148" s="89"/>
      <c r="AIO148" s="89"/>
      <c r="AIP148" s="89"/>
      <c r="AIQ148" s="89"/>
      <c r="AIR148" s="89"/>
      <c r="AIS148" s="89"/>
      <c r="AIT148" s="89"/>
      <c r="AIU148" s="89"/>
      <c r="AIV148" s="89"/>
      <c r="AIW148" s="89"/>
      <c r="AIX148" s="89"/>
      <c r="AIY148" s="89"/>
      <c r="AIZ148" s="89"/>
      <c r="AJA148" s="89"/>
      <c r="AJB148" s="89"/>
      <c r="AJC148" s="89"/>
      <c r="AJD148" s="89"/>
      <c r="AJE148" s="89"/>
      <c r="AJF148" s="89"/>
      <c r="AJG148" s="89"/>
      <c r="AJH148" s="89"/>
      <c r="AJI148" s="89"/>
      <c r="AJJ148" s="89"/>
      <c r="AJK148" s="89"/>
      <c r="AJL148" s="89"/>
      <c r="AJM148" s="89"/>
      <c r="AJN148" s="89"/>
      <c r="AJO148" s="89"/>
      <c r="AJP148" s="89"/>
      <c r="AJQ148" s="89"/>
      <c r="AJR148" s="89"/>
      <c r="AJS148" s="89"/>
      <c r="AJT148" s="89"/>
      <c r="AJU148" s="89"/>
      <c r="AJV148" s="89"/>
      <c r="AJW148" s="89"/>
      <c r="AJX148" s="89"/>
      <c r="AJY148" s="89"/>
      <c r="AJZ148" s="89"/>
      <c r="AKA148" s="89"/>
      <c r="AKB148" s="89"/>
      <c r="AKC148" s="89"/>
      <c r="AKD148" s="89"/>
      <c r="AKE148" s="89"/>
      <c r="AKF148" s="89"/>
      <c r="AKG148" s="89"/>
      <c r="AKH148" s="89"/>
      <c r="AKI148" s="89"/>
      <c r="AKJ148" s="89"/>
      <c r="AKK148" s="89"/>
      <c r="AKL148" s="89"/>
      <c r="AKM148" s="89"/>
      <c r="AKN148" s="89"/>
      <c r="AKO148" s="89"/>
      <c r="AKP148" s="89"/>
      <c r="AKQ148" s="89"/>
      <c r="AKR148" s="89"/>
      <c r="AKS148" s="89"/>
      <c r="AKT148" s="89"/>
      <c r="AKU148" s="89"/>
      <c r="AKV148" s="89"/>
      <c r="AKW148" s="89"/>
      <c r="AKX148" s="89"/>
      <c r="AKY148" s="89"/>
      <c r="AKZ148" s="89"/>
      <c r="ALA148" s="89"/>
      <c r="ALB148" s="89"/>
      <c r="ALC148" s="89"/>
      <c r="ALD148" s="89"/>
      <c r="ALE148" s="89"/>
      <c r="ALF148" s="89"/>
      <c r="ALG148" s="89"/>
      <c r="ALH148" s="89"/>
      <c r="ALI148" s="89"/>
      <c r="ALJ148" s="89"/>
      <c r="ALK148" s="89"/>
      <c r="ALL148" s="89"/>
      <c r="ALM148" s="89"/>
      <c r="ALN148" s="89"/>
      <c r="ALO148" s="89"/>
      <c r="ALP148" s="89"/>
      <c r="ALQ148" s="89"/>
      <c r="ALR148" s="89"/>
      <c r="ALS148" s="89"/>
      <c r="ALT148" s="89"/>
      <c r="ALU148" s="89"/>
      <c r="ALV148" s="89"/>
      <c r="ALW148" s="89"/>
      <c r="ALX148" s="89"/>
      <c r="ALY148" s="89"/>
      <c r="ALZ148" s="89"/>
      <c r="AMA148" s="89"/>
      <c r="AMB148" s="89"/>
      <c r="AMC148" s="89"/>
      <c r="AMD148" s="89"/>
      <c r="AME148" s="89"/>
      <c r="AMF148" s="89"/>
      <c r="AMG148" s="89"/>
      <c r="AMH148" s="89"/>
      <c r="AMI148" s="89"/>
      <c r="AMJ148" s="89"/>
      <c r="AMK148" s="89"/>
      <c r="AML148" s="89"/>
      <c r="AMM148" s="89"/>
      <c r="AMN148" s="89"/>
      <c r="AMO148" s="89"/>
      <c r="AMP148" s="89"/>
      <c r="AMQ148" s="89"/>
      <c r="AMR148" s="89"/>
      <c r="AMS148" s="89"/>
      <c r="AMT148" s="89"/>
      <c r="AMU148" s="89"/>
      <c r="AMV148" s="89"/>
      <c r="AMW148" s="89"/>
      <c r="AMX148" s="89"/>
      <c r="AMY148" s="89"/>
      <c r="AMZ148" s="89"/>
      <c r="ANA148" s="89"/>
      <c r="ANB148" s="89"/>
      <c r="ANC148" s="89"/>
      <c r="AND148" s="89"/>
      <c r="ANE148" s="89"/>
      <c r="ANF148" s="89"/>
      <c r="ANG148" s="89"/>
      <c r="ANH148" s="89"/>
      <c r="ANI148" s="89"/>
      <c r="ANJ148" s="89"/>
      <c r="ANK148" s="89"/>
      <c r="ANL148" s="89"/>
      <c r="ANM148" s="89"/>
      <c r="ANN148" s="89"/>
      <c r="ANO148" s="89"/>
      <c r="ANP148" s="89"/>
      <c r="ANQ148" s="89"/>
      <c r="ANR148" s="89"/>
      <c r="ANS148" s="89"/>
      <c r="ANT148" s="89"/>
      <c r="ANU148" s="89"/>
      <c r="ANV148" s="89"/>
      <c r="ANW148" s="89"/>
      <c r="ANX148" s="89"/>
      <c r="ANY148" s="89"/>
      <c r="ANZ148" s="89"/>
      <c r="AOA148" s="89"/>
      <c r="AOB148" s="89"/>
      <c r="AOC148" s="89"/>
      <c r="AOD148" s="89"/>
      <c r="AOE148" s="89"/>
      <c r="AOF148" s="89"/>
      <c r="AOG148" s="89"/>
      <c r="AOH148" s="89"/>
      <c r="AOI148" s="89"/>
      <c r="AOJ148" s="89"/>
      <c r="AOK148" s="89"/>
      <c r="AOL148" s="89"/>
      <c r="AOM148" s="89"/>
      <c r="AON148" s="89"/>
      <c r="AOO148" s="89"/>
      <c r="AOP148" s="89"/>
      <c r="AOQ148" s="89"/>
      <c r="AOR148" s="89"/>
      <c r="AOS148" s="89"/>
      <c r="AOT148" s="89"/>
      <c r="AOU148" s="89"/>
      <c r="AOV148" s="89"/>
      <c r="AOW148" s="89"/>
      <c r="AOX148" s="89"/>
      <c r="AOY148" s="89"/>
      <c r="AOZ148" s="89"/>
      <c r="APA148" s="89"/>
      <c r="APB148" s="89"/>
      <c r="APC148" s="89"/>
      <c r="APD148" s="89"/>
      <c r="APE148" s="89"/>
      <c r="APF148" s="89"/>
      <c r="APG148" s="89"/>
      <c r="APH148" s="89"/>
      <c r="API148" s="89"/>
      <c r="APJ148" s="89"/>
      <c r="APK148" s="89"/>
      <c r="APL148" s="89"/>
      <c r="APM148" s="89"/>
      <c r="APN148" s="89"/>
      <c r="APO148" s="89"/>
      <c r="APP148" s="89"/>
      <c r="APQ148" s="89"/>
      <c r="APR148" s="89"/>
      <c r="APS148" s="89"/>
      <c r="APT148" s="89"/>
      <c r="APU148" s="89"/>
      <c r="APV148" s="89"/>
      <c r="APW148" s="89"/>
      <c r="APX148" s="89"/>
      <c r="APY148" s="89"/>
      <c r="APZ148" s="89"/>
      <c r="AQA148" s="89"/>
      <c r="AQB148" s="89"/>
      <c r="AQC148" s="89"/>
      <c r="AQD148" s="89"/>
      <c r="AQE148" s="89"/>
      <c r="AQF148" s="89"/>
      <c r="AQG148" s="89"/>
      <c r="AQH148" s="89"/>
      <c r="AQI148" s="89"/>
      <c r="AQJ148" s="89"/>
      <c r="AQK148" s="89"/>
      <c r="AQL148" s="89"/>
      <c r="AQM148" s="89"/>
      <c r="AQN148" s="89"/>
      <c r="AQO148" s="89"/>
      <c r="AQP148" s="89"/>
      <c r="AQQ148" s="89"/>
      <c r="AQR148" s="89"/>
      <c r="AQS148" s="89"/>
      <c r="AQT148" s="89"/>
      <c r="AQU148" s="89"/>
      <c r="AQV148" s="89"/>
      <c r="AQW148" s="89"/>
      <c r="AQX148" s="89"/>
      <c r="AQY148" s="89"/>
      <c r="AQZ148" s="89"/>
      <c r="ARA148" s="89"/>
      <c r="ARB148" s="89"/>
      <c r="ARC148" s="89"/>
      <c r="ARD148" s="89"/>
      <c r="ARE148" s="89"/>
      <c r="ARF148" s="89"/>
      <c r="ARG148" s="89"/>
      <c r="ARH148" s="89"/>
      <c r="ARI148" s="89"/>
      <c r="ARJ148" s="89"/>
      <c r="ARK148" s="89"/>
      <c r="ARL148" s="89"/>
      <c r="ARM148" s="89"/>
      <c r="ARN148" s="89"/>
      <c r="ARO148" s="89"/>
      <c r="ARP148" s="89"/>
      <c r="ARQ148" s="89"/>
      <c r="ARR148" s="89"/>
      <c r="ARS148" s="89"/>
      <c r="ART148" s="89"/>
      <c r="ARU148" s="89"/>
      <c r="ARV148" s="89"/>
      <c r="ARW148" s="89"/>
      <c r="ARX148" s="89"/>
      <c r="ARY148" s="89"/>
      <c r="ARZ148" s="89"/>
      <c r="ASA148" s="89"/>
      <c r="ASB148" s="89"/>
      <c r="ASC148" s="89"/>
      <c r="ASD148" s="89"/>
      <c r="ASE148" s="89"/>
      <c r="ASF148" s="89"/>
      <c r="ASG148" s="89"/>
      <c r="ASH148" s="89"/>
      <c r="ASI148" s="89"/>
      <c r="ASJ148" s="89"/>
      <c r="ASK148" s="89"/>
      <c r="ASL148" s="89"/>
      <c r="ASM148" s="89"/>
      <c r="ASN148" s="89"/>
      <c r="ASO148" s="89"/>
      <c r="ASP148" s="89"/>
      <c r="ASQ148" s="89"/>
      <c r="ASR148" s="89"/>
      <c r="ASS148" s="89"/>
      <c r="AST148" s="89"/>
      <c r="ASU148" s="89"/>
      <c r="ASV148" s="89"/>
      <c r="ASW148" s="89"/>
      <c r="ASX148" s="89"/>
      <c r="ASY148" s="89"/>
      <c r="ASZ148" s="89"/>
      <c r="ATA148" s="89"/>
      <c r="ATB148" s="89"/>
      <c r="ATC148" s="89"/>
      <c r="ATD148" s="89"/>
      <c r="ATE148" s="89"/>
      <c r="ATF148" s="89"/>
      <c r="ATG148" s="89"/>
      <c r="ATH148" s="89"/>
      <c r="ATI148" s="89"/>
      <c r="ATJ148" s="89"/>
      <c r="ATK148" s="89"/>
      <c r="ATL148" s="89"/>
      <c r="ATM148" s="89"/>
      <c r="ATN148" s="89"/>
      <c r="ATO148" s="89"/>
      <c r="ATP148" s="89"/>
      <c r="ATQ148" s="89"/>
      <c r="ATR148" s="89"/>
      <c r="ATS148" s="89"/>
      <c r="ATT148" s="89"/>
      <c r="ATU148" s="89"/>
      <c r="ATV148" s="89"/>
      <c r="ATW148" s="89"/>
      <c r="ATX148" s="89"/>
      <c r="ATY148" s="89"/>
      <c r="ATZ148" s="89"/>
      <c r="AUA148" s="89"/>
      <c r="AUB148" s="89"/>
      <c r="AUC148" s="89"/>
      <c r="AUD148" s="89"/>
      <c r="AUE148" s="89"/>
      <c r="AUF148" s="89"/>
      <c r="AUG148" s="89"/>
      <c r="AUH148" s="89"/>
      <c r="AUI148" s="89"/>
      <c r="AUJ148" s="89"/>
      <c r="AUK148" s="89"/>
      <c r="AUL148" s="89"/>
      <c r="AUM148" s="89"/>
      <c r="AUN148" s="89"/>
      <c r="AUO148" s="89"/>
      <c r="AUP148" s="89"/>
      <c r="AUQ148" s="89"/>
      <c r="AUR148" s="89"/>
      <c r="AUS148" s="89"/>
      <c r="AUT148" s="89"/>
      <c r="AUU148" s="89"/>
      <c r="AUV148" s="89"/>
      <c r="AUW148" s="89"/>
      <c r="AUX148" s="89"/>
      <c r="AUY148" s="89"/>
      <c r="AUZ148" s="89"/>
      <c r="AVA148" s="89"/>
      <c r="AVB148" s="89"/>
      <c r="AVC148" s="89"/>
      <c r="AVD148" s="89"/>
      <c r="AVE148" s="89"/>
      <c r="AVF148" s="89"/>
      <c r="AVG148" s="89"/>
      <c r="AVH148" s="89"/>
      <c r="AVI148" s="89"/>
      <c r="AVJ148" s="89"/>
      <c r="AVK148" s="89"/>
      <c r="AVL148" s="89"/>
      <c r="AVM148" s="89"/>
      <c r="AVN148" s="89"/>
      <c r="AVO148" s="89"/>
      <c r="AVP148" s="89"/>
      <c r="AVQ148" s="89"/>
      <c r="AVR148" s="89"/>
      <c r="AVS148" s="89"/>
      <c r="AVT148" s="89"/>
      <c r="AVU148" s="89"/>
      <c r="AVV148" s="89"/>
      <c r="AVW148" s="89"/>
      <c r="AVX148" s="89"/>
      <c r="AVY148" s="89"/>
      <c r="AVZ148" s="89"/>
      <c r="AWA148" s="89"/>
      <c r="AWB148" s="89"/>
      <c r="AWC148" s="89"/>
      <c r="AWD148" s="89"/>
      <c r="AWE148" s="89"/>
      <c r="AWF148" s="89"/>
      <c r="AWG148" s="89"/>
      <c r="AWH148" s="89"/>
      <c r="AWI148" s="89"/>
      <c r="AWJ148" s="89"/>
      <c r="AWK148" s="89"/>
      <c r="AWL148" s="89"/>
      <c r="AWM148" s="89"/>
      <c r="AWN148" s="89"/>
      <c r="AWO148" s="89"/>
      <c r="AWP148" s="89"/>
      <c r="AWQ148" s="89"/>
      <c r="AWR148" s="89"/>
      <c r="AWS148" s="89"/>
      <c r="AWT148" s="89"/>
      <c r="AWU148" s="89"/>
      <c r="AWV148" s="89"/>
      <c r="AWW148" s="89"/>
      <c r="AWX148" s="89"/>
      <c r="AWY148" s="89"/>
      <c r="AWZ148" s="89"/>
      <c r="AXA148" s="89"/>
      <c r="AXB148" s="89"/>
      <c r="AXC148" s="89"/>
      <c r="AXD148" s="89"/>
      <c r="AXE148" s="89"/>
      <c r="AXF148" s="89"/>
      <c r="AXG148" s="89"/>
      <c r="AXH148" s="89"/>
      <c r="AXI148" s="89"/>
      <c r="AXJ148" s="89"/>
      <c r="AXK148" s="89"/>
      <c r="AXL148" s="89"/>
      <c r="AXM148" s="89"/>
      <c r="AXN148" s="89"/>
      <c r="AXO148" s="89"/>
      <c r="AXP148" s="89"/>
      <c r="AXQ148" s="89"/>
      <c r="AXR148" s="89"/>
      <c r="AXS148" s="89"/>
      <c r="AXT148" s="89"/>
      <c r="AXU148" s="89"/>
      <c r="AXV148" s="89"/>
      <c r="AXW148" s="89"/>
      <c r="AXX148" s="89"/>
      <c r="AXY148" s="89"/>
      <c r="AXZ148" s="89"/>
      <c r="AYA148" s="89"/>
      <c r="AYB148" s="89"/>
      <c r="AYC148" s="89"/>
      <c r="AYD148" s="89"/>
      <c r="AYE148" s="89"/>
      <c r="AYF148" s="89"/>
      <c r="AYG148" s="89"/>
      <c r="AYH148" s="89"/>
      <c r="AYI148" s="89"/>
      <c r="AYJ148" s="89"/>
      <c r="AYK148" s="89"/>
      <c r="AYL148" s="89"/>
      <c r="AYM148" s="89"/>
      <c r="AYN148" s="89"/>
      <c r="AYO148" s="89"/>
      <c r="AYP148" s="89"/>
      <c r="AYQ148" s="89"/>
      <c r="AYR148" s="89"/>
      <c r="AYS148" s="89"/>
      <c r="AYT148" s="89"/>
      <c r="AYU148" s="89"/>
      <c r="AYV148" s="89"/>
      <c r="AYW148" s="89"/>
      <c r="AYX148" s="89"/>
      <c r="AYY148" s="89"/>
      <c r="AYZ148" s="89"/>
      <c r="AZA148" s="89"/>
      <c r="AZB148" s="89"/>
      <c r="AZC148" s="89"/>
      <c r="AZD148" s="89"/>
      <c r="AZE148" s="89"/>
      <c r="AZF148" s="89"/>
      <c r="AZG148" s="89"/>
      <c r="AZH148" s="89"/>
      <c r="AZI148" s="89"/>
      <c r="AZJ148" s="89"/>
      <c r="AZK148" s="89"/>
      <c r="AZL148" s="89"/>
      <c r="AZM148" s="89"/>
      <c r="AZN148" s="89"/>
      <c r="AZO148" s="89"/>
      <c r="AZP148" s="89"/>
      <c r="AZQ148" s="89"/>
      <c r="AZR148" s="89"/>
      <c r="AZS148" s="89"/>
      <c r="AZT148" s="89"/>
      <c r="AZU148" s="89"/>
      <c r="AZV148" s="89"/>
      <c r="AZW148" s="89"/>
      <c r="AZX148" s="89"/>
      <c r="AZY148" s="89"/>
      <c r="AZZ148" s="89"/>
      <c r="BAA148" s="89"/>
      <c r="BAB148" s="89"/>
      <c r="BAC148" s="89"/>
      <c r="BAD148" s="89"/>
      <c r="BAE148" s="89"/>
      <c r="BAF148" s="89"/>
      <c r="BAG148" s="89"/>
      <c r="BAH148" s="89"/>
      <c r="BAI148" s="89"/>
      <c r="BAJ148" s="89"/>
      <c r="BAK148" s="89"/>
      <c r="BAL148" s="89"/>
      <c r="BAM148" s="89"/>
      <c r="BAN148" s="89"/>
      <c r="BAO148" s="89"/>
      <c r="BAP148" s="89"/>
      <c r="BAQ148" s="89"/>
      <c r="BAR148" s="89"/>
      <c r="BAS148" s="89"/>
      <c r="BAT148" s="89"/>
      <c r="BAU148" s="89"/>
      <c r="BAV148" s="89"/>
      <c r="BAW148" s="89"/>
      <c r="BAX148" s="89"/>
      <c r="BAY148" s="89"/>
      <c r="BAZ148" s="89"/>
      <c r="BBA148" s="89"/>
      <c r="BBB148" s="89"/>
      <c r="BBC148" s="89"/>
      <c r="BBD148" s="89"/>
      <c r="BBE148" s="89"/>
      <c r="BBF148" s="89"/>
      <c r="BBG148" s="89"/>
      <c r="BBH148" s="89"/>
      <c r="BBI148" s="89"/>
      <c r="BBJ148" s="89"/>
      <c r="BBK148" s="89"/>
      <c r="BBL148" s="89"/>
      <c r="BBM148" s="89"/>
      <c r="BBN148" s="89"/>
      <c r="BBO148" s="89"/>
      <c r="BBP148" s="89"/>
      <c r="BBQ148" s="89"/>
      <c r="BBR148" s="89"/>
      <c r="BBS148" s="89"/>
      <c r="BBT148" s="89"/>
      <c r="BBU148" s="89"/>
      <c r="BBV148" s="89"/>
      <c r="BBW148" s="89"/>
      <c r="BBX148" s="89"/>
      <c r="BBY148" s="89"/>
      <c r="BBZ148" s="89"/>
      <c r="BCA148" s="89"/>
      <c r="BCB148" s="89"/>
      <c r="BCC148" s="89"/>
      <c r="BCD148" s="89"/>
      <c r="BCE148" s="89"/>
      <c r="BCF148" s="89"/>
      <c r="BCG148" s="89"/>
      <c r="BCH148" s="89"/>
      <c r="BCI148" s="89"/>
      <c r="BCJ148" s="89"/>
      <c r="BCK148" s="89"/>
      <c r="BCL148" s="89"/>
      <c r="BCM148" s="89"/>
      <c r="BCN148" s="89"/>
      <c r="BCO148" s="89"/>
      <c r="BCP148" s="89"/>
      <c r="BCQ148" s="89"/>
      <c r="BCR148" s="89"/>
      <c r="BCS148" s="89"/>
      <c r="BCT148" s="89"/>
      <c r="BCU148" s="89"/>
      <c r="BCV148" s="89"/>
      <c r="BCW148" s="89"/>
      <c r="BCX148" s="89"/>
      <c r="BCY148" s="89"/>
      <c r="BCZ148" s="89"/>
      <c r="BDA148" s="89"/>
      <c r="BDB148" s="89"/>
      <c r="BDC148" s="89"/>
      <c r="BDD148" s="89"/>
      <c r="BDE148" s="89"/>
      <c r="BDF148" s="89"/>
      <c r="BDG148" s="89"/>
      <c r="BDH148" s="89"/>
      <c r="BDI148" s="89"/>
      <c r="BDJ148" s="89"/>
      <c r="BDK148" s="89"/>
      <c r="BDL148" s="89"/>
      <c r="BDM148" s="89"/>
      <c r="BDN148" s="89"/>
      <c r="BDO148" s="89"/>
      <c r="BDP148" s="89"/>
      <c r="BDQ148" s="89"/>
      <c r="BDR148" s="89"/>
      <c r="BDS148" s="89"/>
      <c r="BDT148" s="89"/>
      <c r="BDU148" s="89"/>
      <c r="BDV148" s="89"/>
      <c r="BDW148" s="89"/>
      <c r="BDX148" s="89"/>
      <c r="BDY148" s="89"/>
      <c r="BDZ148" s="89"/>
      <c r="BEA148" s="89"/>
      <c r="BEB148" s="89"/>
      <c r="BEC148" s="89"/>
      <c r="BED148" s="89"/>
      <c r="BEE148" s="89"/>
      <c r="BEF148" s="89"/>
      <c r="BEG148" s="89"/>
      <c r="BEH148" s="89"/>
      <c r="BEI148" s="89"/>
      <c r="BEJ148" s="89"/>
      <c r="BEK148" s="89"/>
      <c r="BEL148" s="89"/>
      <c r="BEM148" s="89"/>
      <c r="BEN148" s="89"/>
      <c r="BEO148" s="89"/>
      <c r="BEP148" s="89"/>
      <c r="BEQ148" s="89"/>
      <c r="BER148" s="89"/>
      <c r="BES148" s="89"/>
      <c r="BET148" s="89"/>
      <c r="BEU148" s="89"/>
      <c r="BEV148" s="89"/>
      <c r="BEW148" s="89"/>
      <c r="BEX148" s="89"/>
      <c r="BEY148" s="89"/>
      <c r="BEZ148" s="89"/>
      <c r="BFA148" s="89"/>
      <c r="BFB148" s="89"/>
      <c r="BFC148" s="89"/>
      <c r="BFD148" s="89"/>
      <c r="BFE148" s="89"/>
      <c r="BFF148" s="89"/>
      <c r="BFG148" s="89"/>
      <c r="BFH148" s="89"/>
      <c r="BFI148" s="89"/>
      <c r="BFJ148" s="89"/>
      <c r="BFK148" s="89"/>
      <c r="BFL148" s="89"/>
      <c r="BFM148" s="89"/>
      <c r="BFN148" s="89"/>
      <c r="BFO148" s="89"/>
      <c r="BFP148" s="89"/>
      <c r="BFQ148" s="89"/>
      <c r="BFR148" s="89"/>
      <c r="BFS148" s="89"/>
      <c r="BFT148" s="89"/>
      <c r="BFU148" s="89"/>
      <c r="BFV148" s="89"/>
      <c r="BFW148" s="89"/>
      <c r="BFX148" s="89"/>
      <c r="BFY148" s="89"/>
      <c r="BFZ148" s="89"/>
      <c r="BGA148" s="89"/>
      <c r="BGB148" s="89"/>
      <c r="BGC148" s="89"/>
      <c r="BGD148" s="89"/>
      <c r="BGE148" s="89"/>
      <c r="BGF148" s="89"/>
      <c r="BGG148" s="89"/>
      <c r="BGH148" s="89"/>
      <c r="BGI148" s="89"/>
      <c r="BGJ148" s="89"/>
      <c r="BGK148" s="89"/>
      <c r="BGL148" s="89"/>
      <c r="BGM148" s="89"/>
      <c r="BGN148" s="89"/>
      <c r="BGO148" s="89"/>
      <c r="BGP148" s="89"/>
      <c r="BGQ148" s="89"/>
      <c r="BGR148" s="89"/>
      <c r="BGS148" s="89"/>
      <c r="BGT148" s="89"/>
      <c r="BGU148" s="89"/>
      <c r="BGV148" s="89"/>
      <c r="BGW148" s="89"/>
      <c r="BGX148" s="89"/>
      <c r="BGY148" s="89"/>
      <c r="BGZ148" s="89"/>
      <c r="BHA148" s="89"/>
      <c r="BHB148" s="89"/>
      <c r="BHC148" s="89"/>
      <c r="BHD148" s="89"/>
      <c r="BHE148" s="89"/>
      <c r="BHF148" s="89"/>
      <c r="BHG148" s="89"/>
      <c r="BHH148" s="89"/>
      <c r="BHI148" s="89"/>
      <c r="BHJ148" s="89"/>
      <c r="BHK148" s="89"/>
      <c r="BHL148" s="89"/>
      <c r="BHM148" s="89"/>
      <c r="BHN148" s="89"/>
      <c r="BHO148" s="89"/>
      <c r="BHP148" s="89"/>
      <c r="BHQ148" s="89"/>
      <c r="BHR148" s="89"/>
      <c r="BHS148" s="89"/>
      <c r="BHT148" s="89"/>
      <c r="BHU148" s="89"/>
      <c r="BHV148" s="89"/>
      <c r="BHW148" s="89"/>
      <c r="BHX148" s="89"/>
      <c r="BHY148" s="89"/>
      <c r="BHZ148" s="89"/>
      <c r="BIA148" s="89"/>
      <c r="BIB148" s="89"/>
      <c r="BIC148" s="89"/>
      <c r="BID148" s="89"/>
      <c r="BIE148" s="89"/>
      <c r="BIF148" s="89"/>
      <c r="BIG148" s="89"/>
      <c r="BIH148" s="89"/>
      <c r="BII148" s="89"/>
      <c r="BIJ148" s="89"/>
      <c r="BIK148" s="89"/>
      <c r="BIL148" s="89"/>
      <c r="BIM148" s="89"/>
      <c r="BIN148" s="89"/>
      <c r="BIO148" s="89"/>
      <c r="BIP148" s="89"/>
      <c r="BIQ148" s="89"/>
      <c r="BIR148" s="89"/>
      <c r="BIS148" s="89"/>
      <c r="BIT148" s="89"/>
      <c r="BIU148" s="89"/>
      <c r="BIV148" s="89"/>
      <c r="BIW148" s="89"/>
      <c r="BIX148" s="89"/>
      <c r="BIY148" s="89"/>
      <c r="BIZ148" s="89"/>
      <c r="BJA148" s="89"/>
      <c r="BJB148" s="89"/>
      <c r="BJC148" s="89"/>
      <c r="BJD148" s="89"/>
      <c r="BJE148" s="89"/>
      <c r="BJF148" s="89"/>
      <c r="BJG148" s="89"/>
      <c r="BJH148" s="89"/>
      <c r="BJI148" s="89"/>
      <c r="BJJ148" s="89"/>
      <c r="BJK148" s="89"/>
      <c r="BJL148" s="89"/>
      <c r="BJM148" s="89"/>
      <c r="BJN148" s="89"/>
      <c r="BJO148" s="89"/>
      <c r="BJP148" s="89"/>
      <c r="BJQ148" s="89"/>
      <c r="BJR148" s="89"/>
      <c r="BJS148" s="89"/>
      <c r="BJT148" s="89"/>
      <c r="BJU148" s="89"/>
      <c r="BJV148" s="89"/>
      <c r="BJW148" s="89"/>
      <c r="BJX148" s="89"/>
      <c r="BJY148" s="89"/>
      <c r="BJZ148" s="89"/>
      <c r="BKA148" s="89"/>
      <c r="BKB148" s="89"/>
      <c r="BKC148" s="89"/>
      <c r="BKD148" s="89"/>
      <c r="BKE148" s="89"/>
      <c r="BKF148" s="89"/>
      <c r="BKG148" s="89"/>
      <c r="BKH148" s="89"/>
      <c r="BKI148" s="89"/>
      <c r="BKJ148" s="89"/>
      <c r="BKK148" s="89"/>
      <c r="BKL148" s="89"/>
      <c r="BKM148" s="89"/>
      <c r="BKN148" s="89"/>
      <c r="BKO148" s="89"/>
      <c r="BKP148" s="89"/>
      <c r="BKQ148" s="89"/>
      <c r="BKR148" s="89"/>
      <c r="BKS148" s="89"/>
      <c r="BKT148" s="89"/>
      <c r="BKU148" s="89"/>
      <c r="BKV148" s="89"/>
      <c r="BKW148" s="89"/>
      <c r="BKX148" s="89"/>
      <c r="BKY148" s="89"/>
      <c r="BKZ148" s="89"/>
      <c r="BLA148" s="89"/>
      <c r="BLB148" s="89"/>
      <c r="BLC148" s="89"/>
      <c r="BLD148" s="89"/>
      <c r="BLE148" s="89"/>
      <c r="BLF148" s="89"/>
      <c r="BLG148" s="89"/>
      <c r="BLH148" s="89"/>
      <c r="BLI148" s="89"/>
      <c r="BLJ148" s="89"/>
      <c r="BLK148" s="89"/>
      <c r="BLL148" s="89"/>
      <c r="BLM148" s="89"/>
      <c r="BLN148" s="89"/>
      <c r="BLO148" s="89"/>
      <c r="BLP148" s="89"/>
      <c r="BLQ148" s="89"/>
      <c r="BLR148" s="89"/>
      <c r="BLS148" s="89"/>
      <c r="BLT148" s="89"/>
      <c r="BLU148" s="89"/>
      <c r="BLV148" s="89"/>
      <c r="BLW148" s="89"/>
      <c r="BLX148" s="89"/>
      <c r="BLY148" s="89"/>
      <c r="BLZ148" s="89"/>
      <c r="BMA148" s="89"/>
      <c r="BMB148" s="89"/>
      <c r="BMC148" s="89"/>
      <c r="BMD148" s="89"/>
      <c r="BME148" s="89"/>
      <c r="BMF148" s="89"/>
      <c r="BMG148" s="89"/>
      <c r="BMH148" s="89"/>
      <c r="BMI148" s="89"/>
      <c r="BMJ148" s="89"/>
      <c r="BMK148" s="89"/>
      <c r="BML148" s="89"/>
      <c r="BMM148" s="89"/>
      <c r="BMN148" s="89"/>
      <c r="BMO148" s="89"/>
      <c r="BMP148" s="89"/>
      <c r="BMQ148" s="89"/>
      <c r="BMR148" s="89"/>
      <c r="BMS148" s="89"/>
      <c r="BMT148" s="89"/>
      <c r="BMU148" s="89"/>
      <c r="BMV148" s="89"/>
      <c r="BMW148" s="89"/>
      <c r="BMX148" s="89"/>
      <c r="BMY148" s="89"/>
      <c r="BMZ148" s="89"/>
      <c r="BNA148" s="89"/>
      <c r="BNB148" s="89"/>
      <c r="BNC148" s="89"/>
      <c r="BND148" s="89"/>
      <c r="BNE148" s="89"/>
      <c r="BNF148" s="89"/>
      <c r="BNG148" s="89"/>
      <c r="BNH148" s="89"/>
      <c r="BNI148" s="89"/>
      <c r="BNJ148" s="89"/>
      <c r="BNK148" s="89"/>
      <c r="BNL148" s="89"/>
      <c r="BNM148" s="89"/>
      <c r="BNN148" s="89"/>
      <c r="BNO148" s="89"/>
      <c r="BNP148" s="89"/>
      <c r="BNQ148" s="89"/>
      <c r="BNR148" s="89"/>
      <c r="BNS148" s="89"/>
      <c r="BNT148" s="89"/>
      <c r="BNU148" s="89"/>
      <c r="BNV148" s="89"/>
      <c r="BNW148" s="89"/>
      <c r="BNX148" s="89"/>
      <c r="BNY148" s="89"/>
      <c r="BNZ148" s="89"/>
      <c r="BOA148" s="89"/>
      <c r="BOB148" s="89"/>
      <c r="BOC148" s="89"/>
      <c r="BOD148" s="89"/>
      <c r="BOE148" s="89"/>
      <c r="BOF148" s="89"/>
      <c r="BOG148" s="89"/>
      <c r="BOH148" s="89"/>
      <c r="BOI148" s="89"/>
      <c r="BOJ148" s="89"/>
      <c r="BOK148" s="89"/>
      <c r="BOL148" s="89"/>
      <c r="BOM148" s="89"/>
      <c r="BON148" s="89"/>
      <c r="BOO148" s="89"/>
      <c r="BOP148" s="89"/>
      <c r="BOQ148" s="89"/>
      <c r="BOR148" s="89"/>
      <c r="BOS148" s="89"/>
      <c r="BOT148" s="89"/>
      <c r="BOU148" s="89"/>
      <c r="BOV148" s="89"/>
      <c r="BOW148" s="89"/>
      <c r="BOX148" s="89"/>
      <c r="BOY148" s="89"/>
      <c r="BOZ148" s="89"/>
      <c r="BPA148" s="89"/>
      <c r="BPB148" s="89"/>
      <c r="BPC148" s="89"/>
      <c r="BPD148" s="89"/>
      <c r="BPE148" s="89"/>
      <c r="BPF148" s="89"/>
      <c r="BPG148" s="89"/>
      <c r="BPH148" s="89"/>
      <c r="BPI148" s="89"/>
      <c r="BPJ148" s="89"/>
      <c r="BPK148" s="89"/>
      <c r="BPL148" s="89"/>
      <c r="BPM148" s="89"/>
      <c r="BPN148" s="89"/>
      <c r="BPO148" s="89"/>
      <c r="BPP148" s="89"/>
      <c r="BPQ148" s="89"/>
      <c r="BPR148" s="89"/>
      <c r="BPS148" s="89"/>
      <c r="BPT148" s="89"/>
      <c r="BPU148" s="89"/>
      <c r="BPV148" s="89"/>
      <c r="BPW148" s="89"/>
      <c r="BPX148" s="89"/>
      <c r="BPY148" s="89"/>
      <c r="BPZ148" s="89"/>
      <c r="BQA148" s="89"/>
      <c r="BQB148" s="89"/>
      <c r="BQC148" s="89"/>
      <c r="BQD148" s="89"/>
      <c r="BQE148" s="89"/>
      <c r="BQF148" s="89"/>
      <c r="BQG148" s="89"/>
      <c r="BQH148" s="89"/>
      <c r="BQI148" s="89"/>
      <c r="BQJ148" s="89"/>
      <c r="BQK148" s="89"/>
      <c r="BQL148" s="89"/>
      <c r="BQM148" s="89"/>
      <c r="BQN148" s="89"/>
      <c r="BQO148" s="89"/>
      <c r="BQP148" s="89"/>
      <c r="BQQ148" s="89"/>
      <c r="BQR148" s="89"/>
      <c r="BQS148" s="89"/>
      <c r="BQT148" s="89"/>
      <c r="BQU148" s="89"/>
      <c r="BQV148" s="89"/>
      <c r="BQW148" s="89"/>
      <c r="BQX148" s="89"/>
      <c r="BQY148" s="89"/>
      <c r="BQZ148" s="89"/>
      <c r="BRA148" s="89"/>
      <c r="BRB148" s="89"/>
      <c r="BRC148" s="89"/>
      <c r="BRD148" s="89"/>
      <c r="BRE148" s="89"/>
      <c r="BRF148" s="89"/>
      <c r="BRG148" s="89"/>
      <c r="BRH148" s="89"/>
      <c r="BRI148" s="89"/>
      <c r="BRJ148" s="89"/>
      <c r="BRK148" s="89"/>
      <c r="BRL148" s="89"/>
      <c r="BRM148" s="89"/>
      <c r="BRN148" s="89"/>
      <c r="BRO148" s="89"/>
      <c r="BRP148" s="89"/>
      <c r="BRQ148" s="89"/>
      <c r="BRR148" s="89"/>
      <c r="BRS148" s="89"/>
      <c r="BRT148" s="89"/>
      <c r="BRU148" s="89"/>
      <c r="BRV148" s="89"/>
      <c r="BRW148" s="89"/>
      <c r="BRX148" s="89"/>
      <c r="BRY148" s="89"/>
      <c r="BRZ148" s="89"/>
      <c r="BSA148" s="89"/>
      <c r="BSB148" s="89"/>
      <c r="BSC148" s="89"/>
      <c r="BSD148" s="89"/>
      <c r="BSE148" s="89"/>
      <c r="BSF148" s="89"/>
      <c r="BSG148" s="89"/>
      <c r="BSH148" s="89"/>
      <c r="BSI148" s="89"/>
      <c r="BSJ148" s="89"/>
      <c r="BSK148" s="89"/>
      <c r="BSL148" s="89"/>
      <c r="BSM148" s="89"/>
      <c r="BSN148" s="89"/>
      <c r="BSO148" s="89"/>
      <c r="BSP148" s="89"/>
      <c r="BSQ148" s="89"/>
      <c r="BSR148" s="89"/>
      <c r="BSS148" s="89"/>
      <c r="BST148" s="89"/>
      <c r="BSU148" s="89"/>
      <c r="BSV148" s="89"/>
      <c r="BSW148" s="89"/>
      <c r="BSX148" s="89"/>
      <c r="BSY148" s="89"/>
      <c r="BSZ148" s="89"/>
      <c r="BTA148" s="89"/>
      <c r="BTB148" s="89"/>
      <c r="BTC148" s="89"/>
      <c r="BTD148" s="89"/>
      <c r="BTE148" s="89"/>
      <c r="BTF148" s="89"/>
      <c r="BTG148" s="89"/>
      <c r="BTH148" s="89"/>
      <c r="BTI148" s="89"/>
      <c r="BTJ148" s="89"/>
      <c r="BTK148" s="89"/>
      <c r="BTL148" s="89"/>
      <c r="BTM148" s="89"/>
      <c r="BTN148" s="89"/>
      <c r="BTO148" s="89"/>
      <c r="BTP148" s="89"/>
      <c r="BTQ148" s="89"/>
      <c r="BTR148" s="89"/>
      <c r="BTS148" s="89"/>
      <c r="BTT148" s="89"/>
      <c r="BTU148" s="89"/>
      <c r="BTV148" s="89"/>
      <c r="BTW148" s="89"/>
      <c r="BTX148" s="89"/>
      <c r="BTY148" s="89"/>
      <c r="BTZ148" s="89"/>
      <c r="BUA148" s="89"/>
      <c r="BUB148" s="89"/>
      <c r="BUC148" s="89"/>
      <c r="BUD148" s="89"/>
      <c r="BUE148" s="89"/>
      <c r="BUF148" s="89"/>
      <c r="BUG148" s="89"/>
      <c r="BUH148" s="89"/>
      <c r="BUI148" s="89"/>
      <c r="BUJ148" s="89"/>
      <c r="BUK148" s="89"/>
      <c r="BUL148" s="89"/>
      <c r="BUM148" s="89"/>
      <c r="BUN148" s="89"/>
      <c r="BUO148" s="89"/>
      <c r="BUP148" s="89"/>
      <c r="BUQ148" s="89"/>
      <c r="BUR148" s="89"/>
      <c r="BUS148" s="89"/>
      <c r="BUT148" s="89"/>
      <c r="BUU148" s="89"/>
      <c r="BUV148" s="89"/>
      <c r="BUW148" s="89"/>
      <c r="BUX148" s="89"/>
      <c r="BUY148" s="89"/>
      <c r="BUZ148" s="89"/>
      <c r="BVA148" s="89"/>
      <c r="BVB148" s="89"/>
      <c r="BVC148" s="89"/>
      <c r="BVD148" s="89"/>
      <c r="BVE148" s="89"/>
      <c r="BVF148" s="89"/>
      <c r="BVG148" s="89"/>
      <c r="BVH148" s="89"/>
      <c r="BVI148" s="89"/>
      <c r="BVJ148" s="89"/>
      <c r="BVK148" s="89"/>
      <c r="BVL148" s="89"/>
      <c r="BVM148" s="89"/>
      <c r="BVN148" s="89"/>
      <c r="BVO148" s="89"/>
      <c r="BVP148" s="89"/>
      <c r="BVQ148" s="89"/>
      <c r="BVR148" s="89"/>
      <c r="BVS148" s="89"/>
      <c r="BVT148" s="89"/>
      <c r="BVU148" s="89"/>
      <c r="BVV148" s="89"/>
      <c r="BVW148" s="89"/>
      <c r="BVX148" s="89"/>
      <c r="BVY148" s="89"/>
      <c r="BVZ148" s="89"/>
      <c r="BWA148" s="89"/>
      <c r="BWB148" s="89"/>
      <c r="BWC148" s="89"/>
      <c r="BWD148" s="89"/>
      <c r="BWE148" s="89"/>
      <c r="BWF148" s="89"/>
      <c r="BWG148" s="89"/>
      <c r="BWH148" s="89"/>
      <c r="BWI148" s="89"/>
      <c r="BWJ148" s="89"/>
      <c r="BWK148" s="89"/>
      <c r="BWL148" s="89"/>
      <c r="BWM148" s="89"/>
      <c r="BWN148" s="89"/>
      <c r="BWO148" s="89"/>
      <c r="BWP148" s="89"/>
      <c r="BWQ148" s="89"/>
      <c r="BWR148" s="89"/>
      <c r="BWS148" s="89"/>
      <c r="BWT148" s="89"/>
      <c r="BWU148" s="89"/>
      <c r="BWV148" s="89"/>
      <c r="BWW148" s="89"/>
      <c r="BWX148" s="89"/>
      <c r="BWY148" s="89"/>
      <c r="BWZ148" s="89"/>
      <c r="BXA148" s="89"/>
      <c r="BXB148" s="89"/>
      <c r="BXC148" s="89"/>
      <c r="BXD148" s="89"/>
      <c r="BXE148" s="89"/>
      <c r="BXF148" s="89"/>
      <c r="BXG148" s="89"/>
      <c r="BXH148" s="89"/>
      <c r="BXI148" s="89"/>
      <c r="BXJ148" s="89"/>
      <c r="BXK148" s="89"/>
      <c r="BXL148" s="89"/>
      <c r="BXM148" s="89"/>
      <c r="BXN148" s="89"/>
      <c r="BXO148" s="89"/>
      <c r="BXP148" s="89"/>
      <c r="BXQ148" s="89"/>
      <c r="BXR148" s="89"/>
      <c r="BXS148" s="89"/>
      <c r="BXT148" s="89"/>
      <c r="BXU148" s="89"/>
      <c r="BXV148" s="89"/>
      <c r="BXW148" s="89"/>
      <c r="BXX148" s="89"/>
      <c r="BXY148" s="89"/>
      <c r="BXZ148" s="89"/>
      <c r="BYA148" s="89"/>
      <c r="BYB148" s="89"/>
      <c r="BYC148" s="89"/>
      <c r="BYD148" s="89"/>
      <c r="BYE148" s="89"/>
      <c r="BYF148" s="89"/>
      <c r="BYG148" s="89"/>
      <c r="BYH148" s="89"/>
      <c r="BYI148" s="89"/>
      <c r="BYJ148" s="89"/>
      <c r="BYK148" s="89"/>
      <c r="BYL148" s="89"/>
      <c r="BYM148" s="89"/>
      <c r="BYN148" s="89"/>
      <c r="BYO148" s="89"/>
      <c r="BYP148" s="89"/>
      <c r="BYQ148" s="89"/>
      <c r="BYR148" s="89"/>
      <c r="BYS148" s="89"/>
      <c r="BYT148" s="89"/>
      <c r="BYU148" s="89"/>
      <c r="BYV148" s="89"/>
      <c r="BYW148" s="89"/>
      <c r="BYX148" s="89"/>
      <c r="BYY148" s="89"/>
      <c r="BYZ148" s="89"/>
      <c r="BZA148" s="89"/>
      <c r="BZB148" s="89"/>
      <c r="BZC148" s="89"/>
      <c r="BZD148" s="89"/>
      <c r="BZE148" s="89"/>
      <c r="BZF148" s="89"/>
      <c r="BZG148" s="89"/>
      <c r="BZH148" s="89"/>
      <c r="BZI148" s="89"/>
      <c r="BZJ148" s="89"/>
      <c r="BZK148" s="89"/>
      <c r="BZL148" s="89"/>
      <c r="BZM148" s="89"/>
      <c r="BZN148" s="89"/>
      <c r="BZO148" s="89"/>
      <c r="BZP148" s="89"/>
      <c r="BZQ148" s="89"/>
      <c r="BZR148" s="89"/>
      <c r="BZS148" s="89"/>
      <c r="BZT148" s="89"/>
      <c r="BZU148" s="89"/>
      <c r="BZV148" s="89"/>
      <c r="BZW148" s="89"/>
      <c r="BZX148" s="89"/>
      <c r="BZY148" s="89"/>
      <c r="BZZ148" s="89"/>
      <c r="CAA148" s="89"/>
      <c r="CAB148" s="89"/>
      <c r="CAC148" s="89"/>
      <c r="CAD148" s="89"/>
      <c r="CAE148" s="89"/>
      <c r="CAF148" s="89"/>
      <c r="CAG148" s="89"/>
      <c r="CAH148" s="89"/>
      <c r="CAI148" s="89"/>
      <c r="CAJ148" s="89"/>
      <c r="CAK148" s="89"/>
      <c r="CAL148" s="89"/>
      <c r="CAM148" s="89"/>
      <c r="CAN148" s="89"/>
      <c r="CAO148" s="89"/>
      <c r="CAP148" s="89"/>
      <c r="CAQ148" s="89"/>
      <c r="CAR148" s="89"/>
      <c r="CAS148" s="89"/>
      <c r="CAT148" s="89"/>
      <c r="CAU148" s="89"/>
      <c r="CAV148" s="89"/>
      <c r="CAW148" s="89"/>
      <c r="CAX148" s="89"/>
      <c r="CAY148" s="89"/>
      <c r="CAZ148" s="89"/>
      <c r="CBA148" s="89"/>
      <c r="CBB148" s="89"/>
      <c r="CBC148" s="89"/>
      <c r="CBD148" s="89"/>
      <c r="CBE148" s="89"/>
      <c r="CBF148" s="89"/>
      <c r="CBG148" s="89"/>
      <c r="CBH148" s="89"/>
      <c r="CBI148" s="89"/>
      <c r="CBJ148" s="89"/>
      <c r="CBK148" s="89"/>
      <c r="CBL148" s="89"/>
      <c r="CBM148" s="89"/>
      <c r="CBN148" s="89"/>
      <c r="CBO148" s="89"/>
      <c r="CBP148" s="89"/>
      <c r="CBQ148" s="89"/>
      <c r="CBR148" s="89"/>
      <c r="CBS148" s="89"/>
      <c r="CBT148" s="89"/>
      <c r="CBU148" s="89"/>
      <c r="CBV148" s="89"/>
      <c r="CBW148" s="89"/>
      <c r="CBX148" s="89"/>
      <c r="CBY148" s="89"/>
      <c r="CBZ148" s="89"/>
      <c r="CCA148" s="89"/>
      <c r="CCB148" s="89"/>
      <c r="CCC148" s="89"/>
      <c r="CCD148" s="89"/>
      <c r="CCE148" s="89"/>
      <c r="CCF148" s="89"/>
      <c r="CCG148" s="89"/>
      <c r="CCH148" s="89"/>
      <c r="CCI148" s="89"/>
      <c r="CCJ148" s="89"/>
      <c r="CCK148" s="89"/>
      <c r="CCL148" s="89"/>
      <c r="CCM148" s="89"/>
      <c r="CCN148" s="89"/>
      <c r="CCO148" s="89"/>
      <c r="CCP148" s="89"/>
      <c r="CCQ148" s="89"/>
      <c r="CCR148" s="89"/>
      <c r="CCS148" s="89"/>
      <c r="CCT148" s="89"/>
      <c r="CCU148" s="89"/>
      <c r="CCV148" s="89"/>
      <c r="CCW148" s="89"/>
      <c r="CCX148" s="89"/>
      <c r="CCY148" s="89"/>
      <c r="CCZ148" s="89"/>
      <c r="CDA148" s="89"/>
      <c r="CDB148" s="89"/>
      <c r="CDC148" s="89"/>
      <c r="CDD148" s="89"/>
      <c r="CDE148" s="89"/>
      <c r="CDF148" s="89"/>
      <c r="CDG148" s="89"/>
      <c r="CDH148" s="89"/>
      <c r="CDI148" s="89"/>
      <c r="CDJ148" s="89"/>
      <c r="CDK148" s="89"/>
      <c r="CDL148" s="89"/>
      <c r="CDM148" s="89"/>
      <c r="CDN148" s="89"/>
      <c r="CDO148" s="89"/>
      <c r="CDP148" s="89"/>
      <c r="CDQ148" s="89"/>
      <c r="CDR148" s="89"/>
      <c r="CDS148" s="89"/>
      <c r="CDT148" s="89"/>
      <c r="CDU148" s="89"/>
      <c r="CDV148" s="89"/>
      <c r="CDW148" s="89"/>
      <c r="CDX148" s="89"/>
      <c r="CDY148" s="89"/>
      <c r="CDZ148" s="89"/>
      <c r="CEA148" s="89"/>
      <c r="CEB148" s="89"/>
      <c r="CEC148" s="89"/>
      <c r="CED148" s="89"/>
      <c r="CEE148" s="89"/>
      <c r="CEF148" s="89"/>
      <c r="CEG148" s="89"/>
      <c r="CEH148" s="89"/>
      <c r="CEI148" s="89"/>
      <c r="CEJ148" s="89"/>
      <c r="CEK148" s="89"/>
      <c r="CEL148" s="89"/>
      <c r="CEM148" s="89"/>
      <c r="CEN148" s="89"/>
      <c r="CEO148" s="89"/>
      <c r="CEP148" s="89"/>
      <c r="CEQ148" s="89"/>
      <c r="CER148" s="89"/>
      <c r="CES148" s="89"/>
      <c r="CET148" s="89"/>
      <c r="CEU148" s="89"/>
      <c r="CEV148" s="89"/>
      <c r="CEW148" s="89"/>
      <c r="CEX148" s="89"/>
      <c r="CEY148" s="89"/>
      <c r="CEZ148" s="89"/>
      <c r="CFA148" s="89"/>
      <c r="CFB148" s="89"/>
      <c r="CFC148" s="89"/>
      <c r="CFD148" s="89"/>
      <c r="CFE148" s="89"/>
      <c r="CFF148" s="89"/>
      <c r="CFG148" s="89"/>
      <c r="CFH148" s="89"/>
      <c r="CFI148" s="89"/>
      <c r="CFJ148" s="89"/>
      <c r="CFK148" s="89"/>
      <c r="CFL148" s="89"/>
      <c r="CFM148" s="89"/>
      <c r="CFN148" s="89"/>
      <c r="CFO148" s="89"/>
      <c r="CFP148" s="89"/>
      <c r="CFQ148" s="89"/>
      <c r="CFR148" s="89"/>
      <c r="CFS148" s="89"/>
      <c r="CFT148" s="89"/>
      <c r="CFU148" s="89"/>
      <c r="CFV148" s="89"/>
      <c r="CFW148" s="89"/>
      <c r="CFX148" s="89"/>
      <c r="CFY148" s="89"/>
      <c r="CFZ148" s="89"/>
      <c r="CGA148" s="89"/>
      <c r="CGB148" s="89"/>
      <c r="CGC148" s="89"/>
      <c r="CGD148" s="89"/>
      <c r="CGE148" s="89"/>
      <c r="CGF148" s="89"/>
      <c r="CGG148" s="89"/>
      <c r="CGH148" s="89"/>
      <c r="CGI148" s="89"/>
      <c r="CGJ148" s="89"/>
      <c r="CGK148" s="89"/>
      <c r="CGL148" s="89"/>
      <c r="CGM148" s="89"/>
      <c r="CGN148" s="89"/>
      <c r="CGO148" s="89"/>
      <c r="CGP148" s="89"/>
      <c r="CGQ148" s="89"/>
      <c r="CGR148" s="89"/>
      <c r="CGS148" s="89"/>
      <c r="CGT148" s="89"/>
      <c r="CGU148" s="89"/>
      <c r="CGV148" s="89"/>
      <c r="CGW148" s="89"/>
      <c r="CGX148" s="89"/>
      <c r="CGY148" s="89"/>
      <c r="CGZ148" s="89"/>
      <c r="CHA148" s="89"/>
      <c r="CHB148" s="89"/>
      <c r="CHC148" s="89"/>
      <c r="CHD148" s="89"/>
      <c r="CHE148" s="89"/>
      <c r="CHF148" s="89"/>
      <c r="CHG148" s="89"/>
      <c r="CHH148" s="89"/>
      <c r="CHI148" s="89"/>
      <c r="CHJ148" s="89"/>
      <c r="CHK148" s="89"/>
      <c r="CHL148" s="89"/>
      <c r="CHM148" s="89"/>
      <c r="CHN148" s="89"/>
      <c r="CHO148" s="89"/>
      <c r="CHP148" s="89"/>
      <c r="CHQ148" s="89"/>
      <c r="CHR148" s="89"/>
      <c r="CHS148" s="89"/>
      <c r="CHT148" s="89"/>
      <c r="CHU148" s="89"/>
      <c r="CHV148" s="89"/>
      <c r="CHW148" s="89"/>
      <c r="CHX148" s="89"/>
      <c r="CHY148" s="89"/>
      <c r="CHZ148" s="89"/>
      <c r="CIA148" s="89"/>
      <c r="CIB148" s="89"/>
      <c r="CIC148" s="89"/>
      <c r="CID148" s="89"/>
      <c r="CIE148" s="89"/>
      <c r="CIF148" s="89"/>
      <c r="CIG148" s="89"/>
      <c r="CIH148" s="89"/>
      <c r="CII148" s="89"/>
      <c r="CIJ148" s="89"/>
      <c r="CIK148" s="89"/>
      <c r="CIL148" s="89"/>
      <c r="CIM148" s="89"/>
      <c r="CIN148" s="89"/>
      <c r="CIO148" s="89"/>
      <c r="CIP148" s="89"/>
      <c r="CIQ148" s="89"/>
      <c r="CIR148" s="89"/>
      <c r="CIS148" s="89"/>
      <c r="CIT148" s="89"/>
      <c r="CIU148" s="89"/>
      <c r="CIV148" s="89"/>
      <c r="CIW148" s="89"/>
      <c r="CIX148" s="89"/>
      <c r="CIY148" s="89"/>
      <c r="CIZ148" s="89"/>
      <c r="CJA148" s="89"/>
      <c r="CJB148" s="89"/>
      <c r="CJC148" s="89"/>
      <c r="CJD148" s="89"/>
      <c r="CJE148" s="89"/>
      <c r="CJF148" s="89"/>
      <c r="CJG148" s="89"/>
      <c r="CJH148" s="89"/>
      <c r="CJI148" s="89"/>
      <c r="CJJ148" s="89"/>
      <c r="CJK148" s="89"/>
      <c r="CJL148" s="89"/>
      <c r="CJM148" s="89"/>
      <c r="CJN148" s="89"/>
      <c r="CJO148" s="89"/>
      <c r="CJP148" s="89"/>
      <c r="CJQ148" s="89"/>
      <c r="CJR148" s="89"/>
      <c r="CJS148" s="89"/>
      <c r="CJT148" s="89"/>
      <c r="CJU148" s="89"/>
      <c r="CJV148" s="89"/>
      <c r="CJW148" s="89"/>
      <c r="CJX148" s="89"/>
      <c r="CJY148" s="89"/>
      <c r="CJZ148" s="89"/>
      <c r="CKA148" s="89"/>
      <c r="CKB148" s="89"/>
      <c r="CKC148" s="89"/>
      <c r="CKD148" s="89"/>
      <c r="CKE148" s="89"/>
      <c r="CKF148" s="89"/>
      <c r="CKG148" s="89"/>
      <c r="CKH148" s="89"/>
      <c r="CKI148" s="89"/>
      <c r="CKJ148" s="89"/>
      <c r="CKK148" s="89"/>
      <c r="CKL148" s="89"/>
      <c r="CKM148" s="89"/>
      <c r="CKN148" s="89"/>
      <c r="CKO148" s="89"/>
      <c r="CKP148" s="89"/>
      <c r="CKQ148" s="89"/>
      <c r="CKR148" s="89"/>
      <c r="CKS148" s="89"/>
      <c r="CKT148" s="89"/>
      <c r="CKU148" s="89"/>
      <c r="CKV148" s="89"/>
      <c r="CKW148" s="89"/>
      <c r="CKX148" s="89"/>
      <c r="CKY148" s="89"/>
      <c r="CKZ148" s="89"/>
      <c r="CLA148" s="89"/>
      <c r="CLB148" s="89"/>
      <c r="CLC148" s="89"/>
      <c r="CLD148" s="89"/>
      <c r="CLE148" s="89"/>
      <c r="CLF148" s="89"/>
      <c r="CLG148" s="89"/>
      <c r="CLH148" s="89"/>
      <c r="CLI148" s="89"/>
      <c r="CLJ148" s="89"/>
      <c r="CLK148" s="89"/>
      <c r="CLL148" s="89"/>
      <c r="CLM148" s="89"/>
      <c r="CLN148" s="89"/>
      <c r="CLO148" s="89"/>
      <c r="CLP148" s="89"/>
      <c r="CLQ148" s="89"/>
      <c r="CLR148" s="89"/>
      <c r="CLS148" s="89"/>
      <c r="CLT148" s="89"/>
      <c r="CLU148" s="89"/>
      <c r="CLV148" s="89"/>
      <c r="CLW148" s="89"/>
      <c r="CLX148" s="89"/>
      <c r="CLY148" s="89"/>
      <c r="CLZ148" s="89"/>
      <c r="CMA148" s="89"/>
      <c r="CMB148" s="89"/>
      <c r="CMC148" s="89"/>
      <c r="CMD148" s="89"/>
      <c r="CME148" s="89"/>
      <c r="CMF148" s="89"/>
      <c r="CMG148" s="89"/>
      <c r="CMH148" s="89"/>
      <c r="CMI148" s="89"/>
      <c r="CMJ148" s="89"/>
      <c r="CMK148" s="89"/>
      <c r="CML148" s="89"/>
      <c r="CMM148" s="89"/>
      <c r="CMN148" s="89"/>
      <c r="CMO148" s="89"/>
      <c r="CMP148" s="89"/>
      <c r="CMQ148" s="89"/>
      <c r="CMR148" s="89"/>
      <c r="CMS148" s="89"/>
      <c r="CMT148" s="89"/>
      <c r="CMU148" s="89"/>
      <c r="CMV148" s="89"/>
      <c r="CMW148" s="89"/>
      <c r="CMX148" s="89"/>
      <c r="CMY148" s="89"/>
      <c r="CMZ148" s="89"/>
      <c r="CNA148" s="89"/>
      <c r="CNB148" s="89"/>
      <c r="CNC148" s="89"/>
      <c r="CND148" s="89"/>
      <c r="CNE148" s="89"/>
      <c r="CNF148" s="89"/>
      <c r="CNG148" s="89"/>
      <c r="CNH148" s="89"/>
      <c r="CNI148" s="89"/>
      <c r="CNJ148" s="89"/>
      <c r="CNK148" s="89"/>
      <c r="CNL148" s="89"/>
      <c r="CNM148" s="89"/>
      <c r="CNN148" s="89"/>
      <c r="CNO148" s="89"/>
      <c r="CNP148" s="89"/>
      <c r="CNQ148" s="89"/>
      <c r="CNR148" s="89"/>
      <c r="CNS148" s="89"/>
      <c r="CNT148" s="89"/>
      <c r="CNU148" s="89"/>
      <c r="CNV148" s="89"/>
      <c r="CNW148" s="89"/>
      <c r="CNX148" s="89"/>
      <c r="CNY148" s="89"/>
      <c r="CNZ148" s="89"/>
      <c r="COA148" s="89"/>
      <c r="COB148" s="89"/>
      <c r="COC148" s="89"/>
      <c r="COD148" s="89"/>
      <c r="COE148" s="89"/>
      <c r="COF148" s="89"/>
      <c r="COG148" s="89"/>
      <c r="COH148" s="89"/>
      <c r="COI148" s="89"/>
      <c r="COJ148" s="89"/>
      <c r="COK148" s="89"/>
      <c r="COL148" s="89"/>
      <c r="COM148" s="89"/>
      <c r="CON148" s="89"/>
      <c r="COO148" s="89"/>
      <c r="COP148" s="89"/>
      <c r="COQ148" s="89"/>
      <c r="COR148" s="89"/>
      <c r="COS148" s="89"/>
      <c r="COT148" s="89"/>
      <c r="COU148" s="89"/>
      <c r="COV148" s="89"/>
      <c r="COW148" s="89"/>
      <c r="COX148" s="89"/>
      <c r="COY148" s="89"/>
      <c r="COZ148" s="89"/>
      <c r="CPA148" s="89"/>
      <c r="CPB148" s="89"/>
      <c r="CPC148" s="89"/>
      <c r="CPD148" s="89"/>
      <c r="CPE148" s="89"/>
      <c r="CPF148" s="89"/>
      <c r="CPG148" s="89"/>
      <c r="CPH148" s="89"/>
      <c r="CPI148" s="89"/>
      <c r="CPJ148" s="89"/>
      <c r="CPK148" s="89"/>
      <c r="CPL148" s="89"/>
      <c r="CPM148" s="89"/>
      <c r="CPN148" s="89"/>
      <c r="CPO148" s="89"/>
      <c r="CPP148" s="89"/>
      <c r="CPQ148" s="89"/>
      <c r="CPR148" s="89"/>
      <c r="CPS148" s="89"/>
      <c r="CPT148" s="89"/>
      <c r="CPU148" s="89"/>
      <c r="CPV148" s="89"/>
      <c r="CPW148" s="89"/>
      <c r="CPX148" s="89"/>
      <c r="CPY148" s="89"/>
      <c r="CPZ148" s="89"/>
      <c r="CQA148" s="89"/>
      <c r="CQB148" s="89"/>
      <c r="CQC148" s="89"/>
      <c r="CQD148" s="89"/>
      <c r="CQE148" s="89"/>
      <c r="CQF148" s="89"/>
      <c r="CQG148" s="89"/>
      <c r="CQH148" s="89"/>
      <c r="CQI148" s="89"/>
      <c r="CQJ148" s="89"/>
      <c r="CQK148" s="89"/>
      <c r="CQL148" s="89"/>
      <c r="CQM148" s="89"/>
      <c r="CQN148" s="89"/>
      <c r="CQO148" s="89"/>
      <c r="CQP148" s="89"/>
      <c r="CQQ148" s="89"/>
      <c r="CQR148" s="89"/>
      <c r="CQS148" s="89"/>
      <c r="CQT148" s="89"/>
      <c r="CQU148" s="89"/>
      <c r="CQV148" s="89"/>
      <c r="CQW148" s="89"/>
      <c r="CQX148" s="89"/>
      <c r="CQY148" s="89"/>
      <c r="CQZ148" s="89"/>
      <c r="CRA148" s="89"/>
      <c r="CRB148" s="89"/>
      <c r="CRC148" s="89"/>
      <c r="CRD148" s="89"/>
      <c r="CRE148" s="89"/>
      <c r="CRF148" s="89"/>
      <c r="CRG148" s="89"/>
      <c r="CRH148" s="89"/>
      <c r="CRI148" s="89"/>
      <c r="CRJ148" s="89"/>
      <c r="CRK148" s="89"/>
      <c r="CRL148" s="89"/>
      <c r="CRM148" s="89"/>
      <c r="CRN148" s="89"/>
      <c r="CRO148" s="89"/>
      <c r="CRP148" s="89"/>
      <c r="CRQ148" s="89"/>
      <c r="CRR148" s="89"/>
      <c r="CRS148" s="89"/>
      <c r="CRT148" s="89"/>
      <c r="CRU148" s="89"/>
      <c r="CRV148" s="89"/>
      <c r="CRW148" s="89"/>
      <c r="CRX148" s="89"/>
      <c r="CRY148" s="89"/>
      <c r="CRZ148" s="89"/>
      <c r="CSA148" s="89"/>
      <c r="CSB148" s="89"/>
      <c r="CSC148" s="89"/>
      <c r="CSD148" s="89"/>
      <c r="CSE148" s="89"/>
      <c r="CSF148" s="89"/>
      <c r="CSG148" s="89"/>
      <c r="CSH148" s="89"/>
      <c r="CSI148" s="89"/>
      <c r="CSJ148" s="89"/>
      <c r="CSK148" s="89"/>
      <c r="CSL148" s="89"/>
      <c r="CSM148" s="89"/>
      <c r="CSN148" s="89"/>
      <c r="CSO148" s="89"/>
      <c r="CSP148" s="89"/>
      <c r="CSQ148" s="89"/>
      <c r="CSR148" s="89"/>
      <c r="CSS148" s="89"/>
      <c r="CST148" s="89"/>
      <c r="CSU148" s="89"/>
      <c r="CSV148" s="89"/>
      <c r="CSW148" s="89"/>
      <c r="CSX148" s="89"/>
      <c r="CSY148" s="89"/>
      <c r="CSZ148" s="89"/>
      <c r="CTA148" s="89"/>
      <c r="CTB148" s="89"/>
      <c r="CTC148" s="89"/>
      <c r="CTD148" s="89"/>
      <c r="CTE148" s="89"/>
      <c r="CTF148" s="89"/>
      <c r="CTG148" s="89"/>
      <c r="CTH148" s="89"/>
      <c r="CTI148" s="89"/>
      <c r="CTJ148" s="89"/>
      <c r="CTK148" s="89"/>
      <c r="CTL148" s="89"/>
      <c r="CTM148" s="89"/>
      <c r="CTN148" s="89"/>
      <c r="CTO148" s="89"/>
      <c r="CTP148" s="89"/>
      <c r="CTQ148" s="89"/>
      <c r="CTR148" s="89"/>
      <c r="CTS148" s="89"/>
      <c r="CTT148" s="89"/>
      <c r="CTU148" s="89"/>
      <c r="CTV148" s="89"/>
      <c r="CTW148" s="89"/>
      <c r="CTX148" s="89"/>
      <c r="CTY148" s="89"/>
      <c r="CTZ148" s="89"/>
      <c r="CUA148" s="89"/>
      <c r="CUB148" s="89"/>
      <c r="CUC148" s="89"/>
      <c r="CUD148" s="89"/>
      <c r="CUE148" s="89"/>
      <c r="CUF148" s="89"/>
      <c r="CUG148" s="89"/>
      <c r="CUH148" s="89"/>
      <c r="CUI148" s="89"/>
      <c r="CUJ148" s="89"/>
      <c r="CUK148" s="89"/>
      <c r="CUL148" s="89"/>
      <c r="CUM148" s="89"/>
      <c r="CUN148" s="89"/>
      <c r="CUO148" s="89"/>
      <c r="CUP148" s="89"/>
      <c r="CUQ148" s="89"/>
      <c r="CUR148" s="89"/>
      <c r="CUS148" s="89"/>
      <c r="CUT148" s="89"/>
      <c r="CUU148" s="89"/>
      <c r="CUV148" s="89"/>
      <c r="CUW148" s="89"/>
      <c r="CUX148" s="89"/>
      <c r="CUY148" s="89"/>
      <c r="CUZ148" s="89"/>
      <c r="CVA148" s="89"/>
      <c r="CVB148" s="89"/>
      <c r="CVC148" s="89"/>
      <c r="CVD148" s="89"/>
      <c r="CVE148" s="89"/>
      <c r="CVF148" s="89"/>
      <c r="CVG148" s="89"/>
      <c r="CVH148" s="89"/>
      <c r="CVI148" s="89"/>
      <c r="CVJ148" s="89"/>
      <c r="CVK148" s="89"/>
      <c r="CVL148" s="89"/>
      <c r="CVM148" s="89"/>
      <c r="CVN148" s="89"/>
      <c r="CVO148" s="89"/>
      <c r="CVP148" s="89"/>
      <c r="CVQ148" s="89"/>
      <c r="CVR148" s="89"/>
      <c r="CVS148" s="89"/>
      <c r="CVT148" s="89"/>
      <c r="CVU148" s="89"/>
      <c r="CVV148" s="89"/>
      <c r="CVW148" s="89"/>
      <c r="CVX148" s="89"/>
      <c r="CVY148" s="89"/>
      <c r="CVZ148" s="89"/>
      <c r="CWA148" s="89"/>
      <c r="CWB148" s="89"/>
      <c r="CWC148" s="89"/>
      <c r="CWD148" s="89"/>
      <c r="CWE148" s="89"/>
      <c r="CWF148" s="89"/>
      <c r="CWG148" s="89"/>
      <c r="CWH148" s="89"/>
      <c r="CWI148" s="89"/>
      <c r="CWJ148" s="89"/>
      <c r="CWK148" s="89"/>
      <c r="CWL148" s="89"/>
      <c r="CWM148" s="89"/>
      <c r="CWN148" s="89"/>
      <c r="CWO148" s="89"/>
      <c r="CWP148" s="89"/>
      <c r="CWQ148" s="89"/>
      <c r="CWR148" s="89"/>
      <c r="CWS148" s="89"/>
      <c r="CWT148" s="89"/>
      <c r="CWU148" s="89"/>
      <c r="CWV148" s="89"/>
      <c r="CWW148" s="89"/>
      <c r="CWX148" s="89"/>
      <c r="CWY148" s="89"/>
      <c r="CWZ148" s="89"/>
      <c r="CXA148" s="89"/>
      <c r="CXB148" s="89"/>
      <c r="CXC148" s="89"/>
      <c r="CXD148" s="89"/>
      <c r="CXE148" s="89"/>
      <c r="CXF148" s="89"/>
      <c r="CXG148" s="89"/>
      <c r="CXH148" s="89"/>
      <c r="CXI148" s="89"/>
      <c r="CXJ148" s="89"/>
      <c r="CXK148" s="89"/>
      <c r="CXL148" s="89"/>
      <c r="CXM148" s="89"/>
      <c r="CXN148" s="89"/>
      <c r="CXO148" s="89"/>
      <c r="CXP148" s="89"/>
      <c r="CXQ148" s="89"/>
      <c r="CXR148" s="89"/>
      <c r="CXS148" s="89"/>
      <c r="CXT148" s="89"/>
      <c r="CXU148" s="89"/>
      <c r="CXV148" s="89"/>
      <c r="CXW148" s="89"/>
      <c r="CXX148" s="89"/>
      <c r="CXY148" s="89"/>
      <c r="CXZ148" s="89"/>
      <c r="CYA148" s="89"/>
      <c r="CYB148" s="89"/>
      <c r="CYC148" s="89"/>
      <c r="CYD148" s="89"/>
      <c r="CYE148" s="89"/>
      <c r="CYF148" s="89"/>
      <c r="CYG148" s="89"/>
      <c r="CYH148" s="89"/>
      <c r="CYI148" s="89"/>
      <c r="CYJ148" s="89"/>
      <c r="CYK148" s="89"/>
      <c r="CYL148" s="89"/>
      <c r="CYM148" s="89"/>
      <c r="CYN148" s="89"/>
      <c r="CYO148" s="89"/>
      <c r="CYP148" s="89"/>
      <c r="CYQ148" s="89"/>
      <c r="CYR148" s="89"/>
      <c r="CYS148" s="89"/>
      <c r="CYT148" s="89"/>
      <c r="CYU148" s="89"/>
      <c r="CYV148" s="89"/>
      <c r="CYW148" s="89"/>
      <c r="CYX148" s="89"/>
      <c r="CYY148" s="89"/>
      <c r="CYZ148" s="89"/>
      <c r="CZA148" s="89"/>
      <c r="CZB148" s="89"/>
      <c r="CZC148" s="89"/>
      <c r="CZD148" s="89"/>
      <c r="CZE148" s="89"/>
      <c r="CZF148" s="89"/>
      <c r="CZG148" s="89"/>
      <c r="CZH148" s="89"/>
      <c r="CZI148" s="89"/>
      <c r="CZJ148" s="89"/>
      <c r="CZK148" s="89"/>
      <c r="CZL148" s="89"/>
      <c r="CZM148" s="89"/>
      <c r="CZN148" s="89"/>
      <c r="CZO148" s="89"/>
      <c r="CZP148" s="89"/>
      <c r="CZQ148" s="89"/>
      <c r="CZR148" s="89"/>
      <c r="CZS148" s="89"/>
      <c r="CZT148" s="89"/>
      <c r="CZU148" s="89"/>
      <c r="CZV148" s="89"/>
      <c r="CZW148" s="89"/>
      <c r="CZX148" s="89"/>
      <c r="CZY148" s="89"/>
      <c r="CZZ148" s="89"/>
      <c r="DAA148" s="89"/>
      <c r="DAB148" s="89"/>
      <c r="DAC148" s="89"/>
      <c r="DAD148" s="89"/>
      <c r="DAE148" s="89"/>
      <c r="DAF148" s="89"/>
      <c r="DAG148" s="89"/>
      <c r="DAH148" s="89"/>
      <c r="DAI148" s="89"/>
      <c r="DAJ148" s="89"/>
      <c r="DAK148" s="89"/>
      <c r="DAL148" s="89"/>
      <c r="DAM148" s="89"/>
      <c r="DAN148" s="89"/>
      <c r="DAO148" s="89"/>
      <c r="DAP148" s="89"/>
      <c r="DAQ148" s="89"/>
      <c r="DAR148" s="89"/>
      <c r="DAS148" s="89"/>
      <c r="DAT148" s="89"/>
      <c r="DAU148" s="89"/>
      <c r="DAV148" s="89"/>
      <c r="DAW148" s="89"/>
      <c r="DAX148" s="89"/>
      <c r="DAY148" s="89"/>
      <c r="DAZ148" s="89"/>
      <c r="DBA148" s="89"/>
      <c r="DBB148" s="89"/>
      <c r="DBC148" s="89"/>
      <c r="DBD148" s="89"/>
      <c r="DBE148" s="89"/>
      <c r="DBF148" s="89"/>
      <c r="DBG148" s="89"/>
      <c r="DBH148" s="89"/>
      <c r="DBI148" s="89"/>
      <c r="DBJ148" s="89"/>
      <c r="DBK148" s="89"/>
      <c r="DBL148" s="89"/>
      <c r="DBM148" s="89"/>
      <c r="DBN148" s="89"/>
      <c r="DBO148" s="89"/>
      <c r="DBP148" s="89"/>
      <c r="DBQ148" s="89"/>
      <c r="DBR148" s="89"/>
      <c r="DBS148" s="89"/>
      <c r="DBT148" s="89"/>
      <c r="DBU148" s="89"/>
      <c r="DBV148" s="89"/>
      <c r="DBW148" s="89"/>
      <c r="DBX148" s="89"/>
      <c r="DBY148" s="89"/>
      <c r="DBZ148" s="89"/>
      <c r="DCA148" s="89"/>
      <c r="DCB148" s="89"/>
      <c r="DCC148" s="89"/>
      <c r="DCD148" s="89"/>
      <c r="DCE148" s="89"/>
      <c r="DCF148" s="89"/>
      <c r="DCG148" s="89"/>
      <c r="DCH148" s="89"/>
      <c r="DCI148" s="89"/>
      <c r="DCJ148" s="89"/>
      <c r="DCK148" s="89"/>
      <c r="DCL148" s="89"/>
      <c r="DCM148" s="89"/>
      <c r="DCN148" s="89"/>
      <c r="DCO148" s="89"/>
      <c r="DCP148" s="89"/>
      <c r="DCQ148" s="89"/>
      <c r="DCR148" s="89"/>
      <c r="DCS148" s="89"/>
      <c r="DCT148" s="89"/>
      <c r="DCU148" s="89"/>
      <c r="DCV148" s="89"/>
      <c r="DCW148" s="89"/>
      <c r="DCX148" s="89"/>
      <c r="DCY148" s="89"/>
      <c r="DCZ148" s="89"/>
      <c r="DDA148" s="89"/>
      <c r="DDB148" s="89"/>
      <c r="DDC148" s="89"/>
      <c r="DDD148" s="89"/>
      <c r="DDE148" s="89"/>
      <c r="DDF148" s="89"/>
      <c r="DDG148" s="89"/>
      <c r="DDH148" s="89"/>
      <c r="DDI148" s="89"/>
      <c r="DDJ148" s="89"/>
      <c r="DDK148" s="89"/>
      <c r="DDL148" s="89"/>
      <c r="DDM148" s="89"/>
      <c r="DDN148" s="89"/>
      <c r="DDO148" s="89"/>
      <c r="DDP148" s="89"/>
      <c r="DDQ148" s="89"/>
      <c r="DDR148" s="89"/>
      <c r="DDS148" s="89"/>
      <c r="DDT148" s="89"/>
      <c r="DDU148" s="89"/>
      <c r="DDV148" s="89"/>
      <c r="DDW148" s="89"/>
      <c r="DDX148" s="89"/>
      <c r="DDY148" s="89"/>
      <c r="DDZ148" s="89"/>
      <c r="DEA148" s="89"/>
      <c r="DEB148" s="89"/>
      <c r="DEC148" s="89"/>
      <c r="DED148" s="89"/>
      <c r="DEE148" s="89"/>
      <c r="DEF148" s="89"/>
      <c r="DEG148" s="89"/>
      <c r="DEH148" s="89"/>
      <c r="DEI148" s="89"/>
      <c r="DEJ148" s="89"/>
      <c r="DEK148" s="89"/>
      <c r="DEL148" s="89"/>
      <c r="DEM148" s="89"/>
      <c r="DEN148" s="89"/>
      <c r="DEO148" s="89"/>
      <c r="DEP148" s="89"/>
      <c r="DEQ148" s="89"/>
      <c r="DER148" s="89"/>
      <c r="DES148" s="89"/>
      <c r="DET148" s="89"/>
      <c r="DEU148" s="89"/>
      <c r="DEV148" s="89"/>
      <c r="DEW148" s="89"/>
      <c r="DEX148" s="89"/>
      <c r="DEY148" s="89"/>
      <c r="DEZ148" s="89"/>
      <c r="DFA148" s="89"/>
      <c r="DFB148" s="89"/>
      <c r="DFC148" s="89"/>
      <c r="DFD148" s="89"/>
      <c r="DFE148" s="89"/>
      <c r="DFF148" s="89"/>
      <c r="DFG148" s="89"/>
      <c r="DFH148" s="89"/>
      <c r="DFI148" s="89"/>
      <c r="DFJ148" s="89"/>
      <c r="DFK148" s="89"/>
      <c r="DFL148" s="89"/>
      <c r="DFM148" s="89"/>
      <c r="DFN148" s="89"/>
      <c r="DFO148" s="89"/>
      <c r="DFP148" s="89"/>
      <c r="DFQ148" s="89"/>
      <c r="DFR148" s="89"/>
      <c r="DFS148" s="89"/>
      <c r="DFT148" s="89"/>
      <c r="DFU148" s="89"/>
      <c r="DFV148" s="89"/>
      <c r="DFW148" s="89"/>
      <c r="DFX148" s="89"/>
      <c r="DFY148" s="89"/>
      <c r="DFZ148" s="89"/>
      <c r="DGA148" s="89"/>
      <c r="DGB148" s="89"/>
      <c r="DGC148" s="89"/>
      <c r="DGD148" s="89"/>
      <c r="DGE148" s="89"/>
      <c r="DGF148" s="89"/>
      <c r="DGG148" s="89"/>
      <c r="DGH148" s="89"/>
      <c r="DGI148" s="89"/>
      <c r="DGJ148" s="89"/>
      <c r="DGK148" s="89"/>
      <c r="DGL148" s="89"/>
      <c r="DGM148" s="89"/>
      <c r="DGN148" s="89"/>
      <c r="DGO148" s="89"/>
      <c r="DGP148" s="89"/>
      <c r="DGQ148" s="89"/>
      <c r="DGR148" s="89"/>
      <c r="DGS148" s="89"/>
      <c r="DGT148" s="89"/>
      <c r="DGU148" s="89"/>
      <c r="DGV148" s="89"/>
      <c r="DGW148" s="89"/>
      <c r="DGX148" s="89"/>
      <c r="DGY148" s="89"/>
      <c r="DGZ148" s="89"/>
      <c r="DHA148" s="89"/>
      <c r="DHB148" s="89"/>
      <c r="DHC148" s="89"/>
      <c r="DHD148" s="89"/>
      <c r="DHE148" s="89"/>
      <c r="DHF148" s="89"/>
      <c r="DHG148" s="89"/>
      <c r="DHH148" s="89"/>
      <c r="DHI148" s="89"/>
      <c r="DHJ148" s="89"/>
      <c r="DHK148" s="89"/>
      <c r="DHL148" s="89"/>
      <c r="DHM148" s="89"/>
      <c r="DHN148" s="89"/>
      <c r="DHO148" s="89"/>
      <c r="DHP148" s="89"/>
      <c r="DHQ148" s="89"/>
      <c r="DHR148" s="89"/>
      <c r="DHS148" s="89"/>
      <c r="DHT148" s="89"/>
      <c r="DHU148" s="89"/>
      <c r="DHV148" s="89"/>
      <c r="DHW148" s="89"/>
      <c r="DHX148" s="89"/>
      <c r="DHY148" s="89"/>
      <c r="DHZ148" s="89"/>
      <c r="DIA148" s="89"/>
      <c r="DIB148" s="89"/>
      <c r="DIC148" s="89"/>
      <c r="DID148" s="89"/>
      <c r="DIE148" s="89"/>
      <c r="DIF148" s="89"/>
      <c r="DIG148" s="89"/>
      <c r="DIH148" s="89"/>
      <c r="DII148" s="89"/>
      <c r="DIJ148" s="89"/>
      <c r="DIK148" s="89"/>
      <c r="DIL148" s="89"/>
      <c r="DIM148" s="89"/>
      <c r="DIN148" s="89"/>
      <c r="DIO148" s="89"/>
      <c r="DIP148" s="89"/>
      <c r="DIQ148" s="89"/>
      <c r="DIR148" s="89"/>
      <c r="DIS148" s="89"/>
      <c r="DIT148" s="89"/>
      <c r="DIU148" s="89"/>
      <c r="DIV148" s="89"/>
      <c r="DIW148" s="89"/>
      <c r="DIX148" s="89"/>
      <c r="DIY148" s="89"/>
      <c r="DIZ148" s="89"/>
      <c r="DJA148" s="89"/>
      <c r="DJB148" s="89"/>
      <c r="DJC148" s="89"/>
      <c r="DJD148" s="89"/>
      <c r="DJE148" s="89"/>
      <c r="DJF148" s="89"/>
      <c r="DJG148" s="89"/>
      <c r="DJH148" s="89"/>
      <c r="DJI148" s="89"/>
      <c r="DJJ148" s="89"/>
      <c r="DJK148" s="89"/>
      <c r="DJL148" s="89"/>
      <c r="DJM148" s="89"/>
      <c r="DJN148" s="89"/>
      <c r="DJO148" s="89"/>
      <c r="DJP148" s="89"/>
      <c r="DJQ148" s="89"/>
      <c r="DJR148" s="89"/>
      <c r="DJS148" s="89"/>
      <c r="DJT148" s="89"/>
      <c r="DJU148" s="89"/>
      <c r="DJV148" s="89"/>
      <c r="DJW148" s="89"/>
      <c r="DJX148" s="89"/>
      <c r="DJY148" s="89"/>
      <c r="DJZ148" s="89"/>
      <c r="DKA148" s="89"/>
      <c r="DKB148" s="89"/>
      <c r="DKC148" s="89"/>
      <c r="DKD148" s="89"/>
      <c r="DKE148" s="89"/>
      <c r="DKF148" s="89"/>
      <c r="DKG148" s="89"/>
      <c r="DKH148" s="89"/>
      <c r="DKI148" s="89"/>
      <c r="DKJ148" s="89"/>
      <c r="DKK148" s="89"/>
      <c r="DKL148" s="89"/>
      <c r="DKM148" s="89"/>
      <c r="DKN148" s="89"/>
      <c r="DKO148" s="89"/>
      <c r="DKP148" s="89"/>
      <c r="DKQ148" s="89"/>
      <c r="DKR148" s="89"/>
      <c r="DKS148" s="89"/>
      <c r="DKT148" s="89"/>
      <c r="DKU148" s="89"/>
      <c r="DKV148" s="89"/>
      <c r="DKW148" s="89"/>
      <c r="DKX148" s="89"/>
      <c r="DKY148" s="89"/>
      <c r="DKZ148" s="89"/>
      <c r="DLA148" s="89"/>
      <c r="DLB148" s="89"/>
      <c r="DLC148" s="89"/>
      <c r="DLD148" s="89"/>
      <c r="DLE148" s="89"/>
      <c r="DLF148" s="89"/>
      <c r="DLG148" s="89"/>
      <c r="DLH148" s="89"/>
      <c r="DLI148" s="89"/>
      <c r="DLJ148" s="89"/>
      <c r="DLK148" s="89"/>
      <c r="DLL148" s="89"/>
      <c r="DLM148" s="89"/>
      <c r="DLN148" s="89"/>
      <c r="DLO148" s="89"/>
      <c r="DLP148" s="89"/>
      <c r="DLQ148" s="89"/>
      <c r="DLR148" s="89"/>
      <c r="DLS148" s="89"/>
      <c r="DLT148" s="89"/>
      <c r="DLU148" s="89"/>
      <c r="DLV148" s="89"/>
      <c r="DLW148" s="89"/>
      <c r="DLX148" s="89"/>
      <c r="DLY148" s="89"/>
      <c r="DLZ148" s="89"/>
      <c r="DMA148" s="89"/>
      <c r="DMB148" s="89"/>
      <c r="DMC148" s="89"/>
      <c r="DMD148" s="89"/>
      <c r="DME148" s="89"/>
      <c r="DMF148" s="89"/>
      <c r="DMG148" s="89"/>
      <c r="DMH148" s="89"/>
      <c r="DMI148" s="89"/>
      <c r="DMJ148" s="89"/>
      <c r="DMK148" s="89"/>
      <c r="DML148" s="89"/>
      <c r="DMM148" s="89"/>
      <c r="DMN148" s="89"/>
      <c r="DMO148" s="89"/>
      <c r="DMP148" s="89"/>
      <c r="DMQ148" s="89"/>
      <c r="DMR148" s="89"/>
      <c r="DMS148" s="89"/>
      <c r="DMT148" s="89"/>
      <c r="DMU148" s="89"/>
      <c r="DMV148" s="89"/>
      <c r="DMW148" s="89"/>
      <c r="DMX148" s="89"/>
      <c r="DMY148" s="89"/>
      <c r="DMZ148" s="89"/>
      <c r="DNA148" s="89"/>
      <c r="DNB148" s="89"/>
      <c r="DNC148" s="89"/>
      <c r="DND148" s="89"/>
      <c r="DNE148" s="89"/>
      <c r="DNF148" s="89"/>
      <c r="DNG148" s="89"/>
      <c r="DNH148" s="89"/>
      <c r="DNI148" s="89"/>
      <c r="DNJ148" s="89"/>
      <c r="DNK148" s="89"/>
      <c r="DNL148" s="89"/>
      <c r="DNM148" s="89"/>
      <c r="DNN148" s="89"/>
      <c r="DNO148" s="89"/>
      <c r="DNP148" s="89"/>
      <c r="DNQ148" s="89"/>
      <c r="DNR148" s="89"/>
      <c r="DNS148" s="89"/>
      <c r="DNT148" s="89"/>
      <c r="DNU148" s="89"/>
      <c r="DNV148" s="89"/>
      <c r="DNW148" s="89"/>
      <c r="DNX148" s="89"/>
      <c r="DNY148" s="89"/>
      <c r="DNZ148" s="89"/>
      <c r="DOA148" s="89"/>
      <c r="DOB148" s="89"/>
      <c r="DOC148" s="89"/>
      <c r="DOD148" s="89"/>
      <c r="DOE148" s="89"/>
      <c r="DOF148" s="89"/>
      <c r="DOG148" s="89"/>
      <c r="DOH148" s="89"/>
      <c r="DOI148" s="89"/>
      <c r="DOJ148" s="89"/>
      <c r="DOK148" s="89"/>
      <c r="DOL148" s="89"/>
      <c r="DOM148" s="89"/>
      <c r="DON148" s="89"/>
      <c r="DOO148" s="89"/>
      <c r="DOP148" s="89"/>
      <c r="DOQ148" s="89"/>
      <c r="DOR148" s="89"/>
      <c r="DOS148" s="89"/>
      <c r="DOT148" s="89"/>
      <c r="DOU148" s="89"/>
      <c r="DOV148" s="89"/>
      <c r="DOW148" s="89"/>
      <c r="DOX148" s="89"/>
      <c r="DOY148" s="89"/>
      <c r="DOZ148" s="89"/>
      <c r="DPA148" s="89"/>
      <c r="DPB148" s="89"/>
      <c r="DPC148" s="89"/>
      <c r="DPD148" s="89"/>
      <c r="DPE148" s="89"/>
      <c r="DPF148" s="89"/>
      <c r="DPG148" s="89"/>
      <c r="DPH148" s="89"/>
      <c r="DPI148" s="89"/>
      <c r="DPJ148" s="89"/>
      <c r="DPK148" s="89"/>
      <c r="DPL148" s="89"/>
      <c r="DPM148" s="89"/>
      <c r="DPN148" s="89"/>
      <c r="DPO148" s="89"/>
      <c r="DPP148" s="89"/>
      <c r="DPQ148" s="89"/>
      <c r="DPR148" s="89"/>
      <c r="DPS148" s="89"/>
      <c r="DPT148" s="89"/>
      <c r="DPU148" s="89"/>
      <c r="DPV148" s="89"/>
      <c r="DPW148" s="89"/>
      <c r="DPX148" s="89"/>
      <c r="DPY148" s="89"/>
      <c r="DPZ148" s="89"/>
      <c r="DQA148" s="89"/>
      <c r="DQB148" s="89"/>
      <c r="DQC148" s="89"/>
      <c r="DQD148" s="89"/>
      <c r="DQE148" s="89"/>
      <c r="DQF148" s="89"/>
      <c r="DQG148" s="89"/>
      <c r="DQH148" s="89"/>
      <c r="DQI148" s="89"/>
      <c r="DQJ148" s="89"/>
      <c r="DQK148" s="89"/>
      <c r="DQL148" s="89"/>
      <c r="DQM148" s="89"/>
      <c r="DQN148" s="89"/>
      <c r="DQO148" s="89"/>
      <c r="DQP148" s="89"/>
      <c r="DQQ148" s="89"/>
      <c r="DQR148" s="89"/>
      <c r="DQS148" s="89"/>
      <c r="DQT148" s="89"/>
      <c r="DQU148" s="89"/>
      <c r="DQV148" s="89"/>
      <c r="DQW148" s="89"/>
      <c r="DQX148" s="89"/>
      <c r="DQY148" s="89"/>
      <c r="DQZ148" s="89"/>
      <c r="DRA148" s="89"/>
      <c r="DRB148" s="89"/>
      <c r="DRC148" s="89"/>
      <c r="DRD148" s="89"/>
      <c r="DRE148" s="89"/>
      <c r="DRF148" s="89"/>
      <c r="DRG148" s="89"/>
      <c r="DRH148" s="89"/>
      <c r="DRI148" s="89"/>
      <c r="DRJ148" s="89"/>
      <c r="DRK148" s="89"/>
      <c r="DRL148" s="89"/>
      <c r="DRM148" s="89"/>
      <c r="DRN148" s="89"/>
      <c r="DRO148" s="89"/>
      <c r="DRP148" s="89"/>
      <c r="DRQ148" s="89"/>
      <c r="DRR148" s="89"/>
      <c r="DRS148" s="89"/>
      <c r="DRT148" s="89"/>
      <c r="DRU148" s="89"/>
      <c r="DRV148" s="89"/>
      <c r="DRW148" s="89"/>
      <c r="DRX148" s="89"/>
      <c r="DRY148" s="89"/>
      <c r="DRZ148" s="89"/>
      <c r="DSA148" s="89"/>
      <c r="DSB148" s="89"/>
      <c r="DSC148" s="89"/>
      <c r="DSD148" s="89"/>
      <c r="DSE148" s="89"/>
      <c r="DSF148" s="89"/>
      <c r="DSG148" s="89"/>
      <c r="DSH148" s="89"/>
      <c r="DSI148" s="89"/>
      <c r="DSJ148" s="89"/>
      <c r="DSK148" s="89"/>
      <c r="DSL148" s="89"/>
      <c r="DSM148" s="89"/>
      <c r="DSN148" s="89"/>
      <c r="DSO148" s="89"/>
      <c r="DSP148" s="89"/>
      <c r="DSQ148" s="89"/>
      <c r="DSR148" s="89"/>
      <c r="DSS148" s="89"/>
      <c r="DST148" s="89"/>
      <c r="DSU148" s="89"/>
      <c r="DSV148" s="89"/>
      <c r="DSW148" s="89"/>
      <c r="DSX148" s="89"/>
      <c r="DSY148" s="89"/>
      <c r="DSZ148" s="89"/>
      <c r="DTA148" s="89"/>
      <c r="DTB148" s="89"/>
      <c r="DTC148" s="89"/>
      <c r="DTD148" s="89"/>
      <c r="DTE148" s="89"/>
      <c r="DTF148" s="89"/>
      <c r="DTG148" s="89"/>
      <c r="DTH148" s="89"/>
      <c r="DTI148" s="89"/>
      <c r="DTJ148" s="89"/>
      <c r="DTK148" s="89"/>
      <c r="DTL148" s="89"/>
      <c r="DTM148" s="89"/>
      <c r="DTN148" s="89"/>
      <c r="DTO148" s="89"/>
      <c r="DTP148" s="89"/>
      <c r="DTQ148" s="89"/>
      <c r="DTR148" s="89"/>
      <c r="DTS148" s="89"/>
      <c r="DTT148" s="89"/>
      <c r="DTU148" s="89"/>
      <c r="DTV148" s="89"/>
      <c r="DTW148" s="89"/>
      <c r="DTX148" s="89"/>
      <c r="DTY148" s="89"/>
      <c r="DTZ148" s="89"/>
      <c r="DUA148" s="89"/>
      <c r="DUB148" s="89"/>
      <c r="DUC148" s="89"/>
      <c r="DUD148" s="89"/>
      <c r="DUE148" s="89"/>
      <c r="DUF148" s="89"/>
      <c r="DUG148" s="89"/>
      <c r="DUH148" s="89"/>
      <c r="DUI148" s="89"/>
      <c r="DUJ148" s="89"/>
      <c r="DUK148" s="89"/>
      <c r="DUL148" s="89"/>
      <c r="DUM148" s="89"/>
      <c r="DUN148" s="89"/>
      <c r="DUO148" s="89"/>
      <c r="DUP148" s="89"/>
      <c r="DUQ148" s="89"/>
      <c r="DUR148" s="89"/>
      <c r="DUS148" s="89"/>
      <c r="DUT148" s="89"/>
      <c r="DUU148" s="89"/>
      <c r="DUV148" s="89"/>
      <c r="DUW148" s="89"/>
      <c r="DUX148" s="89"/>
      <c r="DUY148" s="89"/>
      <c r="DUZ148" s="89"/>
      <c r="DVA148" s="89"/>
      <c r="DVB148" s="89"/>
      <c r="DVC148" s="89"/>
      <c r="DVD148" s="89"/>
      <c r="DVE148" s="89"/>
      <c r="DVF148" s="89"/>
      <c r="DVG148" s="89"/>
      <c r="DVH148" s="89"/>
      <c r="DVI148" s="89"/>
      <c r="DVJ148" s="89"/>
      <c r="DVK148" s="89"/>
      <c r="DVL148" s="89"/>
      <c r="DVM148" s="89"/>
      <c r="DVN148" s="89"/>
      <c r="DVO148" s="89"/>
      <c r="DVP148" s="89"/>
      <c r="DVQ148" s="89"/>
      <c r="DVR148" s="89"/>
      <c r="DVS148" s="89"/>
      <c r="DVT148" s="89"/>
      <c r="DVU148" s="89"/>
      <c r="DVV148" s="89"/>
      <c r="DVW148" s="89"/>
      <c r="DVX148" s="89"/>
      <c r="DVY148" s="89"/>
      <c r="DVZ148" s="89"/>
      <c r="DWA148" s="89"/>
      <c r="DWB148" s="89"/>
      <c r="DWC148" s="89"/>
      <c r="DWD148" s="89"/>
      <c r="DWE148" s="89"/>
      <c r="DWF148" s="89"/>
      <c r="DWG148" s="89"/>
      <c r="DWH148" s="89"/>
      <c r="DWI148" s="89"/>
      <c r="DWJ148" s="89"/>
      <c r="DWK148" s="89"/>
      <c r="DWL148" s="89"/>
      <c r="DWM148" s="89"/>
      <c r="DWN148" s="89"/>
      <c r="DWO148" s="89"/>
      <c r="DWP148" s="89"/>
      <c r="DWQ148" s="89"/>
      <c r="DWR148" s="89"/>
      <c r="DWS148" s="89"/>
      <c r="DWT148" s="89"/>
      <c r="DWU148" s="89"/>
      <c r="DWV148" s="89"/>
      <c r="DWW148" s="89"/>
      <c r="DWX148" s="89"/>
      <c r="DWY148" s="89"/>
      <c r="DWZ148" s="89"/>
      <c r="DXA148" s="89"/>
      <c r="DXB148" s="89"/>
      <c r="DXC148" s="89"/>
      <c r="DXD148" s="89"/>
      <c r="DXE148" s="89"/>
      <c r="DXF148" s="89"/>
      <c r="DXG148" s="89"/>
      <c r="DXH148" s="89"/>
      <c r="DXI148" s="89"/>
      <c r="DXJ148" s="89"/>
      <c r="DXK148" s="89"/>
      <c r="DXL148" s="89"/>
      <c r="DXM148" s="89"/>
      <c r="DXN148" s="89"/>
      <c r="DXO148" s="89"/>
      <c r="DXP148" s="89"/>
      <c r="DXQ148" s="89"/>
      <c r="DXR148" s="89"/>
      <c r="DXS148" s="89"/>
      <c r="DXT148" s="89"/>
      <c r="DXU148" s="89"/>
      <c r="DXV148" s="89"/>
      <c r="DXW148" s="89"/>
      <c r="DXX148" s="89"/>
      <c r="DXY148" s="89"/>
      <c r="DXZ148" s="89"/>
      <c r="DYA148" s="89"/>
      <c r="DYB148" s="89"/>
      <c r="DYC148" s="89"/>
      <c r="DYD148" s="89"/>
      <c r="DYE148" s="89"/>
      <c r="DYF148" s="89"/>
      <c r="DYG148" s="89"/>
      <c r="DYH148" s="89"/>
      <c r="DYI148" s="89"/>
      <c r="DYJ148" s="89"/>
      <c r="DYK148" s="89"/>
      <c r="DYL148" s="89"/>
      <c r="DYM148" s="89"/>
      <c r="DYN148" s="89"/>
      <c r="DYO148" s="89"/>
      <c r="DYP148" s="89"/>
      <c r="DYQ148" s="89"/>
      <c r="DYR148" s="89"/>
      <c r="DYS148" s="89"/>
      <c r="DYT148" s="89"/>
      <c r="DYU148" s="89"/>
      <c r="DYV148" s="89"/>
      <c r="DYW148" s="89"/>
      <c r="DYX148" s="89"/>
      <c r="DYY148" s="89"/>
      <c r="DYZ148" s="89"/>
      <c r="DZA148" s="89"/>
      <c r="DZB148" s="89"/>
      <c r="DZC148" s="89"/>
      <c r="DZD148" s="89"/>
      <c r="DZE148" s="89"/>
      <c r="DZF148" s="89"/>
      <c r="DZG148" s="89"/>
      <c r="DZH148" s="89"/>
      <c r="DZI148" s="89"/>
      <c r="DZJ148" s="89"/>
      <c r="DZK148" s="89"/>
      <c r="DZL148" s="89"/>
      <c r="DZM148" s="89"/>
      <c r="DZN148" s="89"/>
      <c r="DZO148" s="89"/>
      <c r="DZP148" s="89"/>
      <c r="DZQ148" s="89"/>
      <c r="DZR148" s="89"/>
      <c r="DZS148" s="89"/>
      <c r="DZT148" s="89"/>
      <c r="DZU148" s="89"/>
      <c r="DZV148" s="89"/>
      <c r="DZW148" s="89"/>
      <c r="DZX148" s="89"/>
      <c r="DZY148" s="89"/>
      <c r="DZZ148" s="89"/>
      <c r="EAA148" s="89"/>
      <c r="EAB148" s="89"/>
      <c r="EAC148" s="89"/>
      <c r="EAD148" s="89"/>
      <c r="EAE148" s="89"/>
      <c r="EAF148" s="89"/>
      <c r="EAG148" s="89"/>
      <c r="EAH148" s="89"/>
      <c r="EAI148" s="89"/>
      <c r="EAJ148" s="89"/>
      <c r="EAK148" s="89"/>
      <c r="EAL148" s="89"/>
      <c r="EAM148" s="89"/>
      <c r="EAN148" s="89"/>
      <c r="EAO148" s="89"/>
      <c r="EAP148" s="89"/>
      <c r="EAQ148" s="89"/>
      <c r="EAR148" s="89"/>
      <c r="EAS148" s="89"/>
      <c r="EAT148" s="89"/>
      <c r="EAU148" s="89"/>
      <c r="EAV148" s="89"/>
      <c r="EAW148" s="89"/>
      <c r="EAX148" s="89"/>
      <c r="EAY148" s="89"/>
      <c r="EAZ148" s="89"/>
      <c r="EBA148" s="89"/>
      <c r="EBB148" s="89"/>
      <c r="EBC148" s="89"/>
      <c r="EBD148" s="89"/>
      <c r="EBE148" s="89"/>
      <c r="EBF148" s="89"/>
      <c r="EBG148" s="89"/>
      <c r="EBH148" s="89"/>
      <c r="EBI148" s="89"/>
      <c r="EBJ148" s="89"/>
      <c r="EBK148" s="89"/>
      <c r="EBL148" s="89"/>
      <c r="EBM148" s="89"/>
      <c r="EBN148" s="89"/>
      <c r="EBO148" s="89"/>
      <c r="EBP148" s="89"/>
      <c r="EBQ148" s="89"/>
      <c r="EBR148" s="89"/>
      <c r="EBS148" s="89"/>
      <c r="EBT148" s="89"/>
      <c r="EBU148" s="89"/>
      <c r="EBV148" s="89"/>
      <c r="EBW148" s="89"/>
      <c r="EBX148" s="89"/>
      <c r="EBY148" s="89"/>
      <c r="EBZ148" s="89"/>
      <c r="ECA148" s="89"/>
      <c r="ECB148" s="89"/>
      <c r="ECC148" s="89"/>
      <c r="ECD148" s="89"/>
      <c r="ECE148" s="89"/>
      <c r="ECF148" s="89"/>
      <c r="ECG148" s="89"/>
      <c r="ECH148" s="89"/>
      <c r="ECI148" s="89"/>
      <c r="ECJ148" s="89"/>
      <c r="ECK148" s="89"/>
      <c r="ECL148" s="89"/>
      <c r="ECM148" s="89"/>
      <c r="ECN148" s="89"/>
      <c r="ECO148" s="89"/>
      <c r="ECP148" s="89"/>
      <c r="ECQ148" s="89"/>
      <c r="ECR148" s="89"/>
      <c r="ECS148" s="89"/>
      <c r="ECT148" s="89"/>
      <c r="ECU148" s="89"/>
      <c r="ECV148" s="89"/>
      <c r="ECW148" s="89"/>
      <c r="ECX148" s="89"/>
      <c r="ECY148" s="89"/>
      <c r="ECZ148" s="89"/>
      <c r="EDA148" s="89"/>
      <c r="EDB148" s="89"/>
      <c r="EDC148" s="89"/>
      <c r="EDD148" s="89"/>
      <c r="EDE148" s="89"/>
      <c r="EDF148" s="89"/>
      <c r="EDG148" s="89"/>
      <c r="EDH148" s="89"/>
      <c r="EDI148" s="89"/>
      <c r="EDJ148" s="89"/>
      <c r="EDK148" s="89"/>
      <c r="EDL148" s="89"/>
      <c r="EDM148" s="89"/>
      <c r="EDN148" s="89"/>
      <c r="EDO148" s="89"/>
      <c r="EDP148" s="89"/>
      <c r="EDQ148" s="89"/>
      <c r="EDR148" s="89"/>
      <c r="EDS148" s="89"/>
      <c r="EDT148" s="89"/>
      <c r="EDU148" s="89"/>
      <c r="EDV148" s="89"/>
      <c r="EDW148" s="89"/>
      <c r="EDX148" s="89"/>
      <c r="EDY148" s="89"/>
      <c r="EDZ148" s="89"/>
      <c r="EEA148" s="89"/>
      <c r="EEB148" s="89"/>
      <c r="EEC148" s="89"/>
      <c r="EED148" s="89"/>
      <c r="EEE148" s="89"/>
      <c r="EEF148" s="89"/>
      <c r="EEG148" s="89"/>
      <c r="EEH148" s="89"/>
      <c r="EEI148" s="89"/>
      <c r="EEJ148" s="89"/>
      <c r="EEK148" s="89"/>
      <c r="EEL148" s="89"/>
      <c r="EEM148" s="89"/>
      <c r="EEN148" s="89"/>
      <c r="EEO148" s="89"/>
      <c r="EEP148" s="89"/>
      <c r="EEQ148" s="89"/>
      <c r="EER148" s="89"/>
      <c r="EES148" s="89"/>
      <c r="EET148" s="89"/>
      <c r="EEU148" s="89"/>
      <c r="EEV148" s="89"/>
      <c r="EEW148" s="89"/>
      <c r="EEX148" s="89"/>
      <c r="EEY148" s="89"/>
      <c r="EEZ148" s="89"/>
      <c r="EFA148" s="89"/>
      <c r="EFB148" s="89"/>
      <c r="EFC148" s="89"/>
      <c r="EFD148" s="89"/>
      <c r="EFE148" s="89"/>
      <c r="EFF148" s="89"/>
      <c r="EFG148" s="89"/>
      <c r="EFH148" s="89"/>
      <c r="EFI148" s="89"/>
      <c r="EFJ148" s="89"/>
      <c r="EFK148" s="89"/>
      <c r="EFL148" s="89"/>
      <c r="EFM148" s="89"/>
      <c r="EFN148" s="89"/>
      <c r="EFO148" s="89"/>
      <c r="EFP148" s="89"/>
      <c r="EFQ148" s="89"/>
      <c r="EFR148" s="89"/>
      <c r="EFS148" s="89"/>
      <c r="EFT148" s="89"/>
      <c r="EFU148" s="89"/>
      <c r="EFV148" s="89"/>
      <c r="EFW148" s="89"/>
      <c r="EFX148" s="89"/>
      <c r="EFY148" s="89"/>
      <c r="EFZ148" s="89"/>
      <c r="EGA148" s="89"/>
      <c r="EGB148" s="89"/>
      <c r="EGC148" s="89"/>
      <c r="EGD148" s="89"/>
      <c r="EGE148" s="89"/>
      <c r="EGF148" s="89"/>
      <c r="EGG148" s="89"/>
      <c r="EGH148" s="89"/>
      <c r="EGI148" s="89"/>
      <c r="EGJ148" s="89"/>
      <c r="EGK148" s="89"/>
      <c r="EGL148" s="89"/>
      <c r="EGM148" s="89"/>
      <c r="EGN148" s="89"/>
      <c r="EGO148" s="89"/>
      <c r="EGP148" s="89"/>
      <c r="EGQ148" s="89"/>
      <c r="EGR148" s="89"/>
      <c r="EGS148" s="89"/>
      <c r="EGT148" s="89"/>
      <c r="EGU148" s="89"/>
      <c r="EGV148" s="89"/>
      <c r="EGW148" s="89"/>
      <c r="EGX148" s="89"/>
      <c r="EGY148" s="89"/>
      <c r="EGZ148" s="89"/>
      <c r="EHA148" s="89"/>
      <c r="EHB148" s="89"/>
      <c r="EHC148" s="89"/>
      <c r="EHD148" s="89"/>
      <c r="EHE148" s="89"/>
      <c r="EHF148" s="89"/>
      <c r="EHG148" s="89"/>
      <c r="EHH148" s="89"/>
      <c r="EHI148" s="89"/>
      <c r="EHJ148" s="89"/>
      <c r="EHK148" s="89"/>
      <c r="EHL148" s="89"/>
      <c r="EHM148" s="89"/>
      <c r="EHN148" s="89"/>
      <c r="EHO148" s="89"/>
      <c r="EHP148" s="89"/>
      <c r="EHQ148" s="89"/>
      <c r="EHR148" s="89"/>
      <c r="EHS148" s="89"/>
      <c r="EHT148" s="89"/>
      <c r="EHU148" s="89"/>
      <c r="EHV148" s="89"/>
      <c r="EHW148" s="89"/>
      <c r="EHX148" s="89"/>
      <c r="EHY148" s="89"/>
      <c r="EHZ148" s="89"/>
      <c r="EIA148" s="89"/>
      <c r="EIB148" s="89"/>
      <c r="EIC148" s="89"/>
      <c r="EID148" s="89"/>
      <c r="EIE148" s="89"/>
      <c r="EIF148" s="89"/>
      <c r="EIG148" s="89"/>
      <c r="EIH148" s="89"/>
      <c r="EII148" s="89"/>
      <c r="EIJ148" s="89"/>
      <c r="EIK148" s="89"/>
      <c r="EIL148" s="89"/>
      <c r="EIM148" s="89"/>
      <c r="EIN148" s="89"/>
      <c r="EIO148" s="89"/>
      <c r="EIP148" s="89"/>
      <c r="EIQ148" s="89"/>
      <c r="EIR148" s="89"/>
      <c r="EIS148" s="89"/>
      <c r="EIT148" s="89"/>
      <c r="EIU148" s="89"/>
      <c r="EIV148" s="89"/>
      <c r="EIW148" s="89"/>
      <c r="EIX148" s="89"/>
      <c r="EIY148" s="89"/>
      <c r="EIZ148" s="89"/>
      <c r="EJA148" s="89"/>
      <c r="EJB148" s="89"/>
      <c r="EJC148" s="89"/>
      <c r="EJD148" s="89"/>
      <c r="EJE148" s="89"/>
      <c r="EJF148" s="89"/>
      <c r="EJG148" s="89"/>
      <c r="EJH148" s="89"/>
      <c r="EJI148" s="89"/>
      <c r="EJJ148" s="89"/>
      <c r="EJK148" s="89"/>
      <c r="EJL148" s="89"/>
      <c r="EJM148" s="89"/>
      <c r="EJN148" s="89"/>
      <c r="EJO148" s="89"/>
      <c r="EJP148" s="89"/>
      <c r="EJQ148" s="89"/>
      <c r="EJR148" s="89"/>
      <c r="EJS148" s="89"/>
      <c r="EJT148" s="89"/>
      <c r="EJU148" s="89"/>
      <c r="EJV148" s="89"/>
      <c r="EJW148" s="89"/>
      <c r="EJX148" s="89"/>
      <c r="EJY148" s="89"/>
      <c r="EJZ148" s="89"/>
      <c r="EKA148" s="89"/>
      <c r="EKB148" s="89"/>
      <c r="EKC148" s="89"/>
      <c r="EKD148" s="89"/>
      <c r="EKE148" s="89"/>
      <c r="EKF148" s="89"/>
      <c r="EKG148" s="89"/>
      <c r="EKH148" s="89"/>
      <c r="EKI148" s="89"/>
      <c r="EKJ148" s="89"/>
      <c r="EKK148" s="89"/>
      <c r="EKL148" s="89"/>
      <c r="EKM148" s="89"/>
      <c r="EKN148" s="89"/>
      <c r="EKO148" s="89"/>
      <c r="EKP148" s="89"/>
      <c r="EKQ148" s="89"/>
      <c r="EKR148" s="89"/>
      <c r="EKS148" s="89"/>
      <c r="EKT148" s="89"/>
      <c r="EKU148" s="89"/>
      <c r="EKV148" s="89"/>
      <c r="EKW148" s="89"/>
      <c r="EKX148" s="89"/>
      <c r="EKY148" s="89"/>
      <c r="EKZ148" s="89"/>
      <c r="ELA148" s="89"/>
      <c r="ELB148" s="89"/>
      <c r="ELC148" s="89"/>
      <c r="ELD148" s="89"/>
      <c r="ELE148" s="89"/>
      <c r="ELF148" s="89"/>
      <c r="ELG148" s="89"/>
      <c r="ELH148" s="89"/>
      <c r="ELI148" s="89"/>
      <c r="ELJ148" s="89"/>
      <c r="ELK148" s="89"/>
      <c r="ELL148" s="89"/>
      <c r="ELM148" s="89"/>
      <c r="ELN148" s="89"/>
      <c r="ELO148" s="89"/>
      <c r="ELP148" s="89"/>
      <c r="ELQ148" s="89"/>
      <c r="ELR148" s="89"/>
      <c r="ELS148" s="89"/>
      <c r="ELT148" s="89"/>
      <c r="ELU148" s="89"/>
      <c r="ELV148" s="89"/>
      <c r="ELW148" s="89"/>
      <c r="ELX148" s="89"/>
      <c r="ELY148" s="89"/>
      <c r="ELZ148" s="89"/>
      <c r="EMA148" s="89"/>
      <c r="EMB148" s="89"/>
      <c r="EMC148" s="89"/>
      <c r="EMD148" s="89"/>
      <c r="EME148" s="89"/>
      <c r="EMF148" s="89"/>
      <c r="EMG148" s="89"/>
      <c r="EMH148" s="89"/>
      <c r="EMI148" s="89"/>
      <c r="EMJ148" s="89"/>
      <c r="EMK148" s="89"/>
      <c r="EML148" s="89"/>
      <c r="EMM148" s="89"/>
      <c r="EMN148" s="89"/>
      <c r="EMO148" s="89"/>
      <c r="EMP148" s="89"/>
      <c r="EMQ148" s="89"/>
      <c r="EMR148" s="89"/>
      <c r="EMS148" s="89"/>
      <c r="EMT148" s="89"/>
      <c r="EMU148" s="89"/>
      <c r="EMV148" s="89"/>
      <c r="EMW148" s="89"/>
      <c r="EMX148" s="89"/>
      <c r="EMY148" s="89"/>
      <c r="EMZ148" s="89"/>
      <c r="ENA148" s="89"/>
      <c r="ENB148" s="89"/>
      <c r="ENC148" s="89"/>
      <c r="END148" s="89"/>
      <c r="ENE148" s="89"/>
      <c r="ENF148" s="89"/>
      <c r="ENG148" s="89"/>
      <c r="ENH148" s="89"/>
      <c r="ENI148" s="89"/>
      <c r="ENJ148" s="89"/>
      <c r="ENK148" s="89"/>
      <c r="ENL148" s="89"/>
      <c r="ENM148" s="89"/>
      <c r="ENN148" s="89"/>
      <c r="ENO148" s="89"/>
      <c r="ENP148" s="89"/>
      <c r="ENQ148" s="89"/>
      <c r="ENR148" s="89"/>
      <c r="ENS148" s="89"/>
      <c r="ENT148" s="89"/>
      <c r="ENU148" s="89"/>
      <c r="ENV148" s="89"/>
      <c r="ENW148" s="89"/>
      <c r="ENX148" s="89"/>
      <c r="ENY148" s="89"/>
      <c r="ENZ148" s="89"/>
      <c r="EOA148" s="89"/>
      <c r="EOB148" s="89"/>
      <c r="EOC148" s="89"/>
      <c r="EOD148" s="89"/>
      <c r="EOE148" s="89"/>
      <c r="EOF148" s="89"/>
      <c r="EOG148" s="89"/>
      <c r="EOH148" s="89"/>
      <c r="EOI148" s="89"/>
      <c r="EOJ148" s="89"/>
      <c r="EOK148" s="89"/>
      <c r="EOL148" s="89"/>
      <c r="EOM148" s="89"/>
      <c r="EON148" s="89"/>
      <c r="EOO148" s="89"/>
      <c r="EOP148" s="89"/>
      <c r="EOQ148" s="89"/>
      <c r="EOR148" s="89"/>
      <c r="EOS148" s="89"/>
      <c r="EOT148" s="89"/>
      <c r="EOU148" s="89"/>
      <c r="EOV148" s="89"/>
      <c r="EOW148" s="89"/>
      <c r="EOX148" s="89"/>
      <c r="EOY148" s="89"/>
      <c r="EOZ148" s="89"/>
      <c r="EPA148" s="89"/>
      <c r="EPB148" s="89"/>
      <c r="EPC148" s="89"/>
      <c r="EPD148" s="89"/>
      <c r="EPE148" s="89"/>
      <c r="EPF148" s="89"/>
      <c r="EPG148" s="89"/>
      <c r="EPH148" s="89"/>
      <c r="EPI148" s="89"/>
      <c r="EPJ148" s="89"/>
      <c r="EPK148" s="89"/>
      <c r="EPL148" s="89"/>
      <c r="EPM148" s="89"/>
      <c r="EPN148" s="89"/>
      <c r="EPO148" s="89"/>
      <c r="EPP148" s="89"/>
      <c r="EPQ148" s="89"/>
      <c r="EPR148" s="89"/>
      <c r="EPS148" s="89"/>
      <c r="EPT148" s="89"/>
      <c r="EPU148" s="89"/>
      <c r="EPV148" s="89"/>
      <c r="EPW148" s="89"/>
      <c r="EPX148" s="89"/>
      <c r="EPY148" s="89"/>
      <c r="EPZ148" s="89"/>
      <c r="EQA148" s="89"/>
      <c r="EQB148" s="89"/>
      <c r="EQC148" s="89"/>
      <c r="EQD148" s="89"/>
      <c r="EQE148" s="89"/>
      <c r="EQF148" s="89"/>
      <c r="EQG148" s="89"/>
      <c r="EQH148" s="89"/>
      <c r="EQI148" s="89"/>
      <c r="EQJ148" s="89"/>
      <c r="EQK148" s="89"/>
      <c r="EQL148" s="89"/>
      <c r="EQM148" s="89"/>
      <c r="EQN148" s="89"/>
      <c r="EQO148" s="89"/>
      <c r="EQP148" s="89"/>
      <c r="EQQ148" s="89"/>
      <c r="EQR148" s="89"/>
      <c r="EQS148" s="89"/>
      <c r="EQT148" s="89"/>
      <c r="EQU148" s="89"/>
      <c r="EQV148" s="89"/>
      <c r="EQW148" s="89"/>
      <c r="EQX148" s="89"/>
      <c r="EQY148" s="89"/>
      <c r="EQZ148" s="89"/>
      <c r="ERA148" s="89"/>
      <c r="ERB148" s="89"/>
      <c r="ERC148" s="89"/>
      <c r="ERD148" s="89"/>
      <c r="ERE148" s="89"/>
      <c r="ERF148" s="89"/>
      <c r="ERG148" s="89"/>
      <c r="ERH148" s="89"/>
      <c r="ERI148" s="89"/>
      <c r="ERJ148" s="89"/>
      <c r="ERK148" s="89"/>
      <c r="ERL148" s="89"/>
      <c r="ERM148" s="89"/>
      <c r="ERN148" s="89"/>
      <c r="ERO148" s="89"/>
      <c r="ERP148" s="89"/>
      <c r="ERQ148" s="89"/>
      <c r="ERR148" s="89"/>
      <c r="ERS148" s="89"/>
      <c r="ERT148" s="89"/>
      <c r="ERU148" s="89"/>
      <c r="ERV148" s="89"/>
      <c r="ERW148" s="89"/>
      <c r="ERX148" s="89"/>
      <c r="ERY148" s="89"/>
      <c r="ERZ148" s="89"/>
      <c r="ESA148" s="89"/>
      <c r="ESB148" s="89"/>
      <c r="ESC148" s="89"/>
      <c r="ESD148" s="89"/>
      <c r="ESE148" s="89"/>
      <c r="ESF148" s="89"/>
      <c r="ESG148" s="89"/>
      <c r="ESH148" s="89"/>
      <c r="ESI148" s="89"/>
      <c r="ESJ148" s="89"/>
      <c r="ESK148" s="89"/>
      <c r="ESL148" s="89"/>
      <c r="ESM148" s="89"/>
      <c r="ESN148" s="89"/>
      <c r="ESO148" s="89"/>
      <c r="ESP148" s="89"/>
      <c r="ESQ148" s="89"/>
      <c r="ESR148" s="89"/>
      <c r="ESS148" s="89"/>
      <c r="EST148" s="89"/>
      <c r="ESU148" s="89"/>
      <c r="ESV148" s="89"/>
      <c r="ESW148" s="89"/>
      <c r="ESX148" s="89"/>
      <c r="ESY148" s="89"/>
      <c r="ESZ148" s="89"/>
      <c r="ETA148" s="89"/>
      <c r="ETB148" s="89"/>
      <c r="ETC148" s="89"/>
      <c r="ETD148" s="89"/>
      <c r="ETE148" s="89"/>
      <c r="ETF148" s="89"/>
      <c r="ETG148" s="89"/>
      <c r="ETH148" s="89"/>
      <c r="ETI148" s="89"/>
      <c r="ETJ148" s="89"/>
      <c r="ETK148" s="89"/>
      <c r="ETL148" s="89"/>
      <c r="ETM148" s="89"/>
      <c r="ETN148" s="89"/>
      <c r="ETO148" s="89"/>
      <c r="ETP148" s="89"/>
      <c r="ETQ148" s="89"/>
      <c r="ETR148" s="89"/>
      <c r="ETS148" s="89"/>
      <c r="ETT148" s="89"/>
      <c r="ETU148" s="89"/>
      <c r="ETV148" s="89"/>
      <c r="ETW148" s="89"/>
      <c r="ETX148" s="89"/>
      <c r="ETY148" s="89"/>
      <c r="ETZ148" s="89"/>
      <c r="EUA148" s="89"/>
      <c r="EUB148" s="89"/>
      <c r="EUC148" s="89"/>
      <c r="EUD148" s="89"/>
      <c r="EUE148" s="89"/>
      <c r="EUF148" s="89"/>
      <c r="EUG148" s="89"/>
      <c r="EUH148" s="89"/>
      <c r="EUI148" s="89"/>
      <c r="EUJ148" s="89"/>
      <c r="EUK148" s="89"/>
      <c r="EUL148" s="89"/>
      <c r="EUM148" s="89"/>
      <c r="EUN148" s="89"/>
      <c r="EUO148" s="89"/>
      <c r="EUP148" s="89"/>
      <c r="EUQ148" s="89"/>
      <c r="EUR148" s="89"/>
      <c r="EUS148" s="89"/>
      <c r="EUT148" s="89"/>
      <c r="EUU148" s="89"/>
      <c r="EUV148" s="89"/>
      <c r="EUW148" s="89"/>
      <c r="EUX148" s="89"/>
      <c r="EUY148" s="89"/>
      <c r="EUZ148" s="89"/>
      <c r="EVA148" s="89"/>
      <c r="EVB148" s="89"/>
      <c r="EVC148" s="89"/>
      <c r="EVD148" s="89"/>
      <c r="EVE148" s="89"/>
      <c r="EVF148" s="89"/>
      <c r="EVG148" s="89"/>
      <c r="EVH148" s="89"/>
      <c r="EVI148" s="89"/>
      <c r="EVJ148" s="89"/>
      <c r="EVK148" s="89"/>
      <c r="EVL148" s="89"/>
      <c r="EVM148" s="89"/>
      <c r="EVN148" s="89"/>
      <c r="EVO148" s="89"/>
      <c r="EVP148" s="89"/>
      <c r="EVQ148" s="89"/>
      <c r="EVR148" s="89"/>
      <c r="EVS148" s="89"/>
      <c r="EVT148" s="89"/>
      <c r="EVU148" s="89"/>
      <c r="EVV148" s="89"/>
      <c r="EVW148" s="89"/>
      <c r="EVX148" s="89"/>
      <c r="EVY148" s="89"/>
      <c r="EVZ148" s="89"/>
      <c r="EWA148" s="89"/>
      <c r="EWB148" s="89"/>
      <c r="EWC148" s="89"/>
      <c r="EWD148" s="89"/>
      <c r="EWE148" s="89"/>
      <c r="EWF148" s="89"/>
      <c r="EWG148" s="89"/>
      <c r="EWH148" s="89"/>
      <c r="EWI148" s="89"/>
      <c r="EWJ148" s="89"/>
      <c r="EWK148" s="89"/>
      <c r="EWL148" s="89"/>
      <c r="EWM148" s="89"/>
      <c r="EWN148" s="89"/>
      <c r="EWO148" s="89"/>
      <c r="EWP148" s="89"/>
      <c r="EWQ148" s="89"/>
      <c r="EWR148" s="89"/>
      <c r="EWS148" s="89"/>
      <c r="EWT148" s="89"/>
      <c r="EWU148" s="89"/>
      <c r="EWV148" s="89"/>
      <c r="EWW148" s="89"/>
      <c r="EWX148" s="89"/>
      <c r="EWY148" s="89"/>
      <c r="EWZ148" s="89"/>
      <c r="EXA148" s="89"/>
      <c r="EXB148" s="89"/>
      <c r="EXC148" s="89"/>
      <c r="EXD148" s="89"/>
      <c r="EXE148" s="89"/>
      <c r="EXF148" s="89"/>
      <c r="EXG148" s="89"/>
      <c r="EXH148" s="89"/>
      <c r="EXI148" s="89"/>
      <c r="EXJ148" s="89"/>
      <c r="EXK148" s="89"/>
      <c r="EXL148" s="89"/>
      <c r="EXM148" s="89"/>
      <c r="EXN148" s="89"/>
      <c r="EXO148" s="89"/>
      <c r="EXP148" s="89"/>
      <c r="EXQ148" s="89"/>
      <c r="EXR148" s="89"/>
      <c r="EXS148" s="89"/>
      <c r="EXT148" s="89"/>
      <c r="EXU148" s="89"/>
      <c r="EXV148" s="89"/>
      <c r="EXW148" s="89"/>
      <c r="EXX148" s="89"/>
      <c r="EXY148" s="89"/>
      <c r="EXZ148" s="89"/>
      <c r="EYA148" s="89"/>
      <c r="EYB148" s="89"/>
      <c r="EYC148" s="89"/>
      <c r="EYD148" s="89"/>
      <c r="EYE148" s="89"/>
      <c r="EYF148" s="89"/>
      <c r="EYG148" s="89"/>
      <c r="EYH148" s="89"/>
      <c r="EYI148" s="89"/>
      <c r="EYJ148" s="89"/>
      <c r="EYK148" s="89"/>
      <c r="EYL148" s="89"/>
      <c r="EYM148" s="89"/>
      <c r="EYN148" s="89"/>
      <c r="EYO148" s="89"/>
      <c r="EYP148" s="89"/>
      <c r="EYQ148" s="89"/>
      <c r="EYR148" s="89"/>
      <c r="EYS148" s="89"/>
      <c r="EYT148" s="89"/>
      <c r="EYU148" s="89"/>
      <c r="EYV148" s="89"/>
      <c r="EYW148" s="89"/>
      <c r="EYX148" s="89"/>
      <c r="EYY148" s="89"/>
      <c r="EYZ148" s="89"/>
      <c r="EZA148" s="89"/>
      <c r="EZB148" s="89"/>
      <c r="EZC148" s="89"/>
      <c r="EZD148" s="89"/>
      <c r="EZE148" s="89"/>
      <c r="EZF148" s="89"/>
      <c r="EZG148" s="89"/>
      <c r="EZH148" s="89"/>
      <c r="EZI148" s="89"/>
      <c r="EZJ148" s="89"/>
      <c r="EZK148" s="89"/>
      <c r="EZL148" s="89"/>
      <c r="EZM148" s="89"/>
      <c r="EZN148" s="89"/>
      <c r="EZO148" s="89"/>
      <c r="EZP148" s="89"/>
      <c r="EZQ148" s="89"/>
      <c r="EZR148" s="89"/>
      <c r="EZS148" s="89"/>
      <c r="EZT148" s="89"/>
      <c r="EZU148" s="89"/>
      <c r="EZV148" s="89"/>
      <c r="EZW148" s="89"/>
      <c r="EZX148" s="89"/>
      <c r="EZY148" s="89"/>
      <c r="EZZ148" s="89"/>
      <c r="FAA148" s="89"/>
      <c r="FAB148" s="89"/>
      <c r="FAC148" s="89"/>
      <c r="FAD148" s="89"/>
      <c r="FAE148" s="89"/>
      <c r="FAF148" s="89"/>
      <c r="FAG148" s="89"/>
      <c r="FAH148" s="89"/>
      <c r="FAI148" s="89"/>
      <c r="FAJ148" s="89"/>
      <c r="FAK148" s="89"/>
      <c r="FAL148" s="89"/>
      <c r="FAM148" s="89"/>
      <c r="FAN148" s="89"/>
      <c r="FAO148" s="89"/>
      <c r="FAP148" s="89"/>
      <c r="FAQ148" s="89"/>
      <c r="FAR148" s="89"/>
      <c r="FAS148" s="89"/>
      <c r="FAT148" s="89"/>
      <c r="FAU148" s="89"/>
      <c r="FAV148" s="89"/>
      <c r="FAW148" s="89"/>
      <c r="FAX148" s="89"/>
      <c r="FAY148" s="89"/>
      <c r="FAZ148" s="89"/>
      <c r="FBA148" s="89"/>
      <c r="FBB148" s="89"/>
      <c r="FBC148" s="89"/>
      <c r="FBD148" s="89"/>
      <c r="FBE148" s="89"/>
      <c r="FBF148" s="89"/>
      <c r="FBG148" s="89"/>
      <c r="FBH148" s="89"/>
      <c r="FBI148" s="89"/>
      <c r="FBJ148" s="89"/>
      <c r="FBK148" s="89"/>
      <c r="FBL148" s="89"/>
      <c r="FBM148" s="89"/>
      <c r="FBN148" s="89"/>
      <c r="FBO148" s="89"/>
      <c r="FBP148" s="89"/>
      <c r="FBQ148" s="89"/>
      <c r="FBR148" s="89"/>
      <c r="FBS148" s="89"/>
      <c r="FBT148" s="89"/>
      <c r="FBU148" s="89"/>
      <c r="FBV148" s="89"/>
      <c r="FBW148" s="89"/>
      <c r="FBX148" s="89"/>
      <c r="FBY148" s="89"/>
      <c r="FBZ148" s="89"/>
      <c r="FCA148" s="89"/>
      <c r="FCB148" s="89"/>
      <c r="FCC148" s="89"/>
      <c r="FCD148" s="89"/>
      <c r="FCE148" s="89"/>
      <c r="FCF148" s="89"/>
      <c r="FCG148" s="89"/>
      <c r="FCH148" s="89"/>
      <c r="FCI148" s="89"/>
      <c r="FCJ148" s="89"/>
      <c r="FCK148" s="89"/>
      <c r="FCL148" s="89"/>
      <c r="FCM148" s="89"/>
      <c r="FCN148" s="89"/>
      <c r="FCO148" s="89"/>
      <c r="FCP148" s="89"/>
      <c r="FCQ148" s="89"/>
      <c r="FCR148" s="89"/>
      <c r="FCS148" s="89"/>
      <c r="FCT148" s="89"/>
      <c r="FCU148" s="89"/>
      <c r="FCV148" s="89"/>
      <c r="FCW148" s="89"/>
      <c r="FCX148" s="89"/>
      <c r="FCY148" s="89"/>
      <c r="FCZ148" s="89"/>
      <c r="FDA148" s="89"/>
      <c r="FDB148" s="89"/>
      <c r="FDC148" s="89"/>
      <c r="FDD148" s="89"/>
      <c r="FDE148" s="89"/>
      <c r="FDF148" s="89"/>
      <c r="FDG148" s="89"/>
      <c r="FDH148" s="89"/>
      <c r="FDI148" s="89"/>
      <c r="FDJ148" s="89"/>
      <c r="FDK148" s="89"/>
      <c r="FDL148" s="89"/>
      <c r="FDM148" s="89"/>
      <c r="FDN148" s="89"/>
      <c r="FDO148" s="89"/>
      <c r="FDP148" s="89"/>
      <c r="FDQ148" s="89"/>
      <c r="FDR148" s="89"/>
      <c r="FDS148" s="89"/>
      <c r="FDT148" s="89"/>
      <c r="FDU148" s="89"/>
      <c r="FDV148" s="89"/>
      <c r="FDW148" s="89"/>
      <c r="FDX148" s="89"/>
      <c r="FDY148" s="89"/>
      <c r="FDZ148" s="89"/>
      <c r="FEA148" s="89"/>
      <c r="FEB148" s="89"/>
      <c r="FEC148" s="89"/>
      <c r="FED148" s="89"/>
      <c r="FEE148" s="89"/>
      <c r="FEF148" s="89"/>
      <c r="FEG148" s="89"/>
      <c r="FEH148" s="89"/>
      <c r="FEI148" s="89"/>
      <c r="FEJ148" s="89"/>
      <c r="FEK148" s="89"/>
      <c r="FEL148" s="89"/>
      <c r="FEM148" s="89"/>
      <c r="FEN148" s="89"/>
      <c r="FEO148" s="89"/>
      <c r="FEP148" s="89"/>
      <c r="FEQ148" s="89"/>
      <c r="FER148" s="89"/>
      <c r="FES148" s="89"/>
      <c r="FET148" s="89"/>
      <c r="FEU148" s="89"/>
      <c r="FEV148" s="89"/>
      <c r="FEW148" s="89"/>
      <c r="FEX148" s="89"/>
      <c r="FEY148" s="89"/>
      <c r="FEZ148" s="89"/>
      <c r="FFA148" s="89"/>
      <c r="FFB148" s="89"/>
      <c r="FFC148" s="89"/>
      <c r="FFD148" s="89"/>
      <c r="FFE148" s="89"/>
      <c r="FFF148" s="89"/>
      <c r="FFG148" s="89"/>
      <c r="FFH148" s="89"/>
      <c r="FFI148" s="89"/>
      <c r="FFJ148" s="89"/>
      <c r="FFK148" s="89"/>
      <c r="FFL148" s="89"/>
      <c r="FFM148" s="89"/>
      <c r="FFN148" s="89"/>
      <c r="FFO148" s="89"/>
      <c r="FFP148" s="89"/>
      <c r="FFQ148" s="89"/>
      <c r="FFR148" s="89"/>
      <c r="FFS148" s="89"/>
      <c r="FFT148" s="89"/>
      <c r="FFU148" s="89"/>
      <c r="FFV148" s="89"/>
      <c r="FFW148" s="89"/>
      <c r="FFX148" s="89"/>
      <c r="FFY148" s="89"/>
      <c r="FFZ148" s="89"/>
      <c r="FGA148" s="89"/>
      <c r="FGB148" s="89"/>
      <c r="FGC148" s="89"/>
      <c r="FGD148" s="89"/>
      <c r="FGE148" s="89"/>
      <c r="FGF148" s="89"/>
      <c r="FGG148" s="89"/>
      <c r="FGH148" s="89"/>
      <c r="FGI148" s="89"/>
      <c r="FGJ148" s="89"/>
      <c r="FGK148" s="89"/>
      <c r="FGL148" s="89"/>
      <c r="FGM148" s="89"/>
      <c r="FGN148" s="89"/>
      <c r="FGO148" s="89"/>
      <c r="FGP148" s="89"/>
      <c r="FGQ148" s="89"/>
      <c r="FGR148" s="89"/>
      <c r="FGS148" s="89"/>
      <c r="FGT148" s="89"/>
      <c r="FGU148" s="89"/>
      <c r="FGV148" s="89"/>
      <c r="FGW148" s="89"/>
      <c r="FGX148" s="89"/>
      <c r="FGY148" s="89"/>
      <c r="FGZ148" s="89"/>
      <c r="FHA148" s="89"/>
      <c r="FHB148" s="89"/>
      <c r="FHC148" s="89"/>
      <c r="FHD148" s="89"/>
      <c r="FHE148" s="89"/>
      <c r="FHF148" s="89"/>
      <c r="FHG148" s="89"/>
      <c r="FHH148" s="89"/>
      <c r="FHI148" s="89"/>
      <c r="FHJ148" s="89"/>
      <c r="FHK148" s="89"/>
      <c r="FHL148" s="89"/>
      <c r="FHM148" s="89"/>
      <c r="FHN148" s="89"/>
      <c r="FHO148" s="89"/>
      <c r="FHP148" s="89"/>
      <c r="FHQ148" s="89"/>
      <c r="FHR148" s="89"/>
      <c r="FHS148" s="89"/>
      <c r="FHT148" s="89"/>
      <c r="FHU148" s="89"/>
      <c r="FHV148" s="89"/>
      <c r="FHW148" s="89"/>
      <c r="FHX148" s="89"/>
      <c r="FHY148" s="89"/>
      <c r="FHZ148" s="89"/>
      <c r="FIA148" s="89"/>
      <c r="FIB148" s="89"/>
      <c r="FIC148" s="89"/>
      <c r="FID148" s="89"/>
      <c r="FIE148" s="89"/>
      <c r="FIF148" s="89"/>
      <c r="FIG148" s="89"/>
      <c r="FIH148" s="89"/>
      <c r="FII148" s="89"/>
      <c r="FIJ148" s="89"/>
      <c r="FIK148" s="89"/>
      <c r="FIL148" s="89"/>
      <c r="FIM148" s="89"/>
      <c r="FIN148" s="89"/>
      <c r="FIO148" s="89"/>
      <c r="FIP148" s="89"/>
      <c r="FIQ148" s="89"/>
      <c r="FIR148" s="89"/>
      <c r="FIS148" s="89"/>
      <c r="FIT148" s="89"/>
      <c r="FIU148" s="89"/>
      <c r="FIV148" s="89"/>
      <c r="FIW148" s="89"/>
      <c r="FIX148" s="89"/>
      <c r="FIY148" s="89"/>
      <c r="FIZ148" s="89"/>
      <c r="FJA148" s="89"/>
      <c r="FJB148" s="89"/>
      <c r="FJC148" s="89"/>
      <c r="FJD148" s="89"/>
      <c r="FJE148" s="89"/>
      <c r="FJF148" s="89"/>
      <c r="FJG148" s="89"/>
      <c r="FJH148" s="89"/>
      <c r="FJI148" s="89"/>
      <c r="FJJ148" s="89"/>
      <c r="FJK148" s="89"/>
      <c r="FJL148" s="89"/>
      <c r="FJM148" s="89"/>
      <c r="FJN148" s="89"/>
      <c r="FJO148" s="89"/>
      <c r="FJP148" s="89"/>
      <c r="FJQ148" s="89"/>
      <c r="FJR148" s="89"/>
      <c r="FJS148" s="89"/>
      <c r="FJT148" s="89"/>
      <c r="FJU148" s="89"/>
      <c r="FJV148" s="89"/>
      <c r="FJW148" s="89"/>
      <c r="FJX148" s="89"/>
      <c r="FJY148" s="89"/>
      <c r="FJZ148" s="89"/>
      <c r="FKA148" s="89"/>
      <c r="FKB148" s="89"/>
      <c r="FKC148" s="89"/>
      <c r="FKD148" s="89"/>
      <c r="FKE148" s="89"/>
      <c r="FKF148" s="89"/>
      <c r="FKG148" s="89"/>
      <c r="FKH148" s="89"/>
      <c r="FKI148" s="89"/>
      <c r="FKJ148" s="89"/>
      <c r="FKK148" s="89"/>
      <c r="FKL148" s="89"/>
      <c r="FKM148" s="89"/>
      <c r="FKN148" s="89"/>
      <c r="FKO148" s="89"/>
      <c r="FKP148" s="89"/>
      <c r="FKQ148" s="89"/>
      <c r="FKR148" s="89"/>
      <c r="FKS148" s="89"/>
      <c r="FKT148" s="89"/>
      <c r="FKU148" s="89"/>
      <c r="FKV148" s="89"/>
      <c r="FKW148" s="89"/>
      <c r="FKX148" s="89"/>
      <c r="FKY148" s="89"/>
      <c r="FKZ148" s="89"/>
      <c r="FLA148" s="89"/>
      <c r="FLB148" s="89"/>
      <c r="FLC148" s="89"/>
      <c r="FLD148" s="89"/>
      <c r="FLE148" s="89"/>
      <c r="FLF148" s="89"/>
      <c r="FLG148" s="89"/>
      <c r="FLH148" s="89"/>
      <c r="FLI148" s="89"/>
      <c r="FLJ148" s="89"/>
      <c r="FLK148" s="89"/>
      <c r="FLL148" s="89"/>
      <c r="FLM148" s="89"/>
      <c r="FLN148" s="89"/>
      <c r="FLO148" s="89"/>
      <c r="FLP148" s="89"/>
      <c r="FLQ148" s="89"/>
      <c r="FLR148" s="89"/>
      <c r="FLS148" s="89"/>
      <c r="FLT148" s="89"/>
      <c r="FLU148" s="89"/>
      <c r="FLV148" s="89"/>
      <c r="FLW148" s="89"/>
      <c r="FLX148" s="89"/>
      <c r="FLY148" s="89"/>
      <c r="FLZ148" s="89"/>
      <c r="FMA148" s="89"/>
      <c r="FMB148" s="89"/>
      <c r="FMC148" s="89"/>
      <c r="FMD148" s="89"/>
      <c r="FME148" s="89"/>
      <c r="FMF148" s="89"/>
      <c r="FMG148" s="89"/>
      <c r="FMH148" s="89"/>
      <c r="FMI148" s="89"/>
      <c r="FMJ148" s="89"/>
      <c r="FMK148" s="89"/>
      <c r="FML148" s="89"/>
      <c r="FMM148" s="89"/>
      <c r="FMN148" s="89"/>
      <c r="FMO148" s="89"/>
      <c r="FMP148" s="89"/>
      <c r="FMQ148" s="89"/>
      <c r="FMR148" s="89"/>
      <c r="FMS148" s="89"/>
      <c r="FMT148" s="89"/>
      <c r="FMU148" s="89"/>
      <c r="FMV148" s="89"/>
      <c r="FMW148" s="89"/>
      <c r="FMX148" s="89"/>
      <c r="FMY148" s="89"/>
      <c r="FMZ148" s="89"/>
      <c r="FNA148" s="89"/>
      <c r="FNB148" s="89"/>
      <c r="FNC148" s="89"/>
      <c r="FND148" s="89"/>
      <c r="FNE148" s="89"/>
      <c r="FNF148" s="89"/>
      <c r="FNG148" s="89"/>
      <c r="FNH148" s="89"/>
      <c r="FNI148" s="89"/>
      <c r="FNJ148" s="89"/>
      <c r="FNK148" s="89"/>
      <c r="FNL148" s="89"/>
      <c r="FNM148" s="89"/>
      <c r="FNN148" s="89"/>
      <c r="FNO148" s="89"/>
      <c r="FNP148" s="89"/>
      <c r="FNQ148" s="89"/>
      <c r="FNR148" s="89"/>
      <c r="FNS148" s="89"/>
      <c r="FNT148" s="89"/>
      <c r="FNU148" s="89"/>
      <c r="FNV148" s="89"/>
      <c r="FNW148" s="89"/>
      <c r="FNX148" s="89"/>
      <c r="FNY148" s="89"/>
      <c r="FNZ148" s="89"/>
      <c r="FOA148" s="89"/>
      <c r="FOB148" s="89"/>
      <c r="FOC148" s="89"/>
      <c r="FOD148" s="89"/>
      <c r="FOE148" s="89"/>
      <c r="FOF148" s="89"/>
      <c r="FOG148" s="89"/>
      <c r="FOH148" s="89"/>
      <c r="FOI148" s="89"/>
      <c r="FOJ148" s="89"/>
      <c r="FOK148" s="89"/>
      <c r="FOL148" s="89"/>
      <c r="FOM148" s="89"/>
      <c r="FON148" s="89"/>
      <c r="FOO148" s="89"/>
      <c r="FOP148" s="89"/>
      <c r="FOQ148" s="89"/>
      <c r="FOR148" s="89"/>
      <c r="FOS148" s="89"/>
      <c r="FOT148" s="89"/>
      <c r="FOU148" s="89"/>
      <c r="FOV148" s="89"/>
      <c r="FOW148" s="89"/>
      <c r="FOX148" s="89"/>
      <c r="FOY148" s="89"/>
      <c r="FOZ148" s="89"/>
      <c r="FPA148" s="89"/>
      <c r="FPB148" s="89"/>
      <c r="FPC148" s="89"/>
      <c r="FPD148" s="89"/>
      <c r="FPE148" s="89"/>
      <c r="FPF148" s="89"/>
      <c r="FPG148" s="89"/>
      <c r="FPH148" s="89"/>
      <c r="FPI148" s="89"/>
      <c r="FPJ148" s="89"/>
      <c r="FPK148" s="89"/>
      <c r="FPL148" s="89"/>
      <c r="FPM148" s="89"/>
      <c r="FPN148" s="89"/>
      <c r="FPO148" s="89"/>
      <c r="FPP148" s="89"/>
      <c r="FPQ148" s="89"/>
      <c r="FPR148" s="89"/>
      <c r="FPS148" s="89"/>
      <c r="FPT148" s="89"/>
      <c r="FPU148" s="89"/>
      <c r="FPV148" s="89"/>
      <c r="FPW148" s="89"/>
      <c r="FPX148" s="89"/>
      <c r="FPY148" s="89"/>
      <c r="FPZ148" s="89"/>
      <c r="FQA148" s="89"/>
      <c r="FQB148" s="89"/>
      <c r="FQC148" s="89"/>
      <c r="FQD148" s="89"/>
      <c r="FQE148" s="89"/>
      <c r="FQF148" s="89"/>
      <c r="FQG148" s="89"/>
      <c r="FQH148" s="89"/>
      <c r="FQI148" s="89"/>
      <c r="FQJ148" s="89"/>
      <c r="FQK148" s="89"/>
      <c r="FQL148" s="89"/>
      <c r="FQM148" s="89"/>
      <c r="FQN148" s="89"/>
      <c r="FQO148" s="89"/>
      <c r="FQP148" s="89"/>
      <c r="FQQ148" s="89"/>
      <c r="FQR148" s="89"/>
      <c r="FQS148" s="89"/>
      <c r="FQT148" s="89"/>
      <c r="FQU148" s="89"/>
      <c r="FQV148" s="89"/>
      <c r="FQW148" s="89"/>
      <c r="FQX148" s="89"/>
      <c r="FQY148" s="89"/>
      <c r="FQZ148" s="89"/>
      <c r="FRA148" s="89"/>
      <c r="FRB148" s="89"/>
      <c r="FRC148" s="89"/>
      <c r="FRD148" s="89"/>
      <c r="FRE148" s="89"/>
      <c r="FRF148" s="89"/>
      <c r="FRG148" s="89"/>
      <c r="FRH148" s="89"/>
      <c r="FRI148" s="89"/>
      <c r="FRJ148" s="89"/>
      <c r="FRK148" s="89"/>
      <c r="FRL148" s="89"/>
      <c r="FRM148" s="89"/>
      <c r="FRN148" s="89"/>
      <c r="FRO148" s="89"/>
      <c r="FRP148" s="89"/>
      <c r="FRQ148" s="89"/>
      <c r="FRR148" s="89"/>
      <c r="FRS148" s="89"/>
      <c r="FRT148" s="89"/>
      <c r="FRU148" s="89"/>
      <c r="FRV148" s="89"/>
      <c r="FRW148" s="89"/>
      <c r="FRX148" s="89"/>
      <c r="FRY148" s="89"/>
      <c r="FRZ148" s="89"/>
      <c r="FSA148" s="89"/>
      <c r="FSB148" s="89"/>
      <c r="FSC148" s="89"/>
      <c r="FSD148" s="89"/>
      <c r="FSE148" s="89"/>
      <c r="FSF148" s="89"/>
      <c r="FSG148" s="89"/>
      <c r="FSH148" s="89"/>
      <c r="FSI148" s="89"/>
      <c r="FSJ148" s="89"/>
      <c r="FSK148" s="89"/>
      <c r="FSL148" s="89"/>
      <c r="FSM148" s="89"/>
      <c r="FSN148" s="89"/>
      <c r="FSO148" s="89"/>
      <c r="FSP148" s="89"/>
      <c r="FSQ148" s="89"/>
      <c r="FSR148" s="89"/>
      <c r="FSS148" s="89"/>
      <c r="FST148" s="89"/>
      <c r="FSU148" s="89"/>
      <c r="FSV148" s="89"/>
      <c r="FSW148" s="89"/>
      <c r="FSX148" s="89"/>
      <c r="FSY148" s="89"/>
      <c r="FSZ148" s="89"/>
      <c r="FTA148" s="89"/>
      <c r="FTB148" s="89"/>
      <c r="FTC148" s="89"/>
      <c r="FTD148" s="89"/>
      <c r="FTE148" s="89"/>
      <c r="FTF148" s="89"/>
      <c r="FTG148" s="89"/>
      <c r="FTH148" s="89"/>
      <c r="FTI148" s="89"/>
      <c r="FTJ148" s="89"/>
      <c r="FTK148" s="89"/>
      <c r="FTL148" s="89"/>
      <c r="FTM148" s="89"/>
      <c r="FTN148" s="89"/>
      <c r="FTO148" s="89"/>
      <c r="FTP148" s="89"/>
      <c r="FTQ148" s="89"/>
      <c r="FTR148" s="89"/>
      <c r="FTS148" s="89"/>
      <c r="FTT148" s="89"/>
      <c r="FTU148" s="89"/>
      <c r="FTV148" s="89"/>
      <c r="FTW148" s="89"/>
      <c r="FTX148" s="89"/>
      <c r="FTY148" s="89"/>
      <c r="FTZ148" s="89"/>
      <c r="FUA148" s="89"/>
      <c r="FUB148" s="89"/>
      <c r="FUC148" s="89"/>
      <c r="FUD148" s="89"/>
      <c r="FUE148" s="89"/>
      <c r="FUF148" s="89"/>
      <c r="FUG148" s="89"/>
      <c r="FUH148" s="89"/>
      <c r="FUI148" s="89"/>
      <c r="FUJ148" s="89"/>
      <c r="FUK148" s="89"/>
      <c r="FUL148" s="89"/>
      <c r="FUM148" s="89"/>
      <c r="FUN148" s="89"/>
      <c r="FUO148" s="89"/>
      <c r="FUP148" s="89"/>
      <c r="FUQ148" s="89"/>
      <c r="FUR148" s="89"/>
      <c r="FUS148" s="89"/>
      <c r="FUT148" s="89"/>
      <c r="FUU148" s="89"/>
      <c r="FUV148" s="89"/>
      <c r="FUW148" s="89"/>
      <c r="FUX148" s="89"/>
      <c r="FUY148" s="89"/>
      <c r="FUZ148" s="89"/>
      <c r="FVA148" s="89"/>
      <c r="FVB148" s="89"/>
      <c r="FVC148" s="89"/>
      <c r="FVD148" s="89"/>
      <c r="FVE148" s="89"/>
      <c r="FVF148" s="89"/>
      <c r="FVG148" s="89"/>
      <c r="FVH148" s="89"/>
      <c r="FVI148" s="89"/>
      <c r="FVJ148" s="89"/>
      <c r="FVK148" s="89"/>
      <c r="FVL148" s="89"/>
      <c r="FVM148" s="89"/>
      <c r="FVN148" s="89"/>
      <c r="FVO148" s="89"/>
      <c r="FVP148" s="89"/>
      <c r="FVQ148" s="89"/>
      <c r="FVR148" s="89"/>
      <c r="FVS148" s="89"/>
      <c r="FVT148" s="89"/>
      <c r="FVU148" s="89"/>
      <c r="FVV148" s="89"/>
      <c r="FVW148" s="89"/>
      <c r="FVX148" s="89"/>
      <c r="FVY148" s="89"/>
      <c r="FVZ148" s="89"/>
      <c r="FWA148" s="89"/>
      <c r="FWB148" s="89"/>
      <c r="FWC148" s="89"/>
      <c r="FWD148" s="89"/>
      <c r="FWE148" s="89"/>
      <c r="FWF148" s="89"/>
      <c r="FWG148" s="89"/>
      <c r="FWH148" s="89"/>
      <c r="FWI148" s="89"/>
      <c r="FWJ148" s="89"/>
      <c r="FWK148" s="89"/>
      <c r="FWL148" s="89"/>
      <c r="FWM148" s="89"/>
      <c r="FWN148" s="89"/>
      <c r="FWO148" s="89"/>
      <c r="FWP148" s="89"/>
      <c r="FWQ148" s="89"/>
      <c r="FWR148" s="89"/>
      <c r="FWS148" s="89"/>
      <c r="FWT148" s="89"/>
      <c r="FWU148" s="89"/>
      <c r="FWV148" s="89"/>
      <c r="FWW148" s="89"/>
      <c r="FWX148" s="89"/>
      <c r="FWY148" s="89"/>
      <c r="FWZ148" s="89"/>
      <c r="FXA148" s="89"/>
      <c r="FXB148" s="89"/>
      <c r="FXC148" s="89"/>
      <c r="FXD148" s="89"/>
      <c r="FXE148" s="89"/>
      <c r="FXF148" s="89"/>
      <c r="FXG148" s="89"/>
      <c r="FXH148" s="89"/>
      <c r="FXI148" s="89"/>
      <c r="FXJ148" s="89"/>
      <c r="FXK148" s="89"/>
      <c r="FXL148" s="89"/>
      <c r="FXM148" s="89"/>
      <c r="FXN148" s="89"/>
      <c r="FXO148" s="89"/>
      <c r="FXP148" s="89"/>
      <c r="FXQ148" s="89"/>
      <c r="FXR148" s="89"/>
      <c r="FXS148" s="89"/>
      <c r="FXT148" s="89"/>
      <c r="FXU148" s="89"/>
      <c r="FXV148" s="89"/>
      <c r="FXW148" s="89"/>
      <c r="FXX148" s="89"/>
      <c r="FXY148" s="89"/>
      <c r="FXZ148" s="89"/>
      <c r="FYA148" s="89"/>
      <c r="FYB148" s="89"/>
      <c r="FYC148" s="89"/>
      <c r="FYD148" s="89"/>
      <c r="FYE148" s="89"/>
      <c r="FYF148" s="89"/>
      <c r="FYG148" s="89"/>
      <c r="FYH148" s="89"/>
      <c r="FYI148" s="89"/>
      <c r="FYJ148" s="89"/>
      <c r="FYK148" s="89"/>
      <c r="FYL148" s="89"/>
      <c r="FYM148" s="89"/>
      <c r="FYN148" s="89"/>
      <c r="FYO148" s="89"/>
      <c r="FYP148" s="89"/>
      <c r="FYQ148" s="89"/>
      <c r="FYR148" s="89"/>
      <c r="FYS148" s="89"/>
      <c r="FYT148" s="89"/>
      <c r="FYU148" s="89"/>
      <c r="FYV148" s="89"/>
      <c r="FYW148" s="89"/>
      <c r="FYX148" s="89"/>
      <c r="FYY148" s="89"/>
      <c r="FYZ148" s="89"/>
      <c r="FZA148" s="89"/>
      <c r="FZB148" s="89"/>
      <c r="FZC148" s="89"/>
      <c r="FZD148" s="89"/>
      <c r="FZE148" s="89"/>
      <c r="FZF148" s="89"/>
      <c r="FZG148" s="89"/>
      <c r="FZH148" s="89"/>
      <c r="FZI148" s="89"/>
      <c r="FZJ148" s="89"/>
      <c r="FZK148" s="89"/>
      <c r="FZL148" s="89"/>
      <c r="FZM148" s="89"/>
      <c r="FZN148" s="89"/>
      <c r="FZO148" s="89"/>
      <c r="FZP148" s="89"/>
      <c r="FZQ148" s="89"/>
      <c r="FZR148" s="89"/>
      <c r="FZS148" s="89"/>
      <c r="FZT148" s="89"/>
      <c r="FZU148" s="89"/>
      <c r="FZV148" s="89"/>
      <c r="FZW148" s="89"/>
      <c r="FZX148" s="89"/>
      <c r="FZY148" s="89"/>
      <c r="FZZ148" s="89"/>
      <c r="GAA148" s="89"/>
      <c r="GAB148" s="89"/>
      <c r="GAC148" s="89"/>
      <c r="GAD148" s="89"/>
      <c r="GAE148" s="89"/>
      <c r="GAF148" s="89"/>
      <c r="GAG148" s="89"/>
      <c r="GAH148" s="89"/>
      <c r="GAI148" s="89"/>
      <c r="GAJ148" s="89"/>
      <c r="GAK148" s="89"/>
      <c r="GAL148" s="89"/>
      <c r="GAM148" s="89"/>
      <c r="GAN148" s="89"/>
      <c r="GAO148" s="89"/>
      <c r="GAP148" s="89"/>
      <c r="GAQ148" s="89"/>
      <c r="GAR148" s="89"/>
      <c r="GAS148" s="89"/>
      <c r="GAT148" s="89"/>
      <c r="GAU148" s="89"/>
      <c r="GAV148" s="89"/>
      <c r="GAW148" s="89"/>
      <c r="GAX148" s="89"/>
      <c r="GAY148" s="89"/>
      <c r="GAZ148" s="89"/>
      <c r="GBA148" s="89"/>
      <c r="GBB148" s="89"/>
      <c r="GBC148" s="89"/>
      <c r="GBD148" s="89"/>
      <c r="GBE148" s="89"/>
      <c r="GBF148" s="89"/>
      <c r="GBG148" s="89"/>
      <c r="GBH148" s="89"/>
      <c r="GBI148" s="89"/>
      <c r="GBJ148" s="89"/>
      <c r="GBK148" s="89"/>
      <c r="GBL148" s="89"/>
      <c r="GBM148" s="89"/>
      <c r="GBN148" s="89"/>
      <c r="GBO148" s="89"/>
      <c r="GBP148" s="89"/>
      <c r="GBQ148" s="89"/>
      <c r="GBR148" s="89"/>
      <c r="GBS148" s="89"/>
      <c r="GBT148" s="89"/>
      <c r="GBU148" s="89"/>
      <c r="GBV148" s="89"/>
      <c r="GBW148" s="89"/>
      <c r="GBX148" s="89"/>
      <c r="GBY148" s="89"/>
      <c r="GBZ148" s="89"/>
      <c r="GCA148" s="89"/>
      <c r="GCB148" s="89"/>
      <c r="GCC148" s="89"/>
      <c r="GCD148" s="89"/>
      <c r="GCE148" s="89"/>
      <c r="GCF148" s="89"/>
      <c r="GCG148" s="89"/>
      <c r="GCH148" s="89"/>
      <c r="GCI148" s="89"/>
      <c r="GCJ148" s="89"/>
      <c r="GCK148" s="89"/>
      <c r="GCL148" s="89"/>
      <c r="GCM148" s="89"/>
      <c r="GCN148" s="89"/>
      <c r="GCO148" s="89"/>
      <c r="GCP148" s="89"/>
      <c r="GCQ148" s="89"/>
      <c r="GCR148" s="89"/>
      <c r="GCS148" s="89"/>
      <c r="GCT148" s="89"/>
      <c r="GCU148" s="89"/>
      <c r="GCV148" s="89"/>
      <c r="GCW148" s="89"/>
      <c r="GCX148" s="89"/>
      <c r="GCY148" s="89"/>
      <c r="GCZ148" s="89"/>
      <c r="GDA148" s="89"/>
      <c r="GDB148" s="89"/>
      <c r="GDC148" s="89"/>
      <c r="GDD148" s="89"/>
      <c r="GDE148" s="89"/>
      <c r="GDF148" s="89"/>
      <c r="GDG148" s="89"/>
      <c r="GDH148" s="89"/>
      <c r="GDI148" s="89"/>
      <c r="GDJ148" s="89"/>
      <c r="GDK148" s="89"/>
      <c r="GDL148" s="89"/>
      <c r="GDM148" s="89"/>
      <c r="GDN148" s="89"/>
      <c r="GDO148" s="89"/>
      <c r="GDP148" s="89"/>
      <c r="GDQ148" s="89"/>
      <c r="GDR148" s="89"/>
      <c r="GDS148" s="89"/>
      <c r="GDT148" s="89"/>
      <c r="GDU148" s="89"/>
      <c r="GDV148" s="89"/>
      <c r="GDW148" s="89"/>
      <c r="GDX148" s="89"/>
      <c r="GDY148" s="89"/>
      <c r="GDZ148" s="89"/>
      <c r="GEA148" s="89"/>
      <c r="GEB148" s="89"/>
      <c r="GEC148" s="89"/>
      <c r="GED148" s="89"/>
      <c r="GEE148" s="89"/>
      <c r="GEF148" s="89"/>
      <c r="GEG148" s="89"/>
      <c r="GEH148" s="89"/>
      <c r="GEI148" s="89"/>
      <c r="GEJ148" s="89"/>
      <c r="GEK148" s="89"/>
      <c r="GEL148" s="89"/>
      <c r="GEM148" s="89"/>
      <c r="GEN148" s="89"/>
      <c r="GEO148" s="89"/>
      <c r="GEP148" s="89"/>
      <c r="GEQ148" s="89"/>
      <c r="GER148" s="89"/>
      <c r="GES148" s="89"/>
      <c r="GET148" s="89"/>
      <c r="GEU148" s="89"/>
      <c r="GEV148" s="89"/>
      <c r="GEW148" s="89"/>
      <c r="GEX148" s="89"/>
      <c r="GEY148" s="89"/>
      <c r="GEZ148" s="89"/>
      <c r="GFA148" s="89"/>
      <c r="GFB148" s="89"/>
      <c r="GFC148" s="89"/>
      <c r="GFD148" s="89"/>
      <c r="GFE148" s="89"/>
      <c r="GFF148" s="89"/>
      <c r="GFG148" s="89"/>
      <c r="GFH148" s="89"/>
      <c r="GFI148" s="89"/>
      <c r="GFJ148" s="89"/>
      <c r="GFK148" s="89"/>
      <c r="GFL148" s="89"/>
      <c r="GFM148" s="89"/>
      <c r="GFN148" s="89"/>
      <c r="GFO148" s="89"/>
      <c r="GFP148" s="89"/>
      <c r="GFQ148" s="89"/>
      <c r="GFR148" s="89"/>
      <c r="GFS148" s="89"/>
      <c r="GFT148" s="89"/>
      <c r="GFU148" s="89"/>
      <c r="GFV148" s="89"/>
      <c r="GFW148" s="89"/>
      <c r="GFX148" s="89"/>
      <c r="GFY148" s="89"/>
      <c r="GFZ148" s="89"/>
      <c r="GGA148" s="89"/>
      <c r="GGB148" s="89"/>
      <c r="GGC148" s="89"/>
      <c r="GGD148" s="89"/>
      <c r="GGE148" s="89"/>
      <c r="GGF148" s="89"/>
      <c r="GGG148" s="89"/>
      <c r="GGH148" s="89"/>
      <c r="GGI148" s="89"/>
      <c r="GGJ148" s="89"/>
      <c r="GGK148" s="89"/>
      <c r="GGL148" s="89"/>
      <c r="GGM148" s="89"/>
      <c r="GGN148" s="89"/>
      <c r="GGO148" s="89"/>
      <c r="GGP148" s="89"/>
      <c r="GGQ148" s="89"/>
      <c r="GGR148" s="89"/>
      <c r="GGS148" s="89"/>
      <c r="GGT148" s="89"/>
      <c r="GGU148" s="89"/>
      <c r="GGV148" s="89"/>
      <c r="GGW148" s="89"/>
      <c r="GGX148" s="89"/>
      <c r="GGY148" s="89"/>
      <c r="GGZ148" s="89"/>
      <c r="GHA148" s="89"/>
      <c r="GHB148" s="89"/>
      <c r="GHC148" s="89"/>
      <c r="GHD148" s="89"/>
      <c r="GHE148" s="89"/>
      <c r="GHF148" s="89"/>
      <c r="GHG148" s="89"/>
      <c r="GHH148" s="89"/>
      <c r="GHI148" s="89"/>
      <c r="GHJ148" s="89"/>
      <c r="GHK148" s="89"/>
      <c r="GHL148" s="89"/>
      <c r="GHM148" s="89"/>
      <c r="GHN148" s="89"/>
      <c r="GHO148" s="89"/>
      <c r="GHP148" s="89"/>
      <c r="GHQ148" s="89"/>
      <c r="GHR148" s="89"/>
      <c r="GHS148" s="89"/>
      <c r="GHT148" s="89"/>
      <c r="GHU148" s="89"/>
      <c r="GHV148" s="89"/>
      <c r="GHW148" s="89"/>
      <c r="GHX148" s="89"/>
      <c r="GHY148" s="89"/>
      <c r="GHZ148" s="89"/>
      <c r="GIA148" s="89"/>
      <c r="GIB148" s="89"/>
      <c r="GIC148" s="89"/>
      <c r="GID148" s="89"/>
      <c r="GIE148" s="89"/>
      <c r="GIF148" s="89"/>
      <c r="GIG148" s="89"/>
      <c r="GIH148" s="89"/>
      <c r="GII148" s="89"/>
      <c r="GIJ148" s="89"/>
      <c r="GIK148" s="89"/>
      <c r="GIL148" s="89"/>
      <c r="GIM148" s="89"/>
      <c r="GIN148" s="89"/>
      <c r="GIO148" s="89"/>
      <c r="GIP148" s="89"/>
      <c r="GIQ148" s="89"/>
      <c r="GIR148" s="89"/>
      <c r="GIS148" s="89"/>
      <c r="GIT148" s="89"/>
      <c r="GIU148" s="89"/>
      <c r="GIV148" s="89"/>
      <c r="GIW148" s="89"/>
      <c r="GIX148" s="89"/>
      <c r="GIY148" s="89"/>
      <c r="GIZ148" s="89"/>
      <c r="GJA148" s="89"/>
      <c r="GJB148" s="89"/>
      <c r="GJC148" s="89"/>
      <c r="GJD148" s="89"/>
      <c r="GJE148" s="89"/>
      <c r="GJF148" s="89"/>
      <c r="GJG148" s="89"/>
      <c r="GJH148" s="89"/>
      <c r="GJI148" s="89"/>
      <c r="GJJ148" s="89"/>
      <c r="GJK148" s="89"/>
      <c r="GJL148" s="89"/>
      <c r="GJM148" s="89"/>
      <c r="GJN148" s="89"/>
      <c r="GJO148" s="89"/>
      <c r="GJP148" s="89"/>
      <c r="GJQ148" s="89"/>
      <c r="GJR148" s="89"/>
      <c r="GJS148" s="89"/>
      <c r="GJT148" s="89"/>
      <c r="GJU148" s="89"/>
      <c r="GJV148" s="89"/>
      <c r="GJW148" s="89"/>
      <c r="GJX148" s="89"/>
      <c r="GJY148" s="89"/>
      <c r="GJZ148" s="89"/>
      <c r="GKA148" s="89"/>
      <c r="GKB148" s="89"/>
      <c r="GKC148" s="89"/>
      <c r="GKD148" s="89"/>
      <c r="GKE148" s="89"/>
      <c r="GKF148" s="89"/>
      <c r="GKG148" s="89"/>
      <c r="GKH148" s="89"/>
      <c r="GKI148" s="89"/>
      <c r="GKJ148" s="89"/>
      <c r="GKK148" s="89"/>
      <c r="GKL148" s="89"/>
      <c r="GKM148" s="89"/>
      <c r="GKN148" s="89"/>
      <c r="GKO148" s="89"/>
      <c r="GKP148" s="89"/>
      <c r="GKQ148" s="89"/>
      <c r="GKR148" s="89"/>
      <c r="GKS148" s="89"/>
      <c r="GKT148" s="89"/>
      <c r="GKU148" s="89"/>
      <c r="GKV148" s="89"/>
      <c r="GKW148" s="89"/>
      <c r="GKX148" s="89"/>
      <c r="GKY148" s="89"/>
      <c r="GKZ148" s="89"/>
      <c r="GLA148" s="89"/>
      <c r="GLB148" s="89"/>
      <c r="GLC148" s="89"/>
      <c r="GLD148" s="89"/>
      <c r="GLE148" s="89"/>
      <c r="GLF148" s="89"/>
      <c r="GLG148" s="89"/>
      <c r="GLH148" s="89"/>
      <c r="GLI148" s="89"/>
      <c r="GLJ148" s="89"/>
      <c r="GLK148" s="89"/>
      <c r="GLL148" s="89"/>
      <c r="GLM148" s="89"/>
      <c r="GLN148" s="89"/>
      <c r="GLO148" s="89"/>
      <c r="GLP148" s="89"/>
      <c r="GLQ148" s="89"/>
      <c r="GLR148" s="89"/>
      <c r="GLS148" s="89"/>
      <c r="GLT148" s="89"/>
      <c r="GLU148" s="89"/>
      <c r="GLV148" s="89"/>
      <c r="GLW148" s="89"/>
      <c r="GLX148" s="89"/>
      <c r="GLY148" s="89"/>
      <c r="GLZ148" s="89"/>
      <c r="GMA148" s="89"/>
      <c r="GMB148" s="89"/>
      <c r="GMC148" s="89"/>
      <c r="GMD148" s="89"/>
      <c r="GME148" s="89"/>
      <c r="GMF148" s="89"/>
      <c r="GMG148" s="89"/>
      <c r="GMH148" s="89"/>
      <c r="GMI148" s="89"/>
      <c r="GMJ148" s="89"/>
      <c r="GMK148" s="89"/>
      <c r="GML148" s="89"/>
      <c r="GMM148" s="89"/>
      <c r="GMN148" s="89"/>
      <c r="GMO148" s="89"/>
      <c r="GMP148" s="89"/>
      <c r="GMQ148" s="89"/>
      <c r="GMR148" s="89"/>
      <c r="GMS148" s="89"/>
      <c r="GMT148" s="89"/>
      <c r="GMU148" s="89"/>
      <c r="GMV148" s="89"/>
      <c r="GMW148" s="89"/>
      <c r="GMX148" s="89"/>
      <c r="GMY148" s="89"/>
      <c r="GMZ148" s="89"/>
      <c r="GNA148" s="89"/>
      <c r="GNB148" s="89"/>
      <c r="GNC148" s="89"/>
      <c r="GND148" s="89"/>
      <c r="GNE148" s="89"/>
      <c r="GNF148" s="89"/>
      <c r="GNG148" s="89"/>
      <c r="GNH148" s="89"/>
      <c r="GNI148" s="89"/>
      <c r="GNJ148" s="89"/>
      <c r="GNK148" s="89"/>
      <c r="GNL148" s="89"/>
      <c r="GNM148" s="89"/>
      <c r="GNN148" s="89"/>
      <c r="GNO148" s="89"/>
      <c r="GNP148" s="89"/>
      <c r="GNQ148" s="89"/>
      <c r="GNR148" s="89"/>
      <c r="GNS148" s="89"/>
      <c r="GNT148" s="89"/>
      <c r="GNU148" s="89"/>
      <c r="GNV148" s="89"/>
      <c r="GNW148" s="89"/>
      <c r="GNX148" s="89"/>
      <c r="GNY148" s="89"/>
      <c r="GNZ148" s="89"/>
      <c r="GOA148" s="89"/>
      <c r="GOB148" s="89"/>
      <c r="GOC148" s="89"/>
      <c r="GOD148" s="89"/>
      <c r="GOE148" s="89"/>
      <c r="GOF148" s="89"/>
      <c r="GOG148" s="89"/>
      <c r="GOH148" s="89"/>
      <c r="GOI148" s="89"/>
      <c r="GOJ148" s="89"/>
      <c r="GOK148" s="89"/>
      <c r="GOL148" s="89"/>
      <c r="GOM148" s="89"/>
      <c r="GON148" s="89"/>
      <c r="GOO148" s="89"/>
      <c r="GOP148" s="89"/>
      <c r="GOQ148" s="89"/>
      <c r="GOR148" s="89"/>
      <c r="GOS148" s="89"/>
      <c r="GOT148" s="89"/>
      <c r="GOU148" s="89"/>
      <c r="GOV148" s="89"/>
      <c r="GOW148" s="89"/>
      <c r="GOX148" s="89"/>
      <c r="GOY148" s="89"/>
      <c r="GOZ148" s="89"/>
      <c r="GPA148" s="89"/>
      <c r="GPB148" s="89"/>
      <c r="GPC148" s="89"/>
      <c r="GPD148" s="89"/>
      <c r="GPE148" s="89"/>
      <c r="GPF148" s="89"/>
      <c r="GPG148" s="89"/>
      <c r="GPH148" s="89"/>
      <c r="GPI148" s="89"/>
      <c r="GPJ148" s="89"/>
      <c r="GPK148" s="89"/>
      <c r="GPL148" s="89"/>
      <c r="GPM148" s="89"/>
      <c r="GPN148" s="89"/>
      <c r="GPO148" s="89"/>
      <c r="GPP148" s="89"/>
      <c r="GPQ148" s="89"/>
      <c r="GPR148" s="89"/>
      <c r="GPS148" s="89"/>
      <c r="GPT148" s="89"/>
      <c r="GPU148" s="89"/>
      <c r="GPV148" s="89"/>
      <c r="GPW148" s="89"/>
      <c r="GPX148" s="89"/>
      <c r="GPY148" s="89"/>
      <c r="GPZ148" s="89"/>
      <c r="GQA148" s="89"/>
      <c r="GQB148" s="89"/>
      <c r="GQC148" s="89"/>
      <c r="GQD148" s="89"/>
      <c r="GQE148" s="89"/>
      <c r="GQF148" s="89"/>
      <c r="GQG148" s="89"/>
      <c r="GQH148" s="89"/>
      <c r="GQI148" s="89"/>
      <c r="GQJ148" s="89"/>
      <c r="GQK148" s="89"/>
      <c r="GQL148" s="89"/>
      <c r="GQM148" s="89"/>
      <c r="GQN148" s="89"/>
      <c r="GQO148" s="89"/>
      <c r="GQP148" s="89"/>
      <c r="GQQ148" s="89"/>
      <c r="GQR148" s="89"/>
      <c r="GQS148" s="89"/>
      <c r="GQT148" s="89"/>
      <c r="GQU148" s="89"/>
      <c r="GQV148" s="89"/>
      <c r="GQW148" s="89"/>
      <c r="GQX148" s="89"/>
      <c r="GQY148" s="89"/>
      <c r="GQZ148" s="89"/>
      <c r="GRA148" s="89"/>
      <c r="GRB148" s="89"/>
      <c r="GRC148" s="89"/>
      <c r="GRD148" s="89"/>
      <c r="GRE148" s="89"/>
      <c r="GRF148" s="89"/>
      <c r="GRG148" s="89"/>
      <c r="GRH148" s="89"/>
      <c r="GRI148" s="89"/>
      <c r="GRJ148" s="89"/>
      <c r="GRK148" s="89"/>
      <c r="GRL148" s="89"/>
      <c r="GRM148" s="89"/>
      <c r="GRN148" s="89"/>
      <c r="GRO148" s="89"/>
      <c r="GRP148" s="89"/>
      <c r="GRQ148" s="89"/>
      <c r="GRR148" s="89"/>
      <c r="GRS148" s="89"/>
      <c r="GRT148" s="89"/>
      <c r="GRU148" s="89"/>
      <c r="GRV148" s="89"/>
      <c r="GRW148" s="89"/>
      <c r="GRX148" s="89"/>
      <c r="GRY148" s="89"/>
      <c r="GRZ148" s="89"/>
      <c r="GSA148" s="89"/>
      <c r="GSB148" s="89"/>
      <c r="GSC148" s="89"/>
      <c r="GSD148" s="89"/>
      <c r="GSE148" s="89"/>
      <c r="GSF148" s="89"/>
      <c r="GSG148" s="89"/>
      <c r="GSH148" s="89"/>
      <c r="GSI148" s="89"/>
      <c r="GSJ148" s="89"/>
      <c r="GSK148" s="89"/>
      <c r="GSL148" s="89"/>
      <c r="GSM148" s="89"/>
      <c r="GSN148" s="89"/>
      <c r="GSO148" s="89"/>
      <c r="GSP148" s="89"/>
      <c r="GSQ148" s="89"/>
      <c r="GSR148" s="89"/>
      <c r="GSS148" s="89"/>
      <c r="GST148" s="89"/>
      <c r="GSU148" s="89"/>
      <c r="GSV148" s="89"/>
      <c r="GSW148" s="89"/>
      <c r="GSX148" s="89"/>
      <c r="GSY148" s="89"/>
      <c r="GSZ148" s="89"/>
      <c r="GTA148" s="89"/>
      <c r="GTB148" s="89"/>
      <c r="GTC148" s="89"/>
      <c r="GTD148" s="89"/>
      <c r="GTE148" s="89"/>
      <c r="GTF148" s="89"/>
      <c r="GTG148" s="89"/>
      <c r="GTH148" s="89"/>
      <c r="GTI148" s="89"/>
      <c r="GTJ148" s="89"/>
      <c r="GTK148" s="89"/>
      <c r="GTL148" s="89"/>
      <c r="GTM148" s="89"/>
      <c r="GTN148" s="89"/>
      <c r="GTO148" s="89"/>
      <c r="GTP148" s="89"/>
      <c r="GTQ148" s="89"/>
      <c r="GTR148" s="89"/>
      <c r="GTS148" s="89"/>
      <c r="GTT148" s="89"/>
      <c r="GTU148" s="89"/>
      <c r="GTV148" s="89"/>
      <c r="GTW148" s="89"/>
      <c r="GTX148" s="89"/>
      <c r="GTY148" s="89"/>
      <c r="GTZ148" s="89"/>
      <c r="GUA148" s="89"/>
      <c r="GUB148" s="89"/>
      <c r="GUC148" s="89"/>
      <c r="GUD148" s="89"/>
      <c r="GUE148" s="89"/>
      <c r="GUF148" s="89"/>
      <c r="GUG148" s="89"/>
      <c r="GUH148" s="89"/>
      <c r="GUI148" s="89"/>
      <c r="GUJ148" s="89"/>
      <c r="GUK148" s="89"/>
      <c r="GUL148" s="89"/>
      <c r="GUM148" s="89"/>
      <c r="GUN148" s="89"/>
      <c r="GUO148" s="89"/>
      <c r="GUP148" s="89"/>
      <c r="GUQ148" s="89"/>
      <c r="GUR148" s="89"/>
      <c r="GUS148" s="89"/>
      <c r="GUT148" s="89"/>
      <c r="GUU148" s="89"/>
      <c r="GUV148" s="89"/>
      <c r="GUW148" s="89"/>
      <c r="GUX148" s="89"/>
      <c r="GUY148" s="89"/>
      <c r="GUZ148" s="89"/>
      <c r="GVA148" s="89"/>
      <c r="GVB148" s="89"/>
      <c r="GVC148" s="89"/>
      <c r="GVD148" s="89"/>
      <c r="GVE148" s="89"/>
      <c r="GVF148" s="89"/>
      <c r="GVG148" s="89"/>
      <c r="GVH148" s="89"/>
      <c r="GVI148" s="89"/>
      <c r="GVJ148" s="89"/>
      <c r="GVK148" s="89"/>
      <c r="GVL148" s="89"/>
      <c r="GVM148" s="89"/>
      <c r="GVN148" s="89"/>
      <c r="GVO148" s="89"/>
      <c r="GVP148" s="89"/>
      <c r="GVQ148" s="89"/>
      <c r="GVR148" s="89"/>
      <c r="GVS148" s="89"/>
      <c r="GVT148" s="89"/>
      <c r="GVU148" s="89"/>
      <c r="GVV148" s="89"/>
      <c r="GVW148" s="89"/>
      <c r="GVX148" s="89"/>
      <c r="GVY148" s="89"/>
      <c r="GVZ148" s="89"/>
      <c r="GWA148" s="89"/>
      <c r="GWB148" s="89"/>
      <c r="GWC148" s="89"/>
      <c r="GWD148" s="89"/>
      <c r="GWE148" s="89"/>
      <c r="GWF148" s="89"/>
      <c r="GWG148" s="89"/>
      <c r="GWH148" s="89"/>
      <c r="GWI148" s="89"/>
      <c r="GWJ148" s="89"/>
      <c r="GWK148" s="89"/>
      <c r="GWL148" s="89"/>
      <c r="GWM148" s="89"/>
      <c r="GWN148" s="89"/>
      <c r="GWO148" s="89"/>
      <c r="GWP148" s="89"/>
      <c r="GWQ148" s="89"/>
      <c r="GWR148" s="89"/>
      <c r="GWS148" s="89"/>
      <c r="GWT148" s="89"/>
      <c r="GWU148" s="89"/>
      <c r="GWV148" s="89"/>
      <c r="GWW148" s="89"/>
      <c r="GWX148" s="89"/>
      <c r="GWY148" s="89"/>
      <c r="GWZ148" s="89"/>
      <c r="GXA148" s="89"/>
      <c r="GXB148" s="89"/>
      <c r="GXC148" s="89"/>
      <c r="GXD148" s="89"/>
      <c r="GXE148" s="89"/>
      <c r="GXF148" s="89"/>
      <c r="GXG148" s="89"/>
      <c r="GXH148" s="89"/>
      <c r="GXI148" s="89"/>
      <c r="GXJ148" s="89"/>
      <c r="GXK148" s="89"/>
      <c r="GXL148" s="89"/>
      <c r="GXM148" s="89"/>
      <c r="GXN148" s="89"/>
      <c r="GXO148" s="89"/>
      <c r="GXP148" s="89"/>
      <c r="GXQ148" s="89"/>
      <c r="GXR148" s="89"/>
      <c r="GXS148" s="89"/>
      <c r="GXT148" s="89"/>
      <c r="GXU148" s="89"/>
      <c r="GXV148" s="89"/>
      <c r="GXW148" s="89"/>
      <c r="GXX148" s="89"/>
      <c r="GXY148" s="89"/>
      <c r="GXZ148" s="89"/>
      <c r="GYA148" s="89"/>
      <c r="GYB148" s="89"/>
      <c r="GYC148" s="89"/>
      <c r="GYD148" s="89"/>
      <c r="GYE148" s="89"/>
      <c r="GYF148" s="89"/>
      <c r="GYG148" s="89"/>
      <c r="GYH148" s="89"/>
      <c r="GYI148" s="89"/>
      <c r="GYJ148" s="89"/>
      <c r="GYK148" s="89"/>
      <c r="GYL148" s="89"/>
      <c r="GYM148" s="89"/>
      <c r="GYN148" s="89"/>
      <c r="GYO148" s="89"/>
      <c r="GYP148" s="89"/>
      <c r="GYQ148" s="89"/>
      <c r="GYR148" s="89"/>
      <c r="GYS148" s="89"/>
      <c r="GYT148" s="89"/>
      <c r="GYU148" s="89"/>
      <c r="GYV148" s="89"/>
      <c r="GYW148" s="89"/>
      <c r="GYX148" s="89"/>
      <c r="GYY148" s="89"/>
      <c r="GYZ148" s="89"/>
      <c r="GZA148" s="89"/>
      <c r="GZB148" s="89"/>
      <c r="GZC148" s="89"/>
      <c r="GZD148" s="89"/>
      <c r="GZE148" s="89"/>
      <c r="GZF148" s="89"/>
      <c r="GZG148" s="89"/>
      <c r="GZH148" s="89"/>
      <c r="GZI148" s="89"/>
      <c r="GZJ148" s="89"/>
      <c r="GZK148" s="89"/>
      <c r="GZL148" s="89"/>
      <c r="GZM148" s="89"/>
      <c r="GZN148" s="89"/>
      <c r="GZO148" s="89"/>
      <c r="GZP148" s="89"/>
      <c r="GZQ148" s="89"/>
      <c r="GZR148" s="89"/>
      <c r="GZS148" s="89"/>
      <c r="GZT148" s="89"/>
      <c r="GZU148" s="89"/>
      <c r="GZV148" s="89"/>
      <c r="GZW148" s="89"/>
      <c r="GZX148" s="89"/>
      <c r="GZY148" s="89"/>
      <c r="GZZ148" s="89"/>
      <c r="HAA148" s="89"/>
      <c r="HAB148" s="89"/>
      <c r="HAC148" s="89"/>
      <c r="HAD148" s="89"/>
      <c r="HAE148" s="89"/>
      <c r="HAF148" s="89"/>
      <c r="HAG148" s="89"/>
      <c r="HAH148" s="89"/>
      <c r="HAI148" s="89"/>
      <c r="HAJ148" s="89"/>
      <c r="HAK148" s="89"/>
      <c r="HAL148" s="89"/>
      <c r="HAM148" s="89"/>
      <c r="HAN148" s="89"/>
      <c r="HAO148" s="89"/>
      <c r="HAP148" s="89"/>
      <c r="HAQ148" s="89"/>
      <c r="HAR148" s="89"/>
      <c r="HAS148" s="89"/>
      <c r="HAT148" s="89"/>
      <c r="HAU148" s="89"/>
      <c r="HAV148" s="89"/>
      <c r="HAW148" s="89"/>
      <c r="HAX148" s="89"/>
      <c r="HAY148" s="89"/>
      <c r="HAZ148" s="89"/>
      <c r="HBA148" s="89"/>
      <c r="HBB148" s="89"/>
      <c r="HBC148" s="89"/>
      <c r="HBD148" s="89"/>
      <c r="HBE148" s="89"/>
      <c r="HBF148" s="89"/>
      <c r="HBG148" s="89"/>
      <c r="HBH148" s="89"/>
      <c r="HBI148" s="89"/>
      <c r="HBJ148" s="89"/>
      <c r="HBK148" s="89"/>
      <c r="HBL148" s="89"/>
      <c r="HBM148" s="89"/>
      <c r="HBN148" s="89"/>
      <c r="HBO148" s="89"/>
      <c r="HBP148" s="89"/>
      <c r="HBQ148" s="89"/>
      <c r="HBR148" s="89"/>
      <c r="HBS148" s="89"/>
      <c r="HBT148" s="89"/>
      <c r="HBU148" s="89"/>
      <c r="HBV148" s="89"/>
      <c r="HBW148" s="89"/>
      <c r="HBX148" s="89"/>
      <c r="HBY148" s="89"/>
      <c r="HBZ148" s="89"/>
      <c r="HCA148" s="89"/>
      <c r="HCB148" s="89"/>
      <c r="HCC148" s="89"/>
      <c r="HCD148" s="89"/>
      <c r="HCE148" s="89"/>
      <c r="HCF148" s="89"/>
      <c r="HCG148" s="89"/>
      <c r="HCH148" s="89"/>
      <c r="HCI148" s="89"/>
      <c r="HCJ148" s="89"/>
      <c r="HCK148" s="89"/>
      <c r="HCL148" s="89"/>
      <c r="HCM148" s="89"/>
      <c r="HCN148" s="89"/>
      <c r="HCO148" s="89"/>
      <c r="HCP148" s="89"/>
      <c r="HCQ148" s="89"/>
      <c r="HCR148" s="89"/>
      <c r="HCS148" s="89"/>
      <c r="HCT148" s="89"/>
      <c r="HCU148" s="89"/>
      <c r="HCV148" s="89"/>
      <c r="HCW148" s="89"/>
      <c r="HCX148" s="89"/>
      <c r="HCY148" s="89"/>
      <c r="HCZ148" s="89"/>
      <c r="HDA148" s="89"/>
      <c r="HDB148" s="89"/>
      <c r="HDC148" s="89"/>
      <c r="HDD148" s="89"/>
      <c r="HDE148" s="89"/>
      <c r="HDF148" s="89"/>
      <c r="HDG148" s="89"/>
      <c r="HDH148" s="89"/>
      <c r="HDI148" s="89"/>
      <c r="HDJ148" s="89"/>
      <c r="HDK148" s="89"/>
      <c r="HDL148" s="89"/>
      <c r="HDM148" s="89"/>
      <c r="HDN148" s="89"/>
      <c r="HDO148" s="89"/>
      <c r="HDP148" s="89"/>
      <c r="HDQ148" s="89"/>
      <c r="HDR148" s="89"/>
      <c r="HDS148" s="89"/>
      <c r="HDT148" s="89"/>
      <c r="HDU148" s="89"/>
      <c r="HDV148" s="89"/>
      <c r="HDW148" s="89"/>
      <c r="HDX148" s="89"/>
      <c r="HDY148" s="89"/>
      <c r="HDZ148" s="89"/>
      <c r="HEA148" s="89"/>
      <c r="HEB148" s="89"/>
      <c r="HEC148" s="89"/>
      <c r="HED148" s="89"/>
      <c r="HEE148" s="89"/>
      <c r="HEF148" s="89"/>
      <c r="HEG148" s="89"/>
      <c r="HEH148" s="89"/>
      <c r="HEI148" s="89"/>
      <c r="HEJ148" s="89"/>
      <c r="HEK148" s="89"/>
      <c r="HEL148" s="89"/>
      <c r="HEM148" s="89"/>
      <c r="HEN148" s="89"/>
      <c r="HEO148" s="89"/>
      <c r="HEP148" s="89"/>
      <c r="HEQ148" s="89"/>
      <c r="HER148" s="89"/>
      <c r="HES148" s="89"/>
      <c r="HET148" s="89"/>
      <c r="HEU148" s="89"/>
      <c r="HEV148" s="89"/>
      <c r="HEW148" s="89"/>
      <c r="HEX148" s="89"/>
      <c r="HEY148" s="89"/>
      <c r="HEZ148" s="89"/>
      <c r="HFA148" s="89"/>
      <c r="HFB148" s="89"/>
      <c r="HFC148" s="89"/>
      <c r="HFD148" s="89"/>
      <c r="HFE148" s="89"/>
      <c r="HFF148" s="89"/>
      <c r="HFG148" s="89"/>
      <c r="HFH148" s="89"/>
      <c r="HFI148" s="89"/>
      <c r="HFJ148" s="89"/>
      <c r="HFK148" s="89"/>
      <c r="HFL148" s="89"/>
      <c r="HFM148" s="89"/>
      <c r="HFN148" s="89"/>
      <c r="HFO148" s="89"/>
      <c r="HFP148" s="89"/>
      <c r="HFQ148" s="89"/>
      <c r="HFR148" s="89"/>
      <c r="HFS148" s="89"/>
      <c r="HFT148" s="89"/>
      <c r="HFU148" s="89"/>
      <c r="HFV148" s="89"/>
      <c r="HFW148" s="89"/>
      <c r="HFX148" s="89"/>
      <c r="HFY148" s="89"/>
      <c r="HFZ148" s="89"/>
      <c r="HGA148" s="89"/>
      <c r="HGB148" s="89"/>
      <c r="HGC148" s="89"/>
      <c r="HGD148" s="89"/>
      <c r="HGE148" s="89"/>
      <c r="HGF148" s="89"/>
      <c r="HGG148" s="89"/>
      <c r="HGH148" s="89"/>
      <c r="HGI148" s="89"/>
      <c r="HGJ148" s="89"/>
      <c r="HGK148" s="89"/>
      <c r="HGL148" s="89"/>
      <c r="HGM148" s="89"/>
      <c r="HGN148" s="89"/>
      <c r="HGO148" s="89"/>
      <c r="HGP148" s="89"/>
      <c r="HGQ148" s="89"/>
      <c r="HGR148" s="89"/>
      <c r="HGS148" s="89"/>
      <c r="HGT148" s="89"/>
      <c r="HGU148" s="89"/>
      <c r="HGV148" s="89"/>
      <c r="HGW148" s="89"/>
      <c r="HGX148" s="89"/>
      <c r="HGY148" s="89"/>
      <c r="HGZ148" s="89"/>
      <c r="HHA148" s="89"/>
      <c r="HHB148" s="89"/>
      <c r="HHC148" s="89"/>
      <c r="HHD148" s="89"/>
      <c r="HHE148" s="89"/>
      <c r="HHF148" s="89"/>
      <c r="HHG148" s="89"/>
      <c r="HHH148" s="89"/>
      <c r="HHI148" s="89"/>
      <c r="HHJ148" s="89"/>
      <c r="HHK148" s="89"/>
      <c r="HHL148" s="89"/>
      <c r="HHM148" s="89"/>
      <c r="HHN148" s="89"/>
      <c r="HHO148" s="89"/>
      <c r="HHP148" s="89"/>
      <c r="HHQ148" s="89"/>
      <c r="HHR148" s="89"/>
      <c r="HHS148" s="89"/>
      <c r="HHT148" s="89"/>
      <c r="HHU148" s="89"/>
      <c r="HHV148" s="89"/>
      <c r="HHW148" s="89"/>
      <c r="HHX148" s="89"/>
      <c r="HHY148" s="89"/>
      <c r="HHZ148" s="89"/>
      <c r="HIA148" s="89"/>
      <c r="HIB148" s="89"/>
      <c r="HIC148" s="89"/>
      <c r="HID148" s="89"/>
      <c r="HIE148" s="89"/>
      <c r="HIF148" s="89"/>
      <c r="HIG148" s="89"/>
      <c r="HIH148" s="89"/>
      <c r="HII148" s="89"/>
      <c r="HIJ148" s="89"/>
      <c r="HIK148" s="89"/>
      <c r="HIL148" s="89"/>
      <c r="HIM148" s="89"/>
      <c r="HIN148" s="89"/>
      <c r="HIO148" s="89"/>
      <c r="HIP148" s="89"/>
      <c r="HIQ148" s="89"/>
      <c r="HIR148" s="89"/>
      <c r="HIS148" s="89"/>
      <c r="HIT148" s="89"/>
      <c r="HIU148" s="89"/>
      <c r="HIV148" s="89"/>
      <c r="HIW148" s="89"/>
      <c r="HIX148" s="89"/>
      <c r="HIY148" s="89"/>
      <c r="HIZ148" s="89"/>
      <c r="HJA148" s="89"/>
      <c r="HJB148" s="89"/>
      <c r="HJC148" s="89"/>
      <c r="HJD148" s="89"/>
      <c r="HJE148" s="89"/>
      <c r="HJF148" s="89"/>
      <c r="HJG148" s="89"/>
      <c r="HJH148" s="89"/>
      <c r="HJI148" s="89"/>
      <c r="HJJ148" s="89"/>
      <c r="HJK148" s="89"/>
      <c r="HJL148" s="89"/>
      <c r="HJM148" s="89"/>
      <c r="HJN148" s="89"/>
      <c r="HJO148" s="89"/>
      <c r="HJP148" s="89"/>
      <c r="HJQ148" s="89"/>
      <c r="HJR148" s="89"/>
      <c r="HJS148" s="89"/>
      <c r="HJT148" s="89"/>
      <c r="HJU148" s="89"/>
      <c r="HJV148" s="89"/>
      <c r="HJW148" s="89"/>
      <c r="HJX148" s="89"/>
      <c r="HJY148" s="89"/>
      <c r="HJZ148" s="89"/>
      <c r="HKA148" s="89"/>
      <c r="HKB148" s="89"/>
      <c r="HKC148" s="89"/>
      <c r="HKD148" s="89"/>
      <c r="HKE148" s="89"/>
      <c r="HKF148" s="89"/>
      <c r="HKG148" s="89"/>
      <c r="HKH148" s="89"/>
      <c r="HKI148" s="89"/>
      <c r="HKJ148" s="89"/>
      <c r="HKK148" s="89"/>
      <c r="HKL148" s="89"/>
      <c r="HKM148" s="89"/>
      <c r="HKN148" s="89"/>
      <c r="HKO148" s="89"/>
      <c r="HKP148" s="89"/>
      <c r="HKQ148" s="89"/>
      <c r="HKR148" s="89"/>
      <c r="HKS148" s="89"/>
      <c r="HKT148" s="89"/>
      <c r="HKU148" s="89"/>
      <c r="HKV148" s="89"/>
      <c r="HKW148" s="89"/>
      <c r="HKX148" s="89"/>
      <c r="HKY148" s="89"/>
      <c r="HKZ148" s="89"/>
      <c r="HLA148" s="89"/>
      <c r="HLB148" s="89"/>
      <c r="HLC148" s="89"/>
      <c r="HLD148" s="89"/>
      <c r="HLE148" s="89"/>
      <c r="HLF148" s="89"/>
      <c r="HLG148" s="89"/>
      <c r="HLH148" s="89"/>
      <c r="HLI148" s="89"/>
      <c r="HLJ148" s="89"/>
      <c r="HLK148" s="89"/>
      <c r="HLL148" s="89"/>
      <c r="HLM148" s="89"/>
      <c r="HLN148" s="89"/>
      <c r="HLO148" s="89"/>
      <c r="HLP148" s="89"/>
      <c r="HLQ148" s="89"/>
      <c r="HLR148" s="89"/>
      <c r="HLS148" s="89"/>
      <c r="HLT148" s="89"/>
      <c r="HLU148" s="89"/>
      <c r="HLV148" s="89"/>
      <c r="HLW148" s="89"/>
      <c r="HLX148" s="89"/>
      <c r="HLY148" s="89"/>
      <c r="HLZ148" s="89"/>
      <c r="HMA148" s="89"/>
      <c r="HMB148" s="89"/>
      <c r="HMC148" s="89"/>
      <c r="HMD148" s="89"/>
      <c r="HME148" s="89"/>
      <c r="HMF148" s="89"/>
      <c r="HMG148" s="89"/>
      <c r="HMH148" s="89"/>
      <c r="HMI148" s="89"/>
      <c r="HMJ148" s="89"/>
      <c r="HMK148" s="89"/>
      <c r="HML148" s="89"/>
      <c r="HMM148" s="89"/>
      <c r="HMN148" s="89"/>
      <c r="HMO148" s="89"/>
      <c r="HMP148" s="89"/>
      <c r="HMQ148" s="89"/>
      <c r="HMR148" s="89"/>
      <c r="HMS148" s="89"/>
      <c r="HMT148" s="89"/>
      <c r="HMU148" s="89"/>
      <c r="HMV148" s="89"/>
      <c r="HMW148" s="89"/>
      <c r="HMX148" s="89"/>
      <c r="HMY148" s="89"/>
      <c r="HMZ148" s="89"/>
      <c r="HNA148" s="89"/>
      <c r="HNB148" s="89"/>
      <c r="HNC148" s="89"/>
      <c r="HND148" s="89"/>
      <c r="HNE148" s="89"/>
      <c r="HNF148" s="89"/>
      <c r="HNG148" s="89"/>
      <c r="HNH148" s="89"/>
      <c r="HNI148" s="89"/>
      <c r="HNJ148" s="89"/>
      <c r="HNK148" s="89"/>
      <c r="HNL148" s="89"/>
      <c r="HNM148" s="89"/>
      <c r="HNN148" s="89"/>
      <c r="HNO148" s="89"/>
      <c r="HNP148" s="89"/>
      <c r="HNQ148" s="89"/>
      <c r="HNR148" s="89"/>
      <c r="HNS148" s="89"/>
      <c r="HNT148" s="89"/>
      <c r="HNU148" s="89"/>
      <c r="HNV148" s="89"/>
      <c r="HNW148" s="89"/>
      <c r="HNX148" s="89"/>
      <c r="HNY148" s="89"/>
      <c r="HNZ148" s="89"/>
      <c r="HOA148" s="89"/>
      <c r="HOB148" s="89"/>
      <c r="HOC148" s="89"/>
      <c r="HOD148" s="89"/>
      <c r="HOE148" s="89"/>
      <c r="HOF148" s="89"/>
      <c r="HOG148" s="89"/>
      <c r="HOH148" s="89"/>
      <c r="HOI148" s="89"/>
      <c r="HOJ148" s="89"/>
      <c r="HOK148" s="89"/>
      <c r="HOL148" s="89"/>
      <c r="HOM148" s="89"/>
      <c r="HON148" s="89"/>
      <c r="HOO148" s="89"/>
      <c r="HOP148" s="89"/>
      <c r="HOQ148" s="89"/>
      <c r="HOR148" s="89"/>
      <c r="HOS148" s="89"/>
      <c r="HOT148" s="89"/>
      <c r="HOU148" s="89"/>
      <c r="HOV148" s="89"/>
      <c r="HOW148" s="89"/>
      <c r="HOX148" s="89"/>
      <c r="HOY148" s="89"/>
      <c r="HOZ148" s="89"/>
      <c r="HPA148" s="89"/>
      <c r="HPB148" s="89"/>
      <c r="HPC148" s="89"/>
      <c r="HPD148" s="89"/>
      <c r="HPE148" s="89"/>
      <c r="HPF148" s="89"/>
      <c r="HPG148" s="89"/>
      <c r="HPH148" s="89"/>
      <c r="HPI148" s="89"/>
      <c r="HPJ148" s="89"/>
      <c r="HPK148" s="89"/>
      <c r="HPL148" s="89"/>
      <c r="HPM148" s="89"/>
      <c r="HPN148" s="89"/>
      <c r="HPO148" s="89"/>
      <c r="HPP148" s="89"/>
      <c r="HPQ148" s="89"/>
      <c r="HPR148" s="89"/>
      <c r="HPS148" s="89"/>
      <c r="HPT148" s="89"/>
      <c r="HPU148" s="89"/>
      <c r="HPV148" s="89"/>
      <c r="HPW148" s="89"/>
      <c r="HPX148" s="89"/>
      <c r="HPY148" s="89"/>
      <c r="HPZ148" s="89"/>
      <c r="HQA148" s="89"/>
      <c r="HQB148" s="89"/>
      <c r="HQC148" s="89"/>
      <c r="HQD148" s="89"/>
      <c r="HQE148" s="89"/>
      <c r="HQF148" s="89"/>
      <c r="HQG148" s="89"/>
      <c r="HQH148" s="89"/>
      <c r="HQI148" s="89"/>
      <c r="HQJ148" s="89"/>
      <c r="HQK148" s="89"/>
      <c r="HQL148" s="89"/>
      <c r="HQM148" s="89"/>
      <c r="HQN148" s="89"/>
      <c r="HQO148" s="89"/>
      <c r="HQP148" s="89"/>
      <c r="HQQ148" s="89"/>
      <c r="HQR148" s="89"/>
      <c r="HQS148" s="89"/>
      <c r="HQT148" s="89"/>
      <c r="HQU148" s="89"/>
      <c r="HQV148" s="89"/>
      <c r="HQW148" s="89"/>
      <c r="HQX148" s="89"/>
      <c r="HQY148" s="89"/>
      <c r="HQZ148" s="89"/>
      <c r="HRA148" s="89"/>
      <c r="HRB148" s="89"/>
      <c r="HRC148" s="89"/>
      <c r="HRD148" s="89"/>
      <c r="HRE148" s="89"/>
      <c r="HRF148" s="89"/>
      <c r="HRG148" s="89"/>
      <c r="HRH148" s="89"/>
      <c r="HRI148" s="89"/>
      <c r="HRJ148" s="89"/>
      <c r="HRK148" s="89"/>
      <c r="HRL148" s="89"/>
      <c r="HRM148" s="89"/>
      <c r="HRN148" s="89"/>
      <c r="HRO148" s="89"/>
      <c r="HRP148" s="89"/>
      <c r="HRQ148" s="89"/>
      <c r="HRR148" s="89"/>
      <c r="HRS148" s="89"/>
      <c r="HRT148" s="89"/>
      <c r="HRU148" s="89"/>
      <c r="HRV148" s="89"/>
      <c r="HRW148" s="89"/>
      <c r="HRX148" s="89"/>
      <c r="HRY148" s="89"/>
      <c r="HRZ148" s="89"/>
      <c r="HSA148" s="89"/>
      <c r="HSB148" s="89"/>
      <c r="HSC148" s="89"/>
      <c r="HSD148" s="89"/>
      <c r="HSE148" s="89"/>
      <c r="HSF148" s="89"/>
      <c r="HSG148" s="89"/>
      <c r="HSH148" s="89"/>
      <c r="HSI148" s="89"/>
      <c r="HSJ148" s="89"/>
      <c r="HSK148" s="89"/>
      <c r="HSL148" s="89"/>
      <c r="HSM148" s="89"/>
      <c r="HSN148" s="89"/>
      <c r="HSO148" s="89"/>
      <c r="HSP148" s="89"/>
      <c r="HSQ148" s="89"/>
      <c r="HSR148" s="89"/>
      <c r="HSS148" s="89"/>
      <c r="HST148" s="89"/>
      <c r="HSU148" s="89"/>
      <c r="HSV148" s="89"/>
      <c r="HSW148" s="89"/>
      <c r="HSX148" s="89"/>
      <c r="HSY148" s="89"/>
      <c r="HSZ148" s="89"/>
      <c r="HTA148" s="89"/>
      <c r="HTB148" s="89"/>
      <c r="HTC148" s="89"/>
      <c r="HTD148" s="89"/>
      <c r="HTE148" s="89"/>
      <c r="HTF148" s="89"/>
      <c r="HTG148" s="89"/>
      <c r="HTH148" s="89"/>
      <c r="HTI148" s="89"/>
      <c r="HTJ148" s="89"/>
      <c r="HTK148" s="89"/>
      <c r="HTL148" s="89"/>
      <c r="HTM148" s="89"/>
      <c r="HTN148" s="89"/>
      <c r="HTO148" s="89"/>
      <c r="HTP148" s="89"/>
      <c r="HTQ148" s="89"/>
      <c r="HTR148" s="89"/>
      <c r="HTS148" s="89"/>
      <c r="HTT148" s="89"/>
      <c r="HTU148" s="89"/>
      <c r="HTV148" s="89"/>
      <c r="HTW148" s="89"/>
      <c r="HTX148" s="89"/>
      <c r="HTY148" s="89"/>
      <c r="HTZ148" s="89"/>
      <c r="HUA148" s="89"/>
      <c r="HUB148" s="89"/>
      <c r="HUC148" s="89"/>
      <c r="HUD148" s="89"/>
      <c r="HUE148" s="89"/>
      <c r="HUF148" s="89"/>
      <c r="HUG148" s="89"/>
      <c r="HUH148" s="89"/>
      <c r="HUI148" s="89"/>
      <c r="HUJ148" s="89"/>
      <c r="HUK148" s="89"/>
      <c r="HUL148" s="89"/>
      <c r="HUM148" s="89"/>
      <c r="HUN148" s="89"/>
      <c r="HUO148" s="89"/>
      <c r="HUP148" s="89"/>
      <c r="HUQ148" s="89"/>
      <c r="HUR148" s="89"/>
      <c r="HUS148" s="89"/>
      <c r="HUT148" s="89"/>
      <c r="HUU148" s="89"/>
      <c r="HUV148" s="89"/>
      <c r="HUW148" s="89"/>
      <c r="HUX148" s="89"/>
      <c r="HUY148" s="89"/>
      <c r="HUZ148" s="89"/>
      <c r="HVA148" s="89"/>
      <c r="HVB148" s="89"/>
      <c r="HVC148" s="89"/>
      <c r="HVD148" s="89"/>
      <c r="HVE148" s="89"/>
      <c r="HVF148" s="89"/>
      <c r="HVG148" s="89"/>
      <c r="HVH148" s="89"/>
      <c r="HVI148" s="89"/>
      <c r="HVJ148" s="89"/>
      <c r="HVK148" s="89"/>
      <c r="HVL148" s="89"/>
      <c r="HVM148" s="89"/>
      <c r="HVN148" s="89"/>
      <c r="HVO148" s="89"/>
      <c r="HVP148" s="89"/>
      <c r="HVQ148" s="89"/>
      <c r="HVR148" s="89"/>
      <c r="HVS148" s="89"/>
      <c r="HVT148" s="89"/>
      <c r="HVU148" s="89"/>
      <c r="HVV148" s="89"/>
      <c r="HVW148" s="89"/>
      <c r="HVX148" s="89"/>
      <c r="HVY148" s="89"/>
      <c r="HVZ148" s="89"/>
      <c r="HWA148" s="89"/>
      <c r="HWB148" s="89"/>
      <c r="HWC148" s="89"/>
      <c r="HWD148" s="89"/>
      <c r="HWE148" s="89"/>
      <c r="HWF148" s="89"/>
      <c r="HWG148" s="89"/>
      <c r="HWH148" s="89"/>
      <c r="HWI148" s="89"/>
      <c r="HWJ148" s="89"/>
      <c r="HWK148" s="89"/>
      <c r="HWL148" s="89"/>
      <c r="HWM148" s="89"/>
      <c r="HWN148" s="89"/>
      <c r="HWO148" s="89"/>
      <c r="HWP148" s="89"/>
      <c r="HWQ148" s="89"/>
      <c r="HWR148" s="89"/>
      <c r="HWS148" s="89"/>
      <c r="HWT148" s="89"/>
      <c r="HWU148" s="89"/>
      <c r="HWV148" s="89"/>
      <c r="HWW148" s="89"/>
      <c r="HWX148" s="89"/>
      <c r="HWY148" s="89"/>
      <c r="HWZ148" s="89"/>
      <c r="HXA148" s="89"/>
      <c r="HXB148" s="89"/>
      <c r="HXC148" s="89"/>
      <c r="HXD148" s="89"/>
      <c r="HXE148" s="89"/>
      <c r="HXF148" s="89"/>
      <c r="HXG148" s="89"/>
      <c r="HXH148" s="89"/>
      <c r="HXI148" s="89"/>
      <c r="HXJ148" s="89"/>
      <c r="HXK148" s="89"/>
      <c r="HXL148" s="89"/>
      <c r="HXM148" s="89"/>
      <c r="HXN148" s="89"/>
      <c r="HXO148" s="89"/>
      <c r="HXP148" s="89"/>
      <c r="HXQ148" s="89"/>
      <c r="HXR148" s="89"/>
      <c r="HXS148" s="89"/>
      <c r="HXT148" s="89"/>
      <c r="HXU148" s="89"/>
      <c r="HXV148" s="89"/>
      <c r="HXW148" s="89"/>
      <c r="HXX148" s="89"/>
      <c r="HXY148" s="89"/>
      <c r="HXZ148" s="89"/>
      <c r="HYA148" s="89"/>
      <c r="HYB148" s="89"/>
      <c r="HYC148" s="89"/>
      <c r="HYD148" s="89"/>
      <c r="HYE148" s="89"/>
      <c r="HYF148" s="89"/>
      <c r="HYG148" s="89"/>
      <c r="HYH148" s="89"/>
      <c r="HYI148" s="89"/>
      <c r="HYJ148" s="89"/>
      <c r="HYK148" s="89"/>
      <c r="HYL148" s="89"/>
      <c r="HYM148" s="89"/>
      <c r="HYN148" s="89"/>
      <c r="HYO148" s="89"/>
      <c r="HYP148" s="89"/>
      <c r="HYQ148" s="89"/>
      <c r="HYR148" s="89"/>
      <c r="HYS148" s="89"/>
      <c r="HYT148" s="89"/>
      <c r="HYU148" s="89"/>
      <c r="HYV148" s="89"/>
      <c r="HYW148" s="89"/>
      <c r="HYX148" s="89"/>
      <c r="HYY148" s="89"/>
      <c r="HYZ148" s="89"/>
      <c r="HZA148" s="89"/>
      <c r="HZB148" s="89"/>
      <c r="HZC148" s="89"/>
      <c r="HZD148" s="89"/>
      <c r="HZE148" s="89"/>
      <c r="HZF148" s="89"/>
      <c r="HZG148" s="89"/>
      <c r="HZH148" s="89"/>
      <c r="HZI148" s="89"/>
      <c r="HZJ148" s="89"/>
      <c r="HZK148" s="89"/>
      <c r="HZL148" s="89"/>
      <c r="HZM148" s="89"/>
      <c r="HZN148" s="89"/>
      <c r="HZO148" s="89"/>
      <c r="HZP148" s="89"/>
      <c r="HZQ148" s="89"/>
      <c r="HZR148" s="89"/>
      <c r="HZS148" s="89"/>
      <c r="HZT148" s="89"/>
      <c r="HZU148" s="89"/>
      <c r="HZV148" s="89"/>
      <c r="HZW148" s="89"/>
      <c r="HZX148" s="89"/>
      <c r="HZY148" s="89"/>
      <c r="HZZ148" s="89"/>
      <c r="IAA148" s="89"/>
      <c r="IAB148" s="89"/>
      <c r="IAC148" s="89"/>
      <c r="IAD148" s="89"/>
      <c r="IAE148" s="89"/>
      <c r="IAF148" s="89"/>
      <c r="IAG148" s="89"/>
      <c r="IAH148" s="89"/>
      <c r="IAI148" s="89"/>
      <c r="IAJ148" s="89"/>
      <c r="IAK148" s="89"/>
      <c r="IAL148" s="89"/>
      <c r="IAM148" s="89"/>
      <c r="IAN148" s="89"/>
      <c r="IAO148" s="89"/>
      <c r="IAP148" s="89"/>
      <c r="IAQ148" s="89"/>
      <c r="IAR148" s="89"/>
      <c r="IAS148" s="89"/>
      <c r="IAT148" s="89"/>
      <c r="IAU148" s="89"/>
      <c r="IAV148" s="89"/>
      <c r="IAW148" s="89"/>
      <c r="IAX148" s="89"/>
      <c r="IAY148" s="89"/>
      <c r="IAZ148" s="89"/>
      <c r="IBA148" s="89"/>
      <c r="IBB148" s="89"/>
      <c r="IBC148" s="89"/>
      <c r="IBD148" s="89"/>
      <c r="IBE148" s="89"/>
      <c r="IBF148" s="89"/>
      <c r="IBG148" s="89"/>
      <c r="IBH148" s="89"/>
      <c r="IBI148" s="89"/>
      <c r="IBJ148" s="89"/>
      <c r="IBK148" s="89"/>
      <c r="IBL148" s="89"/>
      <c r="IBM148" s="89"/>
      <c r="IBN148" s="89"/>
      <c r="IBO148" s="89"/>
      <c r="IBP148" s="89"/>
      <c r="IBQ148" s="89"/>
      <c r="IBR148" s="89"/>
      <c r="IBS148" s="89"/>
      <c r="IBT148" s="89"/>
      <c r="IBU148" s="89"/>
      <c r="IBV148" s="89"/>
      <c r="IBW148" s="89"/>
      <c r="IBX148" s="89"/>
      <c r="IBY148" s="89"/>
      <c r="IBZ148" s="89"/>
      <c r="ICA148" s="89"/>
      <c r="ICB148" s="89"/>
      <c r="ICC148" s="89"/>
      <c r="ICD148" s="89"/>
      <c r="ICE148" s="89"/>
      <c r="ICF148" s="89"/>
      <c r="ICG148" s="89"/>
      <c r="ICH148" s="89"/>
      <c r="ICI148" s="89"/>
      <c r="ICJ148" s="89"/>
      <c r="ICK148" s="89"/>
      <c r="ICL148" s="89"/>
      <c r="ICM148" s="89"/>
      <c r="ICN148" s="89"/>
      <c r="ICO148" s="89"/>
      <c r="ICP148" s="89"/>
      <c r="ICQ148" s="89"/>
      <c r="ICR148" s="89"/>
      <c r="ICS148" s="89"/>
      <c r="ICT148" s="89"/>
      <c r="ICU148" s="89"/>
      <c r="ICV148" s="89"/>
      <c r="ICW148" s="89"/>
      <c r="ICX148" s="89"/>
      <c r="ICY148" s="89"/>
      <c r="ICZ148" s="89"/>
      <c r="IDA148" s="89"/>
      <c r="IDB148" s="89"/>
      <c r="IDC148" s="89"/>
      <c r="IDD148" s="89"/>
      <c r="IDE148" s="89"/>
      <c r="IDF148" s="89"/>
      <c r="IDG148" s="89"/>
      <c r="IDH148" s="89"/>
      <c r="IDI148" s="89"/>
      <c r="IDJ148" s="89"/>
      <c r="IDK148" s="89"/>
      <c r="IDL148" s="89"/>
      <c r="IDM148" s="89"/>
      <c r="IDN148" s="89"/>
      <c r="IDO148" s="89"/>
      <c r="IDP148" s="89"/>
      <c r="IDQ148" s="89"/>
      <c r="IDR148" s="89"/>
      <c r="IDS148" s="89"/>
      <c r="IDT148" s="89"/>
      <c r="IDU148" s="89"/>
      <c r="IDV148" s="89"/>
      <c r="IDW148" s="89"/>
      <c r="IDX148" s="89"/>
      <c r="IDY148" s="89"/>
      <c r="IDZ148" s="89"/>
      <c r="IEA148" s="89"/>
      <c r="IEB148" s="89"/>
      <c r="IEC148" s="89"/>
      <c r="IED148" s="89"/>
      <c r="IEE148" s="89"/>
      <c r="IEF148" s="89"/>
      <c r="IEG148" s="89"/>
      <c r="IEH148" s="89"/>
      <c r="IEI148" s="89"/>
      <c r="IEJ148" s="89"/>
      <c r="IEK148" s="89"/>
      <c r="IEL148" s="89"/>
      <c r="IEM148" s="89"/>
      <c r="IEN148" s="89"/>
      <c r="IEO148" s="89"/>
      <c r="IEP148" s="89"/>
      <c r="IEQ148" s="89"/>
      <c r="IER148" s="89"/>
      <c r="IES148" s="89"/>
      <c r="IET148" s="89"/>
      <c r="IEU148" s="89"/>
      <c r="IEV148" s="89"/>
      <c r="IEW148" s="89"/>
      <c r="IEX148" s="89"/>
      <c r="IEY148" s="89"/>
      <c r="IEZ148" s="89"/>
      <c r="IFA148" s="89"/>
      <c r="IFB148" s="89"/>
      <c r="IFC148" s="89"/>
      <c r="IFD148" s="89"/>
      <c r="IFE148" s="89"/>
      <c r="IFF148" s="89"/>
      <c r="IFG148" s="89"/>
      <c r="IFH148" s="89"/>
      <c r="IFI148" s="89"/>
      <c r="IFJ148" s="89"/>
      <c r="IFK148" s="89"/>
      <c r="IFL148" s="89"/>
      <c r="IFM148" s="89"/>
      <c r="IFN148" s="89"/>
      <c r="IFO148" s="89"/>
      <c r="IFP148" s="89"/>
      <c r="IFQ148" s="89"/>
      <c r="IFR148" s="89"/>
      <c r="IFS148" s="89"/>
      <c r="IFT148" s="89"/>
      <c r="IFU148" s="89"/>
      <c r="IFV148" s="89"/>
      <c r="IFW148" s="89"/>
      <c r="IFX148" s="89"/>
      <c r="IFY148" s="89"/>
      <c r="IFZ148" s="89"/>
      <c r="IGA148" s="89"/>
      <c r="IGB148" s="89"/>
      <c r="IGC148" s="89"/>
      <c r="IGD148" s="89"/>
      <c r="IGE148" s="89"/>
      <c r="IGF148" s="89"/>
      <c r="IGG148" s="89"/>
      <c r="IGH148" s="89"/>
      <c r="IGI148" s="89"/>
      <c r="IGJ148" s="89"/>
      <c r="IGK148" s="89"/>
      <c r="IGL148" s="89"/>
      <c r="IGM148" s="89"/>
      <c r="IGN148" s="89"/>
      <c r="IGO148" s="89"/>
      <c r="IGP148" s="89"/>
      <c r="IGQ148" s="89"/>
      <c r="IGR148" s="89"/>
      <c r="IGS148" s="89"/>
      <c r="IGT148" s="89"/>
      <c r="IGU148" s="89"/>
      <c r="IGV148" s="89"/>
      <c r="IGW148" s="89"/>
      <c r="IGX148" s="89"/>
      <c r="IGY148" s="89"/>
      <c r="IGZ148" s="89"/>
      <c r="IHA148" s="89"/>
      <c r="IHB148" s="89"/>
      <c r="IHC148" s="89"/>
      <c r="IHD148" s="89"/>
      <c r="IHE148" s="89"/>
      <c r="IHF148" s="89"/>
      <c r="IHG148" s="89"/>
      <c r="IHH148" s="89"/>
      <c r="IHI148" s="89"/>
      <c r="IHJ148" s="89"/>
      <c r="IHK148" s="89"/>
      <c r="IHL148" s="89"/>
      <c r="IHM148" s="89"/>
      <c r="IHN148" s="89"/>
      <c r="IHO148" s="89"/>
      <c r="IHP148" s="89"/>
      <c r="IHQ148" s="89"/>
      <c r="IHR148" s="89"/>
      <c r="IHS148" s="89"/>
      <c r="IHT148" s="89"/>
      <c r="IHU148" s="89"/>
      <c r="IHV148" s="89"/>
      <c r="IHW148" s="89"/>
      <c r="IHX148" s="89"/>
      <c r="IHY148" s="89"/>
      <c r="IHZ148" s="89"/>
      <c r="IIA148" s="89"/>
      <c r="IIB148" s="89"/>
      <c r="IIC148" s="89"/>
      <c r="IID148" s="89"/>
      <c r="IIE148" s="89"/>
      <c r="IIF148" s="89"/>
      <c r="IIG148" s="89"/>
      <c r="IIH148" s="89"/>
      <c r="III148" s="89"/>
      <c r="IIJ148" s="89"/>
      <c r="IIK148" s="89"/>
      <c r="IIL148" s="89"/>
      <c r="IIM148" s="89"/>
      <c r="IIN148" s="89"/>
      <c r="IIO148" s="89"/>
      <c r="IIP148" s="89"/>
      <c r="IIQ148" s="89"/>
      <c r="IIR148" s="89"/>
      <c r="IIS148" s="89"/>
      <c r="IIT148" s="89"/>
      <c r="IIU148" s="89"/>
      <c r="IIV148" s="89"/>
      <c r="IIW148" s="89"/>
      <c r="IIX148" s="89"/>
      <c r="IIY148" s="89"/>
      <c r="IIZ148" s="89"/>
      <c r="IJA148" s="89"/>
      <c r="IJB148" s="89"/>
      <c r="IJC148" s="89"/>
      <c r="IJD148" s="89"/>
      <c r="IJE148" s="89"/>
      <c r="IJF148" s="89"/>
      <c r="IJG148" s="89"/>
      <c r="IJH148" s="89"/>
      <c r="IJI148" s="89"/>
      <c r="IJJ148" s="89"/>
      <c r="IJK148" s="89"/>
      <c r="IJL148" s="89"/>
      <c r="IJM148" s="89"/>
      <c r="IJN148" s="89"/>
      <c r="IJO148" s="89"/>
      <c r="IJP148" s="89"/>
      <c r="IJQ148" s="89"/>
      <c r="IJR148" s="89"/>
      <c r="IJS148" s="89"/>
      <c r="IJT148" s="89"/>
      <c r="IJU148" s="89"/>
      <c r="IJV148" s="89"/>
      <c r="IJW148" s="89"/>
      <c r="IJX148" s="89"/>
      <c r="IJY148" s="89"/>
      <c r="IJZ148" s="89"/>
      <c r="IKA148" s="89"/>
      <c r="IKB148" s="89"/>
      <c r="IKC148" s="89"/>
      <c r="IKD148" s="89"/>
      <c r="IKE148" s="89"/>
      <c r="IKF148" s="89"/>
      <c r="IKG148" s="89"/>
      <c r="IKH148" s="89"/>
      <c r="IKI148" s="89"/>
      <c r="IKJ148" s="89"/>
      <c r="IKK148" s="89"/>
      <c r="IKL148" s="89"/>
      <c r="IKM148" s="89"/>
      <c r="IKN148" s="89"/>
      <c r="IKO148" s="89"/>
      <c r="IKP148" s="89"/>
      <c r="IKQ148" s="89"/>
      <c r="IKR148" s="89"/>
      <c r="IKS148" s="89"/>
      <c r="IKT148" s="89"/>
      <c r="IKU148" s="89"/>
      <c r="IKV148" s="89"/>
      <c r="IKW148" s="89"/>
      <c r="IKX148" s="89"/>
      <c r="IKY148" s="89"/>
      <c r="IKZ148" s="89"/>
      <c r="ILA148" s="89"/>
      <c r="ILB148" s="89"/>
      <c r="ILC148" s="89"/>
      <c r="ILD148" s="89"/>
      <c r="ILE148" s="89"/>
      <c r="ILF148" s="89"/>
      <c r="ILG148" s="89"/>
      <c r="ILH148" s="89"/>
      <c r="ILI148" s="89"/>
      <c r="ILJ148" s="89"/>
      <c r="ILK148" s="89"/>
      <c r="ILL148" s="89"/>
      <c r="ILM148" s="89"/>
      <c r="ILN148" s="89"/>
      <c r="ILO148" s="89"/>
      <c r="ILP148" s="89"/>
      <c r="ILQ148" s="89"/>
      <c r="ILR148" s="89"/>
      <c r="ILS148" s="89"/>
      <c r="ILT148" s="89"/>
      <c r="ILU148" s="89"/>
      <c r="ILV148" s="89"/>
      <c r="ILW148" s="89"/>
      <c r="ILX148" s="89"/>
      <c r="ILY148" s="89"/>
      <c r="ILZ148" s="89"/>
      <c r="IMA148" s="89"/>
      <c r="IMB148" s="89"/>
      <c r="IMC148" s="89"/>
      <c r="IMD148" s="89"/>
      <c r="IME148" s="89"/>
      <c r="IMF148" s="89"/>
      <c r="IMG148" s="89"/>
      <c r="IMH148" s="89"/>
      <c r="IMI148" s="89"/>
      <c r="IMJ148" s="89"/>
      <c r="IMK148" s="89"/>
      <c r="IML148" s="89"/>
      <c r="IMM148" s="89"/>
      <c r="IMN148" s="89"/>
      <c r="IMO148" s="89"/>
      <c r="IMP148" s="89"/>
      <c r="IMQ148" s="89"/>
      <c r="IMR148" s="89"/>
      <c r="IMS148" s="89"/>
      <c r="IMT148" s="89"/>
      <c r="IMU148" s="89"/>
      <c r="IMV148" s="89"/>
      <c r="IMW148" s="89"/>
      <c r="IMX148" s="89"/>
      <c r="IMY148" s="89"/>
      <c r="IMZ148" s="89"/>
      <c r="INA148" s="89"/>
      <c r="INB148" s="89"/>
      <c r="INC148" s="89"/>
      <c r="IND148" s="89"/>
      <c r="INE148" s="89"/>
      <c r="INF148" s="89"/>
      <c r="ING148" s="89"/>
      <c r="INH148" s="89"/>
      <c r="INI148" s="89"/>
      <c r="INJ148" s="89"/>
      <c r="INK148" s="89"/>
      <c r="INL148" s="89"/>
      <c r="INM148" s="89"/>
      <c r="INN148" s="89"/>
      <c r="INO148" s="89"/>
      <c r="INP148" s="89"/>
      <c r="INQ148" s="89"/>
      <c r="INR148" s="89"/>
      <c r="INS148" s="89"/>
      <c r="INT148" s="89"/>
      <c r="INU148" s="89"/>
      <c r="INV148" s="89"/>
      <c r="INW148" s="89"/>
      <c r="INX148" s="89"/>
      <c r="INY148" s="89"/>
      <c r="INZ148" s="89"/>
      <c r="IOA148" s="89"/>
      <c r="IOB148" s="89"/>
      <c r="IOC148" s="89"/>
      <c r="IOD148" s="89"/>
      <c r="IOE148" s="89"/>
      <c r="IOF148" s="89"/>
      <c r="IOG148" s="89"/>
      <c r="IOH148" s="89"/>
      <c r="IOI148" s="89"/>
      <c r="IOJ148" s="89"/>
      <c r="IOK148" s="89"/>
      <c r="IOL148" s="89"/>
      <c r="IOM148" s="89"/>
      <c r="ION148" s="89"/>
      <c r="IOO148" s="89"/>
      <c r="IOP148" s="89"/>
      <c r="IOQ148" s="89"/>
      <c r="IOR148" s="89"/>
      <c r="IOS148" s="89"/>
      <c r="IOT148" s="89"/>
      <c r="IOU148" s="89"/>
      <c r="IOV148" s="89"/>
      <c r="IOW148" s="89"/>
      <c r="IOX148" s="89"/>
      <c r="IOY148" s="89"/>
      <c r="IOZ148" s="89"/>
      <c r="IPA148" s="89"/>
      <c r="IPB148" s="89"/>
      <c r="IPC148" s="89"/>
      <c r="IPD148" s="89"/>
      <c r="IPE148" s="89"/>
      <c r="IPF148" s="89"/>
      <c r="IPG148" s="89"/>
      <c r="IPH148" s="89"/>
      <c r="IPI148" s="89"/>
      <c r="IPJ148" s="89"/>
      <c r="IPK148" s="89"/>
      <c r="IPL148" s="89"/>
      <c r="IPM148" s="89"/>
      <c r="IPN148" s="89"/>
      <c r="IPO148" s="89"/>
      <c r="IPP148" s="89"/>
      <c r="IPQ148" s="89"/>
      <c r="IPR148" s="89"/>
      <c r="IPS148" s="89"/>
      <c r="IPT148" s="89"/>
      <c r="IPU148" s="89"/>
      <c r="IPV148" s="89"/>
      <c r="IPW148" s="89"/>
      <c r="IPX148" s="89"/>
      <c r="IPY148" s="89"/>
      <c r="IPZ148" s="89"/>
      <c r="IQA148" s="89"/>
      <c r="IQB148" s="89"/>
      <c r="IQC148" s="89"/>
      <c r="IQD148" s="89"/>
      <c r="IQE148" s="89"/>
      <c r="IQF148" s="89"/>
      <c r="IQG148" s="89"/>
      <c r="IQH148" s="89"/>
      <c r="IQI148" s="89"/>
      <c r="IQJ148" s="89"/>
      <c r="IQK148" s="89"/>
      <c r="IQL148" s="89"/>
      <c r="IQM148" s="89"/>
      <c r="IQN148" s="89"/>
      <c r="IQO148" s="89"/>
      <c r="IQP148" s="89"/>
      <c r="IQQ148" s="89"/>
      <c r="IQR148" s="89"/>
      <c r="IQS148" s="89"/>
      <c r="IQT148" s="89"/>
      <c r="IQU148" s="89"/>
      <c r="IQV148" s="89"/>
      <c r="IQW148" s="89"/>
      <c r="IQX148" s="89"/>
      <c r="IQY148" s="89"/>
      <c r="IQZ148" s="89"/>
      <c r="IRA148" s="89"/>
      <c r="IRB148" s="89"/>
      <c r="IRC148" s="89"/>
      <c r="IRD148" s="89"/>
      <c r="IRE148" s="89"/>
      <c r="IRF148" s="89"/>
      <c r="IRG148" s="89"/>
      <c r="IRH148" s="89"/>
      <c r="IRI148" s="89"/>
      <c r="IRJ148" s="89"/>
      <c r="IRK148" s="89"/>
      <c r="IRL148" s="89"/>
      <c r="IRM148" s="89"/>
      <c r="IRN148" s="89"/>
      <c r="IRO148" s="89"/>
      <c r="IRP148" s="89"/>
      <c r="IRQ148" s="89"/>
      <c r="IRR148" s="89"/>
      <c r="IRS148" s="89"/>
      <c r="IRT148" s="89"/>
      <c r="IRU148" s="89"/>
      <c r="IRV148" s="89"/>
      <c r="IRW148" s="89"/>
      <c r="IRX148" s="89"/>
      <c r="IRY148" s="89"/>
      <c r="IRZ148" s="89"/>
      <c r="ISA148" s="89"/>
      <c r="ISB148" s="89"/>
      <c r="ISC148" s="89"/>
      <c r="ISD148" s="89"/>
      <c r="ISE148" s="89"/>
      <c r="ISF148" s="89"/>
      <c r="ISG148" s="89"/>
      <c r="ISH148" s="89"/>
      <c r="ISI148" s="89"/>
      <c r="ISJ148" s="89"/>
      <c r="ISK148" s="89"/>
      <c r="ISL148" s="89"/>
      <c r="ISM148" s="89"/>
      <c r="ISN148" s="89"/>
      <c r="ISO148" s="89"/>
      <c r="ISP148" s="89"/>
      <c r="ISQ148" s="89"/>
      <c r="ISR148" s="89"/>
      <c r="ISS148" s="89"/>
      <c r="IST148" s="89"/>
      <c r="ISU148" s="89"/>
      <c r="ISV148" s="89"/>
      <c r="ISW148" s="89"/>
      <c r="ISX148" s="89"/>
      <c r="ISY148" s="89"/>
      <c r="ISZ148" s="89"/>
      <c r="ITA148" s="89"/>
      <c r="ITB148" s="89"/>
      <c r="ITC148" s="89"/>
      <c r="ITD148" s="89"/>
      <c r="ITE148" s="89"/>
      <c r="ITF148" s="89"/>
      <c r="ITG148" s="89"/>
      <c r="ITH148" s="89"/>
      <c r="ITI148" s="89"/>
      <c r="ITJ148" s="89"/>
      <c r="ITK148" s="89"/>
      <c r="ITL148" s="89"/>
      <c r="ITM148" s="89"/>
      <c r="ITN148" s="89"/>
      <c r="ITO148" s="89"/>
      <c r="ITP148" s="89"/>
      <c r="ITQ148" s="89"/>
      <c r="ITR148" s="89"/>
      <c r="ITS148" s="89"/>
      <c r="ITT148" s="89"/>
      <c r="ITU148" s="89"/>
      <c r="ITV148" s="89"/>
      <c r="ITW148" s="89"/>
      <c r="ITX148" s="89"/>
      <c r="ITY148" s="89"/>
      <c r="ITZ148" s="89"/>
      <c r="IUA148" s="89"/>
      <c r="IUB148" s="89"/>
      <c r="IUC148" s="89"/>
      <c r="IUD148" s="89"/>
      <c r="IUE148" s="89"/>
      <c r="IUF148" s="89"/>
      <c r="IUG148" s="89"/>
      <c r="IUH148" s="89"/>
      <c r="IUI148" s="89"/>
      <c r="IUJ148" s="89"/>
      <c r="IUK148" s="89"/>
      <c r="IUL148" s="89"/>
      <c r="IUM148" s="89"/>
      <c r="IUN148" s="89"/>
      <c r="IUO148" s="89"/>
      <c r="IUP148" s="89"/>
      <c r="IUQ148" s="89"/>
      <c r="IUR148" s="89"/>
      <c r="IUS148" s="89"/>
      <c r="IUT148" s="89"/>
      <c r="IUU148" s="89"/>
      <c r="IUV148" s="89"/>
      <c r="IUW148" s="89"/>
      <c r="IUX148" s="89"/>
      <c r="IUY148" s="89"/>
      <c r="IUZ148" s="89"/>
      <c r="IVA148" s="89"/>
      <c r="IVB148" s="89"/>
      <c r="IVC148" s="89"/>
      <c r="IVD148" s="89"/>
      <c r="IVE148" s="89"/>
      <c r="IVF148" s="89"/>
      <c r="IVG148" s="89"/>
      <c r="IVH148" s="89"/>
      <c r="IVI148" s="89"/>
      <c r="IVJ148" s="89"/>
      <c r="IVK148" s="89"/>
      <c r="IVL148" s="89"/>
      <c r="IVM148" s="89"/>
      <c r="IVN148" s="89"/>
      <c r="IVO148" s="89"/>
      <c r="IVP148" s="89"/>
      <c r="IVQ148" s="89"/>
      <c r="IVR148" s="89"/>
      <c r="IVS148" s="89"/>
      <c r="IVT148" s="89"/>
      <c r="IVU148" s="89"/>
      <c r="IVV148" s="89"/>
      <c r="IVW148" s="89"/>
      <c r="IVX148" s="89"/>
      <c r="IVY148" s="89"/>
      <c r="IVZ148" s="89"/>
      <c r="IWA148" s="89"/>
      <c r="IWB148" s="89"/>
      <c r="IWC148" s="89"/>
      <c r="IWD148" s="89"/>
      <c r="IWE148" s="89"/>
      <c r="IWF148" s="89"/>
      <c r="IWG148" s="89"/>
      <c r="IWH148" s="89"/>
      <c r="IWI148" s="89"/>
      <c r="IWJ148" s="89"/>
      <c r="IWK148" s="89"/>
      <c r="IWL148" s="89"/>
      <c r="IWM148" s="89"/>
      <c r="IWN148" s="89"/>
      <c r="IWO148" s="89"/>
      <c r="IWP148" s="89"/>
      <c r="IWQ148" s="89"/>
      <c r="IWR148" s="89"/>
      <c r="IWS148" s="89"/>
      <c r="IWT148" s="89"/>
      <c r="IWU148" s="89"/>
      <c r="IWV148" s="89"/>
      <c r="IWW148" s="89"/>
      <c r="IWX148" s="89"/>
      <c r="IWY148" s="89"/>
      <c r="IWZ148" s="89"/>
      <c r="IXA148" s="89"/>
      <c r="IXB148" s="89"/>
      <c r="IXC148" s="89"/>
      <c r="IXD148" s="89"/>
      <c r="IXE148" s="89"/>
      <c r="IXF148" s="89"/>
      <c r="IXG148" s="89"/>
      <c r="IXH148" s="89"/>
      <c r="IXI148" s="89"/>
      <c r="IXJ148" s="89"/>
      <c r="IXK148" s="89"/>
      <c r="IXL148" s="89"/>
      <c r="IXM148" s="89"/>
      <c r="IXN148" s="89"/>
      <c r="IXO148" s="89"/>
      <c r="IXP148" s="89"/>
      <c r="IXQ148" s="89"/>
      <c r="IXR148" s="89"/>
      <c r="IXS148" s="89"/>
      <c r="IXT148" s="89"/>
      <c r="IXU148" s="89"/>
      <c r="IXV148" s="89"/>
      <c r="IXW148" s="89"/>
      <c r="IXX148" s="89"/>
      <c r="IXY148" s="89"/>
      <c r="IXZ148" s="89"/>
      <c r="IYA148" s="89"/>
      <c r="IYB148" s="89"/>
      <c r="IYC148" s="89"/>
      <c r="IYD148" s="89"/>
      <c r="IYE148" s="89"/>
      <c r="IYF148" s="89"/>
      <c r="IYG148" s="89"/>
      <c r="IYH148" s="89"/>
      <c r="IYI148" s="89"/>
      <c r="IYJ148" s="89"/>
      <c r="IYK148" s="89"/>
      <c r="IYL148" s="89"/>
      <c r="IYM148" s="89"/>
      <c r="IYN148" s="89"/>
      <c r="IYO148" s="89"/>
      <c r="IYP148" s="89"/>
      <c r="IYQ148" s="89"/>
      <c r="IYR148" s="89"/>
      <c r="IYS148" s="89"/>
      <c r="IYT148" s="89"/>
      <c r="IYU148" s="89"/>
      <c r="IYV148" s="89"/>
      <c r="IYW148" s="89"/>
      <c r="IYX148" s="89"/>
      <c r="IYY148" s="89"/>
      <c r="IYZ148" s="89"/>
      <c r="IZA148" s="89"/>
      <c r="IZB148" s="89"/>
      <c r="IZC148" s="89"/>
      <c r="IZD148" s="89"/>
      <c r="IZE148" s="89"/>
      <c r="IZF148" s="89"/>
      <c r="IZG148" s="89"/>
      <c r="IZH148" s="89"/>
      <c r="IZI148" s="89"/>
      <c r="IZJ148" s="89"/>
      <c r="IZK148" s="89"/>
      <c r="IZL148" s="89"/>
      <c r="IZM148" s="89"/>
      <c r="IZN148" s="89"/>
      <c r="IZO148" s="89"/>
      <c r="IZP148" s="89"/>
      <c r="IZQ148" s="89"/>
      <c r="IZR148" s="89"/>
      <c r="IZS148" s="89"/>
      <c r="IZT148" s="89"/>
      <c r="IZU148" s="89"/>
      <c r="IZV148" s="89"/>
      <c r="IZW148" s="89"/>
      <c r="IZX148" s="89"/>
      <c r="IZY148" s="89"/>
      <c r="IZZ148" s="89"/>
      <c r="JAA148" s="89"/>
      <c r="JAB148" s="89"/>
      <c r="JAC148" s="89"/>
      <c r="JAD148" s="89"/>
      <c r="JAE148" s="89"/>
      <c r="JAF148" s="89"/>
      <c r="JAG148" s="89"/>
      <c r="JAH148" s="89"/>
      <c r="JAI148" s="89"/>
      <c r="JAJ148" s="89"/>
      <c r="JAK148" s="89"/>
      <c r="JAL148" s="89"/>
      <c r="JAM148" s="89"/>
      <c r="JAN148" s="89"/>
      <c r="JAO148" s="89"/>
      <c r="JAP148" s="89"/>
      <c r="JAQ148" s="89"/>
      <c r="JAR148" s="89"/>
      <c r="JAS148" s="89"/>
      <c r="JAT148" s="89"/>
      <c r="JAU148" s="89"/>
      <c r="JAV148" s="89"/>
      <c r="JAW148" s="89"/>
      <c r="JAX148" s="89"/>
      <c r="JAY148" s="89"/>
      <c r="JAZ148" s="89"/>
      <c r="JBA148" s="89"/>
      <c r="JBB148" s="89"/>
      <c r="JBC148" s="89"/>
      <c r="JBD148" s="89"/>
      <c r="JBE148" s="89"/>
      <c r="JBF148" s="89"/>
      <c r="JBG148" s="89"/>
      <c r="JBH148" s="89"/>
      <c r="JBI148" s="89"/>
      <c r="JBJ148" s="89"/>
      <c r="JBK148" s="89"/>
      <c r="JBL148" s="89"/>
      <c r="JBM148" s="89"/>
      <c r="JBN148" s="89"/>
      <c r="JBO148" s="89"/>
      <c r="JBP148" s="89"/>
      <c r="JBQ148" s="89"/>
      <c r="JBR148" s="89"/>
      <c r="JBS148" s="89"/>
      <c r="JBT148" s="89"/>
      <c r="JBU148" s="89"/>
      <c r="JBV148" s="89"/>
      <c r="JBW148" s="89"/>
      <c r="JBX148" s="89"/>
      <c r="JBY148" s="89"/>
      <c r="JBZ148" s="89"/>
      <c r="JCA148" s="89"/>
      <c r="JCB148" s="89"/>
      <c r="JCC148" s="89"/>
      <c r="JCD148" s="89"/>
      <c r="JCE148" s="89"/>
      <c r="JCF148" s="89"/>
      <c r="JCG148" s="89"/>
      <c r="JCH148" s="89"/>
      <c r="JCI148" s="89"/>
      <c r="JCJ148" s="89"/>
      <c r="JCK148" s="89"/>
      <c r="JCL148" s="89"/>
      <c r="JCM148" s="89"/>
      <c r="JCN148" s="89"/>
      <c r="JCO148" s="89"/>
      <c r="JCP148" s="89"/>
      <c r="JCQ148" s="89"/>
      <c r="JCR148" s="89"/>
      <c r="JCS148" s="89"/>
      <c r="JCT148" s="89"/>
      <c r="JCU148" s="89"/>
      <c r="JCV148" s="89"/>
      <c r="JCW148" s="89"/>
      <c r="JCX148" s="89"/>
      <c r="JCY148" s="89"/>
      <c r="JCZ148" s="89"/>
      <c r="JDA148" s="89"/>
      <c r="JDB148" s="89"/>
      <c r="JDC148" s="89"/>
      <c r="JDD148" s="89"/>
      <c r="JDE148" s="89"/>
      <c r="JDF148" s="89"/>
      <c r="JDG148" s="89"/>
      <c r="JDH148" s="89"/>
      <c r="JDI148" s="89"/>
      <c r="JDJ148" s="89"/>
      <c r="JDK148" s="89"/>
      <c r="JDL148" s="89"/>
      <c r="JDM148" s="89"/>
      <c r="JDN148" s="89"/>
      <c r="JDO148" s="89"/>
      <c r="JDP148" s="89"/>
      <c r="JDQ148" s="89"/>
      <c r="JDR148" s="89"/>
      <c r="JDS148" s="89"/>
      <c r="JDT148" s="89"/>
      <c r="JDU148" s="89"/>
      <c r="JDV148" s="89"/>
      <c r="JDW148" s="89"/>
      <c r="JDX148" s="89"/>
      <c r="JDY148" s="89"/>
      <c r="JDZ148" s="89"/>
      <c r="JEA148" s="89"/>
      <c r="JEB148" s="89"/>
      <c r="JEC148" s="89"/>
      <c r="JED148" s="89"/>
      <c r="JEE148" s="89"/>
      <c r="JEF148" s="89"/>
      <c r="JEG148" s="89"/>
      <c r="JEH148" s="89"/>
      <c r="JEI148" s="89"/>
      <c r="JEJ148" s="89"/>
      <c r="JEK148" s="89"/>
      <c r="JEL148" s="89"/>
      <c r="JEM148" s="89"/>
      <c r="JEN148" s="89"/>
      <c r="JEO148" s="89"/>
      <c r="JEP148" s="89"/>
      <c r="JEQ148" s="89"/>
      <c r="JER148" s="89"/>
      <c r="JES148" s="89"/>
      <c r="JET148" s="89"/>
      <c r="JEU148" s="89"/>
      <c r="JEV148" s="89"/>
      <c r="JEW148" s="89"/>
      <c r="JEX148" s="89"/>
      <c r="JEY148" s="89"/>
      <c r="JEZ148" s="89"/>
      <c r="JFA148" s="89"/>
      <c r="JFB148" s="89"/>
      <c r="JFC148" s="89"/>
      <c r="JFD148" s="89"/>
      <c r="JFE148" s="89"/>
      <c r="JFF148" s="89"/>
      <c r="JFG148" s="89"/>
      <c r="JFH148" s="89"/>
      <c r="JFI148" s="89"/>
      <c r="JFJ148" s="89"/>
      <c r="JFK148" s="89"/>
      <c r="JFL148" s="89"/>
      <c r="JFM148" s="89"/>
      <c r="JFN148" s="89"/>
      <c r="JFO148" s="89"/>
      <c r="JFP148" s="89"/>
      <c r="JFQ148" s="89"/>
      <c r="JFR148" s="89"/>
      <c r="JFS148" s="89"/>
      <c r="JFT148" s="89"/>
      <c r="JFU148" s="89"/>
      <c r="JFV148" s="89"/>
      <c r="JFW148" s="89"/>
      <c r="JFX148" s="89"/>
      <c r="JFY148" s="89"/>
      <c r="JFZ148" s="89"/>
      <c r="JGA148" s="89"/>
      <c r="JGB148" s="89"/>
      <c r="JGC148" s="89"/>
      <c r="JGD148" s="89"/>
      <c r="JGE148" s="89"/>
      <c r="JGF148" s="89"/>
      <c r="JGG148" s="89"/>
      <c r="JGH148" s="89"/>
      <c r="JGI148" s="89"/>
      <c r="JGJ148" s="89"/>
      <c r="JGK148" s="89"/>
      <c r="JGL148" s="89"/>
      <c r="JGM148" s="89"/>
      <c r="JGN148" s="89"/>
      <c r="JGO148" s="89"/>
      <c r="JGP148" s="89"/>
      <c r="JGQ148" s="89"/>
      <c r="JGR148" s="89"/>
      <c r="JGS148" s="89"/>
      <c r="JGT148" s="89"/>
      <c r="JGU148" s="89"/>
      <c r="JGV148" s="89"/>
      <c r="JGW148" s="89"/>
      <c r="JGX148" s="89"/>
      <c r="JGY148" s="89"/>
      <c r="JGZ148" s="89"/>
      <c r="JHA148" s="89"/>
      <c r="JHB148" s="89"/>
      <c r="JHC148" s="89"/>
      <c r="JHD148" s="89"/>
      <c r="JHE148" s="89"/>
      <c r="JHF148" s="89"/>
      <c r="JHG148" s="89"/>
      <c r="JHH148" s="89"/>
      <c r="JHI148" s="89"/>
      <c r="JHJ148" s="89"/>
      <c r="JHK148" s="89"/>
      <c r="JHL148" s="89"/>
      <c r="JHM148" s="89"/>
      <c r="JHN148" s="89"/>
      <c r="JHO148" s="89"/>
      <c r="JHP148" s="89"/>
      <c r="JHQ148" s="89"/>
      <c r="JHR148" s="89"/>
      <c r="JHS148" s="89"/>
      <c r="JHT148" s="89"/>
      <c r="JHU148" s="89"/>
      <c r="JHV148" s="89"/>
      <c r="JHW148" s="89"/>
      <c r="JHX148" s="89"/>
      <c r="JHY148" s="89"/>
      <c r="JHZ148" s="89"/>
      <c r="JIA148" s="89"/>
      <c r="JIB148" s="89"/>
      <c r="JIC148" s="89"/>
      <c r="JID148" s="89"/>
      <c r="JIE148" s="89"/>
      <c r="JIF148" s="89"/>
      <c r="JIG148" s="89"/>
      <c r="JIH148" s="89"/>
      <c r="JII148" s="89"/>
      <c r="JIJ148" s="89"/>
      <c r="JIK148" s="89"/>
      <c r="JIL148" s="89"/>
      <c r="JIM148" s="89"/>
      <c r="JIN148" s="89"/>
      <c r="JIO148" s="89"/>
      <c r="JIP148" s="89"/>
      <c r="JIQ148" s="89"/>
      <c r="JIR148" s="89"/>
      <c r="JIS148" s="89"/>
      <c r="JIT148" s="89"/>
      <c r="JIU148" s="89"/>
      <c r="JIV148" s="89"/>
      <c r="JIW148" s="89"/>
      <c r="JIX148" s="89"/>
      <c r="JIY148" s="89"/>
      <c r="JIZ148" s="89"/>
      <c r="JJA148" s="89"/>
      <c r="JJB148" s="89"/>
      <c r="JJC148" s="89"/>
      <c r="JJD148" s="89"/>
      <c r="JJE148" s="89"/>
      <c r="JJF148" s="89"/>
      <c r="JJG148" s="89"/>
      <c r="JJH148" s="89"/>
      <c r="JJI148" s="89"/>
      <c r="JJJ148" s="89"/>
      <c r="JJK148" s="89"/>
      <c r="JJL148" s="89"/>
      <c r="JJM148" s="89"/>
      <c r="JJN148" s="89"/>
      <c r="JJO148" s="89"/>
      <c r="JJP148" s="89"/>
      <c r="JJQ148" s="89"/>
      <c r="JJR148" s="89"/>
      <c r="JJS148" s="89"/>
      <c r="JJT148" s="89"/>
      <c r="JJU148" s="89"/>
      <c r="JJV148" s="89"/>
      <c r="JJW148" s="89"/>
      <c r="JJX148" s="89"/>
      <c r="JJY148" s="89"/>
      <c r="JJZ148" s="89"/>
      <c r="JKA148" s="89"/>
      <c r="JKB148" s="89"/>
      <c r="JKC148" s="89"/>
      <c r="JKD148" s="89"/>
      <c r="JKE148" s="89"/>
      <c r="JKF148" s="89"/>
      <c r="JKG148" s="89"/>
      <c r="JKH148" s="89"/>
      <c r="JKI148" s="89"/>
      <c r="JKJ148" s="89"/>
      <c r="JKK148" s="89"/>
      <c r="JKL148" s="89"/>
      <c r="JKM148" s="89"/>
      <c r="JKN148" s="89"/>
      <c r="JKO148" s="89"/>
      <c r="JKP148" s="89"/>
      <c r="JKQ148" s="89"/>
      <c r="JKR148" s="89"/>
      <c r="JKS148" s="89"/>
      <c r="JKT148" s="89"/>
      <c r="JKU148" s="89"/>
      <c r="JKV148" s="89"/>
      <c r="JKW148" s="89"/>
      <c r="JKX148" s="89"/>
      <c r="JKY148" s="89"/>
      <c r="JKZ148" s="89"/>
      <c r="JLA148" s="89"/>
      <c r="JLB148" s="89"/>
      <c r="JLC148" s="89"/>
      <c r="JLD148" s="89"/>
      <c r="JLE148" s="89"/>
      <c r="JLF148" s="89"/>
      <c r="JLG148" s="89"/>
      <c r="JLH148" s="89"/>
      <c r="JLI148" s="89"/>
      <c r="JLJ148" s="89"/>
      <c r="JLK148" s="89"/>
      <c r="JLL148" s="89"/>
      <c r="JLM148" s="89"/>
      <c r="JLN148" s="89"/>
      <c r="JLO148" s="89"/>
      <c r="JLP148" s="89"/>
      <c r="JLQ148" s="89"/>
      <c r="JLR148" s="89"/>
      <c r="JLS148" s="89"/>
      <c r="JLT148" s="89"/>
      <c r="JLU148" s="89"/>
      <c r="JLV148" s="89"/>
      <c r="JLW148" s="89"/>
      <c r="JLX148" s="89"/>
      <c r="JLY148" s="89"/>
      <c r="JLZ148" s="89"/>
      <c r="JMA148" s="89"/>
      <c r="JMB148" s="89"/>
      <c r="JMC148" s="89"/>
      <c r="JMD148" s="89"/>
      <c r="JME148" s="89"/>
      <c r="JMF148" s="89"/>
      <c r="JMG148" s="89"/>
      <c r="JMH148" s="89"/>
      <c r="JMI148" s="89"/>
      <c r="JMJ148" s="89"/>
      <c r="JMK148" s="89"/>
      <c r="JML148" s="89"/>
      <c r="JMM148" s="89"/>
      <c r="JMN148" s="89"/>
      <c r="JMO148" s="89"/>
      <c r="JMP148" s="89"/>
      <c r="JMQ148" s="89"/>
      <c r="JMR148" s="89"/>
      <c r="JMS148" s="89"/>
      <c r="JMT148" s="89"/>
      <c r="JMU148" s="89"/>
      <c r="JMV148" s="89"/>
      <c r="JMW148" s="89"/>
      <c r="JMX148" s="89"/>
      <c r="JMY148" s="89"/>
      <c r="JMZ148" s="89"/>
      <c r="JNA148" s="89"/>
      <c r="JNB148" s="89"/>
      <c r="JNC148" s="89"/>
      <c r="JND148" s="89"/>
      <c r="JNE148" s="89"/>
      <c r="JNF148" s="89"/>
      <c r="JNG148" s="89"/>
      <c r="JNH148" s="89"/>
      <c r="JNI148" s="89"/>
      <c r="JNJ148" s="89"/>
      <c r="JNK148" s="89"/>
      <c r="JNL148" s="89"/>
      <c r="JNM148" s="89"/>
      <c r="JNN148" s="89"/>
      <c r="JNO148" s="89"/>
      <c r="JNP148" s="89"/>
      <c r="JNQ148" s="89"/>
      <c r="JNR148" s="89"/>
      <c r="JNS148" s="89"/>
      <c r="JNT148" s="89"/>
      <c r="JNU148" s="89"/>
      <c r="JNV148" s="89"/>
      <c r="JNW148" s="89"/>
      <c r="JNX148" s="89"/>
      <c r="JNY148" s="89"/>
      <c r="JNZ148" s="89"/>
      <c r="JOA148" s="89"/>
      <c r="JOB148" s="89"/>
      <c r="JOC148" s="89"/>
      <c r="JOD148" s="89"/>
      <c r="JOE148" s="89"/>
      <c r="JOF148" s="89"/>
      <c r="JOG148" s="89"/>
      <c r="JOH148" s="89"/>
      <c r="JOI148" s="89"/>
      <c r="JOJ148" s="89"/>
      <c r="JOK148" s="89"/>
      <c r="JOL148" s="89"/>
      <c r="JOM148" s="89"/>
      <c r="JON148" s="89"/>
      <c r="JOO148" s="89"/>
      <c r="JOP148" s="89"/>
      <c r="JOQ148" s="89"/>
      <c r="JOR148" s="89"/>
      <c r="JOS148" s="89"/>
      <c r="JOT148" s="89"/>
      <c r="JOU148" s="89"/>
      <c r="JOV148" s="89"/>
      <c r="JOW148" s="89"/>
      <c r="JOX148" s="89"/>
      <c r="JOY148" s="89"/>
      <c r="JOZ148" s="89"/>
      <c r="JPA148" s="89"/>
      <c r="JPB148" s="89"/>
      <c r="JPC148" s="89"/>
      <c r="JPD148" s="89"/>
      <c r="JPE148" s="89"/>
      <c r="JPF148" s="89"/>
      <c r="JPG148" s="89"/>
      <c r="JPH148" s="89"/>
      <c r="JPI148" s="89"/>
      <c r="JPJ148" s="89"/>
      <c r="JPK148" s="89"/>
      <c r="JPL148" s="89"/>
      <c r="JPM148" s="89"/>
      <c r="JPN148" s="89"/>
      <c r="JPO148" s="89"/>
      <c r="JPP148" s="89"/>
      <c r="JPQ148" s="89"/>
      <c r="JPR148" s="89"/>
      <c r="JPS148" s="89"/>
      <c r="JPT148" s="89"/>
      <c r="JPU148" s="89"/>
      <c r="JPV148" s="89"/>
      <c r="JPW148" s="89"/>
      <c r="JPX148" s="89"/>
      <c r="JPY148" s="89"/>
      <c r="JPZ148" s="89"/>
      <c r="JQA148" s="89"/>
      <c r="JQB148" s="89"/>
      <c r="JQC148" s="89"/>
      <c r="JQD148" s="89"/>
      <c r="JQE148" s="89"/>
      <c r="JQF148" s="89"/>
      <c r="JQG148" s="89"/>
      <c r="JQH148" s="89"/>
      <c r="JQI148" s="89"/>
      <c r="JQJ148" s="89"/>
      <c r="JQK148" s="89"/>
      <c r="JQL148" s="89"/>
      <c r="JQM148" s="89"/>
      <c r="JQN148" s="89"/>
      <c r="JQO148" s="89"/>
      <c r="JQP148" s="89"/>
      <c r="JQQ148" s="89"/>
      <c r="JQR148" s="89"/>
      <c r="JQS148" s="89"/>
      <c r="JQT148" s="89"/>
      <c r="JQU148" s="89"/>
      <c r="JQV148" s="89"/>
      <c r="JQW148" s="89"/>
      <c r="JQX148" s="89"/>
      <c r="JQY148" s="89"/>
      <c r="JQZ148" s="89"/>
      <c r="JRA148" s="89"/>
      <c r="JRB148" s="89"/>
      <c r="JRC148" s="89"/>
      <c r="JRD148" s="89"/>
      <c r="JRE148" s="89"/>
      <c r="JRF148" s="89"/>
      <c r="JRG148" s="89"/>
      <c r="JRH148" s="89"/>
      <c r="JRI148" s="89"/>
      <c r="JRJ148" s="89"/>
      <c r="JRK148" s="89"/>
      <c r="JRL148" s="89"/>
      <c r="JRM148" s="89"/>
      <c r="JRN148" s="89"/>
      <c r="JRO148" s="89"/>
      <c r="JRP148" s="89"/>
      <c r="JRQ148" s="89"/>
      <c r="JRR148" s="89"/>
      <c r="JRS148" s="89"/>
      <c r="JRT148" s="89"/>
      <c r="JRU148" s="89"/>
      <c r="JRV148" s="89"/>
      <c r="JRW148" s="89"/>
      <c r="JRX148" s="89"/>
      <c r="JRY148" s="89"/>
      <c r="JRZ148" s="89"/>
      <c r="JSA148" s="89"/>
      <c r="JSB148" s="89"/>
      <c r="JSC148" s="89"/>
      <c r="JSD148" s="89"/>
      <c r="JSE148" s="89"/>
      <c r="JSF148" s="89"/>
      <c r="JSG148" s="89"/>
      <c r="JSH148" s="89"/>
      <c r="JSI148" s="89"/>
      <c r="JSJ148" s="89"/>
      <c r="JSK148" s="89"/>
      <c r="JSL148" s="89"/>
      <c r="JSM148" s="89"/>
      <c r="JSN148" s="89"/>
      <c r="JSO148" s="89"/>
      <c r="JSP148" s="89"/>
      <c r="JSQ148" s="89"/>
      <c r="JSR148" s="89"/>
      <c r="JSS148" s="89"/>
      <c r="JST148" s="89"/>
      <c r="JSU148" s="89"/>
      <c r="JSV148" s="89"/>
      <c r="JSW148" s="89"/>
      <c r="JSX148" s="89"/>
      <c r="JSY148" s="89"/>
      <c r="JSZ148" s="89"/>
      <c r="JTA148" s="89"/>
      <c r="JTB148" s="89"/>
      <c r="JTC148" s="89"/>
      <c r="JTD148" s="89"/>
      <c r="JTE148" s="89"/>
      <c r="JTF148" s="89"/>
      <c r="JTG148" s="89"/>
      <c r="JTH148" s="89"/>
      <c r="JTI148" s="89"/>
      <c r="JTJ148" s="89"/>
      <c r="JTK148" s="89"/>
      <c r="JTL148" s="89"/>
      <c r="JTM148" s="89"/>
      <c r="JTN148" s="89"/>
      <c r="JTO148" s="89"/>
      <c r="JTP148" s="89"/>
      <c r="JTQ148" s="89"/>
      <c r="JTR148" s="89"/>
      <c r="JTS148" s="89"/>
      <c r="JTT148" s="89"/>
      <c r="JTU148" s="89"/>
      <c r="JTV148" s="89"/>
      <c r="JTW148" s="89"/>
      <c r="JTX148" s="89"/>
      <c r="JTY148" s="89"/>
      <c r="JTZ148" s="89"/>
      <c r="JUA148" s="89"/>
      <c r="JUB148" s="89"/>
      <c r="JUC148" s="89"/>
      <c r="JUD148" s="89"/>
      <c r="JUE148" s="89"/>
      <c r="JUF148" s="89"/>
      <c r="JUG148" s="89"/>
      <c r="JUH148" s="89"/>
      <c r="JUI148" s="89"/>
      <c r="JUJ148" s="89"/>
      <c r="JUK148" s="89"/>
      <c r="JUL148" s="89"/>
      <c r="JUM148" s="89"/>
      <c r="JUN148" s="89"/>
      <c r="JUO148" s="89"/>
      <c r="JUP148" s="89"/>
      <c r="JUQ148" s="89"/>
      <c r="JUR148" s="89"/>
      <c r="JUS148" s="89"/>
      <c r="JUT148" s="89"/>
      <c r="JUU148" s="89"/>
      <c r="JUV148" s="89"/>
      <c r="JUW148" s="89"/>
      <c r="JUX148" s="89"/>
      <c r="JUY148" s="89"/>
      <c r="JUZ148" s="89"/>
      <c r="JVA148" s="89"/>
      <c r="JVB148" s="89"/>
      <c r="JVC148" s="89"/>
      <c r="JVD148" s="89"/>
      <c r="JVE148" s="89"/>
      <c r="JVF148" s="89"/>
      <c r="JVG148" s="89"/>
      <c r="JVH148" s="89"/>
      <c r="JVI148" s="89"/>
      <c r="JVJ148" s="89"/>
      <c r="JVK148" s="89"/>
      <c r="JVL148" s="89"/>
      <c r="JVM148" s="89"/>
      <c r="JVN148" s="89"/>
      <c r="JVO148" s="89"/>
      <c r="JVP148" s="89"/>
      <c r="JVQ148" s="89"/>
      <c r="JVR148" s="89"/>
      <c r="JVS148" s="89"/>
      <c r="JVT148" s="89"/>
      <c r="JVU148" s="89"/>
      <c r="JVV148" s="89"/>
      <c r="JVW148" s="89"/>
      <c r="JVX148" s="89"/>
      <c r="JVY148" s="89"/>
      <c r="JVZ148" s="89"/>
      <c r="JWA148" s="89"/>
      <c r="JWB148" s="89"/>
      <c r="JWC148" s="89"/>
      <c r="JWD148" s="89"/>
      <c r="JWE148" s="89"/>
      <c r="JWF148" s="89"/>
      <c r="JWG148" s="89"/>
      <c r="JWH148" s="89"/>
      <c r="JWI148" s="89"/>
      <c r="JWJ148" s="89"/>
      <c r="JWK148" s="89"/>
      <c r="JWL148" s="89"/>
      <c r="JWM148" s="89"/>
      <c r="JWN148" s="89"/>
      <c r="JWO148" s="89"/>
      <c r="JWP148" s="89"/>
      <c r="JWQ148" s="89"/>
      <c r="JWR148" s="89"/>
      <c r="JWS148" s="89"/>
      <c r="JWT148" s="89"/>
      <c r="JWU148" s="89"/>
      <c r="JWV148" s="89"/>
      <c r="JWW148" s="89"/>
      <c r="JWX148" s="89"/>
      <c r="JWY148" s="89"/>
      <c r="JWZ148" s="89"/>
      <c r="JXA148" s="89"/>
      <c r="JXB148" s="89"/>
      <c r="JXC148" s="89"/>
      <c r="JXD148" s="89"/>
      <c r="JXE148" s="89"/>
      <c r="JXF148" s="89"/>
      <c r="JXG148" s="89"/>
      <c r="JXH148" s="89"/>
      <c r="JXI148" s="89"/>
      <c r="JXJ148" s="89"/>
      <c r="JXK148" s="89"/>
      <c r="JXL148" s="89"/>
      <c r="JXM148" s="89"/>
      <c r="JXN148" s="89"/>
      <c r="JXO148" s="89"/>
      <c r="JXP148" s="89"/>
      <c r="JXQ148" s="89"/>
      <c r="JXR148" s="89"/>
      <c r="JXS148" s="89"/>
      <c r="JXT148" s="89"/>
      <c r="JXU148" s="89"/>
      <c r="JXV148" s="89"/>
      <c r="JXW148" s="89"/>
      <c r="JXX148" s="89"/>
      <c r="JXY148" s="89"/>
      <c r="JXZ148" s="89"/>
      <c r="JYA148" s="89"/>
      <c r="JYB148" s="89"/>
      <c r="JYC148" s="89"/>
      <c r="JYD148" s="89"/>
      <c r="JYE148" s="89"/>
      <c r="JYF148" s="89"/>
      <c r="JYG148" s="89"/>
      <c r="JYH148" s="89"/>
      <c r="JYI148" s="89"/>
      <c r="JYJ148" s="89"/>
      <c r="JYK148" s="89"/>
      <c r="JYL148" s="89"/>
      <c r="JYM148" s="89"/>
      <c r="JYN148" s="89"/>
      <c r="JYO148" s="89"/>
      <c r="JYP148" s="89"/>
      <c r="JYQ148" s="89"/>
      <c r="JYR148" s="89"/>
      <c r="JYS148" s="89"/>
      <c r="JYT148" s="89"/>
      <c r="JYU148" s="89"/>
      <c r="JYV148" s="89"/>
      <c r="JYW148" s="89"/>
      <c r="JYX148" s="89"/>
      <c r="JYY148" s="89"/>
      <c r="JYZ148" s="89"/>
      <c r="JZA148" s="89"/>
      <c r="JZB148" s="89"/>
      <c r="JZC148" s="89"/>
      <c r="JZD148" s="89"/>
      <c r="JZE148" s="89"/>
      <c r="JZF148" s="89"/>
      <c r="JZG148" s="89"/>
      <c r="JZH148" s="89"/>
      <c r="JZI148" s="89"/>
      <c r="JZJ148" s="89"/>
      <c r="JZK148" s="89"/>
      <c r="JZL148" s="89"/>
      <c r="JZM148" s="89"/>
      <c r="JZN148" s="89"/>
      <c r="JZO148" s="89"/>
      <c r="JZP148" s="89"/>
      <c r="JZQ148" s="89"/>
      <c r="JZR148" s="89"/>
      <c r="JZS148" s="89"/>
      <c r="JZT148" s="89"/>
      <c r="JZU148" s="89"/>
      <c r="JZV148" s="89"/>
      <c r="JZW148" s="89"/>
      <c r="JZX148" s="89"/>
      <c r="JZY148" s="89"/>
      <c r="JZZ148" s="89"/>
      <c r="KAA148" s="89"/>
      <c r="KAB148" s="89"/>
      <c r="KAC148" s="89"/>
      <c r="KAD148" s="89"/>
      <c r="KAE148" s="89"/>
      <c r="KAF148" s="89"/>
      <c r="KAG148" s="89"/>
      <c r="KAH148" s="89"/>
      <c r="KAI148" s="89"/>
      <c r="KAJ148" s="89"/>
      <c r="KAK148" s="89"/>
      <c r="KAL148" s="89"/>
      <c r="KAM148" s="89"/>
      <c r="KAN148" s="89"/>
      <c r="KAO148" s="89"/>
      <c r="KAP148" s="89"/>
      <c r="KAQ148" s="89"/>
      <c r="KAR148" s="89"/>
      <c r="KAS148" s="89"/>
      <c r="KAT148" s="89"/>
      <c r="KAU148" s="89"/>
      <c r="KAV148" s="89"/>
      <c r="KAW148" s="89"/>
      <c r="KAX148" s="89"/>
      <c r="KAY148" s="89"/>
      <c r="KAZ148" s="89"/>
      <c r="KBA148" s="89"/>
      <c r="KBB148" s="89"/>
      <c r="KBC148" s="89"/>
      <c r="KBD148" s="89"/>
      <c r="KBE148" s="89"/>
      <c r="KBF148" s="89"/>
      <c r="KBG148" s="89"/>
      <c r="KBH148" s="89"/>
      <c r="KBI148" s="89"/>
      <c r="KBJ148" s="89"/>
      <c r="KBK148" s="89"/>
      <c r="KBL148" s="89"/>
      <c r="KBM148" s="89"/>
      <c r="KBN148" s="89"/>
      <c r="KBO148" s="89"/>
      <c r="KBP148" s="89"/>
      <c r="KBQ148" s="89"/>
      <c r="KBR148" s="89"/>
      <c r="KBS148" s="89"/>
      <c r="KBT148" s="89"/>
      <c r="KBU148" s="89"/>
      <c r="KBV148" s="89"/>
      <c r="KBW148" s="89"/>
      <c r="KBX148" s="89"/>
      <c r="KBY148" s="89"/>
      <c r="KBZ148" s="89"/>
      <c r="KCA148" s="89"/>
      <c r="KCB148" s="89"/>
      <c r="KCC148" s="89"/>
      <c r="KCD148" s="89"/>
      <c r="KCE148" s="89"/>
      <c r="KCF148" s="89"/>
      <c r="KCG148" s="89"/>
      <c r="KCH148" s="89"/>
      <c r="KCI148" s="89"/>
      <c r="KCJ148" s="89"/>
      <c r="KCK148" s="89"/>
      <c r="KCL148" s="89"/>
      <c r="KCM148" s="89"/>
      <c r="KCN148" s="89"/>
      <c r="KCO148" s="89"/>
      <c r="KCP148" s="89"/>
      <c r="KCQ148" s="89"/>
      <c r="KCR148" s="89"/>
      <c r="KCS148" s="89"/>
      <c r="KCT148" s="89"/>
      <c r="KCU148" s="89"/>
      <c r="KCV148" s="89"/>
      <c r="KCW148" s="89"/>
      <c r="KCX148" s="89"/>
      <c r="KCY148" s="89"/>
      <c r="KCZ148" s="89"/>
      <c r="KDA148" s="89"/>
      <c r="KDB148" s="89"/>
      <c r="KDC148" s="89"/>
      <c r="KDD148" s="89"/>
      <c r="KDE148" s="89"/>
      <c r="KDF148" s="89"/>
      <c r="KDG148" s="89"/>
      <c r="KDH148" s="89"/>
      <c r="KDI148" s="89"/>
      <c r="KDJ148" s="89"/>
      <c r="KDK148" s="89"/>
      <c r="KDL148" s="89"/>
      <c r="KDM148" s="89"/>
      <c r="KDN148" s="89"/>
      <c r="KDO148" s="89"/>
      <c r="KDP148" s="89"/>
      <c r="KDQ148" s="89"/>
      <c r="KDR148" s="89"/>
      <c r="KDS148" s="89"/>
      <c r="KDT148" s="89"/>
      <c r="KDU148" s="89"/>
      <c r="KDV148" s="89"/>
      <c r="KDW148" s="89"/>
      <c r="KDX148" s="89"/>
      <c r="KDY148" s="89"/>
      <c r="KDZ148" s="89"/>
      <c r="KEA148" s="89"/>
      <c r="KEB148" s="89"/>
      <c r="KEC148" s="89"/>
      <c r="KED148" s="89"/>
      <c r="KEE148" s="89"/>
      <c r="KEF148" s="89"/>
      <c r="KEG148" s="89"/>
      <c r="KEH148" s="89"/>
      <c r="KEI148" s="89"/>
      <c r="KEJ148" s="89"/>
      <c r="KEK148" s="89"/>
      <c r="KEL148" s="89"/>
      <c r="KEM148" s="89"/>
      <c r="KEN148" s="89"/>
      <c r="KEO148" s="89"/>
      <c r="KEP148" s="89"/>
      <c r="KEQ148" s="89"/>
      <c r="KER148" s="89"/>
      <c r="KES148" s="89"/>
      <c r="KET148" s="89"/>
      <c r="KEU148" s="89"/>
      <c r="KEV148" s="89"/>
      <c r="KEW148" s="89"/>
      <c r="KEX148" s="89"/>
      <c r="KEY148" s="89"/>
      <c r="KEZ148" s="89"/>
      <c r="KFA148" s="89"/>
      <c r="KFB148" s="89"/>
      <c r="KFC148" s="89"/>
      <c r="KFD148" s="89"/>
      <c r="KFE148" s="89"/>
      <c r="KFF148" s="89"/>
      <c r="KFG148" s="89"/>
      <c r="KFH148" s="89"/>
      <c r="KFI148" s="89"/>
      <c r="KFJ148" s="89"/>
      <c r="KFK148" s="89"/>
      <c r="KFL148" s="89"/>
      <c r="KFM148" s="89"/>
      <c r="KFN148" s="89"/>
      <c r="KFO148" s="89"/>
      <c r="KFP148" s="89"/>
      <c r="KFQ148" s="89"/>
      <c r="KFR148" s="89"/>
      <c r="KFS148" s="89"/>
      <c r="KFT148" s="89"/>
      <c r="KFU148" s="89"/>
      <c r="KFV148" s="89"/>
      <c r="KFW148" s="89"/>
      <c r="KFX148" s="89"/>
      <c r="KFY148" s="89"/>
      <c r="KFZ148" s="89"/>
      <c r="KGA148" s="89"/>
      <c r="KGB148" s="89"/>
      <c r="KGC148" s="89"/>
      <c r="KGD148" s="89"/>
      <c r="KGE148" s="89"/>
      <c r="KGF148" s="89"/>
      <c r="KGG148" s="89"/>
      <c r="KGH148" s="89"/>
      <c r="KGI148" s="89"/>
      <c r="KGJ148" s="89"/>
      <c r="KGK148" s="89"/>
      <c r="KGL148" s="89"/>
      <c r="KGM148" s="89"/>
      <c r="KGN148" s="89"/>
      <c r="KGO148" s="89"/>
      <c r="KGP148" s="89"/>
      <c r="KGQ148" s="89"/>
      <c r="KGR148" s="89"/>
      <c r="KGS148" s="89"/>
      <c r="KGT148" s="89"/>
      <c r="KGU148" s="89"/>
      <c r="KGV148" s="89"/>
      <c r="KGW148" s="89"/>
      <c r="KGX148" s="89"/>
      <c r="KGY148" s="89"/>
      <c r="KGZ148" s="89"/>
      <c r="KHA148" s="89"/>
      <c r="KHB148" s="89"/>
      <c r="KHC148" s="89"/>
      <c r="KHD148" s="89"/>
      <c r="KHE148" s="89"/>
      <c r="KHF148" s="89"/>
      <c r="KHG148" s="89"/>
      <c r="KHH148" s="89"/>
      <c r="KHI148" s="89"/>
      <c r="KHJ148" s="89"/>
      <c r="KHK148" s="89"/>
      <c r="KHL148" s="89"/>
      <c r="KHM148" s="89"/>
      <c r="KHN148" s="89"/>
      <c r="KHO148" s="89"/>
      <c r="KHP148" s="89"/>
      <c r="KHQ148" s="89"/>
      <c r="KHR148" s="89"/>
      <c r="KHS148" s="89"/>
      <c r="KHT148" s="89"/>
      <c r="KHU148" s="89"/>
      <c r="KHV148" s="89"/>
      <c r="KHW148" s="89"/>
      <c r="KHX148" s="89"/>
      <c r="KHY148" s="89"/>
      <c r="KHZ148" s="89"/>
      <c r="KIA148" s="89"/>
      <c r="KIB148" s="89"/>
      <c r="KIC148" s="89"/>
      <c r="KID148" s="89"/>
      <c r="KIE148" s="89"/>
      <c r="KIF148" s="89"/>
      <c r="KIG148" s="89"/>
      <c r="KIH148" s="89"/>
      <c r="KII148" s="89"/>
      <c r="KIJ148" s="89"/>
      <c r="KIK148" s="89"/>
      <c r="KIL148" s="89"/>
      <c r="KIM148" s="89"/>
      <c r="KIN148" s="89"/>
      <c r="KIO148" s="89"/>
      <c r="KIP148" s="89"/>
      <c r="KIQ148" s="89"/>
      <c r="KIR148" s="89"/>
      <c r="KIS148" s="89"/>
      <c r="KIT148" s="89"/>
      <c r="KIU148" s="89"/>
      <c r="KIV148" s="89"/>
      <c r="KIW148" s="89"/>
      <c r="KIX148" s="89"/>
      <c r="KIY148" s="89"/>
      <c r="KIZ148" s="89"/>
      <c r="KJA148" s="89"/>
      <c r="KJB148" s="89"/>
      <c r="KJC148" s="89"/>
      <c r="KJD148" s="89"/>
      <c r="KJE148" s="89"/>
      <c r="KJF148" s="89"/>
      <c r="KJG148" s="89"/>
      <c r="KJH148" s="89"/>
      <c r="KJI148" s="89"/>
      <c r="KJJ148" s="89"/>
      <c r="KJK148" s="89"/>
      <c r="KJL148" s="89"/>
      <c r="KJM148" s="89"/>
      <c r="KJN148" s="89"/>
      <c r="KJO148" s="89"/>
      <c r="KJP148" s="89"/>
      <c r="KJQ148" s="89"/>
      <c r="KJR148" s="89"/>
      <c r="KJS148" s="89"/>
      <c r="KJT148" s="89"/>
      <c r="KJU148" s="89"/>
      <c r="KJV148" s="89"/>
      <c r="KJW148" s="89"/>
      <c r="KJX148" s="89"/>
      <c r="KJY148" s="89"/>
      <c r="KJZ148" s="89"/>
      <c r="KKA148" s="89"/>
      <c r="KKB148" s="89"/>
      <c r="KKC148" s="89"/>
      <c r="KKD148" s="89"/>
      <c r="KKE148" s="89"/>
      <c r="KKF148" s="89"/>
      <c r="KKG148" s="89"/>
      <c r="KKH148" s="89"/>
      <c r="KKI148" s="89"/>
      <c r="KKJ148" s="89"/>
      <c r="KKK148" s="89"/>
      <c r="KKL148" s="89"/>
      <c r="KKM148" s="89"/>
      <c r="KKN148" s="89"/>
      <c r="KKO148" s="89"/>
      <c r="KKP148" s="89"/>
      <c r="KKQ148" s="89"/>
      <c r="KKR148" s="89"/>
      <c r="KKS148" s="89"/>
      <c r="KKT148" s="89"/>
      <c r="KKU148" s="89"/>
      <c r="KKV148" s="89"/>
      <c r="KKW148" s="89"/>
      <c r="KKX148" s="89"/>
      <c r="KKY148" s="89"/>
      <c r="KKZ148" s="89"/>
      <c r="KLA148" s="89"/>
      <c r="KLB148" s="89"/>
      <c r="KLC148" s="89"/>
      <c r="KLD148" s="89"/>
      <c r="KLE148" s="89"/>
      <c r="KLF148" s="89"/>
      <c r="KLG148" s="89"/>
      <c r="KLH148" s="89"/>
      <c r="KLI148" s="89"/>
      <c r="KLJ148" s="89"/>
      <c r="KLK148" s="89"/>
      <c r="KLL148" s="89"/>
      <c r="KLM148" s="89"/>
      <c r="KLN148" s="89"/>
      <c r="KLO148" s="89"/>
      <c r="KLP148" s="89"/>
      <c r="KLQ148" s="89"/>
      <c r="KLR148" s="89"/>
      <c r="KLS148" s="89"/>
      <c r="KLT148" s="89"/>
      <c r="KLU148" s="89"/>
      <c r="KLV148" s="89"/>
      <c r="KLW148" s="89"/>
      <c r="KLX148" s="89"/>
      <c r="KLY148" s="89"/>
      <c r="KLZ148" s="89"/>
      <c r="KMA148" s="89"/>
      <c r="KMB148" s="89"/>
      <c r="KMC148" s="89"/>
      <c r="KMD148" s="89"/>
      <c r="KME148" s="89"/>
      <c r="KMF148" s="89"/>
      <c r="KMG148" s="89"/>
      <c r="KMH148" s="89"/>
      <c r="KMI148" s="89"/>
      <c r="KMJ148" s="89"/>
      <c r="KMK148" s="89"/>
      <c r="KML148" s="89"/>
      <c r="KMM148" s="89"/>
      <c r="KMN148" s="89"/>
      <c r="KMO148" s="89"/>
      <c r="KMP148" s="89"/>
      <c r="KMQ148" s="89"/>
      <c r="KMR148" s="89"/>
      <c r="KMS148" s="89"/>
      <c r="KMT148" s="89"/>
      <c r="KMU148" s="89"/>
      <c r="KMV148" s="89"/>
      <c r="KMW148" s="89"/>
      <c r="KMX148" s="89"/>
      <c r="KMY148" s="89"/>
      <c r="KMZ148" s="89"/>
      <c r="KNA148" s="89"/>
      <c r="KNB148" s="89"/>
      <c r="KNC148" s="89"/>
      <c r="KND148" s="89"/>
      <c r="KNE148" s="89"/>
      <c r="KNF148" s="89"/>
      <c r="KNG148" s="89"/>
      <c r="KNH148" s="89"/>
      <c r="KNI148" s="89"/>
      <c r="KNJ148" s="89"/>
      <c r="KNK148" s="89"/>
      <c r="KNL148" s="89"/>
      <c r="KNM148" s="89"/>
      <c r="KNN148" s="89"/>
      <c r="KNO148" s="89"/>
      <c r="KNP148" s="89"/>
      <c r="KNQ148" s="89"/>
      <c r="KNR148" s="89"/>
      <c r="KNS148" s="89"/>
      <c r="KNT148" s="89"/>
      <c r="KNU148" s="89"/>
      <c r="KNV148" s="89"/>
      <c r="KNW148" s="89"/>
      <c r="KNX148" s="89"/>
      <c r="KNY148" s="89"/>
      <c r="KNZ148" s="89"/>
      <c r="KOA148" s="89"/>
      <c r="KOB148" s="89"/>
      <c r="KOC148" s="89"/>
      <c r="KOD148" s="89"/>
      <c r="KOE148" s="89"/>
      <c r="KOF148" s="89"/>
      <c r="KOG148" s="89"/>
      <c r="KOH148" s="89"/>
      <c r="KOI148" s="89"/>
      <c r="KOJ148" s="89"/>
      <c r="KOK148" s="89"/>
      <c r="KOL148" s="89"/>
      <c r="KOM148" s="89"/>
      <c r="KON148" s="89"/>
      <c r="KOO148" s="89"/>
      <c r="KOP148" s="89"/>
      <c r="KOQ148" s="89"/>
      <c r="KOR148" s="89"/>
      <c r="KOS148" s="89"/>
      <c r="KOT148" s="89"/>
      <c r="KOU148" s="89"/>
      <c r="KOV148" s="89"/>
      <c r="KOW148" s="89"/>
      <c r="KOX148" s="89"/>
      <c r="KOY148" s="89"/>
      <c r="KOZ148" s="89"/>
      <c r="KPA148" s="89"/>
      <c r="KPB148" s="89"/>
      <c r="KPC148" s="89"/>
      <c r="KPD148" s="89"/>
      <c r="KPE148" s="89"/>
      <c r="KPF148" s="89"/>
      <c r="KPG148" s="89"/>
      <c r="KPH148" s="89"/>
      <c r="KPI148" s="89"/>
      <c r="KPJ148" s="89"/>
      <c r="KPK148" s="89"/>
      <c r="KPL148" s="89"/>
      <c r="KPM148" s="89"/>
      <c r="KPN148" s="89"/>
      <c r="KPO148" s="89"/>
      <c r="KPP148" s="89"/>
      <c r="KPQ148" s="89"/>
      <c r="KPR148" s="89"/>
      <c r="KPS148" s="89"/>
      <c r="KPT148" s="89"/>
      <c r="KPU148" s="89"/>
      <c r="KPV148" s="89"/>
      <c r="KPW148" s="89"/>
      <c r="KPX148" s="89"/>
      <c r="KPY148" s="89"/>
      <c r="KPZ148" s="89"/>
      <c r="KQA148" s="89"/>
      <c r="KQB148" s="89"/>
      <c r="KQC148" s="89"/>
      <c r="KQD148" s="89"/>
      <c r="KQE148" s="89"/>
      <c r="KQF148" s="89"/>
      <c r="KQG148" s="89"/>
      <c r="KQH148" s="89"/>
      <c r="KQI148" s="89"/>
      <c r="KQJ148" s="89"/>
      <c r="KQK148" s="89"/>
      <c r="KQL148" s="89"/>
      <c r="KQM148" s="89"/>
      <c r="KQN148" s="89"/>
      <c r="KQO148" s="89"/>
      <c r="KQP148" s="89"/>
      <c r="KQQ148" s="89"/>
      <c r="KQR148" s="89"/>
      <c r="KQS148" s="89"/>
      <c r="KQT148" s="89"/>
      <c r="KQU148" s="89"/>
      <c r="KQV148" s="89"/>
      <c r="KQW148" s="89"/>
      <c r="KQX148" s="89"/>
      <c r="KQY148" s="89"/>
      <c r="KQZ148" s="89"/>
      <c r="KRA148" s="89"/>
      <c r="KRB148" s="89"/>
      <c r="KRC148" s="89"/>
      <c r="KRD148" s="89"/>
      <c r="KRE148" s="89"/>
      <c r="KRF148" s="89"/>
      <c r="KRG148" s="89"/>
      <c r="KRH148" s="89"/>
      <c r="KRI148" s="89"/>
      <c r="KRJ148" s="89"/>
      <c r="KRK148" s="89"/>
      <c r="KRL148" s="89"/>
      <c r="KRM148" s="89"/>
      <c r="KRN148" s="89"/>
      <c r="KRO148" s="89"/>
      <c r="KRP148" s="89"/>
      <c r="KRQ148" s="89"/>
      <c r="KRR148" s="89"/>
      <c r="KRS148" s="89"/>
      <c r="KRT148" s="89"/>
      <c r="KRU148" s="89"/>
      <c r="KRV148" s="89"/>
      <c r="KRW148" s="89"/>
      <c r="KRX148" s="89"/>
      <c r="KRY148" s="89"/>
      <c r="KRZ148" s="89"/>
      <c r="KSA148" s="89"/>
      <c r="KSB148" s="89"/>
      <c r="KSC148" s="89"/>
      <c r="KSD148" s="89"/>
      <c r="KSE148" s="89"/>
      <c r="KSF148" s="89"/>
      <c r="KSG148" s="89"/>
      <c r="KSH148" s="89"/>
      <c r="KSI148" s="89"/>
      <c r="KSJ148" s="89"/>
      <c r="KSK148" s="89"/>
      <c r="KSL148" s="89"/>
      <c r="KSM148" s="89"/>
      <c r="KSN148" s="89"/>
      <c r="KSO148" s="89"/>
      <c r="KSP148" s="89"/>
      <c r="KSQ148" s="89"/>
      <c r="KSR148" s="89"/>
      <c r="KSS148" s="89"/>
      <c r="KST148" s="89"/>
      <c r="KSU148" s="89"/>
      <c r="KSV148" s="89"/>
      <c r="KSW148" s="89"/>
      <c r="KSX148" s="89"/>
      <c r="KSY148" s="89"/>
      <c r="KSZ148" s="89"/>
      <c r="KTA148" s="89"/>
      <c r="KTB148" s="89"/>
      <c r="KTC148" s="89"/>
      <c r="KTD148" s="89"/>
      <c r="KTE148" s="89"/>
      <c r="KTF148" s="89"/>
      <c r="KTG148" s="89"/>
      <c r="KTH148" s="89"/>
      <c r="KTI148" s="89"/>
      <c r="KTJ148" s="89"/>
      <c r="KTK148" s="89"/>
      <c r="KTL148" s="89"/>
      <c r="KTM148" s="89"/>
      <c r="KTN148" s="89"/>
      <c r="KTO148" s="89"/>
      <c r="KTP148" s="89"/>
      <c r="KTQ148" s="89"/>
      <c r="KTR148" s="89"/>
      <c r="KTS148" s="89"/>
      <c r="KTT148" s="89"/>
      <c r="KTU148" s="89"/>
      <c r="KTV148" s="89"/>
      <c r="KTW148" s="89"/>
      <c r="KTX148" s="89"/>
      <c r="KTY148" s="89"/>
      <c r="KTZ148" s="89"/>
      <c r="KUA148" s="89"/>
      <c r="KUB148" s="89"/>
      <c r="KUC148" s="89"/>
      <c r="KUD148" s="89"/>
      <c r="KUE148" s="89"/>
      <c r="KUF148" s="89"/>
      <c r="KUG148" s="89"/>
      <c r="KUH148" s="89"/>
      <c r="KUI148" s="89"/>
      <c r="KUJ148" s="89"/>
      <c r="KUK148" s="89"/>
      <c r="KUL148" s="89"/>
      <c r="KUM148" s="89"/>
      <c r="KUN148" s="89"/>
      <c r="KUO148" s="89"/>
      <c r="KUP148" s="89"/>
      <c r="KUQ148" s="89"/>
      <c r="KUR148" s="89"/>
      <c r="KUS148" s="89"/>
      <c r="KUT148" s="89"/>
      <c r="KUU148" s="89"/>
      <c r="KUV148" s="89"/>
      <c r="KUW148" s="89"/>
      <c r="KUX148" s="89"/>
      <c r="KUY148" s="89"/>
      <c r="KUZ148" s="89"/>
      <c r="KVA148" s="89"/>
      <c r="KVB148" s="89"/>
      <c r="KVC148" s="89"/>
      <c r="KVD148" s="89"/>
      <c r="KVE148" s="89"/>
      <c r="KVF148" s="89"/>
      <c r="KVG148" s="89"/>
      <c r="KVH148" s="89"/>
      <c r="KVI148" s="89"/>
      <c r="KVJ148" s="89"/>
      <c r="KVK148" s="89"/>
      <c r="KVL148" s="89"/>
      <c r="KVM148" s="89"/>
      <c r="KVN148" s="89"/>
      <c r="KVO148" s="89"/>
      <c r="KVP148" s="89"/>
      <c r="KVQ148" s="89"/>
      <c r="KVR148" s="89"/>
      <c r="KVS148" s="89"/>
      <c r="KVT148" s="89"/>
      <c r="KVU148" s="89"/>
      <c r="KVV148" s="89"/>
      <c r="KVW148" s="89"/>
      <c r="KVX148" s="89"/>
      <c r="KVY148" s="89"/>
      <c r="KVZ148" s="89"/>
      <c r="KWA148" s="89"/>
      <c r="KWB148" s="89"/>
      <c r="KWC148" s="89"/>
      <c r="KWD148" s="89"/>
      <c r="KWE148" s="89"/>
      <c r="KWF148" s="89"/>
      <c r="KWG148" s="89"/>
      <c r="KWH148" s="89"/>
      <c r="KWI148" s="89"/>
      <c r="KWJ148" s="89"/>
      <c r="KWK148" s="89"/>
      <c r="KWL148" s="89"/>
      <c r="KWM148" s="89"/>
      <c r="KWN148" s="89"/>
      <c r="KWO148" s="89"/>
      <c r="KWP148" s="89"/>
      <c r="KWQ148" s="89"/>
      <c r="KWR148" s="89"/>
      <c r="KWS148" s="89"/>
      <c r="KWT148" s="89"/>
      <c r="KWU148" s="89"/>
      <c r="KWV148" s="89"/>
      <c r="KWW148" s="89"/>
      <c r="KWX148" s="89"/>
      <c r="KWY148" s="89"/>
      <c r="KWZ148" s="89"/>
      <c r="KXA148" s="89"/>
      <c r="KXB148" s="89"/>
      <c r="KXC148" s="89"/>
      <c r="KXD148" s="89"/>
      <c r="KXE148" s="89"/>
      <c r="KXF148" s="89"/>
      <c r="KXG148" s="89"/>
      <c r="KXH148" s="89"/>
      <c r="KXI148" s="89"/>
      <c r="KXJ148" s="89"/>
      <c r="KXK148" s="89"/>
      <c r="KXL148" s="89"/>
      <c r="KXM148" s="89"/>
      <c r="KXN148" s="89"/>
      <c r="KXO148" s="89"/>
      <c r="KXP148" s="89"/>
      <c r="KXQ148" s="89"/>
      <c r="KXR148" s="89"/>
      <c r="KXS148" s="89"/>
      <c r="KXT148" s="89"/>
      <c r="KXU148" s="89"/>
      <c r="KXV148" s="89"/>
      <c r="KXW148" s="89"/>
      <c r="KXX148" s="89"/>
      <c r="KXY148" s="89"/>
      <c r="KXZ148" s="89"/>
      <c r="KYA148" s="89"/>
      <c r="KYB148" s="89"/>
      <c r="KYC148" s="89"/>
      <c r="KYD148" s="89"/>
      <c r="KYE148" s="89"/>
      <c r="KYF148" s="89"/>
      <c r="KYG148" s="89"/>
      <c r="KYH148" s="89"/>
      <c r="KYI148" s="89"/>
      <c r="KYJ148" s="89"/>
      <c r="KYK148" s="89"/>
      <c r="KYL148" s="89"/>
      <c r="KYM148" s="89"/>
      <c r="KYN148" s="89"/>
      <c r="KYO148" s="89"/>
      <c r="KYP148" s="89"/>
      <c r="KYQ148" s="89"/>
      <c r="KYR148" s="89"/>
      <c r="KYS148" s="89"/>
      <c r="KYT148" s="89"/>
      <c r="KYU148" s="89"/>
      <c r="KYV148" s="89"/>
      <c r="KYW148" s="89"/>
      <c r="KYX148" s="89"/>
      <c r="KYY148" s="89"/>
      <c r="KYZ148" s="89"/>
      <c r="KZA148" s="89"/>
      <c r="KZB148" s="89"/>
      <c r="KZC148" s="89"/>
      <c r="KZD148" s="89"/>
      <c r="KZE148" s="89"/>
      <c r="KZF148" s="89"/>
      <c r="KZG148" s="89"/>
      <c r="KZH148" s="89"/>
      <c r="KZI148" s="89"/>
      <c r="KZJ148" s="89"/>
      <c r="KZK148" s="89"/>
      <c r="KZL148" s="89"/>
      <c r="KZM148" s="89"/>
      <c r="KZN148" s="89"/>
      <c r="KZO148" s="89"/>
      <c r="KZP148" s="89"/>
      <c r="KZQ148" s="89"/>
      <c r="KZR148" s="89"/>
      <c r="KZS148" s="89"/>
      <c r="KZT148" s="89"/>
      <c r="KZU148" s="89"/>
      <c r="KZV148" s="89"/>
      <c r="KZW148" s="89"/>
      <c r="KZX148" s="89"/>
      <c r="KZY148" s="89"/>
      <c r="KZZ148" s="89"/>
      <c r="LAA148" s="89"/>
      <c r="LAB148" s="89"/>
      <c r="LAC148" s="89"/>
      <c r="LAD148" s="89"/>
      <c r="LAE148" s="89"/>
      <c r="LAF148" s="89"/>
      <c r="LAG148" s="89"/>
      <c r="LAH148" s="89"/>
      <c r="LAI148" s="89"/>
      <c r="LAJ148" s="89"/>
      <c r="LAK148" s="89"/>
      <c r="LAL148" s="89"/>
      <c r="LAM148" s="89"/>
      <c r="LAN148" s="89"/>
      <c r="LAO148" s="89"/>
      <c r="LAP148" s="89"/>
      <c r="LAQ148" s="89"/>
      <c r="LAR148" s="89"/>
      <c r="LAS148" s="89"/>
      <c r="LAT148" s="89"/>
      <c r="LAU148" s="89"/>
      <c r="LAV148" s="89"/>
      <c r="LAW148" s="89"/>
      <c r="LAX148" s="89"/>
      <c r="LAY148" s="89"/>
      <c r="LAZ148" s="89"/>
      <c r="LBA148" s="89"/>
      <c r="LBB148" s="89"/>
      <c r="LBC148" s="89"/>
      <c r="LBD148" s="89"/>
      <c r="LBE148" s="89"/>
      <c r="LBF148" s="89"/>
      <c r="LBG148" s="89"/>
      <c r="LBH148" s="89"/>
      <c r="LBI148" s="89"/>
      <c r="LBJ148" s="89"/>
      <c r="LBK148" s="89"/>
      <c r="LBL148" s="89"/>
      <c r="LBM148" s="89"/>
      <c r="LBN148" s="89"/>
      <c r="LBO148" s="89"/>
      <c r="LBP148" s="89"/>
      <c r="LBQ148" s="89"/>
      <c r="LBR148" s="89"/>
      <c r="LBS148" s="89"/>
      <c r="LBT148" s="89"/>
      <c r="LBU148" s="89"/>
      <c r="LBV148" s="89"/>
      <c r="LBW148" s="89"/>
      <c r="LBX148" s="89"/>
      <c r="LBY148" s="89"/>
      <c r="LBZ148" s="89"/>
      <c r="LCA148" s="89"/>
      <c r="LCB148" s="89"/>
      <c r="LCC148" s="89"/>
      <c r="LCD148" s="89"/>
      <c r="LCE148" s="89"/>
      <c r="LCF148" s="89"/>
      <c r="LCG148" s="89"/>
      <c r="LCH148" s="89"/>
      <c r="LCI148" s="89"/>
      <c r="LCJ148" s="89"/>
      <c r="LCK148" s="89"/>
      <c r="LCL148" s="89"/>
      <c r="LCM148" s="89"/>
      <c r="LCN148" s="89"/>
      <c r="LCO148" s="89"/>
      <c r="LCP148" s="89"/>
      <c r="LCQ148" s="89"/>
      <c r="LCR148" s="89"/>
      <c r="LCS148" s="89"/>
      <c r="LCT148" s="89"/>
      <c r="LCU148" s="89"/>
      <c r="LCV148" s="89"/>
      <c r="LCW148" s="89"/>
      <c r="LCX148" s="89"/>
      <c r="LCY148" s="89"/>
      <c r="LCZ148" s="89"/>
      <c r="LDA148" s="89"/>
      <c r="LDB148" s="89"/>
      <c r="LDC148" s="89"/>
      <c r="LDD148" s="89"/>
      <c r="LDE148" s="89"/>
      <c r="LDF148" s="89"/>
      <c r="LDG148" s="89"/>
      <c r="LDH148" s="89"/>
      <c r="LDI148" s="89"/>
      <c r="LDJ148" s="89"/>
      <c r="LDK148" s="89"/>
      <c r="LDL148" s="89"/>
      <c r="LDM148" s="89"/>
      <c r="LDN148" s="89"/>
      <c r="LDO148" s="89"/>
      <c r="LDP148" s="89"/>
      <c r="LDQ148" s="89"/>
      <c r="LDR148" s="89"/>
      <c r="LDS148" s="89"/>
      <c r="LDT148" s="89"/>
      <c r="LDU148" s="89"/>
      <c r="LDV148" s="89"/>
      <c r="LDW148" s="89"/>
      <c r="LDX148" s="89"/>
      <c r="LDY148" s="89"/>
      <c r="LDZ148" s="89"/>
      <c r="LEA148" s="89"/>
      <c r="LEB148" s="89"/>
      <c r="LEC148" s="89"/>
      <c r="LED148" s="89"/>
      <c r="LEE148" s="89"/>
      <c r="LEF148" s="89"/>
      <c r="LEG148" s="89"/>
      <c r="LEH148" s="89"/>
      <c r="LEI148" s="89"/>
      <c r="LEJ148" s="89"/>
      <c r="LEK148" s="89"/>
      <c r="LEL148" s="89"/>
      <c r="LEM148" s="89"/>
      <c r="LEN148" s="89"/>
      <c r="LEO148" s="89"/>
      <c r="LEP148" s="89"/>
      <c r="LEQ148" s="89"/>
      <c r="LER148" s="89"/>
      <c r="LES148" s="89"/>
      <c r="LET148" s="89"/>
      <c r="LEU148" s="89"/>
      <c r="LEV148" s="89"/>
      <c r="LEW148" s="89"/>
      <c r="LEX148" s="89"/>
      <c r="LEY148" s="89"/>
      <c r="LEZ148" s="89"/>
      <c r="LFA148" s="89"/>
      <c r="LFB148" s="89"/>
      <c r="LFC148" s="89"/>
      <c r="LFD148" s="89"/>
      <c r="LFE148" s="89"/>
      <c r="LFF148" s="89"/>
      <c r="LFG148" s="89"/>
      <c r="LFH148" s="89"/>
      <c r="LFI148" s="89"/>
      <c r="LFJ148" s="89"/>
      <c r="LFK148" s="89"/>
      <c r="LFL148" s="89"/>
      <c r="LFM148" s="89"/>
      <c r="LFN148" s="89"/>
      <c r="LFO148" s="89"/>
      <c r="LFP148" s="89"/>
      <c r="LFQ148" s="89"/>
      <c r="LFR148" s="89"/>
      <c r="LFS148" s="89"/>
      <c r="LFT148" s="89"/>
      <c r="LFU148" s="89"/>
      <c r="LFV148" s="89"/>
      <c r="LFW148" s="89"/>
      <c r="LFX148" s="89"/>
      <c r="LFY148" s="89"/>
      <c r="LFZ148" s="89"/>
      <c r="LGA148" s="89"/>
      <c r="LGB148" s="89"/>
      <c r="LGC148" s="89"/>
      <c r="LGD148" s="89"/>
      <c r="LGE148" s="89"/>
      <c r="LGF148" s="89"/>
      <c r="LGG148" s="89"/>
      <c r="LGH148" s="89"/>
      <c r="LGI148" s="89"/>
      <c r="LGJ148" s="89"/>
      <c r="LGK148" s="89"/>
      <c r="LGL148" s="89"/>
      <c r="LGM148" s="89"/>
      <c r="LGN148" s="89"/>
      <c r="LGO148" s="89"/>
      <c r="LGP148" s="89"/>
      <c r="LGQ148" s="89"/>
      <c r="LGR148" s="89"/>
      <c r="LGS148" s="89"/>
      <c r="LGT148" s="89"/>
      <c r="LGU148" s="89"/>
      <c r="LGV148" s="89"/>
      <c r="LGW148" s="89"/>
      <c r="LGX148" s="89"/>
      <c r="LGY148" s="89"/>
      <c r="LGZ148" s="89"/>
      <c r="LHA148" s="89"/>
      <c r="LHB148" s="89"/>
      <c r="LHC148" s="89"/>
      <c r="LHD148" s="89"/>
      <c r="LHE148" s="89"/>
      <c r="LHF148" s="89"/>
      <c r="LHG148" s="89"/>
      <c r="LHH148" s="89"/>
      <c r="LHI148" s="89"/>
      <c r="LHJ148" s="89"/>
      <c r="LHK148" s="89"/>
      <c r="LHL148" s="89"/>
      <c r="LHM148" s="89"/>
      <c r="LHN148" s="89"/>
      <c r="LHO148" s="89"/>
      <c r="LHP148" s="89"/>
      <c r="LHQ148" s="89"/>
      <c r="LHR148" s="89"/>
      <c r="LHS148" s="89"/>
      <c r="LHT148" s="89"/>
      <c r="LHU148" s="89"/>
      <c r="LHV148" s="89"/>
      <c r="LHW148" s="89"/>
      <c r="LHX148" s="89"/>
      <c r="LHY148" s="89"/>
      <c r="LHZ148" s="89"/>
      <c r="LIA148" s="89"/>
      <c r="LIB148" s="89"/>
      <c r="LIC148" s="89"/>
      <c r="LID148" s="89"/>
      <c r="LIE148" s="89"/>
      <c r="LIF148" s="89"/>
      <c r="LIG148" s="89"/>
      <c r="LIH148" s="89"/>
      <c r="LII148" s="89"/>
      <c r="LIJ148" s="89"/>
      <c r="LIK148" s="89"/>
      <c r="LIL148" s="89"/>
      <c r="LIM148" s="89"/>
      <c r="LIN148" s="89"/>
      <c r="LIO148" s="89"/>
      <c r="LIP148" s="89"/>
      <c r="LIQ148" s="89"/>
      <c r="LIR148" s="89"/>
      <c r="LIS148" s="89"/>
      <c r="LIT148" s="89"/>
      <c r="LIU148" s="89"/>
      <c r="LIV148" s="89"/>
      <c r="LIW148" s="89"/>
      <c r="LIX148" s="89"/>
      <c r="LIY148" s="89"/>
      <c r="LIZ148" s="89"/>
      <c r="LJA148" s="89"/>
      <c r="LJB148" s="89"/>
      <c r="LJC148" s="89"/>
      <c r="LJD148" s="89"/>
      <c r="LJE148" s="89"/>
      <c r="LJF148" s="89"/>
      <c r="LJG148" s="89"/>
      <c r="LJH148" s="89"/>
      <c r="LJI148" s="89"/>
      <c r="LJJ148" s="89"/>
      <c r="LJK148" s="89"/>
      <c r="LJL148" s="89"/>
      <c r="LJM148" s="89"/>
      <c r="LJN148" s="89"/>
      <c r="LJO148" s="89"/>
      <c r="LJP148" s="89"/>
      <c r="LJQ148" s="89"/>
      <c r="LJR148" s="89"/>
      <c r="LJS148" s="89"/>
      <c r="LJT148" s="89"/>
      <c r="LJU148" s="89"/>
      <c r="LJV148" s="89"/>
      <c r="LJW148" s="89"/>
      <c r="LJX148" s="89"/>
      <c r="LJY148" s="89"/>
      <c r="LJZ148" s="89"/>
      <c r="LKA148" s="89"/>
      <c r="LKB148" s="89"/>
      <c r="LKC148" s="89"/>
      <c r="LKD148" s="89"/>
      <c r="LKE148" s="89"/>
      <c r="LKF148" s="89"/>
      <c r="LKG148" s="89"/>
      <c r="LKH148" s="89"/>
      <c r="LKI148" s="89"/>
      <c r="LKJ148" s="89"/>
      <c r="LKK148" s="89"/>
      <c r="LKL148" s="89"/>
      <c r="LKM148" s="89"/>
      <c r="LKN148" s="89"/>
      <c r="LKO148" s="89"/>
      <c r="LKP148" s="89"/>
      <c r="LKQ148" s="89"/>
      <c r="LKR148" s="89"/>
      <c r="LKS148" s="89"/>
      <c r="LKT148" s="89"/>
      <c r="LKU148" s="89"/>
      <c r="LKV148" s="89"/>
      <c r="LKW148" s="89"/>
      <c r="LKX148" s="89"/>
      <c r="LKY148" s="89"/>
      <c r="LKZ148" s="89"/>
      <c r="LLA148" s="89"/>
      <c r="LLB148" s="89"/>
      <c r="LLC148" s="89"/>
      <c r="LLD148" s="89"/>
      <c r="LLE148" s="89"/>
      <c r="LLF148" s="89"/>
      <c r="LLG148" s="89"/>
      <c r="LLH148" s="89"/>
      <c r="LLI148" s="89"/>
      <c r="LLJ148" s="89"/>
      <c r="LLK148" s="89"/>
      <c r="LLL148" s="89"/>
      <c r="LLM148" s="89"/>
      <c r="LLN148" s="89"/>
      <c r="LLO148" s="89"/>
      <c r="LLP148" s="89"/>
      <c r="LLQ148" s="89"/>
      <c r="LLR148" s="89"/>
      <c r="LLS148" s="89"/>
      <c r="LLT148" s="89"/>
      <c r="LLU148" s="89"/>
      <c r="LLV148" s="89"/>
      <c r="LLW148" s="89"/>
      <c r="LLX148" s="89"/>
      <c r="LLY148" s="89"/>
      <c r="LLZ148" s="89"/>
      <c r="LMA148" s="89"/>
      <c r="LMB148" s="89"/>
      <c r="LMC148" s="89"/>
      <c r="LMD148" s="89"/>
      <c r="LME148" s="89"/>
      <c r="LMF148" s="89"/>
      <c r="LMG148" s="89"/>
      <c r="LMH148" s="89"/>
      <c r="LMI148" s="89"/>
      <c r="LMJ148" s="89"/>
      <c r="LMK148" s="89"/>
      <c r="LML148" s="89"/>
      <c r="LMM148" s="89"/>
      <c r="LMN148" s="89"/>
      <c r="LMO148" s="89"/>
      <c r="LMP148" s="89"/>
      <c r="LMQ148" s="89"/>
      <c r="LMR148" s="89"/>
      <c r="LMS148" s="89"/>
      <c r="LMT148" s="89"/>
      <c r="LMU148" s="89"/>
      <c r="LMV148" s="89"/>
      <c r="LMW148" s="89"/>
      <c r="LMX148" s="89"/>
      <c r="LMY148" s="89"/>
      <c r="LMZ148" s="89"/>
      <c r="LNA148" s="89"/>
      <c r="LNB148" s="89"/>
      <c r="LNC148" s="89"/>
      <c r="LND148" s="89"/>
      <c r="LNE148" s="89"/>
      <c r="LNF148" s="89"/>
      <c r="LNG148" s="89"/>
      <c r="LNH148" s="89"/>
      <c r="LNI148" s="89"/>
      <c r="LNJ148" s="89"/>
      <c r="LNK148" s="89"/>
      <c r="LNL148" s="89"/>
      <c r="LNM148" s="89"/>
      <c r="LNN148" s="89"/>
      <c r="LNO148" s="89"/>
      <c r="LNP148" s="89"/>
      <c r="LNQ148" s="89"/>
      <c r="LNR148" s="89"/>
      <c r="LNS148" s="89"/>
      <c r="LNT148" s="89"/>
      <c r="LNU148" s="89"/>
      <c r="LNV148" s="89"/>
      <c r="LNW148" s="89"/>
      <c r="LNX148" s="89"/>
      <c r="LNY148" s="89"/>
      <c r="LNZ148" s="89"/>
      <c r="LOA148" s="89"/>
      <c r="LOB148" s="89"/>
      <c r="LOC148" s="89"/>
      <c r="LOD148" s="89"/>
      <c r="LOE148" s="89"/>
      <c r="LOF148" s="89"/>
      <c r="LOG148" s="89"/>
      <c r="LOH148" s="89"/>
      <c r="LOI148" s="89"/>
      <c r="LOJ148" s="89"/>
      <c r="LOK148" s="89"/>
      <c r="LOL148" s="89"/>
      <c r="LOM148" s="89"/>
      <c r="LON148" s="89"/>
      <c r="LOO148" s="89"/>
      <c r="LOP148" s="89"/>
      <c r="LOQ148" s="89"/>
      <c r="LOR148" s="89"/>
      <c r="LOS148" s="89"/>
      <c r="LOT148" s="89"/>
      <c r="LOU148" s="89"/>
      <c r="LOV148" s="89"/>
      <c r="LOW148" s="89"/>
      <c r="LOX148" s="89"/>
      <c r="LOY148" s="89"/>
      <c r="LOZ148" s="89"/>
      <c r="LPA148" s="89"/>
      <c r="LPB148" s="89"/>
      <c r="LPC148" s="89"/>
      <c r="LPD148" s="89"/>
      <c r="LPE148" s="89"/>
      <c r="LPF148" s="89"/>
      <c r="LPG148" s="89"/>
      <c r="LPH148" s="89"/>
      <c r="LPI148" s="89"/>
      <c r="LPJ148" s="89"/>
      <c r="LPK148" s="89"/>
      <c r="LPL148" s="89"/>
      <c r="LPM148" s="89"/>
      <c r="LPN148" s="89"/>
      <c r="LPO148" s="89"/>
      <c r="LPP148" s="89"/>
      <c r="LPQ148" s="89"/>
      <c r="LPR148" s="89"/>
      <c r="LPS148" s="89"/>
      <c r="LPT148" s="89"/>
      <c r="LPU148" s="89"/>
      <c r="LPV148" s="89"/>
      <c r="LPW148" s="89"/>
      <c r="LPX148" s="89"/>
      <c r="LPY148" s="89"/>
      <c r="LPZ148" s="89"/>
      <c r="LQA148" s="89"/>
      <c r="LQB148" s="89"/>
      <c r="LQC148" s="89"/>
      <c r="LQD148" s="89"/>
      <c r="LQE148" s="89"/>
      <c r="LQF148" s="89"/>
      <c r="LQG148" s="89"/>
      <c r="LQH148" s="89"/>
      <c r="LQI148" s="89"/>
      <c r="LQJ148" s="89"/>
      <c r="LQK148" s="89"/>
      <c r="LQL148" s="89"/>
      <c r="LQM148" s="89"/>
      <c r="LQN148" s="89"/>
      <c r="LQO148" s="89"/>
      <c r="LQP148" s="89"/>
      <c r="LQQ148" s="89"/>
      <c r="LQR148" s="89"/>
      <c r="LQS148" s="89"/>
      <c r="LQT148" s="89"/>
      <c r="LQU148" s="89"/>
      <c r="LQV148" s="89"/>
      <c r="LQW148" s="89"/>
      <c r="LQX148" s="89"/>
      <c r="LQY148" s="89"/>
      <c r="LQZ148" s="89"/>
      <c r="LRA148" s="89"/>
      <c r="LRB148" s="89"/>
      <c r="LRC148" s="89"/>
      <c r="LRD148" s="89"/>
      <c r="LRE148" s="89"/>
      <c r="LRF148" s="89"/>
      <c r="LRG148" s="89"/>
      <c r="LRH148" s="89"/>
      <c r="LRI148" s="89"/>
      <c r="LRJ148" s="89"/>
      <c r="LRK148" s="89"/>
      <c r="LRL148" s="89"/>
      <c r="LRM148" s="89"/>
      <c r="LRN148" s="89"/>
      <c r="LRO148" s="89"/>
      <c r="LRP148" s="89"/>
      <c r="LRQ148" s="89"/>
      <c r="LRR148" s="89"/>
      <c r="LRS148" s="89"/>
      <c r="LRT148" s="89"/>
      <c r="LRU148" s="89"/>
      <c r="LRV148" s="89"/>
      <c r="LRW148" s="89"/>
      <c r="LRX148" s="89"/>
      <c r="LRY148" s="89"/>
      <c r="LRZ148" s="89"/>
      <c r="LSA148" s="89"/>
      <c r="LSB148" s="89"/>
      <c r="LSC148" s="89"/>
      <c r="LSD148" s="89"/>
      <c r="LSE148" s="89"/>
      <c r="LSF148" s="89"/>
      <c r="LSG148" s="89"/>
      <c r="LSH148" s="89"/>
      <c r="LSI148" s="89"/>
      <c r="LSJ148" s="89"/>
      <c r="LSK148" s="89"/>
      <c r="LSL148" s="89"/>
      <c r="LSM148" s="89"/>
      <c r="LSN148" s="89"/>
      <c r="LSO148" s="89"/>
      <c r="LSP148" s="89"/>
      <c r="LSQ148" s="89"/>
      <c r="LSR148" s="89"/>
      <c r="LSS148" s="89"/>
      <c r="LST148" s="89"/>
      <c r="LSU148" s="89"/>
      <c r="LSV148" s="89"/>
      <c r="LSW148" s="89"/>
      <c r="LSX148" s="89"/>
      <c r="LSY148" s="89"/>
      <c r="LSZ148" s="89"/>
      <c r="LTA148" s="89"/>
      <c r="LTB148" s="89"/>
      <c r="LTC148" s="89"/>
      <c r="LTD148" s="89"/>
      <c r="LTE148" s="89"/>
      <c r="LTF148" s="89"/>
      <c r="LTG148" s="89"/>
      <c r="LTH148" s="89"/>
      <c r="LTI148" s="89"/>
      <c r="LTJ148" s="89"/>
      <c r="LTK148" s="89"/>
      <c r="LTL148" s="89"/>
      <c r="LTM148" s="89"/>
      <c r="LTN148" s="89"/>
      <c r="LTO148" s="89"/>
      <c r="LTP148" s="89"/>
      <c r="LTQ148" s="89"/>
      <c r="LTR148" s="89"/>
      <c r="LTS148" s="89"/>
      <c r="LTT148" s="89"/>
      <c r="LTU148" s="89"/>
      <c r="LTV148" s="89"/>
      <c r="LTW148" s="89"/>
      <c r="LTX148" s="89"/>
      <c r="LTY148" s="89"/>
      <c r="LTZ148" s="89"/>
      <c r="LUA148" s="89"/>
      <c r="LUB148" s="89"/>
      <c r="LUC148" s="89"/>
      <c r="LUD148" s="89"/>
      <c r="LUE148" s="89"/>
      <c r="LUF148" s="89"/>
      <c r="LUG148" s="89"/>
      <c r="LUH148" s="89"/>
      <c r="LUI148" s="89"/>
      <c r="LUJ148" s="89"/>
      <c r="LUK148" s="89"/>
      <c r="LUL148" s="89"/>
      <c r="LUM148" s="89"/>
      <c r="LUN148" s="89"/>
      <c r="LUO148" s="89"/>
      <c r="LUP148" s="89"/>
      <c r="LUQ148" s="89"/>
      <c r="LUR148" s="89"/>
      <c r="LUS148" s="89"/>
      <c r="LUT148" s="89"/>
      <c r="LUU148" s="89"/>
      <c r="LUV148" s="89"/>
      <c r="LUW148" s="89"/>
      <c r="LUX148" s="89"/>
      <c r="LUY148" s="89"/>
      <c r="LUZ148" s="89"/>
      <c r="LVA148" s="89"/>
      <c r="LVB148" s="89"/>
      <c r="LVC148" s="89"/>
      <c r="LVD148" s="89"/>
      <c r="LVE148" s="89"/>
      <c r="LVF148" s="89"/>
      <c r="LVG148" s="89"/>
      <c r="LVH148" s="89"/>
      <c r="LVI148" s="89"/>
      <c r="LVJ148" s="89"/>
      <c r="LVK148" s="89"/>
      <c r="LVL148" s="89"/>
      <c r="LVM148" s="89"/>
      <c r="LVN148" s="89"/>
      <c r="LVO148" s="89"/>
      <c r="LVP148" s="89"/>
      <c r="LVQ148" s="89"/>
      <c r="LVR148" s="89"/>
      <c r="LVS148" s="89"/>
      <c r="LVT148" s="89"/>
      <c r="LVU148" s="89"/>
      <c r="LVV148" s="89"/>
      <c r="LVW148" s="89"/>
      <c r="LVX148" s="89"/>
      <c r="LVY148" s="89"/>
      <c r="LVZ148" s="89"/>
      <c r="LWA148" s="89"/>
      <c r="LWB148" s="89"/>
      <c r="LWC148" s="89"/>
      <c r="LWD148" s="89"/>
      <c r="LWE148" s="89"/>
      <c r="LWF148" s="89"/>
      <c r="LWG148" s="89"/>
      <c r="LWH148" s="89"/>
      <c r="LWI148" s="89"/>
      <c r="LWJ148" s="89"/>
      <c r="LWK148" s="89"/>
      <c r="LWL148" s="89"/>
      <c r="LWM148" s="89"/>
      <c r="LWN148" s="89"/>
      <c r="LWO148" s="89"/>
      <c r="LWP148" s="89"/>
      <c r="LWQ148" s="89"/>
      <c r="LWR148" s="89"/>
      <c r="LWS148" s="89"/>
      <c r="LWT148" s="89"/>
      <c r="LWU148" s="89"/>
      <c r="LWV148" s="89"/>
      <c r="LWW148" s="89"/>
      <c r="LWX148" s="89"/>
      <c r="LWY148" s="89"/>
      <c r="LWZ148" s="89"/>
      <c r="LXA148" s="89"/>
      <c r="LXB148" s="89"/>
      <c r="LXC148" s="89"/>
      <c r="LXD148" s="89"/>
      <c r="LXE148" s="89"/>
      <c r="LXF148" s="89"/>
      <c r="LXG148" s="89"/>
      <c r="LXH148" s="89"/>
      <c r="LXI148" s="89"/>
      <c r="LXJ148" s="89"/>
      <c r="LXK148" s="89"/>
      <c r="LXL148" s="89"/>
      <c r="LXM148" s="89"/>
      <c r="LXN148" s="89"/>
      <c r="LXO148" s="89"/>
      <c r="LXP148" s="89"/>
      <c r="LXQ148" s="89"/>
      <c r="LXR148" s="89"/>
      <c r="LXS148" s="89"/>
      <c r="LXT148" s="89"/>
      <c r="LXU148" s="89"/>
      <c r="LXV148" s="89"/>
      <c r="LXW148" s="89"/>
      <c r="LXX148" s="89"/>
      <c r="LXY148" s="89"/>
      <c r="LXZ148" s="89"/>
      <c r="LYA148" s="89"/>
      <c r="LYB148" s="89"/>
      <c r="LYC148" s="89"/>
      <c r="LYD148" s="89"/>
      <c r="LYE148" s="89"/>
      <c r="LYF148" s="89"/>
      <c r="LYG148" s="89"/>
      <c r="LYH148" s="89"/>
      <c r="LYI148" s="89"/>
      <c r="LYJ148" s="89"/>
      <c r="LYK148" s="89"/>
      <c r="LYL148" s="89"/>
      <c r="LYM148" s="89"/>
      <c r="LYN148" s="89"/>
      <c r="LYO148" s="89"/>
      <c r="LYP148" s="89"/>
      <c r="LYQ148" s="89"/>
      <c r="LYR148" s="89"/>
      <c r="LYS148" s="89"/>
      <c r="LYT148" s="89"/>
      <c r="LYU148" s="89"/>
      <c r="LYV148" s="89"/>
      <c r="LYW148" s="89"/>
      <c r="LYX148" s="89"/>
      <c r="LYY148" s="89"/>
      <c r="LYZ148" s="89"/>
      <c r="LZA148" s="89"/>
      <c r="LZB148" s="89"/>
      <c r="LZC148" s="89"/>
      <c r="LZD148" s="89"/>
      <c r="LZE148" s="89"/>
      <c r="LZF148" s="89"/>
      <c r="LZG148" s="89"/>
      <c r="LZH148" s="89"/>
      <c r="LZI148" s="89"/>
      <c r="LZJ148" s="89"/>
      <c r="LZK148" s="89"/>
      <c r="LZL148" s="89"/>
      <c r="LZM148" s="89"/>
      <c r="LZN148" s="89"/>
      <c r="LZO148" s="89"/>
      <c r="LZP148" s="89"/>
      <c r="LZQ148" s="89"/>
      <c r="LZR148" s="89"/>
      <c r="LZS148" s="89"/>
      <c r="LZT148" s="89"/>
      <c r="LZU148" s="89"/>
      <c r="LZV148" s="89"/>
      <c r="LZW148" s="89"/>
      <c r="LZX148" s="89"/>
      <c r="LZY148" s="89"/>
      <c r="LZZ148" s="89"/>
      <c r="MAA148" s="89"/>
      <c r="MAB148" s="89"/>
      <c r="MAC148" s="89"/>
      <c r="MAD148" s="89"/>
      <c r="MAE148" s="89"/>
      <c r="MAF148" s="89"/>
      <c r="MAG148" s="89"/>
      <c r="MAH148" s="89"/>
      <c r="MAI148" s="89"/>
      <c r="MAJ148" s="89"/>
      <c r="MAK148" s="89"/>
      <c r="MAL148" s="89"/>
      <c r="MAM148" s="89"/>
      <c r="MAN148" s="89"/>
      <c r="MAO148" s="89"/>
      <c r="MAP148" s="89"/>
      <c r="MAQ148" s="89"/>
      <c r="MAR148" s="89"/>
      <c r="MAS148" s="89"/>
      <c r="MAT148" s="89"/>
      <c r="MAU148" s="89"/>
      <c r="MAV148" s="89"/>
      <c r="MAW148" s="89"/>
      <c r="MAX148" s="89"/>
      <c r="MAY148" s="89"/>
      <c r="MAZ148" s="89"/>
      <c r="MBA148" s="89"/>
      <c r="MBB148" s="89"/>
      <c r="MBC148" s="89"/>
      <c r="MBD148" s="89"/>
      <c r="MBE148" s="89"/>
      <c r="MBF148" s="89"/>
      <c r="MBG148" s="89"/>
      <c r="MBH148" s="89"/>
      <c r="MBI148" s="89"/>
      <c r="MBJ148" s="89"/>
      <c r="MBK148" s="89"/>
      <c r="MBL148" s="89"/>
      <c r="MBM148" s="89"/>
      <c r="MBN148" s="89"/>
      <c r="MBO148" s="89"/>
      <c r="MBP148" s="89"/>
      <c r="MBQ148" s="89"/>
      <c r="MBR148" s="89"/>
      <c r="MBS148" s="89"/>
      <c r="MBT148" s="89"/>
      <c r="MBU148" s="89"/>
      <c r="MBV148" s="89"/>
      <c r="MBW148" s="89"/>
      <c r="MBX148" s="89"/>
      <c r="MBY148" s="89"/>
      <c r="MBZ148" s="89"/>
      <c r="MCA148" s="89"/>
      <c r="MCB148" s="89"/>
      <c r="MCC148" s="89"/>
      <c r="MCD148" s="89"/>
      <c r="MCE148" s="89"/>
      <c r="MCF148" s="89"/>
      <c r="MCG148" s="89"/>
      <c r="MCH148" s="89"/>
      <c r="MCI148" s="89"/>
      <c r="MCJ148" s="89"/>
      <c r="MCK148" s="89"/>
      <c r="MCL148" s="89"/>
      <c r="MCM148" s="89"/>
      <c r="MCN148" s="89"/>
      <c r="MCO148" s="89"/>
      <c r="MCP148" s="89"/>
      <c r="MCQ148" s="89"/>
      <c r="MCR148" s="89"/>
      <c r="MCS148" s="89"/>
      <c r="MCT148" s="89"/>
      <c r="MCU148" s="89"/>
      <c r="MCV148" s="89"/>
      <c r="MCW148" s="89"/>
      <c r="MCX148" s="89"/>
      <c r="MCY148" s="89"/>
      <c r="MCZ148" s="89"/>
      <c r="MDA148" s="89"/>
      <c r="MDB148" s="89"/>
      <c r="MDC148" s="89"/>
      <c r="MDD148" s="89"/>
      <c r="MDE148" s="89"/>
      <c r="MDF148" s="89"/>
      <c r="MDG148" s="89"/>
      <c r="MDH148" s="89"/>
      <c r="MDI148" s="89"/>
      <c r="MDJ148" s="89"/>
      <c r="MDK148" s="89"/>
      <c r="MDL148" s="89"/>
      <c r="MDM148" s="89"/>
      <c r="MDN148" s="89"/>
      <c r="MDO148" s="89"/>
      <c r="MDP148" s="89"/>
      <c r="MDQ148" s="89"/>
      <c r="MDR148" s="89"/>
      <c r="MDS148" s="89"/>
      <c r="MDT148" s="89"/>
      <c r="MDU148" s="89"/>
      <c r="MDV148" s="89"/>
      <c r="MDW148" s="89"/>
      <c r="MDX148" s="89"/>
      <c r="MDY148" s="89"/>
      <c r="MDZ148" s="89"/>
      <c r="MEA148" s="89"/>
      <c r="MEB148" s="89"/>
      <c r="MEC148" s="89"/>
      <c r="MED148" s="89"/>
      <c r="MEE148" s="89"/>
      <c r="MEF148" s="89"/>
      <c r="MEG148" s="89"/>
      <c r="MEH148" s="89"/>
      <c r="MEI148" s="89"/>
      <c r="MEJ148" s="89"/>
      <c r="MEK148" s="89"/>
      <c r="MEL148" s="89"/>
      <c r="MEM148" s="89"/>
      <c r="MEN148" s="89"/>
      <c r="MEO148" s="89"/>
      <c r="MEP148" s="89"/>
      <c r="MEQ148" s="89"/>
      <c r="MER148" s="89"/>
      <c r="MES148" s="89"/>
      <c r="MET148" s="89"/>
      <c r="MEU148" s="89"/>
      <c r="MEV148" s="89"/>
      <c r="MEW148" s="89"/>
      <c r="MEX148" s="89"/>
      <c r="MEY148" s="89"/>
      <c r="MEZ148" s="89"/>
      <c r="MFA148" s="89"/>
      <c r="MFB148" s="89"/>
      <c r="MFC148" s="89"/>
      <c r="MFD148" s="89"/>
      <c r="MFE148" s="89"/>
      <c r="MFF148" s="89"/>
      <c r="MFG148" s="89"/>
      <c r="MFH148" s="89"/>
      <c r="MFI148" s="89"/>
      <c r="MFJ148" s="89"/>
      <c r="MFK148" s="89"/>
      <c r="MFL148" s="89"/>
      <c r="MFM148" s="89"/>
      <c r="MFN148" s="89"/>
      <c r="MFO148" s="89"/>
      <c r="MFP148" s="89"/>
      <c r="MFQ148" s="89"/>
      <c r="MFR148" s="89"/>
      <c r="MFS148" s="89"/>
      <c r="MFT148" s="89"/>
      <c r="MFU148" s="89"/>
      <c r="MFV148" s="89"/>
      <c r="MFW148" s="89"/>
      <c r="MFX148" s="89"/>
      <c r="MFY148" s="89"/>
      <c r="MFZ148" s="89"/>
      <c r="MGA148" s="89"/>
      <c r="MGB148" s="89"/>
      <c r="MGC148" s="89"/>
      <c r="MGD148" s="89"/>
      <c r="MGE148" s="89"/>
      <c r="MGF148" s="89"/>
      <c r="MGG148" s="89"/>
      <c r="MGH148" s="89"/>
      <c r="MGI148" s="89"/>
      <c r="MGJ148" s="89"/>
      <c r="MGK148" s="89"/>
      <c r="MGL148" s="89"/>
      <c r="MGM148" s="89"/>
      <c r="MGN148" s="89"/>
      <c r="MGO148" s="89"/>
      <c r="MGP148" s="89"/>
      <c r="MGQ148" s="89"/>
      <c r="MGR148" s="89"/>
      <c r="MGS148" s="89"/>
      <c r="MGT148" s="89"/>
      <c r="MGU148" s="89"/>
      <c r="MGV148" s="89"/>
      <c r="MGW148" s="89"/>
      <c r="MGX148" s="89"/>
      <c r="MGY148" s="89"/>
      <c r="MGZ148" s="89"/>
      <c r="MHA148" s="89"/>
      <c r="MHB148" s="89"/>
      <c r="MHC148" s="89"/>
      <c r="MHD148" s="89"/>
      <c r="MHE148" s="89"/>
      <c r="MHF148" s="89"/>
      <c r="MHG148" s="89"/>
      <c r="MHH148" s="89"/>
      <c r="MHI148" s="89"/>
      <c r="MHJ148" s="89"/>
      <c r="MHK148" s="89"/>
      <c r="MHL148" s="89"/>
      <c r="MHM148" s="89"/>
      <c r="MHN148" s="89"/>
      <c r="MHO148" s="89"/>
      <c r="MHP148" s="89"/>
      <c r="MHQ148" s="89"/>
      <c r="MHR148" s="89"/>
      <c r="MHS148" s="89"/>
      <c r="MHT148" s="89"/>
      <c r="MHU148" s="89"/>
      <c r="MHV148" s="89"/>
      <c r="MHW148" s="89"/>
      <c r="MHX148" s="89"/>
      <c r="MHY148" s="89"/>
      <c r="MHZ148" s="89"/>
      <c r="MIA148" s="89"/>
      <c r="MIB148" s="89"/>
      <c r="MIC148" s="89"/>
      <c r="MID148" s="89"/>
      <c r="MIE148" s="89"/>
      <c r="MIF148" s="89"/>
      <c r="MIG148" s="89"/>
      <c r="MIH148" s="89"/>
      <c r="MII148" s="89"/>
      <c r="MIJ148" s="89"/>
      <c r="MIK148" s="89"/>
      <c r="MIL148" s="89"/>
      <c r="MIM148" s="89"/>
      <c r="MIN148" s="89"/>
      <c r="MIO148" s="89"/>
      <c r="MIP148" s="89"/>
      <c r="MIQ148" s="89"/>
      <c r="MIR148" s="89"/>
      <c r="MIS148" s="89"/>
      <c r="MIT148" s="89"/>
      <c r="MIU148" s="89"/>
      <c r="MIV148" s="89"/>
      <c r="MIW148" s="89"/>
      <c r="MIX148" s="89"/>
      <c r="MIY148" s="89"/>
      <c r="MIZ148" s="89"/>
      <c r="MJA148" s="89"/>
      <c r="MJB148" s="89"/>
      <c r="MJC148" s="89"/>
      <c r="MJD148" s="89"/>
      <c r="MJE148" s="89"/>
      <c r="MJF148" s="89"/>
      <c r="MJG148" s="89"/>
      <c r="MJH148" s="89"/>
      <c r="MJI148" s="89"/>
      <c r="MJJ148" s="89"/>
      <c r="MJK148" s="89"/>
      <c r="MJL148" s="89"/>
      <c r="MJM148" s="89"/>
      <c r="MJN148" s="89"/>
      <c r="MJO148" s="89"/>
      <c r="MJP148" s="89"/>
      <c r="MJQ148" s="89"/>
      <c r="MJR148" s="89"/>
      <c r="MJS148" s="89"/>
      <c r="MJT148" s="89"/>
      <c r="MJU148" s="89"/>
      <c r="MJV148" s="89"/>
      <c r="MJW148" s="89"/>
      <c r="MJX148" s="89"/>
      <c r="MJY148" s="89"/>
      <c r="MJZ148" s="89"/>
      <c r="MKA148" s="89"/>
      <c r="MKB148" s="89"/>
      <c r="MKC148" s="89"/>
      <c r="MKD148" s="89"/>
      <c r="MKE148" s="89"/>
      <c r="MKF148" s="89"/>
      <c r="MKG148" s="89"/>
      <c r="MKH148" s="89"/>
      <c r="MKI148" s="89"/>
      <c r="MKJ148" s="89"/>
      <c r="MKK148" s="89"/>
      <c r="MKL148" s="89"/>
      <c r="MKM148" s="89"/>
      <c r="MKN148" s="89"/>
      <c r="MKO148" s="89"/>
      <c r="MKP148" s="89"/>
      <c r="MKQ148" s="89"/>
      <c r="MKR148" s="89"/>
      <c r="MKS148" s="89"/>
      <c r="MKT148" s="89"/>
      <c r="MKU148" s="89"/>
      <c r="MKV148" s="89"/>
      <c r="MKW148" s="89"/>
      <c r="MKX148" s="89"/>
      <c r="MKY148" s="89"/>
      <c r="MKZ148" s="89"/>
      <c r="MLA148" s="89"/>
      <c r="MLB148" s="89"/>
      <c r="MLC148" s="89"/>
      <c r="MLD148" s="89"/>
      <c r="MLE148" s="89"/>
      <c r="MLF148" s="89"/>
      <c r="MLG148" s="89"/>
      <c r="MLH148" s="89"/>
      <c r="MLI148" s="89"/>
      <c r="MLJ148" s="89"/>
      <c r="MLK148" s="89"/>
      <c r="MLL148" s="89"/>
      <c r="MLM148" s="89"/>
      <c r="MLN148" s="89"/>
      <c r="MLO148" s="89"/>
      <c r="MLP148" s="89"/>
      <c r="MLQ148" s="89"/>
      <c r="MLR148" s="89"/>
      <c r="MLS148" s="89"/>
      <c r="MLT148" s="89"/>
      <c r="MLU148" s="89"/>
      <c r="MLV148" s="89"/>
      <c r="MLW148" s="89"/>
      <c r="MLX148" s="89"/>
      <c r="MLY148" s="89"/>
      <c r="MLZ148" s="89"/>
      <c r="MMA148" s="89"/>
      <c r="MMB148" s="89"/>
      <c r="MMC148" s="89"/>
      <c r="MMD148" s="89"/>
      <c r="MME148" s="89"/>
      <c r="MMF148" s="89"/>
      <c r="MMG148" s="89"/>
      <c r="MMH148" s="89"/>
      <c r="MMI148" s="89"/>
      <c r="MMJ148" s="89"/>
      <c r="MMK148" s="89"/>
      <c r="MML148" s="89"/>
      <c r="MMM148" s="89"/>
      <c r="MMN148" s="89"/>
      <c r="MMO148" s="89"/>
      <c r="MMP148" s="89"/>
      <c r="MMQ148" s="89"/>
      <c r="MMR148" s="89"/>
      <c r="MMS148" s="89"/>
      <c r="MMT148" s="89"/>
      <c r="MMU148" s="89"/>
      <c r="MMV148" s="89"/>
      <c r="MMW148" s="89"/>
      <c r="MMX148" s="89"/>
      <c r="MMY148" s="89"/>
      <c r="MMZ148" s="89"/>
      <c r="MNA148" s="89"/>
      <c r="MNB148" s="89"/>
      <c r="MNC148" s="89"/>
      <c r="MND148" s="89"/>
      <c r="MNE148" s="89"/>
      <c r="MNF148" s="89"/>
      <c r="MNG148" s="89"/>
      <c r="MNH148" s="89"/>
      <c r="MNI148" s="89"/>
      <c r="MNJ148" s="89"/>
      <c r="MNK148" s="89"/>
      <c r="MNL148" s="89"/>
      <c r="MNM148" s="89"/>
      <c r="MNN148" s="89"/>
      <c r="MNO148" s="89"/>
      <c r="MNP148" s="89"/>
      <c r="MNQ148" s="89"/>
      <c r="MNR148" s="89"/>
      <c r="MNS148" s="89"/>
      <c r="MNT148" s="89"/>
      <c r="MNU148" s="89"/>
      <c r="MNV148" s="89"/>
      <c r="MNW148" s="89"/>
      <c r="MNX148" s="89"/>
      <c r="MNY148" s="89"/>
      <c r="MNZ148" s="89"/>
      <c r="MOA148" s="89"/>
      <c r="MOB148" s="89"/>
      <c r="MOC148" s="89"/>
      <c r="MOD148" s="89"/>
      <c r="MOE148" s="89"/>
      <c r="MOF148" s="89"/>
      <c r="MOG148" s="89"/>
      <c r="MOH148" s="89"/>
      <c r="MOI148" s="89"/>
      <c r="MOJ148" s="89"/>
      <c r="MOK148" s="89"/>
      <c r="MOL148" s="89"/>
      <c r="MOM148" s="89"/>
      <c r="MON148" s="89"/>
      <c r="MOO148" s="89"/>
      <c r="MOP148" s="89"/>
      <c r="MOQ148" s="89"/>
      <c r="MOR148" s="89"/>
      <c r="MOS148" s="89"/>
      <c r="MOT148" s="89"/>
      <c r="MOU148" s="89"/>
      <c r="MOV148" s="89"/>
      <c r="MOW148" s="89"/>
      <c r="MOX148" s="89"/>
      <c r="MOY148" s="89"/>
      <c r="MOZ148" s="89"/>
      <c r="MPA148" s="89"/>
      <c r="MPB148" s="89"/>
      <c r="MPC148" s="89"/>
      <c r="MPD148" s="89"/>
      <c r="MPE148" s="89"/>
      <c r="MPF148" s="89"/>
      <c r="MPG148" s="89"/>
      <c r="MPH148" s="89"/>
      <c r="MPI148" s="89"/>
      <c r="MPJ148" s="89"/>
      <c r="MPK148" s="89"/>
      <c r="MPL148" s="89"/>
      <c r="MPM148" s="89"/>
      <c r="MPN148" s="89"/>
      <c r="MPO148" s="89"/>
      <c r="MPP148" s="89"/>
      <c r="MPQ148" s="89"/>
      <c r="MPR148" s="89"/>
      <c r="MPS148" s="89"/>
      <c r="MPT148" s="89"/>
      <c r="MPU148" s="89"/>
      <c r="MPV148" s="89"/>
      <c r="MPW148" s="89"/>
      <c r="MPX148" s="89"/>
      <c r="MPY148" s="89"/>
      <c r="MPZ148" s="89"/>
      <c r="MQA148" s="89"/>
      <c r="MQB148" s="89"/>
      <c r="MQC148" s="89"/>
      <c r="MQD148" s="89"/>
      <c r="MQE148" s="89"/>
      <c r="MQF148" s="89"/>
      <c r="MQG148" s="89"/>
      <c r="MQH148" s="89"/>
      <c r="MQI148" s="89"/>
      <c r="MQJ148" s="89"/>
      <c r="MQK148" s="89"/>
      <c r="MQL148" s="89"/>
      <c r="MQM148" s="89"/>
      <c r="MQN148" s="89"/>
      <c r="MQO148" s="89"/>
      <c r="MQP148" s="89"/>
      <c r="MQQ148" s="89"/>
      <c r="MQR148" s="89"/>
      <c r="MQS148" s="89"/>
      <c r="MQT148" s="89"/>
      <c r="MQU148" s="89"/>
      <c r="MQV148" s="89"/>
      <c r="MQW148" s="89"/>
      <c r="MQX148" s="89"/>
      <c r="MQY148" s="89"/>
      <c r="MQZ148" s="89"/>
      <c r="MRA148" s="89"/>
      <c r="MRB148" s="89"/>
      <c r="MRC148" s="89"/>
      <c r="MRD148" s="89"/>
      <c r="MRE148" s="89"/>
      <c r="MRF148" s="89"/>
      <c r="MRG148" s="89"/>
      <c r="MRH148" s="89"/>
      <c r="MRI148" s="89"/>
      <c r="MRJ148" s="89"/>
      <c r="MRK148" s="89"/>
      <c r="MRL148" s="89"/>
      <c r="MRM148" s="89"/>
      <c r="MRN148" s="89"/>
      <c r="MRO148" s="89"/>
      <c r="MRP148" s="89"/>
      <c r="MRQ148" s="89"/>
      <c r="MRR148" s="89"/>
      <c r="MRS148" s="89"/>
      <c r="MRT148" s="89"/>
      <c r="MRU148" s="89"/>
      <c r="MRV148" s="89"/>
      <c r="MRW148" s="89"/>
      <c r="MRX148" s="89"/>
      <c r="MRY148" s="89"/>
      <c r="MRZ148" s="89"/>
      <c r="MSA148" s="89"/>
      <c r="MSB148" s="89"/>
      <c r="MSC148" s="89"/>
      <c r="MSD148" s="89"/>
      <c r="MSE148" s="89"/>
      <c r="MSF148" s="89"/>
      <c r="MSG148" s="89"/>
      <c r="MSH148" s="89"/>
      <c r="MSI148" s="89"/>
      <c r="MSJ148" s="89"/>
      <c r="MSK148" s="89"/>
      <c r="MSL148" s="89"/>
      <c r="MSM148" s="89"/>
      <c r="MSN148" s="89"/>
      <c r="MSO148" s="89"/>
      <c r="MSP148" s="89"/>
      <c r="MSQ148" s="89"/>
      <c r="MSR148" s="89"/>
      <c r="MSS148" s="89"/>
      <c r="MST148" s="89"/>
      <c r="MSU148" s="89"/>
      <c r="MSV148" s="89"/>
      <c r="MSW148" s="89"/>
      <c r="MSX148" s="89"/>
      <c r="MSY148" s="89"/>
      <c r="MSZ148" s="89"/>
      <c r="MTA148" s="89"/>
      <c r="MTB148" s="89"/>
      <c r="MTC148" s="89"/>
      <c r="MTD148" s="89"/>
      <c r="MTE148" s="89"/>
      <c r="MTF148" s="89"/>
      <c r="MTG148" s="89"/>
      <c r="MTH148" s="89"/>
      <c r="MTI148" s="89"/>
      <c r="MTJ148" s="89"/>
      <c r="MTK148" s="89"/>
      <c r="MTL148" s="89"/>
      <c r="MTM148" s="89"/>
      <c r="MTN148" s="89"/>
      <c r="MTO148" s="89"/>
      <c r="MTP148" s="89"/>
      <c r="MTQ148" s="89"/>
      <c r="MTR148" s="89"/>
      <c r="MTS148" s="89"/>
      <c r="MTT148" s="89"/>
      <c r="MTU148" s="89"/>
      <c r="MTV148" s="89"/>
      <c r="MTW148" s="89"/>
      <c r="MTX148" s="89"/>
      <c r="MTY148" s="89"/>
      <c r="MTZ148" s="89"/>
      <c r="MUA148" s="89"/>
      <c r="MUB148" s="89"/>
      <c r="MUC148" s="89"/>
      <c r="MUD148" s="89"/>
      <c r="MUE148" s="89"/>
      <c r="MUF148" s="89"/>
      <c r="MUG148" s="89"/>
      <c r="MUH148" s="89"/>
      <c r="MUI148" s="89"/>
      <c r="MUJ148" s="89"/>
      <c r="MUK148" s="89"/>
      <c r="MUL148" s="89"/>
      <c r="MUM148" s="89"/>
      <c r="MUN148" s="89"/>
      <c r="MUO148" s="89"/>
      <c r="MUP148" s="89"/>
      <c r="MUQ148" s="89"/>
      <c r="MUR148" s="89"/>
      <c r="MUS148" s="89"/>
      <c r="MUT148" s="89"/>
      <c r="MUU148" s="89"/>
      <c r="MUV148" s="89"/>
      <c r="MUW148" s="89"/>
      <c r="MUX148" s="89"/>
      <c r="MUY148" s="89"/>
      <c r="MUZ148" s="89"/>
      <c r="MVA148" s="89"/>
      <c r="MVB148" s="89"/>
      <c r="MVC148" s="89"/>
      <c r="MVD148" s="89"/>
      <c r="MVE148" s="89"/>
      <c r="MVF148" s="89"/>
      <c r="MVG148" s="89"/>
      <c r="MVH148" s="89"/>
      <c r="MVI148" s="89"/>
      <c r="MVJ148" s="89"/>
      <c r="MVK148" s="89"/>
      <c r="MVL148" s="89"/>
      <c r="MVM148" s="89"/>
      <c r="MVN148" s="89"/>
      <c r="MVO148" s="89"/>
      <c r="MVP148" s="89"/>
      <c r="MVQ148" s="89"/>
      <c r="MVR148" s="89"/>
      <c r="MVS148" s="89"/>
      <c r="MVT148" s="89"/>
      <c r="MVU148" s="89"/>
      <c r="MVV148" s="89"/>
      <c r="MVW148" s="89"/>
      <c r="MVX148" s="89"/>
      <c r="MVY148" s="89"/>
      <c r="MVZ148" s="89"/>
      <c r="MWA148" s="89"/>
      <c r="MWB148" s="89"/>
      <c r="MWC148" s="89"/>
      <c r="MWD148" s="89"/>
      <c r="MWE148" s="89"/>
      <c r="MWF148" s="89"/>
      <c r="MWG148" s="89"/>
      <c r="MWH148" s="89"/>
      <c r="MWI148" s="89"/>
      <c r="MWJ148" s="89"/>
      <c r="MWK148" s="89"/>
      <c r="MWL148" s="89"/>
      <c r="MWM148" s="89"/>
      <c r="MWN148" s="89"/>
      <c r="MWO148" s="89"/>
      <c r="MWP148" s="89"/>
      <c r="MWQ148" s="89"/>
      <c r="MWR148" s="89"/>
      <c r="MWS148" s="89"/>
      <c r="MWT148" s="89"/>
      <c r="MWU148" s="89"/>
      <c r="MWV148" s="89"/>
      <c r="MWW148" s="89"/>
      <c r="MWX148" s="89"/>
      <c r="MWY148" s="89"/>
      <c r="MWZ148" s="89"/>
      <c r="MXA148" s="89"/>
      <c r="MXB148" s="89"/>
      <c r="MXC148" s="89"/>
      <c r="MXD148" s="89"/>
      <c r="MXE148" s="89"/>
      <c r="MXF148" s="89"/>
      <c r="MXG148" s="89"/>
      <c r="MXH148" s="89"/>
      <c r="MXI148" s="89"/>
      <c r="MXJ148" s="89"/>
      <c r="MXK148" s="89"/>
      <c r="MXL148" s="89"/>
      <c r="MXM148" s="89"/>
      <c r="MXN148" s="89"/>
      <c r="MXO148" s="89"/>
      <c r="MXP148" s="89"/>
      <c r="MXQ148" s="89"/>
      <c r="MXR148" s="89"/>
      <c r="MXS148" s="89"/>
      <c r="MXT148" s="89"/>
      <c r="MXU148" s="89"/>
      <c r="MXV148" s="89"/>
      <c r="MXW148" s="89"/>
      <c r="MXX148" s="89"/>
      <c r="MXY148" s="89"/>
      <c r="MXZ148" s="89"/>
      <c r="MYA148" s="89"/>
      <c r="MYB148" s="89"/>
      <c r="MYC148" s="89"/>
      <c r="MYD148" s="89"/>
      <c r="MYE148" s="89"/>
      <c r="MYF148" s="89"/>
      <c r="MYG148" s="89"/>
      <c r="MYH148" s="89"/>
      <c r="MYI148" s="89"/>
      <c r="MYJ148" s="89"/>
      <c r="MYK148" s="89"/>
      <c r="MYL148" s="89"/>
      <c r="MYM148" s="89"/>
      <c r="MYN148" s="89"/>
      <c r="MYO148" s="89"/>
      <c r="MYP148" s="89"/>
      <c r="MYQ148" s="89"/>
      <c r="MYR148" s="89"/>
      <c r="MYS148" s="89"/>
      <c r="MYT148" s="89"/>
      <c r="MYU148" s="89"/>
      <c r="MYV148" s="89"/>
      <c r="MYW148" s="89"/>
      <c r="MYX148" s="89"/>
      <c r="MYY148" s="89"/>
      <c r="MYZ148" s="89"/>
      <c r="MZA148" s="89"/>
      <c r="MZB148" s="89"/>
      <c r="MZC148" s="89"/>
      <c r="MZD148" s="89"/>
      <c r="MZE148" s="89"/>
      <c r="MZF148" s="89"/>
      <c r="MZG148" s="89"/>
      <c r="MZH148" s="89"/>
      <c r="MZI148" s="89"/>
      <c r="MZJ148" s="89"/>
      <c r="MZK148" s="89"/>
      <c r="MZL148" s="89"/>
      <c r="MZM148" s="89"/>
      <c r="MZN148" s="89"/>
      <c r="MZO148" s="89"/>
      <c r="MZP148" s="89"/>
      <c r="MZQ148" s="89"/>
      <c r="MZR148" s="89"/>
      <c r="MZS148" s="89"/>
      <c r="MZT148" s="89"/>
      <c r="MZU148" s="89"/>
      <c r="MZV148" s="89"/>
      <c r="MZW148" s="89"/>
      <c r="MZX148" s="89"/>
      <c r="MZY148" s="89"/>
      <c r="MZZ148" s="89"/>
      <c r="NAA148" s="89"/>
      <c r="NAB148" s="89"/>
      <c r="NAC148" s="89"/>
      <c r="NAD148" s="89"/>
      <c r="NAE148" s="89"/>
      <c r="NAF148" s="89"/>
      <c r="NAG148" s="89"/>
      <c r="NAH148" s="89"/>
      <c r="NAI148" s="89"/>
      <c r="NAJ148" s="89"/>
      <c r="NAK148" s="89"/>
      <c r="NAL148" s="89"/>
      <c r="NAM148" s="89"/>
      <c r="NAN148" s="89"/>
      <c r="NAO148" s="89"/>
      <c r="NAP148" s="89"/>
      <c r="NAQ148" s="89"/>
      <c r="NAR148" s="89"/>
      <c r="NAS148" s="89"/>
      <c r="NAT148" s="89"/>
      <c r="NAU148" s="89"/>
      <c r="NAV148" s="89"/>
      <c r="NAW148" s="89"/>
      <c r="NAX148" s="89"/>
      <c r="NAY148" s="89"/>
      <c r="NAZ148" s="89"/>
      <c r="NBA148" s="89"/>
      <c r="NBB148" s="89"/>
      <c r="NBC148" s="89"/>
      <c r="NBD148" s="89"/>
      <c r="NBE148" s="89"/>
      <c r="NBF148" s="89"/>
      <c r="NBG148" s="89"/>
      <c r="NBH148" s="89"/>
      <c r="NBI148" s="89"/>
      <c r="NBJ148" s="89"/>
      <c r="NBK148" s="89"/>
      <c r="NBL148" s="89"/>
      <c r="NBM148" s="89"/>
      <c r="NBN148" s="89"/>
      <c r="NBO148" s="89"/>
      <c r="NBP148" s="89"/>
      <c r="NBQ148" s="89"/>
      <c r="NBR148" s="89"/>
      <c r="NBS148" s="89"/>
      <c r="NBT148" s="89"/>
      <c r="NBU148" s="89"/>
      <c r="NBV148" s="89"/>
      <c r="NBW148" s="89"/>
      <c r="NBX148" s="89"/>
      <c r="NBY148" s="89"/>
      <c r="NBZ148" s="89"/>
      <c r="NCA148" s="89"/>
      <c r="NCB148" s="89"/>
      <c r="NCC148" s="89"/>
      <c r="NCD148" s="89"/>
      <c r="NCE148" s="89"/>
      <c r="NCF148" s="89"/>
      <c r="NCG148" s="89"/>
      <c r="NCH148" s="89"/>
      <c r="NCI148" s="89"/>
      <c r="NCJ148" s="89"/>
      <c r="NCK148" s="89"/>
      <c r="NCL148" s="89"/>
      <c r="NCM148" s="89"/>
      <c r="NCN148" s="89"/>
      <c r="NCO148" s="89"/>
      <c r="NCP148" s="89"/>
      <c r="NCQ148" s="89"/>
      <c r="NCR148" s="89"/>
      <c r="NCS148" s="89"/>
      <c r="NCT148" s="89"/>
      <c r="NCU148" s="89"/>
      <c r="NCV148" s="89"/>
      <c r="NCW148" s="89"/>
      <c r="NCX148" s="89"/>
      <c r="NCY148" s="89"/>
      <c r="NCZ148" s="89"/>
      <c r="NDA148" s="89"/>
      <c r="NDB148" s="89"/>
      <c r="NDC148" s="89"/>
      <c r="NDD148" s="89"/>
      <c r="NDE148" s="89"/>
      <c r="NDF148" s="89"/>
      <c r="NDG148" s="89"/>
      <c r="NDH148" s="89"/>
      <c r="NDI148" s="89"/>
      <c r="NDJ148" s="89"/>
      <c r="NDK148" s="89"/>
      <c r="NDL148" s="89"/>
      <c r="NDM148" s="89"/>
      <c r="NDN148" s="89"/>
      <c r="NDO148" s="89"/>
      <c r="NDP148" s="89"/>
      <c r="NDQ148" s="89"/>
      <c r="NDR148" s="89"/>
      <c r="NDS148" s="89"/>
      <c r="NDT148" s="89"/>
      <c r="NDU148" s="89"/>
      <c r="NDV148" s="89"/>
      <c r="NDW148" s="89"/>
      <c r="NDX148" s="89"/>
      <c r="NDY148" s="89"/>
      <c r="NDZ148" s="89"/>
      <c r="NEA148" s="89"/>
      <c r="NEB148" s="89"/>
      <c r="NEC148" s="89"/>
      <c r="NED148" s="89"/>
      <c r="NEE148" s="89"/>
      <c r="NEF148" s="89"/>
      <c r="NEG148" s="89"/>
      <c r="NEH148" s="89"/>
      <c r="NEI148" s="89"/>
      <c r="NEJ148" s="89"/>
      <c r="NEK148" s="89"/>
      <c r="NEL148" s="89"/>
      <c r="NEM148" s="89"/>
      <c r="NEN148" s="89"/>
      <c r="NEO148" s="89"/>
      <c r="NEP148" s="89"/>
      <c r="NEQ148" s="89"/>
      <c r="NER148" s="89"/>
      <c r="NES148" s="89"/>
      <c r="NET148" s="89"/>
      <c r="NEU148" s="89"/>
      <c r="NEV148" s="89"/>
      <c r="NEW148" s="89"/>
      <c r="NEX148" s="89"/>
      <c r="NEY148" s="89"/>
      <c r="NEZ148" s="89"/>
      <c r="NFA148" s="89"/>
      <c r="NFB148" s="89"/>
      <c r="NFC148" s="89"/>
      <c r="NFD148" s="89"/>
      <c r="NFE148" s="89"/>
      <c r="NFF148" s="89"/>
      <c r="NFG148" s="89"/>
      <c r="NFH148" s="89"/>
      <c r="NFI148" s="89"/>
      <c r="NFJ148" s="89"/>
      <c r="NFK148" s="89"/>
      <c r="NFL148" s="89"/>
      <c r="NFM148" s="89"/>
      <c r="NFN148" s="89"/>
      <c r="NFO148" s="89"/>
      <c r="NFP148" s="89"/>
      <c r="NFQ148" s="89"/>
      <c r="NFR148" s="89"/>
      <c r="NFS148" s="89"/>
      <c r="NFT148" s="89"/>
      <c r="NFU148" s="89"/>
      <c r="NFV148" s="89"/>
      <c r="NFW148" s="89"/>
      <c r="NFX148" s="89"/>
      <c r="NFY148" s="89"/>
      <c r="NFZ148" s="89"/>
      <c r="NGA148" s="89"/>
      <c r="NGB148" s="89"/>
      <c r="NGC148" s="89"/>
      <c r="NGD148" s="89"/>
      <c r="NGE148" s="89"/>
      <c r="NGF148" s="89"/>
      <c r="NGG148" s="89"/>
      <c r="NGH148" s="89"/>
      <c r="NGI148" s="89"/>
      <c r="NGJ148" s="89"/>
      <c r="NGK148" s="89"/>
      <c r="NGL148" s="89"/>
      <c r="NGM148" s="89"/>
      <c r="NGN148" s="89"/>
      <c r="NGO148" s="89"/>
      <c r="NGP148" s="89"/>
      <c r="NGQ148" s="89"/>
      <c r="NGR148" s="89"/>
      <c r="NGS148" s="89"/>
      <c r="NGT148" s="89"/>
      <c r="NGU148" s="89"/>
      <c r="NGV148" s="89"/>
      <c r="NGW148" s="89"/>
      <c r="NGX148" s="89"/>
      <c r="NGY148" s="89"/>
      <c r="NGZ148" s="89"/>
      <c r="NHA148" s="89"/>
      <c r="NHB148" s="89"/>
      <c r="NHC148" s="89"/>
      <c r="NHD148" s="89"/>
      <c r="NHE148" s="89"/>
      <c r="NHF148" s="89"/>
      <c r="NHG148" s="89"/>
      <c r="NHH148" s="89"/>
      <c r="NHI148" s="89"/>
      <c r="NHJ148" s="89"/>
      <c r="NHK148" s="89"/>
      <c r="NHL148" s="89"/>
      <c r="NHM148" s="89"/>
      <c r="NHN148" s="89"/>
      <c r="NHO148" s="89"/>
      <c r="NHP148" s="89"/>
      <c r="NHQ148" s="89"/>
      <c r="NHR148" s="89"/>
      <c r="NHS148" s="89"/>
      <c r="NHT148" s="89"/>
      <c r="NHU148" s="89"/>
      <c r="NHV148" s="89"/>
      <c r="NHW148" s="89"/>
      <c r="NHX148" s="89"/>
      <c r="NHY148" s="89"/>
      <c r="NHZ148" s="89"/>
      <c r="NIA148" s="89"/>
      <c r="NIB148" s="89"/>
      <c r="NIC148" s="89"/>
      <c r="NID148" s="89"/>
      <c r="NIE148" s="89"/>
      <c r="NIF148" s="89"/>
      <c r="NIG148" s="89"/>
      <c r="NIH148" s="89"/>
      <c r="NII148" s="89"/>
      <c r="NIJ148" s="89"/>
      <c r="NIK148" s="89"/>
      <c r="NIL148" s="89"/>
      <c r="NIM148" s="89"/>
      <c r="NIN148" s="89"/>
      <c r="NIO148" s="89"/>
      <c r="NIP148" s="89"/>
      <c r="NIQ148" s="89"/>
      <c r="NIR148" s="89"/>
      <c r="NIS148" s="89"/>
      <c r="NIT148" s="89"/>
      <c r="NIU148" s="89"/>
      <c r="NIV148" s="89"/>
      <c r="NIW148" s="89"/>
      <c r="NIX148" s="89"/>
      <c r="NIY148" s="89"/>
      <c r="NIZ148" s="89"/>
      <c r="NJA148" s="89"/>
      <c r="NJB148" s="89"/>
      <c r="NJC148" s="89"/>
      <c r="NJD148" s="89"/>
      <c r="NJE148" s="89"/>
      <c r="NJF148" s="89"/>
      <c r="NJG148" s="89"/>
      <c r="NJH148" s="89"/>
      <c r="NJI148" s="89"/>
      <c r="NJJ148" s="89"/>
      <c r="NJK148" s="89"/>
      <c r="NJL148" s="89"/>
      <c r="NJM148" s="89"/>
      <c r="NJN148" s="89"/>
      <c r="NJO148" s="89"/>
      <c r="NJP148" s="89"/>
      <c r="NJQ148" s="89"/>
      <c r="NJR148" s="89"/>
      <c r="NJS148" s="89"/>
      <c r="NJT148" s="89"/>
      <c r="NJU148" s="89"/>
      <c r="NJV148" s="89"/>
      <c r="NJW148" s="89"/>
      <c r="NJX148" s="89"/>
      <c r="NJY148" s="89"/>
      <c r="NJZ148" s="89"/>
      <c r="NKA148" s="89"/>
      <c r="NKB148" s="89"/>
      <c r="NKC148" s="89"/>
      <c r="NKD148" s="89"/>
      <c r="NKE148" s="89"/>
      <c r="NKF148" s="89"/>
      <c r="NKG148" s="89"/>
      <c r="NKH148" s="89"/>
      <c r="NKI148" s="89"/>
      <c r="NKJ148" s="89"/>
      <c r="NKK148" s="89"/>
      <c r="NKL148" s="89"/>
      <c r="NKM148" s="89"/>
      <c r="NKN148" s="89"/>
      <c r="NKO148" s="89"/>
      <c r="NKP148" s="89"/>
      <c r="NKQ148" s="89"/>
      <c r="NKR148" s="89"/>
      <c r="NKS148" s="89"/>
      <c r="NKT148" s="89"/>
      <c r="NKU148" s="89"/>
      <c r="NKV148" s="89"/>
      <c r="NKW148" s="89"/>
      <c r="NKX148" s="89"/>
      <c r="NKY148" s="89"/>
      <c r="NKZ148" s="89"/>
      <c r="NLA148" s="89"/>
      <c r="NLB148" s="89"/>
      <c r="NLC148" s="89"/>
      <c r="NLD148" s="89"/>
      <c r="NLE148" s="89"/>
      <c r="NLF148" s="89"/>
      <c r="NLG148" s="89"/>
      <c r="NLH148" s="89"/>
      <c r="NLI148" s="89"/>
      <c r="NLJ148" s="89"/>
      <c r="NLK148" s="89"/>
      <c r="NLL148" s="89"/>
      <c r="NLM148" s="89"/>
      <c r="NLN148" s="89"/>
      <c r="NLO148" s="89"/>
      <c r="NLP148" s="89"/>
      <c r="NLQ148" s="89"/>
      <c r="NLR148" s="89"/>
      <c r="NLS148" s="89"/>
      <c r="NLT148" s="89"/>
      <c r="NLU148" s="89"/>
      <c r="NLV148" s="89"/>
      <c r="NLW148" s="89"/>
      <c r="NLX148" s="89"/>
      <c r="NLY148" s="89"/>
      <c r="NLZ148" s="89"/>
      <c r="NMA148" s="89"/>
      <c r="NMB148" s="89"/>
      <c r="NMC148" s="89"/>
      <c r="NMD148" s="89"/>
      <c r="NME148" s="89"/>
      <c r="NMF148" s="89"/>
      <c r="NMG148" s="89"/>
      <c r="NMH148" s="89"/>
      <c r="NMI148" s="89"/>
      <c r="NMJ148" s="89"/>
      <c r="NMK148" s="89"/>
      <c r="NML148" s="89"/>
      <c r="NMM148" s="89"/>
      <c r="NMN148" s="89"/>
      <c r="NMO148" s="89"/>
      <c r="NMP148" s="89"/>
      <c r="NMQ148" s="89"/>
      <c r="NMR148" s="89"/>
      <c r="NMS148" s="89"/>
      <c r="NMT148" s="89"/>
      <c r="NMU148" s="89"/>
      <c r="NMV148" s="89"/>
      <c r="NMW148" s="89"/>
      <c r="NMX148" s="89"/>
      <c r="NMY148" s="89"/>
      <c r="NMZ148" s="89"/>
      <c r="NNA148" s="89"/>
      <c r="NNB148" s="89"/>
      <c r="NNC148" s="89"/>
      <c r="NND148" s="89"/>
      <c r="NNE148" s="89"/>
      <c r="NNF148" s="89"/>
      <c r="NNG148" s="89"/>
      <c r="NNH148" s="89"/>
      <c r="NNI148" s="89"/>
      <c r="NNJ148" s="89"/>
      <c r="NNK148" s="89"/>
      <c r="NNL148" s="89"/>
      <c r="NNM148" s="89"/>
      <c r="NNN148" s="89"/>
      <c r="NNO148" s="89"/>
      <c r="NNP148" s="89"/>
      <c r="NNQ148" s="89"/>
      <c r="NNR148" s="89"/>
      <c r="NNS148" s="89"/>
      <c r="NNT148" s="89"/>
      <c r="NNU148" s="89"/>
      <c r="NNV148" s="89"/>
      <c r="NNW148" s="89"/>
      <c r="NNX148" s="89"/>
      <c r="NNY148" s="89"/>
      <c r="NNZ148" s="89"/>
      <c r="NOA148" s="89"/>
      <c r="NOB148" s="89"/>
      <c r="NOC148" s="89"/>
      <c r="NOD148" s="89"/>
      <c r="NOE148" s="89"/>
      <c r="NOF148" s="89"/>
      <c r="NOG148" s="89"/>
      <c r="NOH148" s="89"/>
      <c r="NOI148" s="89"/>
      <c r="NOJ148" s="89"/>
      <c r="NOK148" s="89"/>
      <c r="NOL148" s="89"/>
      <c r="NOM148" s="89"/>
      <c r="NON148" s="89"/>
      <c r="NOO148" s="89"/>
      <c r="NOP148" s="89"/>
      <c r="NOQ148" s="89"/>
      <c r="NOR148" s="89"/>
      <c r="NOS148" s="89"/>
      <c r="NOT148" s="89"/>
      <c r="NOU148" s="89"/>
      <c r="NOV148" s="89"/>
      <c r="NOW148" s="89"/>
      <c r="NOX148" s="89"/>
      <c r="NOY148" s="89"/>
      <c r="NOZ148" s="89"/>
      <c r="NPA148" s="89"/>
      <c r="NPB148" s="89"/>
      <c r="NPC148" s="89"/>
      <c r="NPD148" s="89"/>
      <c r="NPE148" s="89"/>
      <c r="NPF148" s="89"/>
      <c r="NPG148" s="89"/>
      <c r="NPH148" s="89"/>
      <c r="NPI148" s="89"/>
      <c r="NPJ148" s="89"/>
      <c r="NPK148" s="89"/>
      <c r="NPL148" s="89"/>
      <c r="NPM148" s="89"/>
      <c r="NPN148" s="89"/>
      <c r="NPO148" s="89"/>
      <c r="NPP148" s="89"/>
      <c r="NPQ148" s="89"/>
      <c r="NPR148" s="89"/>
      <c r="NPS148" s="89"/>
      <c r="NPT148" s="89"/>
      <c r="NPU148" s="89"/>
      <c r="NPV148" s="89"/>
      <c r="NPW148" s="89"/>
      <c r="NPX148" s="89"/>
      <c r="NPY148" s="89"/>
      <c r="NPZ148" s="89"/>
      <c r="NQA148" s="89"/>
      <c r="NQB148" s="89"/>
      <c r="NQC148" s="89"/>
      <c r="NQD148" s="89"/>
      <c r="NQE148" s="89"/>
      <c r="NQF148" s="89"/>
      <c r="NQG148" s="89"/>
      <c r="NQH148" s="89"/>
      <c r="NQI148" s="89"/>
      <c r="NQJ148" s="89"/>
      <c r="NQK148" s="89"/>
      <c r="NQL148" s="89"/>
      <c r="NQM148" s="89"/>
      <c r="NQN148" s="89"/>
      <c r="NQO148" s="89"/>
      <c r="NQP148" s="89"/>
      <c r="NQQ148" s="89"/>
      <c r="NQR148" s="89"/>
      <c r="NQS148" s="89"/>
      <c r="NQT148" s="89"/>
      <c r="NQU148" s="89"/>
      <c r="NQV148" s="89"/>
      <c r="NQW148" s="89"/>
      <c r="NQX148" s="89"/>
      <c r="NQY148" s="89"/>
      <c r="NQZ148" s="89"/>
      <c r="NRA148" s="89"/>
      <c r="NRB148" s="89"/>
      <c r="NRC148" s="89"/>
      <c r="NRD148" s="89"/>
      <c r="NRE148" s="89"/>
      <c r="NRF148" s="89"/>
      <c r="NRG148" s="89"/>
      <c r="NRH148" s="89"/>
      <c r="NRI148" s="89"/>
      <c r="NRJ148" s="89"/>
      <c r="NRK148" s="89"/>
      <c r="NRL148" s="89"/>
      <c r="NRM148" s="89"/>
      <c r="NRN148" s="89"/>
      <c r="NRO148" s="89"/>
      <c r="NRP148" s="89"/>
      <c r="NRQ148" s="89"/>
      <c r="NRR148" s="89"/>
      <c r="NRS148" s="89"/>
      <c r="NRT148" s="89"/>
      <c r="NRU148" s="89"/>
      <c r="NRV148" s="89"/>
      <c r="NRW148" s="89"/>
      <c r="NRX148" s="89"/>
      <c r="NRY148" s="89"/>
      <c r="NRZ148" s="89"/>
      <c r="NSA148" s="89"/>
      <c r="NSB148" s="89"/>
      <c r="NSC148" s="89"/>
      <c r="NSD148" s="89"/>
      <c r="NSE148" s="89"/>
      <c r="NSF148" s="89"/>
      <c r="NSG148" s="89"/>
      <c r="NSH148" s="89"/>
      <c r="NSI148" s="89"/>
      <c r="NSJ148" s="89"/>
      <c r="NSK148" s="89"/>
      <c r="NSL148" s="89"/>
      <c r="NSM148" s="89"/>
      <c r="NSN148" s="89"/>
      <c r="NSO148" s="89"/>
      <c r="NSP148" s="89"/>
      <c r="NSQ148" s="89"/>
      <c r="NSR148" s="89"/>
      <c r="NSS148" s="89"/>
      <c r="NST148" s="89"/>
      <c r="NSU148" s="89"/>
      <c r="NSV148" s="89"/>
      <c r="NSW148" s="89"/>
      <c r="NSX148" s="89"/>
      <c r="NSY148" s="89"/>
      <c r="NSZ148" s="89"/>
      <c r="NTA148" s="89"/>
      <c r="NTB148" s="89"/>
      <c r="NTC148" s="89"/>
      <c r="NTD148" s="89"/>
      <c r="NTE148" s="89"/>
      <c r="NTF148" s="89"/>
      <c r="NTG148" s="89"/>
      <c r="NTH148" s="89"/>
      <c r="NTI148" s="89"/>
      <c r="NTJ148" s="89"/>
      <c r="NTK148" s="89"/>
      <c r="NTL148" s="89"/>
      <c r="NTM148" s="89"/>
      <c r="NTN148" s="89"/>
      <c r="NTO148" s="89"/>
      <c r="NTP148" s="89"/>
      <c r="NTQ148" s="89"/>
      <c r="NTR148" s="89"/>
      <c r="NTS148" s="89"/>
      <c r="NTT148" s="89"/>
      <c r="NTU148" s="89"/>
      <c r="NTV148" s="89"/>
      <c r="NTW148" s="89"/>
      <c r="NTX148" s="89"/>
      <c r="NTY148" s="89"/>
      <c r="NTZ148" s="89"/>
      <c r="NUA148" s="89"/>
      <c r="NUB148" s="89"/>
      <c r="NUC148" s="89"/>
      <c r="NUD148" s="89"/>
      <c r="NUE148" s="89"/>
      <c r="NUF148" s="89"/>
      <c r="NUG148" s="89"/>
      <c r="NUH148" s="89"/>
      <c r="NUI148" s="89"/>
      <c r="NUJ148" s="89"/>
      <c r="NUK148" s="89"/>
      <c r="NUL148" s="89"/>
      <c r="NUM148" s="89"/>
      <c r="NUN148" s="89"/>
      <c r="NUO148" s="89"/>
      <c r="NUP148" s="89"/>
      <c r="NUQ148" s="89"/>
      <c r="NUR148" s="89"/>
      <c r="NUS148" s="89"/>
      <c r="NUT148" s="89"/>
      <c r="NUU148" s="89"/>
      <c r="NUV148" s="89"/>
      <c r="NUW148" s="89"/>
      <c r="NUX148" s="89"/>
      <c r="NUY148" s="89"/>
      <c r="NUZ148" s="89"/>
      <c r="NVA148" s="89"/>
      <c r="NVB148" s="89"/>
      <c r="NVC148" s="89"/>
      <c r="NVD148" s="89"/>
      <c r="NVE148" s="89"/>
      <c r="NVF148" s="89"/>
      <c r="NVG148" s="89"/>
      <c r="NVH148" s="89"/>
      <c r="NVI148" s="89"/>
      <c r="NVJ148" s="89"/>
      <c r="NVK148" s="89"/>
      <c r="NVL148" s="89"/>
      <c r="NVM148" s="89"/>
      <c r="NVN148" s="89"/>
      <c r="NVO148" s="89"/>
      <c r="NVP148" s="89"/>
      <c r="NVQ148" s="89"/>
      <c r="NVR148" s="89"/>
      <c r="NVS148" s="89"/>
      <c r="NVT148" s="89"/>
      <c r="NVU148" s="89"/>
      <c r="NVV148" s="89"/>
      <c r="NVW148" s="89"/>
      <c r="NVX148" s="89"/>
      <c r="NVY148" s="89"/>
      <c r="NVZ148" s="89"/>
      <c r="NWA148" s="89"/>
      <c r="NWB148" s="89"/>
      <c r="NWC148" s="89"/>
      <c r="NWD148" s="89"/>
      <c r="NWE148" s="89"/>
      <c r="NWF148" s="89"/>
      <c r="NWG148" s="89"/>
      <c r="NWH148" s="89"/>
      <c r="NWI148" s="89"/>
      <c r="NWJ148" s="89"/>
      <c r="NWK148" s="89"/>
      <c r="NWL148" s="89"/>
      <c r="NWM148" s="89"/>
      <c r="NWN148" s="89"/>
      <c r="NWO148" s="89"/>
      <c r="NWP148" s="89"/>
      <c r="NWQ148" s="89"/>
      <c r="NWR148" s="89"/>
      <c r="NWS148" s="89"/>
      <c r="NWT148" s="89"/>
      <c r="NWU148" s="89"/>
      <c r="NWV148" s="89"/>
      <c r="NWW148" s="89"/>
      <c r="NWX148" s="89"/>
      <c r="NWY148" s="89"/>
      <c r="NWZ148" s="89"/>
      <c r="NXA148" s="89"/>
      <c r="NXB148" s="89"/>
      <c r="NXC148" s="89"/>
      <c r="NXD148" s="89"/>
      <c r="NXE148" s="89"/>
      <c r="NXF148" s="89"/>
      <c r="NXG148" s="89"/>
      <c r="NXH148" s="89"/>
      <c r="NXI148" s="89"/>
      <c r="NXJ148" s="89"/>
      <c r="NXK148" s="89"/>
      <c r="NXL148" s="89"/>
      <c r="NXM148" s="89"/>
      <c r="NXN148" s="89"/>
      <c r="NXO148" s="89"/>
      <c r="NXP148" s="89"/>
      <c r="NXQ148" s="89"/>
      <c r="NXR148" s="89"/>
      <c r="NXS148" s="89"/>
      <c r="NXT148" s="89"/>
      <c r="NXU148" s="89"/>
      <c r="NXV148" s="89"/>
      <c r="NXW148" s="89"/>
      <c r="NXX148" s="89"/>
      <c r="NXY148" s="89"/>
      <c r="NXZ148" s="89"/>
      <c r="NYA148" s="89"/>
      <c r="NYB148" s="89"/>
      <c r="NYC148" s="89"/>
      <c r="NYD148" s="89"/>
      <c r="NYE148" s="89"/>
      <c r="NYF148" s="89"/>
      <c r="NYG148" s="89"/>
      <c r="NYH148" s="89"/>
      <c r="NYI148" s="89"/>
      <c r="NYJ148" s="89"/>
      <c r="NYK148" s="89"/>
      <c r="NYL148" s="89"/>
      <c r="NYM148" s="89"/>
      <c r="NYN148" s="89"/>
      <c r="NYO148" s="89"/>
      <c r="NYP148" s="89"/>
      <c r="NYQ148" s="89"/>
      <c r="NYR148" s="89"/>
      <c r="NYS148" s="89"/>
      <c r="NYT148" s="89"/>
      <c r="NYU148" s="89"/>
      <c r="NYV148" s="89"/>
      <c r="NYW148" s="89"/>
      <c r="NYX148" s="89"/>
      <c r="NYY148" s="89"/>
      <c r="NYZ148" s="89"/>
      <c r="NZA148" s="89"/>
      <c r="NZB148" s="89"/>
      <c r="NZC148" s="89"/>
      <c r="NZD148" s="89"/>
      <c r="NZE148" s="89"/>
      <c r="NZF148" s="89"/>
      <c r="NZG148" s="89"/>
      <c r="NZH148" s="89"/>
      <c r="NZI148" s="89"/>
      <c r="NZJ148" s="89"/>
      <c r="NZK148" s="89"/>
      <c r="NZL148" s="89"/>
      <c r="NZM148" s="89"/>
      <c r="NZN148" s="89"/>
      <c r="NZO148" s="89"/>
      <c r="NZP148" s="89"/>
      <c r="NZQ148" s="89"/>
      <c r="NZR148" s="89"/>
      <c r="NZS148" s="89"/>
      <c r="NZT148" s="89"/>
      <c r="NZU148" s="89"/>
      <c r="NZV148" s="89"/>
      <c r="NZW148" s="89"/>
      <c r="NZX148" s="89"/>
      <c r="NZY148" s="89"/>
      <c r="NZZ148" s="89"/>
      <c r="OAA148" s="89"/>
      <c r="OAB148" s="89"/>
      <c r="OAC148" s="89"/>
      <c r="OAD148" s="89"/>
      <c r="OAE148" s="89"/>
      <c r="OAF148" s="89"/>
      <c r="OAG148" s="89"/>
      <c r="OAH148" s="89"/>
      <c r="OAI148" s="89"/>
      <c r="OAJ148" s="89"/>
      <c r="OAK148" s="89"/>
      <c r="OAL148" s="89"/>
      <c r="OAM148" s="89"/>
      <c r="OAN148" s="89"/>
      <c r="OAO148" s="89"/>
      <c r="OAP148" s="89"/>
      <c r="OAQ148" s="89"/>
      <c r="OAR148" s="89"/>
      <c r="OAS148" s="89"/>
      <c r="OAT148" s="89"/>
      <c r="OAU148" s="89"/>
      <c r="OAV148" s="89"/>
      <c r="OAW148" s="89"/>
      <c r="OAX148" s="89"/>
      <c r="OAY148" s="89"/>
      <c r="OAZ148" s="89"/>
      <c r="OBA148" s="89"/>
      <c r="OBB148" s="89"/>
      <c r="OBC148" s="89"/>
      <c r="OBD148" s="89"/>
      <c r="OBE148" s="89"/>
      <c r="OBF148" s="89"/>
      <c r="OBG148" s="89"/>
      <c r="OBH148" s="89"/>
      <c r="OBI148" s="89"/>
      <c r="OBJ148" s="89"/>
      <c r="OBK148" s="89"/>
      <c r="OBL148" s="89"/>
      <c r="OBM148" s="89"/>
      <c r="OBN148" s="89"/>
      <c r="OBO148" s="89"/>
      <c r="OBP148" s="89"/>
      <c r="OBQ148" s="89"/>
      <c r="OBR148" s="89"/>
      <c r="OBS148" s="89"/>
      <c r="OBT148" s="89"/>
      <c r="OBU148" s="89"/>
      <c r="OBV148" s="89"/>
      <c r="OBW148" s="89"/>
      <c r="OBX148" s="89"/>
      <c r="OBY148" s="89"/>
      <c r="OBZ148" s="89"/>
      <c r="OCA148" s="89"/>
      <c r="OCB148" s="89"/>
      <c r="OCC148" s="89"/>
      <c r="OCD148" s="89"/>
      <c r="OCE148" s="89"/>
      <c r="OCF148" s="89"/>
      <c r="OCG148" s="89"/>
      <c r="OCH148" s="89"/>
      <c r="OCI148" s="89"/>
      <c r="OCJ148" s="89"/>
      <c r="OCK148" s="89"/>
      <c r="OCL148" s="89"/>
      <c r="OCM148" s="89"/>
      <c r="OCN148" s="89"/>
      <c r="OCO148" s="89"/>
      <c r="OCP148" s="89"/>
      <c r="OCQ148" s="89"/>
      <c r="OCR148" s="89"/>
      <c r="OCS148" s="89"/>
      <c r="OCT148" s="89"/>
      <c r="OCU148" s="89"/>
      <c r="OCV148" s="89"/>
      <c r="OCW148" s="89"/>
      <c r="OCX148" s="89"/>
      <c r="OCY148" s="89"/>
      <c r="OCZ148" s="89"/>
      <c r="ODA148" s="89"/>
      <c r="ODB148" s="89"/>
      <c r="ODC148" s="89"/>
      <c r="ODD148" s="89"/>
      <c r="ODE148" s="89"/>
      <c r="ODF148" s="89"/>
      <c r="ODG148" s="89"/>
      <c r="ODH148" s="89"/>
      <c r="ODI148" s="89"/>
      <c r="ODJ148" s="89"/>
      <c r="ODK148" s="89"/>
      <c r="ODL148" s="89"/>
      <c r="ODM148" s="89"/>
      <c r="ODN148" s="89"/>
      <c r="ODO148" s="89"/>
      <c r="ODP148" s="89"/>
      <c r="ODQ148" s="89"/>
      <c r="ODR148" s="89"/>
      <c r="ODS148" s="89"/>
      <c r="ODT148" s="89"/>
      <c r="ODU148" s="89"/>
      <c r="ODV148" s="89"/>
      <c r="ODW148" s="89"/>
      <c r="ODX148" s="89"/>
      <c r="ODY148" s="89"/>
      <c r="ODZ148" s="89"/>
      <c r="OEA148" s="89"/>
      <c r="OEB148" s="89"/>
      <c r="OEC148" s="89"/>
      <c r="OED148" s="89"/>
      <c r="OEE148" s="89"/>
      <c r="OEF148" s="89"/>
      <c r="OEG148" s="89"/>
      <c r="OEH148" s="89"/>
      <c r="OEI148" s="89"/>
      <c r="OEJ148" s="89"/>
      <c r="OEK148" s="89"/>
      <c r="OEL148" s="89"/>
      <c r="OEM148" s="89"/>
      <c r="OEN148" s="89"/>
      <c r="OEO148" s="89"/>
      <c r="OEP148" s="89"/>
      <c r="OEQ148" s="89"/>
      <c r="OER148" s="89"/>
      <c r="OES148" s="89"/>
      <c r="OET148" s="89"/>
      <c r="OEU148" s="89"/>
      <c r="OEV148" s="89"/>
      <c r="OEW148" s="89"/>
      <c r="OEX148" s="89"/>
      <c r="OEY148" s="89"/>
      <c r="OEZ148" s="89"/>
      <c r="OFA148" s="89"/>
      <c r="OFB148" s="89"/>
      <c r="OFC148" s="89"/>
      <c r="OFD148" s="89"/>
      <c r="OFE148" s="89"/>
      <c r="OFF148" s="89"/>
      <c r="OFG148" s="89"/>
      <c r="OFH148" s="89"/>
      <c r="OFI148" s="89"/>
      <c r="OFJ148" s="89"/>
      <c r="OFK148" s="89"/>
      <c r="OFL148" s="89"/>
      <c r="OFM148" s="89"/>
      <c r="OFN148" s="89"/>
      <c r="OFO148" s="89"/>
      <c r="OFP148" s="89"/>
      <c r="OFQ148" s="89"/>
      <c r="OFR148" s="89"/>
      <c r="OFS148" s="89"/>
      <c r="OFT148" s="89"/>
      <c r="OFU148" s="89"/>
      <c r="OFV148" s="89"/>
      <c r="OFW148" s="89"/>
      <c r="OFX148" s="89"/>
      <c r="OFY148" s="89"/>
      <c r="OFZ148" s="89"/>
      <c r="OGA148" s="89"/>
      <c r="OGB148" s="89"/>
      <c r="OGC148" s="89"/>
      <c r="OGD148" s="89"/>
      <c r="OGE148" s="89"/>
      <c r="OGF148" s="89"/>
      <c r="OGG148" s="89"/>
      <c r="OGH148" s="89"/>
      <c r="OGI148" s="89"/>
      <c r="OGJ148" s="89"/>
      <c r="OGK148" s="89"/>
      <c r="OGL148" s="89"/>
      <c r="OGM148" s="89"/>
      <c r="OGN148" s="89"/>
      <c r="OGO148" s="89"/>
      <c r="OGP148" s="89"/>
      <c r="OGQ148" s="89"/>
      <c r="OGR148" s="89"/>
      <c r="OGS148" s="89"/>
      <c r="OGT148" s="89"/>
      <c r="OGU148" s="89"/>
      <c r="OGV148" s="89"/>
      <c r="OGW148" s="89"/>
      <c r="OGX148" s="89"/>
      <c r="OGY148" s="89"/>
      <c r="OGZ148" s="89"/>
      <c r="OHA148" s="89"/>
      <c r="OHB148" s="89"/>
      <c r="OHC148" s="89"/>
      <c r="OHD148" s="89"/>
      <c r="OHE148" s="89"/>
      <c r="OHF148" s="89"/>
      <c r="OHG148" s="89"/>
      <c r="OHH148" s="89"/>
      <c r="OHI148" s="89"/>
      <c r="OHJ148" s="89"/>
      <c r="OHK148" s="89"/>
      <c r="OHL148" s="89"/>
      <c r="OHM148" s="89"/>
      <c r="OHN148" s="89"/>
      <c r="OHO148" s="89"/>
      <c r="OHP148" s="89"/>
      <c r="OHQ148" s="89"/>
      <c r="OHR148" s="89"/>
      <c r="OHS148" s="89"/>
      <c r="OHT148" s="89"/>
      <c r="OHU148" s="89"/>
      <c r="OHV148" s="89"/>
      <c r="OHW148" s="89"/>
      <c r="OHX148" s="89"/>
      <c r="OHY148" s="89"/>
      <c r="OHZ148" s="89"/>
      <c r="OIA148" s="89"/>
      <c r="OIB148" s="89"/>
      <c r="OIC148" s="89"/>
      <c r="OID148" s="89"/>
      <c r="OIE148" s="89"/>
      <c r="OIF148" s="89"/>
      <c r="OIG148" s="89"/>
      <c r="OIH148" s="89"/>
      <c r="OII148" s="89"/>
      <c r="OIJ148" s="89"/>
      <c r="OIK148" s="89"/>
      <c r="OIL148" s="89"/>
      <c r="OIM148" s="89"/>
      <c r="OIN148" s="89"/>
      <c r="OIO148" s="89"/>
      <c r="OIP148" s="89"/>
      <c r="OIQ148" s="89"/>
      <c r="OIR148" s="89"/>
      <c r="OIS148" s="89"/>
      <c r="OIT148" s="89"/>
      <c r="OIU148" s="89"/>
      <c r="OIV148" s="89"/>
      <c r="OIW148" s="89"/>
      <c r="OIX148" s="89"/>
      <c r="OIY148" s="89"/>
      <c r="OIZ148" s="89"/>
      <c r="OJA148" s="89"/>
      <c r="OJB148" s="89"/>
      <c r="OJC148" s="89"/>
      <c r="OJD148" s="89"/>
      <c r="OJE148" s="89"/>
      <c r="OJF148" s="89"/>
      <c r="OJG148" s="89"/>
      <c r="OJH148" s="89"/>
      <c r="OJI148" s="89"/>
      <c r="OJJ148" s="89"/>
      <c r="OJK148" s="89"/>
      <c r="OJL148" s="89"/>
      <c r="OJM148" s="89"/>
      <c r="OJN148" s="89"/>
      <c r="OJO148" s="89"/>
      <c r="OJP148" s="89"/>
      <c r="OJQ148" s="89"/>
      <c r="OJR148" s="89"/>
      <c r="OJS148" s="89"/>
      <c r="OJT148" s="89"/>
      <c r="OJU148" s="89"/>
      <c r="OJV148" s="89"/>
      <c r="OJW148" s="89"/>
      <c r="OJX148" s="89"/>
      <c r="OJY148" s="89"/>
      <c r="OJZ148" s="89"/>
      <c r="OKA148" s="89"/>
      <c r="OKB148" s="89"/>
      <c r="OKC148" s="89"/>
      <c r="OKD148" s="89"/>
      <c r="OKE148" s="89"/>
      <c r="OKF148" s="89"/>
      <c r="OKG148" s="89"/>
      <c r="OKH148" s="89"/>
      <c r="OKI148" s="89"/>
      <c r="OKJ148" s="89"/>
      <c r="OKK148" s="89"/>
      <c r="OKL148" s="89"/>
      <c r="OKM148" s="89"/>
      <c r="OKN148" s="89"/>
      <c r="OKO148" s="89"/>
      <c r="OKP148" s="89"/>
      <c r="OKQ148" s="89"/>
      <c r="OKR148" s="89"/>
      <c r="OKS148" s="89"/>
      <c r="OKT148" s="89"/>
      <c r="OKU148" s="89"/>
      <c r="OKV148" s="89"/>
      <c r="OKW148" s="89"/>
      <c r="OKX148" s="89"/>
      <c r="OKY148" s="89"/>
      <c r="OKZ148" s="89"/>
      <c r="OLA148" s="89"/>
      <c r="OLB148" s="89"/>
      <c r="OLC148" s="89"/>
      <c r="OLD148" s="89"/>
      <c r="OLE148" s="89"/>
      <c r="OLF148" s="89"/>
      <c r="OLG148" s="89"/>
      <c r="OLH148" s="89"/>
      <c r="OLI148" s="89"/>
      <c r="OLJ148" s="89"/>
      <c r="OLK148" s="89"/>
      <c r="OLL148" s="89"/>
      <c r="OLM148" s="89"/>
      <c r="OLN148" s="89"/>
      <c r="OLO148" s="89"/>
      <c r="OLP148" s="89"/>
      <c r="OLQ148" s="89"/>
      <c r="OLR148" s="89"/>
      <c r="OLS148" s="89"/>
      <c r="OLT148" s="89"/>
      <c r="OLU148" s="89"/>
      <c r="OLV148" s="89"/>
      <c r="OLW148" s="89"/>
      <c r="OLX148" s="89"/>
      <c r="OLY148" s="89"/>
      <c r="OLZ148" s="89"/>
      <c r="OMA148" s="89"/>
      <c r="OMB148" s="89"/>
      <c r="OMC148" s="89"/>
      <c r="OMD148" s="89"/>
      <c r="OME148" s="89"/>
      <c r="OMF148" s="89"/>
      <c r="OMG148" s="89"/>
      <c r="OMH148" s="89"/>
      <c r="OMI148" s="89"/>
      <c r="OMJ148" s="89"/>
      <c r="OMK148" s="89"/>
      <c r="OML148" s="89"/>
      <c r="OMM148" s="89"/>
      <c r="OMN148" s="89"/>
      <c r="OMO148" s="89"/>
      <c r="OMP148" s="89"/>
      <c r="OMQ148" s="89"/>
      <c r="OMR148" s="89"/>
      <c r="OMS148" s="89"/>
      <c r="OMT148" s="89"/>
      <c r="OMU148" s="89"/>
      <c r="OMV148" s="89"/>
      <c r="OMW148" s="89"/>
      <c r="OMX148" s="89"/>
      <c r="OMY148" s="89"/>
      <c r="OMZ148" s="89"/>
      <c r="ONA148" s="89"/>
      <c r="ONB148" s="89"/>
      <c r="ONC148" s="89"/>
      <c r="OND148" s="89"/>
      <c r="ONE148" s="89"/>
      <c r="ONF148" s="89"/>
      <c r="ONG148" s="89"/>
      <c r="ONH148" s="89"/>
      <c r="ONI148" s="89"/>
      <c r="ONJ148" s="89"/>
      <c r="ONK148" s="89"/>
      <c r="ONL148" s="89"/>
      <c r="ONM148" s="89"/>
      <c r="ONN148" s="89"/>
      <c r="ONO148" s="89"/>
      <c r="ONP148" s="89"/>
      <c r="ONQ148" s="89"/>
      <c r="ONR148" s="89"/>
      <c r="ONS148" s="89"/>
      <c r="ONT148" s="89"/>
      <c r="ONU148" s="89"/>
      <c r="ONV148" s="89"/>
      <c r="ONW148" s="89"/>
      <c r="ONX148" s="89"/>
      <c r="ONY148" s="89"/>
      <c r="ONZ148" s="89"/>
      <c r="OOA148" s="89"/>
      <c r="OOB148" s="89"/>
      <c r="OOC148" s="89"/>
      <c r="OOD148" s="89"/>
      <c r="OOE148" s="89"/>
      <c r="OOF148" s="89"/>
      <c r="OOG148" s="89"/>
      <c r="OOH148" s="89"/>
      <c r="OOI148" s="89"/>
      <c r="OOJ148" s="89"/>
      <c r="OOK148" s="89"/>
      <c r="OOL148" s="89"/>
      <c r="OOM148" s="89"/>
      <c r="OON148" s="89"/>
      <c r="OOO148" s="89"/>
      <c r="OOP148" s="89"/>
      <c r="OOQ148" s="89"/>
      <c r="OOR148" s="89"/>
      <c r="OOS148" s="89"/>
      <c r="OOT148" s="89"/>
      <c r="OOU148" s="89"/>
      <c r="OOV148" s="89"/>
      <c r="OOW148" s="89"/>
      <c r="OOX148" s="89"/>
      <c r="OOY148" s="89"/>
      <c r="OOZ148" s="89"/>
      <c r="OPA148" s="89"/>
      <c r="OPB148" s="89"/>
      <c r="OPC148" s="89"/>
      <c r="OPD148" s="89"/>
      <c r="OPE148" s="89"/>
      <c r="OPF148" s="89"/>
      <c r="OPG148" s="89"/>
      <c r="OPH148" s="89"/>
      <c r="OPI148" s="89"/>
      <c r="OPJ148" s="89"/>
      <c r="OPK148" s="89"/>
      <c r="OPL148" s="89"/>
      <c r="OPM148" s="89"/>
      <c r="OPN148" s="89"/>
      <c r="OPO148" s="89"/>
      <c r="OPP148" s="89"/>
      <c r="OPQ148" s="89"/>
      <c r="OPR148" s="89"/>
      <c r="OPS148" s="89"/>
      <c r="OPT148" s="89"/>
      <c r="OPU148" s="89"/>
      <c r="OPV148" s="89"/>
      <c r="OPW148" s="89"/>
      <c r="OPX148" s="89"/>
      <c r="OPY148" s="89"/>
      <c r="OPZ148" s="89"/>
      <c r="OQA148" s="89"/>
      <c r="OQB148" s="89"/>
      <c r="OQC148" s="89"/>
      <c r="OQD148" s="89"/>
      <c r="OQE148" s="89"/>
      <c r="OQF148" s="89"/>
      <c r="OQG148" s="89"/>
      <c r="OQH148" s="89"/>
      <c r="OQI148" s="89"/>
      <c r="OQJ148" s="89"/>
      <c r="OQK148" s="89"/>
      <c r="OQL148" s="89"/>
      <c r="OQM148" s="89"/>
      <c r="OQN148" s="89"/>
      <c r="OQO148" s="89"/>
      <c r="OQP148" s="89"/>
      <c r="OQQ148" s="89"/>
      <c r="OQR148" s="89"/>
      <c r="OQS148" s="89"/>
      <c r="OQT148" s="89"/>
      <c r="OQU148" s="89"/>
      <c r="OQV148" s="89"/>
      <c r="OQW148" s="89"/>
      <c r="OQX148" s="89"/>
      <c r="OQY148" s="89"/>
      <c r="OQZ148" s="89"/>
      <c r="ORA148" s="89"/>
      <c r="ORB148" s="89"/>
      <c r="ORC148" s="89"/>
      <c r="ORD148" s="89"/>
      <c r="ORE148" s="89"/>
      <c r="ORF148" s="89"/>
      <c r="ORG148" s="89"/>
      <c r="ORH148" s="89"/>
      <c r="ORI148" s="89"/>
      <c r="ORJ148" s="89"/>
      <c r="ORK148" s="89"/>
      <c r="ORL148" s="89"/>
      <c r="ORM148" s="89"/>
      <c r="ORN148" s="89"/>
      <c r="ORO148" s="89"/>
      <c r="ORP148" s="89"/>
      <c r="ORQ148" s="89"/>
      <c r="ORR148" s="89"/>
      <c r="ORS148" s="89"/>
      <c r="ORT148" s="89"/>
      <c r="ORU148" s="89"/>
      <c r="ORV148" s="89"/>
      <c r="ORW148" s="89"/>
      <c r="ORX148" s="89"/>
      <c r="ORY148" s="89"/>
      <c r="ORZ148" s="89"/>
      <c r="OSA148" s="89"/>
      <c r="OSB148" s="89"/>
      <c r="OSC148" s="89"/>
      <c r="OSD148" s="89"/>
      <c r="OSE148" s="89"/>
      <c r="OSF148" s="89"/>
      <c r="OSG148" s="89"/>
      <c r="OSH148" s="89"/>
      <c r="OSI148" s="89"/>
      <c r="OSJ148" s="89"/>
      <c r="OSK148" s="89"/>
      <c r="OSL148" s="89"/>
      <c r="OSM148" s="89"/>
      <c r="OSN148" s="89"/>
      <c r="OSO148" s="89"/>
      <c r="OSP148" s="89"/>
      <c r="OSQ148" s="89"/>
      <c r="OSR148" s="89"/>
      <c r="OSS148" s="89"/>
      <c r="OST148" s="89"/>
      <c r="OSU148" s="89"/>
      <c r="OSV148" s="89"/>
      <c r="OSW148" s="89"/>
      <c r="OSX148" s="89"/>
      <c r="OSY148" s="89"/>
      <c r="OSZ148" s="89"/>
      <c r="OTA148" s="89"/>
      <c r="OTB148" s="89"/>
      <c r="OTC148" s="89"/>
      <c r="OTD148" s="89"/>
      <c r="OTE148" s="89"/>
      <c r="OTF148" s="89"/>
      <c r="OTG148" s="89"/>
      <c r="OTH148" s="89"/>
      <c r="OTI148" s="89"/>
      <c r="OTJ148" s="89"/>
      <c r="OTK148" s="89"/>
      <c r="OTL148" s="89"/>
      <c r="OTM148" s="89"/>
      <c r="OTN148" s="89"/>
      <c r="OTO148" s="89"/>
      <c r="OTP148" s="89"/>
      <c r="OTQ148" s="89"/>
      <c r="OTR148" s="89"/>
      <c r="OTS148" s="89"/>
      <c r="OTT148" s="89"/>
      <c r="OTU148" s="89"/>
      <c r="OTV148" s="89"/>
      <c r="OTW148" s="89"/>
      <c r="OTX148" s="89"/>
      <c r="OTY148" s="89"/>
      <c r="OTZ148" s="89"/>
      <c r="OUA148" s="89"/>
      <c r="OUB148" s="89"/>
      <c r="OUC148" s="89"/>
      <c r="OUD148" s="89"/>
      <c r="OUE148" s="89"/>
      <c r="OUF148" s="89"/>
      <c r="OUG148" s="89"/>
      <c r="OUH148" s="89"/>
      <c r="OUI148" s="89"/>
      <c r="OUJ148" s="89"/>
      <c r="OUK148" s="89"/>
      <c r="OUL148" s="89"/>
      <c r="OUM148" s="89"/>
      <c r="OUN148" s="89"/>
      <c r="OUO148" s="89"/>
      <c r="OUP148" s="89"/>
      <c r="OUQ148" s="89"/>
      <c r="OUR148" s="89"/>
      <c r="OUS148" s="89"/>
      <c r="OUT148" s="89"/>
      <c r="OUU148" s="89"/>
      <c r="OUV148" s="89"/>
      <c r="OUW148" s="89"/>
      <c r="OUX148" s="89"/>
      <c r="OUY148" s="89"/>
      <c r="OUZ148" s="89"/>
      <c r="OVA148" s="89"/>
      <c r="OVB148" s="89"/>
      <c r="OVC148" s="89"/>
      <c r="OVD148" s="89"/>
      <c r="OVE148" s="89"/>
      <c r="OVF148" s="89"/>
      <c r="OVG148" s="89"/>
      <c r="OVH148" s="89"/>
      <c r="OVI148" s="89"/>
      <c r="OVJ148" s="89"/>
      <c r="OVK148" s="89"/>
      <c r="OVL148" s="89"/>
      <c r="OVM148" s="89"/>
      <c r="OVN148" s="89"/>
      <c r="OVO148" s="89"/>
      <c r="OVP148" s="89"/>
      <c r="OVQ148" s="89"/>
      <c r="OVR148" s="89"/>
      <c r="OVS148" s="89"/>
      <c r="OVT148" s="89"/>
      <c r="OVU148" s="89"/>
      <c r="OVV148" s="89"/>
      <c r="OVW148" s="89"/>
      <c r="OVX148" s="89"/>
      <c r="OVY148" s="89"/>
      <c r="OVZ148" s="89"/>
      <c r="OWA148" s="89"/>
      <c r="OWB148" s="89"/>
      <c r="OWC148" s="89"/>
      <c r="OWD148" s="89"/>
      <c r="OWE148" s="89"/>
      <c r="OWF148" s="89"/>
      <c r="OWG148" s="89"/>
      <c r="OWH148" s="89"/>
      <c r="OWI148" s="89"/>
      <c r="OWJ148" s="89"/>
      <c r="OWK148" s="89"/>
      <c r="OWL148" s="89"/>
      <c r="OWM148" s="89"/>
      <c r="OWN148" s="89"/>
      <c r="OWO148" s="89"/>
      <c r="OWP148" s="89"/>
      <c r="OWQ148" s="89"/>
      <c r="OWR148" s="89"/>
      <c r="OWS148" s="89"/>
      <c r="OWT148" s="89"/>
      <c r="OWU148" s="89"/>
      <c r="OWV148" s="89"/>
      <c r="OWW148" s="89"/>
      <c r="OWX148" s="89"/>
      <c r="OWY148" s="89"/>
      <c r="OWZ148" s="89"/>
      <c r="OXA148" s="89"/>
      <c r="OXB148" s="89"/>
      <c r="OXC148" s="89"/>
      <c r="OXD148" s="89"/>
      <c r="OXE148" s="89"/>
      <c r="OXF148" s="89"/>
      <c r="OXG148" s="89"/>
      <c r="OXH148" s="89"/>
      <c r="OXI148" s="89"/>
      <c r="OXJ148" s="89"/>
      <c r="OXK148" s="89"/>
      <c r="OXL148" s="89"/>
      <c r="OXM148" s="89"/>
      <c r="OXN148" s="89"/>
      <c r="OXO148" s="89"/>
      <c r="OXP148" s="89"/>
      <c r="OXQ148" s="89"/>
      <c r="OXR148" s="89"/>
      <c r="OXS148" s="89"/>
      <c r="OXT148" s="89"/>
      <c r="OXU148" s="89"/>
      <c r="OXV148" s="89"/>
      <c r="OXW148" s="89"/>
      <c r="OXX148" s="89"/>
      <c r="OXY148" s="89"/>
      <c r="OXZ148" s="89"/>
      <c r="OYA148" s="89"/>
      <c r="OYB148" s="89"/>
      <c r="OYC148" s="89"/>
      <c r="OYD148" s="89"/>
      <c r="OYE148" s="89"/>
      <c r="OYF148" s="89"/>
      <c r="OYG148" s="89"/>
      <c r="OYH148" s="89"/>
      <c r="OYI148" s="89"/>
      <c r="OYJ148" s="89"/>
      <c r="OYK148" s="89"/>
      <c r="OYL148" s="89"/>
      <c r="OYM148" s="89"/>
      <c r="OYN148" s="89"/>
      <c r="OYO148" s="89"/>
      <c r="OYP148" s="89"/>
      <c r="OYQ148" s="89"/>
      <c r="OYR148" s="89"/>
      <c r="OYS148" s="89"/>
      <c r="OYT148" s="89"/>
      <c r="OYU148" s="89"/>
      <c r="OYV148" s="89"/>
      <c r="OYW148" s="89"/>
      <c r="OYX148" s="89"/>
      <c r="OYY148" s="89"/>
      <c r="OYZ148" s="89"/>
      <c r="OZA148" s="89"/>
      <c r="OZB148" s="89"/>
      <c r="OZC148" s="89"/>
      <c r="OZD148" s="89"/>
      <c r="OZE148" s="89"/>
      <c r="OZF148" s="89"/>
      <c r="OZG148" s="89"/>
      <c r="OZH148" s="89"/>
      <c r="OZI148" s="89"/>
      <c r="OZJ148" s="89"/>
      <c r="OZK148" s="89"/>
      <c r="OZL148" s="89"/>
      <c r="OZM148" s="89"/>
      <c r="OZN148" s="89"/>
      <c r="OZO148" s="89"/>
      <c r="OZP148" s="89"/>
      <c r="OZQ148" s="89"/>
      <c r="OZR148" s="89"/>
      <c r="OZS148" s="89"/>
      <c r="OZT148" s="89"/>
      <c r="OZU148" s="89"/>
      <c r="OZV148" s="89"/>
      <c r="OZW148" s="89"/>
      <c r="OZX148" s="89"/>
      <c r="OZY148" s="89"/>
      <c r="OZZ148" s="89"/>
      <c r="PAA148" s="89"/>
      <c r="PAB148" s="89"/>
      <c r="PAC148" s="89"/>
      <c r="PAD148" s="89"/>
      <c r="PAE148" s="89"/>
      <c r="PAF148" s="89"/>
      <c r="PAG148" s="89"/>
      <c r="PAH148" s="89"/>
      <c r="PAI148" s="89"/>
      <c r="PAJ148" s="89"/>
      <c r="PAK148" s="89"/>
      <c r="PAL148" s="89"/>
      <c r="PAM148" s="89"/>
      <c r="PAN148" s="89"/>
      <c r="PAO148" s="89"/>
      <c r="PAP148" s="89"/>
      <c r="PAQ148" s="89"/>
      <c r="PAR148" s="89"/>
      <c r="PAS148" s="89"/>
      <c r="PAT148" s="89"/>
      <c r="PAU148" s="89"/>
      <c r="PAV148" s="89"/>
      <c r="PAW148" s="89"/>
      <c r="PAX148" s="89"/>
      <c r="PAY148" s="89"/>
      <c r="PAZ148" s="89"/>
      <c r="PBA148" s="89"/>
      <c r="PBB148" s="89"/>
      <c r="PBC148" s="89"/>
      <c r="PBD148" s="89"/>
      <c r="PBE148" s="89"/>
      <c r="PBF148" s="89"/>
      <c r="PBG148" s="89"/>
      <c r="PBH148" s="89"/>
      <c r="PBI148" s="89"/>
      <c r="PBJ148" s="89"/>
      <c r="PBK148" s="89"/>
      <c r="PBL148" s="89"/>
      <c r="PBM148" s="89"/>
      <c r="PBN148" s="89"/>
      <c r="PBO148" s="89"/>
      <c r="PBP148" s="89"/>
      <c r="PBQ148" s="89"/>
      <c r="PBR148" s="89"/>
      <c r="PBS148" s="89"/>
      <c r="PBT148" s="89"/>
      <c r="PBU148" s="89"/>
      <c r="PBV148" s="89"/>
      <c r="PBW148" s="89"/>
      <c r="PBX148" s="89"/>
      <c r="PBY148" s="89"/>
      <c r="PBZ148" s="89"/>
      <c r="PCA148" s="89"/>
      <c r="PCB148" s="89"/>
      <c r="PCC148" s="89"/>
      <c r="PCD148" s="89"/>
      <c r="PCE148" s="89"/>
      <c r="PCF148" s="89"/>
      <c r="PCG148" s="89"/>
      <c r="PCH148" s="89"/>
      <c r="PCI148" s="89"/>
      <c r="PCJ148" s="89"/>
      <c r="PCK148" s="89"/>
      <c r="PCL148" s="89"/>
      <c r="PCM148" s="89"/>
      <c r="PCN148" s="89"/>
      <c r="PCO148" s="89"/>
      <c r="PCP148" s="89"/>
      <c r="PCQ148" s="89"/>
      <c r="PCR148" s="89"/>
      <c r="PCS148" s="89"/>
      <c r="PCT148" s="89"/>
      <c r="PCU148" s="89"/>
      <c r="PCV148" s="89"/>
      <c r="PCW148" s="89"/>
      <c r="PCX148" s="89"/>
      <c r="PCY148" s="89"/>
      <c r="PCZ148" s="89"/>
      <c r="PDA148" s="89"/>
      <c r="PDB148" s="89"/>
      <c r="PDC148" s="89"/>
      <c r="PDD148" s="89"/>
      <c r="PDE148" s="89"/>
      <c r="PDF148" s="89"/>
      <c r="PDG148" s="89"/>
      <c r="PDH148" s="89"/>
      <c r="PDI148" s="89"/>
      <c r="PDJ148" s="89"/>
      <c r="PDK148" s="89"/>
      <c r="PDL148" s="89"/>
      <c r="PDM148" s="89"/>
      <c r="PDN148" s="89"/>
      <c r="PDO148" s="89"/>
      <c r="PDP148" s="89"/>
      <c r="PDQ148" s="89"/>
      <c r="PDR148" s="89"/>
      <c r="PDS148" s="89"/>
      <c r="PDT148" s="89"/>
      <c r="PDU148" s="89"/>
      <c r="PDV148" s="89"/>
      <c r="PDW148" s="89"/>
      <c r="PDX148" s="89"/>
      <c r="PDY148" s="89"/>
      <c r="PDZ148" s="89"/>
      <c r="PEA148" s="89"/>
      <c r="PEB148" s="89"/>
      <c r="PEC148" s="89"/>
      <c r="PED148" s="89"/>
      <c r="PEE148" s="89"/>
      <c r="PEF148" s="89"/>
      <c r="PEG148" s="89"/>
      <c r="PEH148" s="89"/>
      <c r="PEI148" s="89"/>
      <c r="PEJ148" s="89"/>
      <c r="PEK148" s="89"/>
      <c r="PEL148" s="89"/>
      <c r="PEM148" s="89"/>
      <c r="PEN148" s="89"/>
      <c r="PEO148" s="89"/>
      <c r="PEP148" s="89"/>
      <c r="PEQ148" s="89"/>
      <c r="PER148" s="89"/>
      <c r="PES148" s="89"/>
      <c r="PET148" s="89"/>
      <c r="PEU148" s="89"/>
      <c r="PEV148" s="89"/>
      <c r="PEW148" s="89"/>
      <c r="PEX148" s="89"/>
      <c r="PEY148" s="89"/>
      <c r="PEZ148" s="89"/>
      <c r="PFA148" s="89"/>
      <c r="PFB148" s="89"/>
      <c r="PFC148" s="89"/>
      <c r="PFD148" s="89"/>
      <c r="PFE148" s="89"/>
      <c r="PFF148" s="89"/>
      <c r="PFG148" s="89"/>
      <c r="PFH148" s="89"/>
      <c r="PFI148" s="89"/>
      <c r="PFJ148" s="89"/>
      <c r="PFK148" s="89"/>
      <c r="PFL148" s="89"/>
      <c r="PFM148" s="89"/>
      <c r="PFN148" s="89"/>
      <c r="PFO148" s="89"/>
      <c r="PFP148" s="89"/>
      <c r="PFQ148" s="89"/>
      <c r="PFR148" s="89"/>
      <c r="PFS148" s="89"/>
      <c r="PFT148" s="89"/>
      <c r="PFU148" s="89"/>
      <c r="PFV148" s="89"/>
      <c r="PFW148" s="89"/>
      <c r="PFX148" s="89"/>
      <c r="PFY148" s="89"/>
      <c r="PFZ148" s="89"/>
      <c r="PGA148" s="89"/>
      <c r="PGB148" s="89"/>
      <c r="PGC148" s="89"/>
      <c r="PGD148" s="89"/>
      <c r="PGE148" s="89"/>
      <c r="PGF148" s="89"/>
      <c r="PGG148" s="89"/>
      <c r="PGH148" s="89"/>
      <c r="PGI148" s="89"/>
      <c r="PGJ148" s="89"/>
      <c r="PGK148" s="89"/>
      <c r="PGL148" s="89"/>
      <c r="PGM148" s="89"/>
      <c r="PGN148" s="89"/>
      <c r="PGO148" s="89"/>
      <c r="PGP148" s="89"/>
      <c r="PGQ148" s="89"/>
      <c r="PGR148" s="89"/>
      <c r="PGS148" s="89"/>
      <c r="PGT148" s="89"/>
      <c r="PGU148" s="89"/>
      <c r="PGV148" s="89"/>
      <c r="PGW148" s="89"/>
      <c r="PGX148" s="89"/>
      <c r="PGY148" s="89"/>
      <c r="PGZ148" s="89"/>
      <c r="PHA148" s="89"/>
      <c r="PHB148" s="89"/>
      <c r="PHC148" s="89"/>
      <c r="PHD148" s="89"/>
      <c r="PHE148" s="89"/>
      <c r="PHF148" s="89"/>
      <c r="PHG148" s="89"/>
      <c r="PHH148" s="89"/>
      <c r="PHI148" s="89"/>
      <c r="PHJ148" s="89"/>
      <c r="PHK148" s="89"/>
      <c r="PHL148" s="89"/>
      <c r="PHM148" s="89"/>
      <c r="PHN148" s="89"/>
      <c r="PHO148" s="89"/>
      <c r="PHP148" s="89"/>
      <c r="PHQ148" s="89"/>
      <c r="PHR148" s="89"/>
      <c r="PHS148" s="89"/>
      <c r="PHT148" s="89"/>
      <c r="PHU148" s="89"/>
      <c r="PHV148" s="89"/>
      <c r="PHW148" s="89"/>
      <c r="PHX148" s="89"/>
      <c r="PHY148" s="89"/>
      <c r="PHZ148" s="89"/>
      <c r="PIA148" s="89"/>
      <c r="PIB148" s="89"/>
      <c r="PIC148" s="89"/>
      <c r="PID148" s="89"/>
      <c r="PIE148" s="89"/>
      <c r="PIF148" s="89"/>
      <c r="PIG148" s="89"/>
      <c r="PIH148" s="89"/>
      <c r="PII148" s="89"/>
      <c r="PIJ148" s="89"/>
      <c r="PIK148" s="89"/>
      <c r="PIL148" s="89"/>
      <c r="PIM148" s="89"/>
      <c r="PIN148" s="89"/>
      <c r="PIO148" s="89"/>
      <c r="PIP148" s="89"/>
      <c r="PIQ148" s="89"/>
      <c r="PIR148" s="89"/>
      <c r="PIS148" s="89"/>
      <c r="PIT148" s="89"/>
      <c r="PIU148" s="89"/>
      <c r="PIV148" s="89"/>
      <c r="PIW148" s="89"/>
      <c r="PIX148" s="89"/>
      <c r="PIY148" s="89"/>
      <c r="PIZ148" s="89"/>
      <c r="PJA148" s="89"/>
      <c r="PJB148" s="89"/>
      <c r="PJC148" s="89"/>
      <c r="PJD148" s="89"/>
      <c r="PJE148" s="89"/>
      <c r="PJF148" s="89"/>
      <c r="PJG148" s="89"/>
      <c r="PJH148" s="89"/>
      <c r="PJI148" s="89"/>
      <c r="PJJ148" s="89"/>
      <c r="PJK148" s="89"/>
      <c r="PJL148" s="89"/>
      <c r="PJM148" s="89"/>
      <c r="PJN148" s="89"/>
      <c r="PJO148" s="89"/>
      <c r="PJP148" s="89"/>
      <c r="PJQ148" s="89"/>
      <c r="PJR148" s="89"/>
      <c r="PJS148" s="89"/>
      <c r="PJT148" s="89"/>
      <c r="PJU148" s="89"/>
      <c r="PJV148" s="89"/>
      <c r="PJW148" s="89"/>
      <c r="PJX148" s="89"/>
      <c r="PJY148" s="89"/>
      <c r="PJZ148" s="89"/>
      <c r="PKA148" s="89"/>
      <c r="PKB148" s="89"/>
      <c r="PKC148" s="89"/>
      <c r="PKD148" s="89"/>
      <c r="PKE148" s="89"/>
      <c r="PKF148" s="89"/>
      <c r="PKG148" s="89"/>
      <c r="PKH148" s="89"/>
      <c r="PKI148" s="89"/>
      <c r="PKJ148" s="89"/>
      <c r="PKK148" s="89"/>
      <c r="PKL148" s="89"/>
      <c r="PKM148" s="89"/>
      <c r="PKN148" s="89"/>
      <c r="PKO148" s="89"/>
      <c r="PKP148" s="89"/>
      <c r="PKQ148" s="89"/>
      <c r="PKR148" s="89"/>
      <c r="PKS148" s="89"/>
      <c r="PKT148" s="89"/>
      <c r="PKU148" s="89"/>
      <c r="PKV148" s="89"/>
      <c r="PKW148" s="89"/>
      <c r="PKX148" s="89"/>
      <c r="PKY148" s="89"/>
      <c r="PKZ148" s="89"/>
      <c r="PLA148" s="89"/>
      <c r="PLB148" s="89"/>
      <c r="PLC148" s="89"/>
      <c r="PLD148" s="89"/>
      <c r="PLE148" s="89"/>
      <c r="PLF148" s="89"/>
      <c r="PLG148" s="89"/>
      <c r="PLH148" s="89"/>
      <c r="PLI148" s="89"/>
      <c r="PLJ148" s="89"/>
      <c r="PLK148" s="89"/>
      <c r="PLL148" s="89"/>
      <c r="PLM148" s="89"/>
      <c r="PLN148" s="89"/>
      <c r="PLO148" s="89"/>
      <c r="PLP148" s="89"/>
      <c r="PLQ148" s="89"/>
      <c r="PLR148" s="89"/>
      <c r="PLS148" s="89"/>
      <c r="PLT148" s="89"/>
      <c r="PLU148" s="89"/>
      <c r="PLV148" s="89"/>
      <c r="PLW148" s="89"/>
      <c r="PLX148" s="89"/>
      <c r="PLY148" s="89"/>
      <c r="PLZ148" s="89"/>
      <c r="PMA148" s="89"/>
      <c r="PMB148" s="89"/>
      <c r="PMC148" s="89"/>
      <c r="PMD148" s="89"/>
      <c r="PME148" s="89"/>
      <c r="PMF148" s="89"/>
      <c r="PMG148" s="89"/>
      <c r="PMH148" s="89"/>
      <c r="PMI148" s="89"/>
      <c r="PMJ148" s="89"/>
      <c r="PMK148" s="89"/>
      <c r="PML148" s="89"/>
      <c r="PMM148" s="89"/>
      <c r="PMN148" s="89"/>
      <c r="PMO148" s="89"/>
      <c r="PMP148" s="89"/>
      <c r="PMQ148" s="89"/>
      <c r="PMR148" s="89"/>
      <c r="PMS148" s="89"/>
      <c r="PMT148" s="89"/>
      <c r="PMU148" s="89"/>
      <c r="PMV148" s="89"/>
      <c r="PMW148" s="89"/>
      <c r="PMX148" s="89"/>
      <c r="PMY148" s="89"/>
      <c r="PMZ148" s="89"/>
      <c r="PNA148" s="89"/>
      <c r="PNB148" s="89"/>
      <c r="PNC148" s="89"/>
      <c r="PND148" s="89"/>
      <c r="PNE148" s="89"/>
      <c r="PNF148" s="89"/>
      <c r="PNG148" s="89"/>
      <c r="PNH148" s="89"/>
      <c r="PNI148" s="89"/>
      <c r="PNJ148" s="89"/>
      <c r="PNK148" s="89"/>
      <c r="PNL148" s="89"/>
      <c r="PNM148" s="89"/>
      <c r="PNN148" s="89"/>
      <c r="PNO148" s="89"/>
      <c r="PNP148" s="89"/>
      <c r="PNQ148" s="89"/>
      <c r="PNR148" s="89"/>
      <c r="PNS148" s="89"/>
      <c r="PNT148" s="89"/>
      <c r="PNU148" s="89"/>
      <c r="PNV148" s="89"/>
      <c r="PNW148" s="89"/>
      <c r="PNX148" s="89"/>
      <c r="PNY148" s="89"/>
      <c r="PNZ148" s="89"/>
      <c r="POA148" s="89"/>
      <c r="POB148" s="89"/>
      <c r="POC148" s="89"/>
      <c r="POD148" s="89"/>
      <c r="POE148" s="89"/>
      <c r="POF148" s="89"/>
      <c r="POG148" s="89"/>
      <c r="POH148" s="89"/>
      <c r="POI148" s="89"/>
      <c r="POJ148" s="89"/>
      <c r="POK148" s="89"/>
      <c r="POL148" s="89"/>
      <c r="POM148" s="89"/>
      <c r="PON148" s="89"/>
      <c r="POO148" s="89"/>
      <c r="POP148" s="89"/>
      <c r="POQ148" s="89"/>
      <c r="POR148" s="89"/>
      <c r="POS148" s="89"/>
      <c r="POT148" s="89"/>
      <c r="POU148" s="89"/>
      <c r="POV148" s="89"/>
      <c r="POW148" s="89"/>
      <c r="POX148" s="89"/>
      <c r="POY148" s="89"/>
      <c r="POZ148" s="89"/>
      <c r="PPA148" s="89"/>
      <c r="PPB148" s="89"/>
      <c r="PPC148" s="89"/>
      <c r="PPD148" s="89"/>
      <c r="PPE148" s="89"/>
      <c r="PPF148" s="89"/>
      <c r="PPG148" s="89"/>
      <c r="PPH148" s="89"/>
      <c r="PPI148" s="89"/>
      <c r="PPJ148" s="89"/>
      <c r="PPK148" s="89"/>
      <c r="PPL148" s="89"/>
      <c r="PPM148" s="89"/>
      <c r="PPN148" s="89"/>
      <c r="PPO148" s="89"/>
      <c r="PPP148" s="89"/>
      <c r="PPQ148" s="89"/>
      <c r="PPR148" s="89"/>
      <c r="PPS148" s="89"/>
      <c r="PPT148" s="89"/>
      <c r="PPU148" s="89"/>
      <c r="PPV148" s="89"/>
      <c r="PPW148" s="89"/>
      <c r="PPX148" s="89"/>
      <c r="PPY148" s="89"/>
      <c r="PPZ148" s="89"/>
      <c r="PQA148" s="89"/>
      <c r="PQB148" s="89"/>
      <c r="PQC148" s="89"/>
      <c r="PQD148" s="89"/>
      <c r="PQE148" s="89"/>
      <c r="PQF148" s="89"/>
      <c r="PQG148" s="89"/>
      <c r="PQH148" s="89"/>
      <c r="PQI148" s="89"/>
      <c r="PQJ148" s="89"/>
      <c r="PQK148" s="89"/>
      <c r="PQL148" s="89"/>
      <c r="PQM148" s="89"/>
      <c r="PQN148" s="89"/>
      <c r="PQO148" s="89"/>
      <c r="PQP148" s="89"/>
      <c r="PQQ148" s="89"/>
      <c r="PQR148" s="89"/>
      <c r="PQS148" s="89"/>
      <c r="PQT148" s="89"/>
      <c r="PQU148" s="89"/>
      <c r="PQV148" s="89"/>
      <c r="PQW148" s="89"/>
      <c r="PQX148" s="89"/>
      <c r="PQY148" s="89"/>
      <c r="PQZ148" s="89"/>
      <c r="PRA148" s="89"/>
      <c r="PRB148" s="89"/>
      <c r="PRC148" s="89"/>
      <c r="PRD148" s="89"/>
      <c r="PRE148" s="89"/>
      <c r="PRF148" s="89"/>
      <c r="PRG148" s="89"/>
      <c r="PRH148" s="89"/>
      <c r="PRI148" s="89"/>
      <c r="PRJ148" s="89"/>
      <c r="PRK148" s="89"/>
      <c r="PRL148" s="89"/>
      <c r="PRM148" s="89"/>
      <c r="PRN148" s="89"/>
      <c r="PRO148" s="89"/>
      <c r="PRP148" s="89"/>
      <c r="PRQ148" s="89"/>
      <c r="PRR148" s="89"/>
      <c r="PRS148" s="89"/>
      <c r="PRT148" s="89"/>
      <c r="PRU148" s="89"/>
      <c r="PRV148" s="89"/>
      <c r="PRW148" s="89"/>
      <c r="PRX148" s="89"/>
      <c r="PRY148" s="89"/>
      <c r="PRZ148" s="89"/>
      <c r="PSA148" s="89"/>
      <c r="PSB148" s="89"/>
      <c r="PSC148" s="89"/>
      <c r="PSD148" s="89"/>
      <c r="PSE148" s="89"/>
      <c r="PSF148" s="89"/>
      <c r="PSG148" s="89"/>
      <c r="PSH148" s="89"/>
      <c r="PSI148" s="89"/>
      <c r="PSJ148" s="89"/>
      <c r="PSK148" s="89"/>
      <c r="PSL148" s="89"/>
      <c r="PSM148" s="89"/>
      <c r="PSN148" s="89"/>
      <c r="PSO148" s="89"/>
      <c r="PSP148" s="89"/>
      <c r="PSQ148" s="89"/>
      <c r="PSR148" s="89"/>
      <c r="PSS148" s="89"/>
      <c r="PST148" s="89"/>
      <c r="PSU148" s="89"/>
      <c r="PSV148" s="89"/>
      <c r="PSW148" s="89"/>
      <c r="PSX148" s="89"/>
      <c r="PSY148" s="89"/>
      <c r="PSZ148" s="89"/>
      <c r="PTA148" s="89"/>
      <c r="PTB148" s="89"/>
      <c r="PTC148" s="89"/>
      <c r="PTD148" s="89"/>
      <c r="PTE148" s="89"/>
      <c r="PTF148" s="89"/>
      <c r="PTG148" s="89"/>
      <c r="PTH148" s="89"/>
      <c r="PTI148" s="89"/>
      <c r="PTJ148" s="89"/>
      <c r="PTK148" s="89"/>
      <c r="PTL148" s="89"/>
      <c r="PTM148" s="89"/>
      <c r="PTN148" s="89"/>
      <c r="PTO148" s="89"/>
      <c r="PTP148" s="89"/>
      <c r="PTQ148" s="89"/>
      <c r="PTR148" s="89"/>
      <c r="PTS148" s="89"/>
      <c r="PTT148" s="89"/>
      <c r="PTU148" s="89"/>
      <c r="PTV148" s="89"/>
      <c r="PTW148" s="89"/>
      <c r="PTX148" s="89"/>
      <c r="PTY148" s="89"/>
      <c r="PTZ148" s="89"/>
      <c r="PUA148" s="89"/>
      <c r="PUB148" s="89"/>
      <c r="PUC148" s="89"/>
      <c r="PUD148" s="89"/>
      <c r="PUE148" s="89"/>
      <c r="PUF148" s="89"/>
      <c r="PUG148" s="89"/>
      <c r="PUH148" s="89"/>
      <c r="PUI148" s="89"/>
      <c r="PUJ148" s="89"/>
      <c r="PUK148" s="89"/>
      <c r="PUL148" s="89"/>
      <c r="PUM148" s="89"/>
      <c r="PUN148" s="89"/>
      <c r="PUO148" s="89"/>
      <c r="PUP148" s="89"/>
      <c r="PUQ148" s="89"/>
      <c r="PUR148" s="89"/>
      <c r="PUS148" s="89"/>
      <c r="PUT148" s="89"/>
      <c r="PUU148" s="89"/>
      <c r="PUV148" s="89"/>
      <c r="PUW148" s="89"/>
      <c r="PUX148" s="89"/>
      <c r="PUY148" s="89"/>
      <c r="PUZ148" s="89"/>
      <c r="PVA148" s="89"/>
      <c r="PVB148" s="89"/>
      <c r="PVC148" s="89"/>
      <c r="PVD148" s="89"/>
      <c r="PVE148" s="89"/>
      <c r="PVF148" s="89"/>
      <c r="PVG148" s="89"/>
      <c r="PVH148" s="89"/>
      <c r="PVI148" s="89"/>
      <c r="PVJ148" s="89"/>
      <c r="PVK148" s="89"/>
      <c r="PVL148" s="89"/>
      <c r="PVM148" s="89"/>
      <c r="PVN148" s="89"/>
      <c r="PVO148" s="89"/>
      <c r="PVP148" s="89"/>
      <c r="PVQ148" s="89"/>
      <c r="PVR148" s="89"/>
      <c r="PVS148" s="89"/>
      <c r="PVT148" s="89"/>
      <c r="PVU148" s="89"/>
      <c r="PVV148" s="89"/>
      <c r="PVW148" s="89"/>
      <c r="PVX148" s="89"/>
      <c r="PVY148" s="89"/>
      <c r="PVZ148" s="89"/>
      <c r="PWA148" s="89"/>
      <c r="PWB148" s="89"/>
      <c r="PWC148" s="89"/>
      <c r="PWD148" s="89"/>
      <c r="PWE148" s="89"/>
      <c r="PWF148" s="89"/>
      <c r="PWG148" s="89"/>
      <c r="PWH148" s="89"/>
      <c r="PWI148" s="89"/>
      <c r="PWJ148" s="89"/>
      <c r="PWK148" s="89"/>
      <c r="PWL148" s="89"/>
      <c r="PWM148" s="89"/>
      <c r="PWN148" s="89"/>
      <c r="PWO148" s="89"/>
      <c r="PWP148" s="89"/>
      <c r="PWQ148" s="89"/>
      <c r="PWR148" s="89"/>
      <c r="PWS148" s="89"/>
      <c r="PWT148" s="89"/>
      <c r="PWU148" s="89"/>
      <c r="PWV148" s="89"/>
      <c r="PWW148" s="89"/>
      <c r="PWX148" s="89"/>
      <c r="PWY148" s="89"/>
      <c r="PWZ148" s="89"/>
      <c r="PXA148" s="89"/>
      <c r="PXB148" s="89"/>
      <c r="PXC148" s="89"/>
      <c r="PXD148" s="89"/>
      <c r="PXE148" s="89"/>
      <c r="PXF148" s="89"/>
      <c r="PXG148" s="89"/>
      <c r="PXH148" s="89"/>
      <c r="PXI148" s="89"/>
      <c r="PXJ148" s="89"/>
      <c r="PXK148" s="89"/>
      <c r="PXL148" s="89"/>
      <c r="PXM148" s="89"/>
      <c r="PXN148" s="89"/>
      <c r="PXO148" s="89"/>
      <c r="PXP148" s="89"/>
      <c r="PXQ148" s="89"/>
      <c r="PXR148" s="89"/>
      <c r="PXS148" s="89"/>
      <c r="PXT148" s="89"/>
      <c r="PXU148" s="89"/>
      <c r="PXV148" s="89"/>
      <c r="PXW148" s="89"/>
      <c r="PXX148" s="89"/>
      <c r="PXY148" s="89"/>
      <c r="PXZ148" s="89"/>
      <c r="PYA148" s="89"/>
      <c r="PYB148" s="89"/>
      <c r="PYC148" s="89"/>
      <c r="PYD148" s="89"/>
      <c r="PYE148" s="89"/>
      <c r="PYF148" s="89"/>
      <c r="PYG148" s="89"/>
      <c r="PYH148" s="89"/>
      <c r="PYI148" s="89"/>
      <c r="PYJ148" s="89"/>
      <c r="PYK148" s="89"/>
      <c r="PYL148" s="89"/>
      <c r="PYM148" s="89"/>
      <c r="PYN148" s="89"/>
      <c r="PYO148" s="89"/>
      <c r="PYP148" s="89"/>
      <c r="PYQ148" s="89"/>
      <c r="PYR148" s="89"/>
      <c r="PYS148" s="89"/>
      <c r="PYT148" s="89"/>
      <c r="PYU148" s="89"/>
      <c r="PYV148" s="89"/>
      <c r="PYW148" s="89"/>
      <c r="PYX148" s="89"/>
      <c r="PYY148" s="89"/>
      <c r="PYZ148" s="89"/>
      <c r="PZA148" s="89"/>
      <c r="PZB148" s="89"/>
      <c r="PZC148" s="89"/>
      <c r="PZD148" s="89"/>
      <c r="PZE148" s="89"/>
      <c r="PZF148" s="89"/>
      <c r="PZG148" s="89"/>
      <c r="PZH148" s="89"/>
      <c r="PZI148" s="89"/>
      <c r="PZJ148" s="89"/>
      <c r="PZK148" s="89"/>
      <c r="PZL148" s="89"/>
      <c r="PZM148" s="89"/>
      <c r="PZN148" s="89"/>
      <c r="PZO148" s="89"/>
      <c r="PZP148" s="89"/>
      <c r="PZQ148" s="89"/>
      <c r="PZR148" s="89"/>
      <c r="PZS148" s="89"/>
      <c r="PZT148" s="89"/>
      <c r="PZU148" s="89"/>
      <c r="PZV148" s="89"/>
      <c r="PZW148" s="89"/>
      <c r="PZX148" s="89"/>
      <c r="PZY148" s="89"/>
      <c r="PZZ148" s="89"/>
      <c r="QAA148" s="89"/>
      <c r="QAB148" s="89"/>
      <c r="QAC148" s="89"/>
      <c r="QAD148" s="89"/>
      <c r="QAE148" s="89"/>
      <c r="QAF148" s="89"/>
      <c r="QAG148" s="89"/>
      <c r="QAH148" s="89"/>
      <c r="QAI148" s="89"/>
      <c r="QAJ148" s="89"/>
      <c r="QAK148" s="89"/>
      <c r="QAL148" s="89"/>
      <c r="QAM148" s="89"/>
      <c r="QAN148" s="89"/>
      <c r="QAO148" s="89"/>
      <c r="QAP148" s="89"/>
      <c r="QAQ148" s="89"/>
      <c r="QAR148" s="89"/>
      <c r="QAS148" s="89"/>
      <c r="QAT148" s="89"/>
      <c r="QAU148" s="89"/>
      <c r="QAV148" s="89"/>
      <c r="QAW148" s="89"/>
      <c r="QAX148" s="89"/>
      <c r="QAY148" s="89"/>
      <c r="QAZ148" s="89"/>
      <c r="QBA148" s="89"/>
      <c r="QBB148" s="89"/>
      <c r="QBC148" s="89"/>
      <c r="QBD148" s="89"/>
      <c r="QBE148" s="89"/>
      <c r="QBF148" s="89"/>
      <c r="QBG148" s="89"/>
      <c r="QBH148" s="89"/>
      <c r="QBI148" s="89"/>
      <c r="QBJ148" s="89"/>
      <c r="QBK148" s="89"/>
      <c r="QBL148" s="89"/>
      <c r="QBM148" s="89"/>
      <c r="QBN148" s="89"/>
      <c r="QBO148" s="89"/>
      <c r="QBP148" s="89"/>
      <c r="QBQ148" s="89"/>
      <c r="QBR148" s="89"/>
      <c r="QBS148" s="89"/>
      <c r="QBT148" s="89"/>
      <c r="QBU148" s="89"/>
      <c r="QBV148" s="89"/>
      <c r="QBW148" s="89"/>
      <c r="QBX148" s="89"/>
      <c r="QBY148" s="89"/>
      <c r="QBZ148" s="89"/>
      <c r="QCA148" s="89"/>
      <c r="QCB148" s="89"/>
      <c r="QCC148" s="89"/>
      <c r="QCD148" s="89"/>
      <c r="QCE148" s="89"/>
      <c r="QCF148" s="89"/>
      <c r="QCG148" s="89"/>
      <c r="QCH148" s="89"/>
      <c r="QCI148" s="89"/>
      <c r="QCJ148" s="89"/>
      <c r="QCK148" s="89"/>
      <c r="QCL148" s="89"/>
      <c r="QCM148" s="89"/>
      <c r="QCN148" s="89"/>
      <c r="QCO148" s="89"/>
      <c r="QCP148" s="89"/>
      <c r="QCQ148" s="89"/>
      <c r="QCR148" s="89"/>
      <c r="QCS148" s="89"/>
      <c r="QCT148" s="89"/>
      <c r="QCU148" s="89"/>
      <c r="QCV148" s="89"/>
      <c r="QCW148" s="89"/>
      <c r="QCX148" s="89"/>
      <c r="QCY148" s="89"/>
      <c r="QCZ148" s="89"/>
      <c r="QDA148" s="89"/>
      <c r="QDB148" s="89"/>
      <c r="QDC148" s="89"/>
      <c r="QDD148" s="89"/>
      <c r="QDE148" s="89"/>
      <c r="QDF148" s="89"/>
      <c r="QDG148" s="89"/>
      <c r="QDH148" s="89"/>
      <c r="QDI148" s="89"/>
      <c r="QDJ148" s="89"/>
      <c r="QDK148" s="89"/>
      <c r="QDL148" s="89"/>
      <c r="QDM148" s="89"/>
      <c r="QDN148" s="89"/>
      <c r="QDO148" s="89"/>
      <c r="QDP148" s="89"/>
      <c r="QDQ148" s="89"/>
      <c r="QDR148" s="89"/>
      <c r="QDS148" s="89"/>
      <c r="QDT148" s="89"/>
      <c r="QDU148" s="89"/>
      <c r="QDV148" s="89"/>
      <c r="QDW148" s="89"/>
      <c r="QDX148" s="89"/>
      <c r="QDY148" s="89"/>
      <c r="QDZ148" s="89"/>
      <c r="QEA148" s="89"/>
      <c r="QEB148" s="89"/>
      <c r="QEC148" s="89"/>
      <c r="QED148" s="89"/>
      <c r="QEE148" s="89"/>
      <c r="QEF148" s="89"/>
      <c r="QEG148" s="89"/>
      <c r="QEH148" s="89"/>
      <c r="QEI148" s="89"/>
      <c r="QEJ148" s="89"/>
      <c r="QEK148" s="89"/>
      <c r="QEL148" s="89"/>
      <c r="QEM148" s="89"/>
      <c r="QEN148" s="89"/>
      <c r="QEO148" s="89"/>
      <c r="QEP148" s="89"/>
      <c r="QEQ148" s="89"/>
      <c r="QER148" s="89"/>
      <c r="QES148" s="89"/>
      <c r="QET148" s="89"/>
      <c r="QEU148" s="89"/>
      <c r="QEV148" s="89"/>
      <c r="QEW148" s="89"/>
      <c r="QEX148" s="89"/>
      <c r="QEY148" s="89"/>
      <c r="QEZ148" s="89"/>
      <c r="QFA148" s="89"/>
      <c r="QFB148" s="89"/>
      <c r="QFC148" s="89"/>
      <c r="QFD148" s="89"/>
      <c r="QFE148" s="89"/>
      <c r="QFF148" s="89"/>
      <c r="QFG148" s="89"/>
      <c r="QFH148" s="89"/>
      <c r="QFI148" s="89"/>
      <c r="QFJ148" s="89"/>
      <c r="QFK148" s="89"/>
      <c r="QFL148" s="89"/>
      <c r="QFM148" s="89"/>
      <c r="QFN148" s="89"/>
      <c r="QFO148" s="89"/>
      <c r="QFP148" s="89"/>
      <c r="QFQ148" s="89"/>
      <c r="QFR148" s="89"/>
      <c r="QFS148" s="89"/>
      <c r="QFT148" s="89"/>
      <c r="QFU148" s="89"/>
      <c r="QFV148" s="89"/>
      <c r="QFW148" s="89"/>
      <c r="QFX148" s="89"/>
      <c r="QFY148" s="89"/>
      <c r="QFZ148" s="89"/>
      <c r="QGA148" s="89"/>
      <c r="QGB148" s="89"/>
      <c r="QGC148" s="89"/>
      <c r="QGD148" s="89"/>
      <c r="QGE148" s="89"/>
      <c r="QGF148" s="89"/>
      <c r="QGG148" s="89"/>
      <c r="QGH148" s="89"/>
      <c r="QGI148" s="89"/>
      <c r="QGJ148" s="89"/>
      <c r="QGK148" s="89"/>
      <c r="QGL148" s="89"/>
      <c r="QGM148" s="89"/>
      <c r="QGN148" s="89"/>
      <c r="QGO148" s="89"/>
      <c r="QGP148" s="89"/>
      <c r="QGQ148" s="89"/>
      <c r="QGR148" s="89"/>
      <c r="QGS148" s="89"/>
      <c r="QGT148" s="89"/>
      <c r="QGU148" s="89"/>
      <c r="QGV148" s="89"/>
      <c r="QGW148" s="89"/>
      <c r="QGX148" s="89"/>
      <c r="QGY148" s="89"/>
      <c r="QGZ148" s="89"/>
      <c r="QHA148" s="89"/>
      <c r="QHB148" s="89"/>
      <c r="QHC148" s="89"/>
      <c r="QHD148" s="89"/>
      <c r="QHE148" s="89"/>
      <c r="QHF148" s="89"/>
      <c r="QHG148" s="89"/>
      <c r="QHH148" s="89"/>
      <c r="QHI148" s="89"/>
      <c r="QHJ148" s="89"/>
      <c r="QHK148" s="89"/>
      <c r="QHL148" s="89"/>
      <c r="QHM148" s="89"/>
      <c r="QHN148" s="89"/>
      <c r="QHO148" s="89"/>
      <c r="QHP148" s="89"/>
      <c r="QHQ148" s="89"/>
      <c r="QHR148" s="89"/>
      <c r="QHS148" s="89"/>
      <c r="QHT148" s="89"/>
      <c r="QHU148" s="89"/>
      <c r="QHV148" s="89"/>
      <c r="QHW148" s="89"/>
      <c r="QHX148" s="89"/>
      <c r="QHY148" s="89"/>
      <c r="QHZ148" s="89"/>
      <c r="QIA148" s="89"/>
      <c r="QIB148" s="89"/>
      <c r="QIC148" s="89"/>
      <c r="QID148" s="89"/>
      <c r="QIE148" s="89"/>
      <c r="QIF148" s="89"/>
      <c r="QIG148" s="89"/>
      <c r="QIH148" s="89"/>
      <c r="QII148" s="89"/>
      <c r="QIJ148" s="89"/>
      <c r="QIK148" s="89"/>
      <c r="QIL148" s="89"/>
      <c r="QIM148" s="89"/>
      <c r="QIN148" s="89"/>
      <c r="QIO148" s="89"/>
      <c r="QIP148" s="89"/>
      <c r="QIQ148" s="89"/>
      <c r="QIR148" s="89"/>
      <c r="QIS148" s="89"/>
      <c r="QIT148" s="89"/>
      <c r="QIU148" s="89"/>
      <c r="QIV148" s="89"/>
      <c r="QIW148" s="89"/>
      <c r="QIX148" s="89"/>
      <c r="QIY148" s="89"/>
      <c r="QIZ148" s="89"/>
      <c r="QJA148" s="89"/>
      <c r="QJB148" s="89"/>
      <c r="QJC148" s="89"/>
      <c r="QJD148" s="89"/>
      <c r="QJE148" s="89"/>
      <c r="QJF148" s="89"/>
      <c r="QJG148" s="89"/>
      <c r="QJH148" s="89"/>
      <c r="QJI148" s="89"/>
      <c r="QJJ148" s="89"/>
      <c r="QJK148" s="89"/>
      <c r="QJL148" s="89"/>
      <c r="QJM148" s="89"/>
      <c r="QJN148" s="89"/>
      <c r="QJO148" s="89"/>
      <c r="QJP148" s="89"/>
      <c r="QJQ148" s="89"/>
      <c r="QJR148" s="89"/>
      <c r="QJS148" s="89"/>
      <c r="QJT148" s="89"/>
      <c r="QJU148" s="89"/>
      <c r="QJV148" s="89"/>
      <c r="QJW148" s="89"/>
      <c r="QJX148" s="89"/>
      <c r="QJY148" s="89"/>
      <c r="QJZ148" s="89"/>
      <c r="QKA148" s="89"/>
      <c r="QKB148" s="89"/>
      <c r="QKC148" s="89"/>
      <c r="QKD148" s="89"/>
      <c r="QKE148" s="89"/>
      <c r="QKF148" s="89"/>
      <c r="QKG148" s="89"/>
      <c r="QKH148" s="89"/>
      <c r="QKI148" s="89"/>
      <c r="QKJ148" s="89"/>
      <c r="QKK148" s="89"/>
      <c r="QKL148" s="89"/>
      <c r="QKM148" s="89"/>
      <c r="QKN148" s="89"/>
      <c r="QKO148" s="89"/>
      <c r="QKP148" s="89"/>
      <c r="QKQ148" s="89"/>
      <c r="QKR148" s="89"/>
      <c r="QKS148" s="89"/>
      <c r="QKT148" s="89"/>
      <c r="QKU148" s="89"/>
      <c r="QKV148" s="89"/>
      <c r="QKW148" s="89"/>
      <c r="QKX148" s="89"/>
      <c r="QKY148" s="89"/>
      <c r="QKZ148" s="89"/>
      <c r="QLA148" s="89"/>
      <c r="QLB148" s="89"/>
      <c r="QLC148" s="89"/>
      <c r="QLD148" s="89"/>
      <c r="QLE148" s="89"/>
      <c r="QLF148" s="89"/>
      <c r="QLG148" s="89"/>
      <c r="QLH148" s="89"/>
      <c r="QLI148" s="89"/>
      <c r="QLJ148" s="89"/>
      <c r="QLK148" s="89"/>
      <c r="QLL148" s="89"/>
      <c r="QLM148" s="89"/>
      <c r="QLN148" s="89"/>
      <c r="QLO148" s="89"/>
      <c r="QLP148" s="89"/>
      <c r="QLQ148" s="89"/>
      <c r="QLR148" s="89"/>
      <c r="QLS148" s="89"/>
      <c r="QLT148" s="89"/>
      <c r="QLU148" s="89"/>
      <c r="QLV148" s="89"/>
      <c r="QLW148" s="89"/>
      <c r="QLX148" s="89"/>
      <c r="QLY148" s="89"/>
      <c r="QLZ148" s="89"/>
      <c r="QMA148" s="89"/>
      <c r="QMB148" s="89"/>
      <c r="QMC148" s="89"/>
      <c r="QMD148" s="89"/>
      <c r="QME148" s="89"/>
      <c r="QMF148" s="89"/>
      <c r="QMG148" s="89"/>
      <c r="QMH148" s="89"/>
      <c r="QMI148" s="89"/>
      <c r="QMJ148" s="89"/>
      <c r="QMK148" s="89"/>
      <c r="QML148" s="89"/>
      <c r="QMM148" s="89"/>
      <c r="QMN148" s="89"/>
      <c r="QMO148" s="89"/>
      <c r="QMP148" s="89"/>
      <c r="QMQ148" s="89"/>
      <c r="QMR148" s="89"/>
      <c r="QMS148" s="89"/>
      <c r="QMT148" s="89"/>
      <c r="QMU148" s="89"/>
      <c r="QMV148" s="89"/>
      <c r="QMW148" s="89"/>
      <c r="QMX148" s="89"/>
      <c r="QMY148" s="89"/>
      <c r="QMZ148" s="89"/>
      <c r="QNA148" s="89"/>
      <c r="QNB148" s="89"/>
      <c r="QNC148" s="89"/>
      <c r="QND148" s="89"/>
      <c r="QNE148" s="89"/>
      <c r="QNF148" s="89"/>
      <c r="QNG148" s="89"/>
      <c r="QNH148" s="89"/>
      <c r="QNI148" s="89"/>
      <c r="QNJ148" s="89"/>
      <c r="QNK148" s="89"/>
      <c r="QNL148" s="89"/>
      <c r="QNM148" s="89"/>
      <c r="QNN148" s="89"/>
      <c r="QNO148" s="89"/>
      <c r="QNP148" s="89"/>
      <c r="QNQ148" s="89"/>
      <c r="QNR148" s="89"/>
      <c r="QNS148" s="89"/>
      <c r="QNT148" s="89"/>
      <c r="QNU148" s="89"/>
      <c r="QNV148" s="89"/>
      <c r="QNW148" s="89"/>
      <c r="QNX148" s="89"/>
      <c r="QNY148" s="89"/>
      <c r="QNZ148" s="89"/>
      <c r="QOA148" s="89"/>
      <c r="QOB148" s="89"/>
      <c r="QOC148" s="89"/>
      <c r="QOD148" s="89"/>
      <c r="QOE148" s="89"/>
      <c r="QOF148" s="89"/>
      <c r="QOG148" s="89"/>
      <c r="QOH148" s="89"/>
      <c r="QOI148" s="89"/>
      <c r="QOJ148" s="89"/>
      <c r="QOK148" s="89"/>
      <c r="QOL148" s="89"/>
      <c r="QOM148" s="89"/>
      <c r="QON148" s="89"/>
      <c r="QOO148" s="89"/>
      <c r="QOP148" s="89"/>
      <c r="QOQ148" s="89"/>
      <c r="QOR148" s="89"/>
      <c r="QOS148" s="89"/>
      <c r="QOT148" s="89"/>
      <c r="QOU148" s="89"/>
      <c r="QOV148" s="89"/>
      <c r="QOW148" s="89"/>
      <c r="QOX148" s="89"/>
      <c r="QOY148" s="89"/>
      <c r="QOZ148" s="89"/>
      <c r="QPA148" s="89"/>
      <c r="QPB148" s="89"/>
      <c r="QPC148" s="89"/>
      <c r="QPD148" s="89"/>
      <c r="QPE148" s="89"/>
      <c r="QPF148" s="89"/>
      <c r="QPG148" s="89"/>
      <c r="QPH148" s="89"/>
      <c r="QPI148" s="89"/>
      <c r="QPJ148" s="89"/>
      <c r="QPK148" s="89"/>
      <c r="QPL148" s="89"/>
      <c r="QPM148" s="89"/>
      <c r="QPN148" s="89"/>
      <c r="QPO148" s="89"/>
      <c r="QPP148" s="89"/>
      <c r="QPQ148" s="89"/>
      <c r="QPR148" s="89"/>
      <c r="QPS148" s="89"/>
      <c r="QPT148" s="89"/>
      <c r="QPU148" s="89"/>
      <c r="QPV148" s="89"/>
      <c r="QPW148" s="89"/>
      <c r="QPX148" s="89"/>
      <c r="QPY148" s="89"/>
      <c r="QPZ148" s="89"/>
      <c r="QQA148" s="89"/>
      <c r="QQB148" s="89"/>
      <c r="QQC148" s="89"/>
      <c r="QQD148" s="89"/>
      <c r="QQE148" s="89"/>
      <c r="QQF148" s="89"/>
      <c r="QQG148" s="89"/>
      <c r="QQH148" s="89"/>
      <c r="QQI148" s="89"/>
      <c r="QQJ148" s="89"/>
      <c r="QQK148" s="89"/>
      <c r="QQL148" s="89"/>
      <c r="QQM148" s="89"/>
      <c r="QQN148" s="89"/>
      <c r="QQO148" s="89"/>
      <c r="QQP148" s="89"/>
      <c r="QQQ148" s="89"/>
      <c r="QQR148" s="89"/>
      <c r="QQS148" s="89"/>
      <c r="QQT148" s="89"/>
      <c r="QQU148" s="89"/>
      <c r="QQV148" s="89"/>
      <c r="QQW148" s="89"/>
      <c r="QQX148" s="89"/>
      <c r="QQY148" s="89"/>
      <c r="QQZ148" s="89"/>
      <c r="QRA148" s="89"/>
      <c r="QRB148" s="89"/>
      <c r="QRC148" s="89"/>
      <c r="QRD148" s="89"/>
      <c r="QRE148" s="89"/>
      <c r="QRF148" s="89"/>
      <c r="QRG148" s="89"/>
      <c r="QRH148" s="89"/>
      <c r="QRI148" s="89"/>
      <c r="QRJ148" s="89"/>
      <c r="QRK148" s="89"/>
      <c r="QRL148" s="89"/>
      <c r="QRM148" s="89"/>
      <c r="QRN148" s="89"/>
      <c r="QRO148" s="89"/>
      <c r="QRP148" s="89"/>
      <c r="QRQ148" s="89"/>
      <c r="QRR148" s="89"/>
      <c r="QRS148" s="89"/>
      <c r="QRT148" s="89"/>
      <c r="QRU148" s="89"/>
      <c r="QRV148" s="89"/>
      <c r="QRW148" s="89"/>
      <c r="QRX148" s="89"/>
      <c r="QRY148" s="89"/>
      <c r="QRZ148" s="89"/>
      <c r="QSA148" s="89"/>
      <c r="QSB148" s="89"/>
      <c r="QSC148" s="89"/>
      <c r="QSD148" s="89"/>
      <c r="QSE148" s="89"/>
      <c r="QSF148" s="89"/>
      <c r="QSG148" s="89"/>
      <c r="QSH148" s="89"/>
      <c r="QSI148" s="89"/>
      <c r="QSJ148" s="89"/>
      <c r="QSK148" s="89"/>
      <c r="QSL148" s="89"/>
      <c r="QSM148" s="89"/>
      <c r="QSN148" s="89"/>
      <c r="QSO148" s="89"/>
      <c r="QSP148" s="89"/>
      <c r="QSQ148" s="89"/>
      <c r="QSR148" s="89"/>
      <c r="QSS148" s="89"/>
      <c r="QST148" s="89"/>
      <c r="QSU148" s="89"/>
      <c r="QSV148" s="89"/>
      <c r="QSW148" s="89"/>
      <c r="QSX148" s="89"/>
      <c r="QSY148" s="89"/>
      <c r="QSZ148" s="89"/>
      <c r="QTA148" s="89"/>
      <c r="QTB148" s="89"/>
      <c r="QTC148" s="89"/>
      <c r="QTD148" s="89"/>
      <c r="QTE148" s="89"/>
      <c r="QTF148" s="89"/>
      <c r="QTG148" s="89"/>
      <c r="QTH148" s="89"/>
      <c r="QTI148" s="89"/>
      <c r="QTJ148" s="89"/>
      <c r="QTK148" s="89"/>
      <c r="QTL148" s="89"/>
      <c r="QTM148" s="89"/>
      <c r="QTN148" s="89"/>
      <c r="QTO148" s="89"/>
      <c r="QTP148" s="89"/>
      <c r="QTQ148" s="89"/>
      <c r="QTR148" s="89"/>
      <c r="QTS148" s="89"/>
      <c r="QTT148" s="89"/>
      <c r="QTU148" s="89"/>
      <c r="QTV148" s="89"/>
      <c r="QTW148" s="89"/>
      <c r="QTX148" s="89"/>
      <c r="QTY148" s="89"/>
      <c r="QTZ148" s="89"/>
      <c r="QUA148" s="89"/>
      <c r="QUB148" s="89"/>
      <c r="QUC148" s="89"/>
      <c r="QUD148" s="89"/>
      <c r="QUE148" s="89"/>
      <c r="QUF148" s="89"/>
      <c r="QUG148" s="89"/>
      <c r="QUH148" s="89"/>
      <c r="QUI148" s="89"/>
      <c r="QUJ148" s="89"/>
      <c r="QUK148" s="89"/>
      <c r="QUL148" s="89"/>
      <c r="QUM148" s="89"/>
      <c r="QUN148" s="89"/>
      <c r="QUO148" s="89"/>
      <c r="QUP148" s="89"/>
      <c r="QUQ148" s="89"/>
      <c r="QUR148" s="89"/>
      <c r="QUS148" s="89"/>
      <c r="QUT148" s="89"/>
      <c r="QUU148" s="89"/>
      <c r="QUV148" s="89"/>
      <c r="QUW148" s="89"/>
      <c r="QUX148" s="89"/>
      <c r="QUY148" s="89"/>
      <c r="QUZ148" s="89"/>
      <c r="QVA148" s="89"/>
      <c r="QVB148" s="89"/>
      <c r="QVC148" s="89"/>
      <c r="QVD148" s="89"/>
      <c r="QVE148" s="89"/>
      <c r="QVF148" s="89"/>
      <c r="QVG148" s="89"/>
      <c r="QVH148" s="89"/>
      <c r="QVI148" s="89"/>
      <c r="QVJ148" s="89"/>
      <c r="QVK148" s="89"/>
      <c r="QVL148" s="89"/>
      <c r="QVM148" s="89"/>
      <c r="QVN148" s="89"/>
      <c r="QVO148" s="89"/>
      <c r="QVP148" s="89"/>
      <c r="QVQ148" s="89"/>
      <c r="QVR148" s="89"/>
      <c r="QVS148" s="89"/>
      <c r="QVT148" s="89"/>
      <c r="QVU148" s="89"/>
      <c r="QVV148" s="89"/>
      <c r="QVW148" s="89"/>
      <c r="QVX148" s="89"/>
      <c r="QVY148" s="89"/>
      <c r="QVZ148" s="89"/>
      <c r="QWA148" s="89"/>
      <c r="QWB148" s="89"/>
      <c r="QWC148" s="89"/>
      <c r="QWD148" s="89"/>
      <c r="QWE148" s="89"/>
      <c r="QWF148" s="89"/>
      <c r="QWG148" s="89"/>
      <c r="QWH148" s="89"/>
      <c r="QWI148" s="89"/>
      <c r="QWJ148" s="89"/>
      <c r="QWK148" s="89"/>
      <c r="QWL148" s="89"/>
      <c r="QWM148" s="89"/>
      <c r="QWN148" s="89"/>
      <c r="QWO148" s="89"/>
      <c r="QWP148" s="89"/>
      <c r="QWQ148" s="89"/>
      <c r="QWR148" s="89"/>
      <c r="QWS148" s="89"/>
      <c r="QWT148" s="89"/>
      <c r="QWU148" s="89"/>
      <c r="QWV148" s="89"/>
      <c r="QWW148" s="89"/>
      <c r="QWX148" s="89"/>
      <c r="QWY148" s="89"/>
      <c r="QWZ148" s="89"/>
      <c r="QXA148" s="89"/>
      <c r="QXB148" s="89"/>
      <c r="QXC148" s="89"/>
      <c r="QXD148" s="89"/>
      <c r="QXE148" s="89"/>
      <c r="QXF148" s="89"/>
      <c r="QXG148" s="89"/>
      <c r="QXH148" s="89"/>
      <c r="QXI148" s="89"/>
      <c r="QXJ148" s="89"/>
      <c r="QXK148" s="89"/>
      <c r="QXL148" s="89"/>
      <c r="QXM148" s="89"/>
      <c r="QXN148" s="89"/>
      <c r="QXO148" s="89"/>
      <c r="QXP148" s="89"/>
      <c r="QXQ148" s="89"/>
      <c r="QXR148" s="89"/>
      <c r="QXS148" s="89"/>
      <c r="QXT148" s="89"/>
      <c r="QXU148" s="89"/>
      <c r="QXV148" s="89"/>
      <c r="QXW148" s="89"/>
      <c r="QXX148" s="89"/>
      <c r="QXY148" s="89"/>
      <c r="QXZ148" s="89"/>
      <c r="QYA148" s="89"/>
      <c r="QYB148" s="89"/>
      <c r="QYC148" s="89"/>
      <c r="QYD148" s="89"/>
      <c r="QYE148" s="89"/>
      <c r="QYF148" s="89"/>
      <c r="QYG148" s="89"/>
      <c r="QYH148" s="89"/>
      <c r="QYI148" s="89"/>
      <c r="QYJ148" s="89"/>
      <c r="QYK148" s="89"/>
      <c r="QYL148" s="89"/>
      <c r="QYM148" s="89"/>
      <c r="QYN148" s="89"/>
      <c r="QYO148" s="89"/>
      <c r="QYP148" s="89"/>
      <c r="QYQ148" s="89"/>
      <c r="QYR148" s="89"/>
      <c r="QYS148" s="89"/>
      <c r="QYT148" s="89"/>
      <c r="QYU148" s="89"/>
      <c r="QYV148" s="89"/>
      <c r="QYW148" s="89"/>
      <c r="QYX148" s="89"/>
      <c r="QYY148" s="89"/>
      <c r="QYZ148" s="89"/>
      <c r="QZA148" s="89"/>
      <c r="QZB148" s="89"/>
      <c r="QZC148" s="89"/>
      <c r="QZD148" s="89"/>
      <c r="QZE148" s="89"/>
      <c r="QZF148" s="89"/>
      <c r="QZG148" s="89"/>
      <c r="QZH148" s="89"/>
      <c r="QZI148" s="89"/>
      <c r="QZJ148" s="89"/>
      <c r="QZK148" s="89"/>
      <c r="QZL148" s="89"/>
      <c r="QZM148" s="89"/>
      <c r="QZN148" s="89"/>
      <c r="QZO148" s="89"/>
      <c r="QZP148" s="89"/>
      <c r="QZQ148" s="89"/>
      <c r="QZR148" s="89"/>
      <c r="QZS148" s="89"/>
      <c r="QZT148" s="89"/>
      <c r="QZU148" s="89"/>
      <c r="QZV148" s="89"/>
      <c r="QZW148" s="89"/>
      <c r="QZX148" s="89"/>
      <c r="QZY148" s="89"/>
      <c r="QZZ148" s="89"/>
      <c r="RAA148" s="89"/>
      <c r="RAB148" s="89"/>
      <c r="RAC148" s="89"/>
      <c r="RAD148" s="89"/>
      <c r="RAE148" s="89"/>
      <c r="RAF148" s="89"/>
      <c r="RAG148" s="89"/>
      <c r="RAH148" s="89"/>
      <c r="RAI148" s="89"/>
      <c r="RAJ148" s="89"/>
      <c r="RAK148" s="89"/>
      <c r="RAL148" s="89"/>
      <c r="RAM148" s="89"/>
      <c r="RAN148" s="89"/>
      <c r="RAO148" s="89"/>
      <c r="RAP148" s="89"/>
      <c r="RAQ148" s="89"/>
      <c r="RAR148" s="89"/>
      <c r="RAS148" s="89"/>
      <c r="RAT148" s="89"/>
      <c r="RAU148" s="89"/>
      <c r="RAV148" s="89"/>
      <c r="RAW148" s="89"/>
      <c r="RAX148" s="89"/>
      <c r="RAY148" s="89"/>
      <c r="RAZ148" s="89"/>
      <c r="RBA148" s="89"/>
      <c r="RBB148" s="89"/>
      <c r="RBC148" s="89"/>
      <c r="RBD148" s="89"/>
      <c r="RBE148" s="89"/>
      <c r="RBF148" s="89"/>
      <c r="RBG148" s="89"/>
      <c r="RBH148" s="89"/>
      <c r="RBI148" s="89"/>
      <c r="RBJ148" s="89"/>
      <c r="RBK148" s="89"/>
      <c r="RBL148" s="89"/>
      <c r="RBM148" s="89"/>
      <c r="RBN148" s="89"/>
      <c r="RBO148" s="89"/>
      <c r="RBP148" s="89"/>
      <c r="RBQ148" s="89"/>
      <c r="RBR148" s="89"/>
      <c r="RBS148" s="89"/>
      <c r="RBT148" s="89"/>
      <c r="RBU148" s="89"/>
      <c r="RBV148" s="89"/>
      <c r="RBW148" s="89"/>
      <c r="RBX148" s="89"/>
      <c r="RBY148" s="89"/>
      <c r="RBZ148" s="89"/>
      <c r="RCA148" s="89"/>
      <c r="RCB148" s="89"/>
      <c r="RCC148" s="89"/>
      <c r="RCD148" s="89"/>
      <c r="RCE148" s="89"/>
      <c r="RCF148" s="89"/>
      <c r="RCG148" s="89"/>
      <c r="RCH148" s="89"/>
      <c r="RCI148" s="89"/>
      <c r="RCJ148" s="89"/>
      <c r="RCK148" s="89"/>
      <c r="RCL148" s="89"/>
      <c r="RCM148" s="89"/>
      <c r="RCN148" s="89"/>
      <c r="RCO148" s="89"/>
      <c r="RCP148" s="89"/>
      <c r="RCQ148" s="89"/>
      <c r="RCR148" s="89"/>
      <c r="RCS148" s="89"/>
      <c r="RCT148" s="89"/>
      <c r="RCU148" s="89"/>
      <c r="RCV148" s="89"/>
      <c r="RCW148" s="89"/>
      <c r="RCX148" s="89"/>
      <c r="RCY148" s="89"/>
      <c r="RCZ148" s="89"/>
      <c r="RDA148" s="89"/>
      <c r="RDB148" s="89"/>
      <c r="RDC148" s="89"/>
      <c r="RDD148" s="89"/>
      <c r="RDE148" s="89"/>
      <c r="RDF148" s="89"/>
      <c r="RDG148" s="89"/>
      <c r="RDH148" s="89"/>
      <c r="RDI148" s="89"/>
      <c r="RDJ148" s="89"/>
      <c r="RDK148" s="89"/>
      <c r="RDL148" s="89"/>
      <c r="RDM148" s="89"/>
      <c r="RDN148" s="89"/>
      <c r="RDO148" s="89"/>
      <c r="RDP148" s="89"/>
      <c r="RDQ148" s="89"/>
      <c r="RDR148" s="89"/>
      <c r="RDS148" s="89"/>
      <c r="RDT148" s="89"/>
      <c r="RDU148" s="89"/>
      <c r="RDV148" s="89"/>
      <c r="RDW148" s="89"/>
      <c r="RDX148" s="89"/>
      <c r="RDY148" s="89"/>
      <c r="RDZ148" s="89"/>
      <c r="REA148" s="89"/>
      <c r="REB148" s="89"/>
      <c r="REC148" s="89"/>
      <c r="RED148" s="89"/>
      <c r="REE148" s="89"/>
      <c r="REF148" s="89"/>
      <c r="REG148" s="89"/>
      <c r="REH148" s="89"/>
      <c r="REI148" s="89"/>
      <c r="REJ148" s="89"/>
      <c r="REK148" s="89"/>
      <c r="REL148" s="89"/>
      <c r="REM148" s="89"/>
      <c r="REN148" s="89"/>
      <c r="REO148" s="89"/>
      <c r="REP148" s="89"/>
      <c r="REQ148" s="89"/>
      <c r="RER148" s="89"/>
      <c r="RES148" s="89"/>
      <c r="RET148" s="89"/>
      <c r="REU148" s="89"/>
      <c r="REV148" s="89"/>
      <c r="REW148" s="89"/>
      <c r="REX148" s="89"/>
      <c r="REY148" s="89"/>
      <c r="REZ148" s="89"/>
      <c r="RFA148" s="89"/>
      <c r="RFB148" s="89"/>
      <c r="RFC148" s="89"/>
      <c r="RFD148" s="89"/>
      <c r="RFE148" s="89"/>
      <c r="RFF148" s="89"/>
      <c r="RFG148" s="89"/>
      <c r="RFH148" s="89"/>
      <c r="RFI148" s="89"/>
      <c r="RFJ148" s="89"/>
      <c r="RFK148" s="89"/>
      <c r="RFL148" s="89"/>
      <c r="RFM148" s="89"/>
      <c r="RFN148" s="89"/>
      <c r="RFO148" s="89"/>
      <c r="RFP148" s="89"/>
      <c r="RFQ148" s="89"/>
      <c r="RFR148" s="89"/>
      <c r="RFS148" s="89"/>
      <c r="RFT148" s="89"/>
      <c r="RFU148" s="89"/>
      <c r="RFV148" s="89"/>
      <c r="RFW148" s="89"/>
      <c r="RFX148" s="89"/>
      <c r="RFY148" s="89"/>
      <c r="RFZ148" s="89"/>
      <c r="RGA148" s="89"/>
      <c r="RGB148" s="89"/>
      <c r="RGC148" s="89"/>
      <c r="RGD148" s="89"/>
      <c r="RGE148" s="89"/>
      <c r="RGF148" s="89"/>
      <c r="RGG148" s="89"/>
      <c r="RGH148" s="89"/>
      <c r="RGI148" s="89"/>
      <c r="RGJ148" s="89"/>
      <c r="RGK148" s="89"/>
      <c r="RGL148" s="89"/>
      <c r="RGM148" s="89"/>
      <c r="RGN148" s="89"/>
      <c r="RGO148" s="89"/>
      <c r="RGP148" s="89"/>
      <c r="RGQ148" s="89"/>
      <c r="RGR148" s="89"/>
      <c r="RGS148" s="89"/>
      <c r="RGT148" s="89"/>
      <c r="RGU148" s="89"/>
      <c r="RGV148" s="89"/>
      <c r="RGW148" s="89"/>
      <c r="RGX148" s="89"/>
      <c r="RGY148" s="89"/>
      <c r="RGZ148" s="89"/>
      <c r="RHA148" s="89"/>
      <c r="RHB148" s="89"/>
      <c r="RHC148" s="89"/>
      <c r="RHD148" s="89"/>
      <c r="RHE148" s="89"/>
      <c r="RHF148" s="89"/>
      <c r="RHG148" s="89"/>
      <c r="RHH148" s="89"/>
      <c r="RHI148" s="89"/>
      <c r="RHJ148" s="89"/>
      <c r="RHK148" s="89"/>
      <c r="RHL148" s="89"/>
      <c r="RHM148" s="89"/>
      <c r="RHN148" s="89"/>
      <c r="RHO148" s="89"/>
      <c r="RHP148" s="89"/>
      <c r="RHQ148" s="89"/>
      <c r="RHR148" s="89"/>
      <c r="RHS148" s="89"/>
      <c r="RHT148" s="89"/>
      <c r="RHU148" s="89"/>
      <c r="RHV148" s="89"/>
      <c r="RHW148" s="89"/>
      <c r="RHX148" s="89"/>
      <c r="RHY148" s="89"/>
      <c r="RHZ148" s="89"/>
      <c r="RIA148" s="89"/>
      <c r="RIB148" s="89"/>
      <c r="RIC148" s="89"/>
      <c r="RID148" s="89"/>
      <c r="RIE148" s="89"/>
      <c r="RIF148" s="89"/>
      <c r="RIG148" s="89"/>
      <c r="RIH148" s="89"/>
      <c r="RII148" s="89"/>
      <c r="RIJ148" s="89"/>
      <c r="RIK148" s="89"/>
      <c r="RIL148" s="89"/>
      <c r="RIM148" s="89"/>
      <c r="RIN148" s="89"/>
      <c r="RIO148" s="89"/>
      <c r="RIP148" s="89"/>
      <c r="RIQ148" s="89"/>
      <c r="RIR148" s="89"/>
      <c r="RIS148" s="89"/>
      <c r="RIT148" s="89"/>
      <c r="RIU148" s="89"/>
      <c r="RIV148" s="89"/>
      <c r="RIW148" s="89"/>
      <c r="RIX148" s="89"/>
      <c r="RIY148" s="89"/>
      <c r="RIZ148" s="89"/>
      <c r="RJA148" s="89"/>
      <c r="RJB148" s="89"/>
      <c r="RJC148" s="89"/>
      <c r="RJD148" s="89"/>
      <c r="RJE148" s="89"/>
      <c r="RJF148" s="89"/>
      <c r="RJG148" s="89"/>
      <c r="RJH148" s="89"/>
      <c r="RJI148" s="89"/>
      <c r="RJJ148" s="89"/>
      <c r="RJK148" s="89"/>
      <c r="RJL148" s="89"/>
      <c r="RJM148" s="89"/>
      <c r="RJN148" s="89"/>
      <c r="RJO148" s="89"/>
      <c r="RJP148" s="89"/>
      <c r="RJQ148" s="89"/>
      <c r="RJR148" s="89"/>
      <c r="RJS148" s="89"/>
      <c r="RJT148" s="89"/>
      <c r="RJU148" s="89"/>
      <c r="RJV148" s="89"/>
      <c r="RJW148" s="89"/>
      <c r="RJX148" s="89"/>
      <c r="RJY148" s="89"/>
      <c r="RJZ148" s="89"/>
      <c r="RKA148" s="89"/>
      <c r="RKB148" s="89"/>
      <c r="RKC148" s="89"/>
      <c r="RKD148" s="89"/>
      <c r="RKE148" s="89"/>
      <c r="RKF148" s="89"/>
      <c r="RKG148" s="89"/>
      <c r="RKH148" s="89"/>
      <c r="RKI148" s="89"/>
      <c r="RKJ148" s="89"/>
      <c r="RKK148" s="89"/>
      <c r="RKL148" s="89"/>
      <c r="RKM148" s="89"/>
      <c r="RKN148" s="89"/>
      <c r="RKO148" s="89"/>
      <c r="RKP148" s="89"/>
      <c r="RKQ148" s="89"/>
      <c r="RKR148" s="89"/>
      <c r="RKS148" s="89"/>
      <c r="RKT148" s="89"/>
      <c r="RKU148" s="89"/>
      <c r="RKV148" s="89"/>
      <c r="RKW148" s="89"/>
      <c r="RKX148" s="89"/>
      <c r="RKY148" s="89"/>
      <c r="RKZ148" s="89"/>
      <c r="RLA148" s="89"/>
      <c r="RLB148" s="89"/>
      <c r="RLC148" s="89"/>
      <c r="RLD148" s="89"/>
      <c r="RLE148" s="89"/>
      <c r="RLF148" s="89"/>
      <c r="RLG148" s="89"/>
      <c r="RLH148" s="89"/>
      <c r="RLI148" s="89"/>
      <c r="RLJ148" s="89"/>
      <c r="RLK148" s="89"/>
      <c r="RLL148" s="89"/>
      <c r="RLM148" s="89"/>
      <c r="RLN148" s="89"/>
      <c r="RLO148" s="89"/>
      <c r="RLP148" s="89"/>
      <c r="RLQ148" s="89"/>
      <c r="RLR148" s="89"/>
      <c r="RLS148" s="89"/>
      <c r="RLT148" s="89"/>
      <c r="RLU148" s="89"/>
      <c r="RLV148" s="89"/>
      <c r="RLW148" s="89"/>
      <c r="RLX148" s="89"/>
      <c r="RLY148" s="89"/>
      <c r="RLZ148" s="89"/>
      <c r="RMA148" s="89"/>
      <c r="RMB148" s="89"/>
      <c r="RMC148" s="89"/>
      <c r="RMD148" s="89"/>
      <c r="RME148" s="89"/>
      <c r="RMF148" s="89"/>
      <c r="RMG148" s="89"/>
      <c r="RMH148" s="89"/>
      <c r="RMI148" s="89"/>
      <c r="RMJ148" s="89"/>
      <c r="RMK148" s="89"/>
      <c r="RML148" s="89"/>
      <c r="RMM148" s="89"/>
      <c r="RMN148" s="89"/>
      <c r="RMO148" s="89"/>
      <c r="RMP148" s="89"/>
      <c r="RMQ148" s="89"/>
      <c r="RMR148" s="89"/>
      <c r="RMS148" s="89"/>
      <c r="RMT148" s="89"/>
      <c r="RMU148" s="89"/>
      <c r="RMV148" s="89"/>
      <c r="RMW148" s="89"/>
      <c r="RMX148" s="89"/>
      <c r="RMY148" s="89"/>
      <c r="RMZ148" s="89"/>
      <c r="RNA148" s="89"/>
      <c r="RNB148" s="89"/>
      <c r="RNC148" s="89"/>
      <c r="RND148" s="89"/>
      <c r="RNE148" s="89"/>
      <c r="RNF148" s="89"/>
      <c r="RNG148" s="89"/>
      <c r="RNH148" s="89"/>
      <c r="RNI148" s="89"/>
      <c r="RNJ148" s="89"/>
      <c r="RNK148" s="89"/>
      <c r="RNL148" s="89"/>
      <c r="RNM148" s="89"/>
      <c r="RNN148" s="89"/>
      <c r="RNO148" s="89"/>
      <c r="RNP148" s="89"/>
      <c r="RNQ148" s="89"/>
      <c r="RNR148" s="89"/>
      <c r="RNS148" s="89"/>
      <c r="RNT148" s="89"/>
      <c r="RNU148" s="89"/>
      <c r="RNV148" s="89"/>
      <c r="RNW148" s="89"/>
      <c r="RNX148" s="89"/>
      <c r="RNY148" s="89"/>
      <c r="RNZ148" s="89"/>
      <c r="ROA148" s="89"/>
      <c r="ROB148" s="89"/>
      <c r="ROC148" s="89"/>
      <c r="ROD148" s="89"/>
      <c r="ROE148" s="89"/>
      <c r="ROF148" s="89"/>
      <c r="ROG148" s="89"/>
      <c r="ROH148" s="89"/>
      <c r="ROI148" s="89"/>
      <c r="ROJ148" s="89"/>
      <c r="ROK148" s="89"/>
      <c r="ROL148" s="89"/>
      <c r="ROM148" s="89"/>
      <c r="RON148" s="89"/>
      <c r="ROO148" s="89"/>
      <c r="ROP148" s="89"/>
      <c r="ROQ148" s="89"/>
      <c r="ROR148" s="89"/>
      <c r="ROS148" s="89"/>
      <c r="ROT148" s="89"/>
      <c r="ROU148" s="89"/>
      <c r="ROV148" s="89"/>
      <c r="ROW148" s="89"/>
      <c r="ROX148" s="89"/>
      <c r="ROY148" s="89"/>
      <c r="ROZ148" s="89"/>
      <c r="RPA148" s="89"/>
      <c r="RPB148" s="89"/>
      <c r="RPC148" s="89"/>
      <c r="RPD148" s="89"/>
      <c r="RPE148" s="89"/>
      <c r="RPF148" s="89"/>
      <c r="RPG148" s="89"/>
      <c r="RPH148" s="89"/>
      <c r="RPI148" s="89"/>
      <c r="RPJ148" s="89"/>
      <c r="RPK148" s="89"/>
      <c r="RPL148" s="89"/>
      <c r="RPM148" s="89"/>
      <c r="RPN148" s="89"/>
      <c r="RPO148" s="89"/>
      <c r="RPP148" s="89"/>
      <c r="RPQ148" s="89"/>
      <c r="RPR148" s="89"/>
      <c r="RPS148" s="89"/>
      <c r="RPT148" s="89"/>
      <c r="RPU148" s="89"/>
      <c r="RPV148" s="89"/>
      <c r="RPW148" s="89"/>
      <c r="RPX148" s="89"/>
      <c r="RPY148" s="89"/>
      <c r="RPZ148" s="89"/>
      <c r="RQA148" s="89"/>
      <c r="RQB148" s="89"/>
      <c r="RQC148" s="89"/>
      <c r="RQD148" s="89"/>
      <c r="RQE148" s="89"/>
      <c r="RQF148" s="89"/>
      <c r="RQG148" s="89"/>
      <c r="RQH148" s="89"/>
      <c r="RQI148" s="89"/>
      <c r="RQJ148" s="89"/>
      <c r="RQK148" s="89"/>
      <c r="RQL148" s="89"/>
      <c r="RQM148" s="89"/>
      <c r="RQN148" s="89"/>
      <c r="RQO148" s="89"/>
      <c r="RQP148" s="89"/>
      <c r="RQQ148" s="89"/>
      <c r="RQR148" s="89"/>
      <c r="RQS148" s="89"/>
      <c r="RQT148" s="89"/>
      <c r="RQU148" s="89"/>
      <c r="RQV148" s="89"/>
      <c r="RQW148" s="89"/>
      <c r="RQX148" s="89"/>
      <c r="RQY148" s="89"/>
      <c r="RQZ148" s="89"/>
      <c r="RRA148" s="89"/>
      <c r="RRB148" s="89"/>
      <c r="RRC148" s="89"/>
      <c r="RRD148" s="89"/>
      <c r="RRE148" s="89"/>
      <c r="RRF148" s="89"/>
      <c r="RRG148" s="89"/>
      <c r="RRH148" s="89"/>
      <c r="RRI148" s="89"/>
      <c r="RRJ148" s="89"/>
      <c r="RRK148" s="89"/>
      <c r="RRL148" s="89"/>
      <c r="RRM148" s="89"/>
      <c r="RRN148" s="89"/>
      <c r="RRO148" s="89"/>
      <c r="RRP148" s="89"/>
      <c r="RRQ148" s="89"/>
      <c r="RRR148" s="89"/>
      <c r="RRS148" s="89"/>
      <c r="RRT148" s="89"/>
      <c r="RRU148" s="89"/>
      <c r="RRV148" s="89"/>
      <c r="RRW148" s="89"/>
      <c r="RRX148" s="89"/>
      <c r="RRY148" s="89"/>
      <c r="RRZ148" s="89"/>
      <c r="RSA148" s="89"/>
      <c r="RSB148" s="89"/>
      <c r="RSC148" s="89"/>
      <c r="RSD148" s="89"/>
      <c r="RSE148" s="89"/>
      <c r="RSF148" s="89"/>
      <c r="RSG148" s="89"/>
      <c r="RSH148" s="89"/>
      <c r="RSI148" s="89"/>
      <c r="RSJ148" s="89"/>
      <c r="RSK148" s="89"/>
      <c r="RSL148" s="89"/>
      <c r="RSM148" s="89"/>
      <c r="RSN148" s="89"/>
      <c r="RSO148" s="89"/>
      <c r="RSP148" s="89"/>
      <c r="RSQ148" s="89"/>
      <c r="RSR148" s="89"/>
      <c r="RSS148" s="89"/>
      <c r="RST148" s="89"/>
      <c r="RSU148" s="89"/>
      <c r="RSV148" s="89"/>
      <c r="RSW148" s="89"/>
      <c r="RSX148" s="89"/>
      <c r="RSY148" s="89"/>
      <c r="RSZ148" s="89"/>
      <c r="RTA148" s="89"/>
      <c r="RTB148" s="89"/>
      <c r="RTC148" s="89"/>
      <c r="RTD148" s="89"/>
      <c r="RTE148" s="89"/>
      <c r="RTF148" s="89"/>
      <c r="RTG148" s="89"/>
      <c r="RTH148" s="89"/>
      <c r="RTI148" s="89"/>
      <c r="RTJ148" s="89"/>
      <c r="RTK148" s="89"/>
      <c r="RTL148" s="89"/>
      <c r="RTM148" s="89"/>
      <c r="RTN148" s="89"/>
      <c r="RTO148" s="89"/>
      <c r="RTP148" s="89"/>
      <c r="RTQ148" s="89"/>
      <c r="RTR148" s="89"/>
      <c r="RTS148" s="89"/>
      <c r="RTT148" s="89"/>
      <c r="RTU148" s="89"/>
      <c r="RTV148" s="89"/>
      <c r="RTW148" s="89"/>
      <c r="RTX148" s="89"/>
      <c r="RTY148" s="89"/>
      <c r="RTZ148" s="89"/>
      <c r="RUA148" s="89"/>
      <c r="RUB148" s="89"/>
      <c r="RUC148" s="89"/>
      <c r="RUD148" s="89"/>
      <c r="RUE148" s="89"/>
      <c r="RUF148" s="89"/>
      <c r="RUG148" s="89"/>
      <c r="RUH148" s="89"/>
      <c r="RUI148" s="89"/>
      <c r="RUJ148" s="89"/>
      <c r="RUK148" s="89"/>
      <c r="RUL148" s="89"/>
      <c r="RUM148" s="89"/>
      <c r="RUN148" s="89"/>
      <c r="RUO148" s="89"/>
      <c r="RUP148" s="89"/>
      <c r="RUQ148" s="89"/>
      <c r="RUR148" s="89"/>
      <c r="RUS148" s="89"/>
      <c r="RUT148" s="89"/>
      <c r="RUU148" s="89"/>
      <c r="RUV148" s="89"/>
      <c r="RUW148" s="89"/>
      <c r="RUX148" s="89"/>
      <c r="RUY148" s="89"/>
      <c r="RUZ148" s="89"/>
      <c r="RVA148" s="89"/>
      <c r="RVB148" s="89"/>
      <c r="RVC148" s="89"/>
      <c r="RVD148" s="89"/>
      <c r="RVE148" s="89"/>
      <c r="RVF148" s="89"/>
      <c r="RVG148" s="89"/>
      <c r="RVH148" s="89"/>
      <c r="RVI148" s="89"/>
      <c r="RVJ148" s="89"/>
      <c r="RVK148" s="89"/>
      <c r="RVL148" s="89"/>
      <c r="RVM148" s="89"/>
      <c r="RVN148" s="89"/>
      <c r="RVO148" s="89"/>
      <c r="RVP148" s="89"/>
      <c r="RVQ148" s="89"/>
      <c r="RVR148" s="89"/>
      <c r="RVS148" s="89"/>
      <c r="RVT148" s="89"/>
      <c r="RVU148" s="89"/>
      <c r="RVV148" s="89"/>
      <c r="RVW148" s="89"/>
      <c r="RVX148" s="89"/>
      <c r="RVY148" s="89"/>
      <c r="RVZ148" s="89"/>
      <c r="RWA148" s="89"/>
      <c r="RWB148" s="89"/>
      <c r="RWC148" s="89"/>
      <c r="RWD148" s="89"/>
      <c r="RWE148" s="89"/>
      <c r="RWF148" s="89"/>
      <c r="RWG148" s="89"/>
      <c r="RWH148" s="89"/>
      <c r="RWI148" s="89"/>
      <c r="RWJ148" s="89"/>
      <c r="RWK148" s="89"/>
      <c r="RWL148" s="89"/>
      <c r="RWM148" s="89"/>
      <c r="RWN148" s="89"/>
      <c r="RWO148" s="89"/>
      <c r="RWP148" s="89"/>
      <c r="RWQ148" s="89"/>
      <c r="RWR148" s="89"/>
      <c r="RWS148" s="89"/>
      <c r="RWT148" s="89"/>
      <c r="RWU148" s="89"/>
      <c r="RWV148" s="89"/>
      <c r="RWW148" s="89"/>
      <c r="RWX148" s="89"/>
      <c r="RWY148" s="89"/>
      <c r="RWZ148" s="89"/>
      <c r="RXA148" s="89"/>
      <c r="RXB148" s="89"/>
      <c r="RXC148" s="89"/>
      <c r="RXD148" s="89"/>
      <c r="RXE148" s="89"/>
      <c r="RXF148" s="89"/>
      <c r="RXG148" s="89"/>
      <c r="RXH148" s="89"/>
      <c r="RXI148" s="89"/>
      <c r="RXJ148" s="89"/>
      <c r="RXK148" s="89"/>
      <c r="RXL148" s="89"/>
      <c r="RXM148" s="89"/>
      <c r="RXN148" s="89"/>
      <c r="RXO148" s="89"/>
      <c r="RXP148" s="89"/>
      <c r="RXQ148" s="89"/>
      <c r="RXR148" s="89"/>
      <c r="RXS148" s="89"/>
      <c r="RXT148" s="89"/>
      <c r="RXU148" s="89"/>
      <c r="RXV148" s="89"/>
      <c r="RXW148" s="89"/>
      <c r="RXX148" s="89"/>
      <c r="RXY148" s="89"/>
      <c r="RXZ148" s="89"/>
      <c r="RYA148" s="89"/>
      <c r="RYB148" s="89"/>
      <c r="RYC148" s="89"/>
      <c r="RYD148" s="89"/>
      <c r="RYE148" s="89"/>
      <c r="RYF148" s="89"/>
      <c r="RYG148" s="89"/>
      <c r="RYH148" s="89"/>
      <c r="RYI148" s="89"/>
      <c r="RYJ148" s="89"/>
      <c r="RYK148" s="89"/>
      <c r="RYL148" s="89"/>
      <c r="RYM148" s="89"/>
      <c r="RYN148" s="89"/>
      <c r="RYO148" s="89"/>
      <c r="RYP148" s="89"/>
      <c r="RYQ148" s="89"/>
      <c r="RYR148" s="89"/>
      <c r="RYS148" s="89"/>
      <c r="RYT148" s="89"/>
      <c r="RYU148" s="89"/>
      <c r="RYV148" s="89"/>
      <c r="RYW148" s="89"/>
      <c r="RYX148" s="89"/>
      <c r="RYY148" s="89"/>
      <c r="RYZ148" s="89"/>
      <c r="RZA148" s="89"/>
      <c r="RZB148" s="89"/>
      <c r="RZC148" s="89"/>
      <c r="RZD148" s="89"/>
      <c r="RZE148" s="89"/>
      <c r="RZF148" s="89"/>
      <c r="RZG148" s="89"/>
      <c r="RZH148" s="89"/>
      <c r="RZI148" s="89"/>
      <c r="RZJ148" s="89"/>
      <c r="RZK148" s="89"/>
      <c r="RZL148" s="89"/>
      <c r="RZM148" s="89"/>
      <c r="RZN148" s="89"/>
      <c r="RZO148" s="89"/>
      <c r="RZP148" s="89"/>
      <c r="RZQ148" s="89"/>
      <c r="RZR148" s="89"/>
      <c r="RZS148" s="89"/>
      <c r="RZT148" s="89"/>
      <c r="RZU148" s="89"/>
      <c r="RZV148" s="89"/>
      <c r="RZW148" s="89"/>
      <c r="RZX148" s="89"/>
      <c r="RZY148" s="89"/>
      <c r="RZZ148" s="89"/>
      <c r="SAA148" s="89"/>
      <c r="SAB148" s="89"/>
      <c r="SAC148" s="89"/>
      <c r="SAD148" s="89"/>
      <c r="SAE148" s="89"/>
      <c r="SAF148" s="89"/>
      <c r="SAG148" s="89"/>
      <c r="SAH148" s="89"/>
      <c r="SAI148" s="89"/>
      <c r="SAJ148" s="89"/>
      <c r="SAK148" s="89"/>
      <c r="SAL148" s="89"/>
      <c r="SAM148" s="89"/>
      <c r="SAN148" s="89"/>
      <c r="SAO148" s="89"/>
      <c r="SAP148" s="89"/>
      <c r="SAQ148" s="89"/>
      <c r="SAR148" s="89"/>
      <c r="SAS148" s="89"/>
      <c r="SAT148" s="89"/>
      <c r="SAU148" s="89"/>
      <c r="SAV148" s="89"/>
      <c r="SAW148" s="89"/>
      <c r="SAX148" s="89"/>
      <c r="SAY148" s="89"/>
      <c r="SAZ148" s="89"/>
      <c r="SBA148" s="89"/>
      <c r="SBB148" s="89"/>
      <c r="SBC148" s="89"/>
      <c r="SBD148" s="89"/>
      <c r="SBE148" s="89"/>
      <c r="SBF148" s="89"/>
      <c r="SBG148" s="89"/>
      <c r="SBH148" s="89"/>
      <c r="SBI148" s="89"/>
      <c r="SBJ148" s="89"/>
      <c r="SBK148" s="89"/>
      <c r="SBL148" s="89"/>
      <c r="SBM148" s="89"/>
      <c r="SBN148" s="89"/>
      <c r="SBO148" s="89"/>
      <c r="SBP148" s="89"/>
      <c r="SBQ148" s="89"/>
      <c r="SBR148" s="89"/>
      <c r="SBS148" s="89"/>
      <c r="SBT148" s="89"/>
      <c r="SBU148" s="89"/>
      <c r="SBV148" s="89"/>
      <c r="SBW148" s="89"/>
      <c r="SBX148" s="89"/>
      <c r="SBY148" s="89"/>
      <c r="SBZ148" s="89"/>
      <c r="SCA148" s="89"/>
      <c r="SCB148" s="89"/>
      <c r="SCC148" s="89"/>
      <c r="SCD148" s="89"/>
      <c r="SCE148" s="89"/>
      <c r="SCF148" s="89"/>
      <c r="SCG148" s="89"/>
      <c r="SCH148" s="89"/>
      <c r="SCI148" s="89"/>
      <c r="SCJ148" s="89"/>
      <c r="SCK148" s="89"/>
      <c r="SCL148" s="89"/>
      <c r="SCM148" s="89"/>
      <c r="SCN148" s="89"/>
      <c r="SCO148" s="89"/>
      <c r="SCP148" s="89"/>
      <c r="SCQ148" s="89"/>
      <c r="SCR148" s="89"/>
      <c r="SCS148" s="89"/>
      <c r="SCT148" s="89"/>
      <c r="SCU148" s="89"/>
      <c r="SCV148" s="89"/>
      <c r="SCW148" s="89"/>
      <c r="SCX148" s="89"/>
      <c r="SCY148" s="89"/>
      <c r="SCZ148" s="89"/>
      <c r="SDA148" s="89"/>
      <c r="SDB148" s="89"/>
      <c r="SDC148" s="89"/>
      <c r="SDD148" s="89"/>
      <c r="SDE148" s="89"/>
      <c r="SDF148" s="89"/>
      <c r="SDG148" s="89"/>
      <c r="SDH148" s="89"/>
      <c r="SDI148" s="89"/>
      <c r="SDJ148" s="89"/>
      <c r="SDK148" s="89"/>
      <c r="SDL148" s="89"/>
      <c r="SDM148" s="89"/>
      <c r="SDN148" s="89"/>
      <c r="SDO148" s="89"/>
      <c r="SDP148" s="89"/>
      <c r="SDQ148" s="89"/>
      <c r="SDR148" s="89"/>
      <c r="SDS148" s="89"/>
      <c r="SDT148" s="89"/>
      <c r="SDU148" s="89"/>
      <c r="SDV148" s="89"/>
      <c r="SDW148" s="89"/>
      <c r="SDX148" s="89"/>
      <c r="SDY148" s="89"/>
      <c r="SDZ148" s="89"/>
      <c r="SEA148" s="89"/>
      <c r="SEB148" s="89"/>
      <c r="SEC148" s="89"/>
      <c r="SED148" s="89"/>
      <c r="SEE148" s="89"/>
      <c r="SEF148" s="89"/>
      <c r="SEG148" s="89"/>
      <c r="SEH148" s="89"/>
      <c r="SEI148" s="89"/>
      <c r="SEJ148" s="89"/>
      <c r="SEK148" s="89"/>
      <c r="SEL148" s="89"/>
      <c r="SEM148" s="89"/>
      <c r="SEN148" s="89"/>
      <c r="SEO148" s="89"/>
      <c r="SEP148" s="89"/>
      <c r="SEQ148" s="89"/>
      <c r="SER148" s="89"/>
      <c r="SES148" s="89"/>
      <c r="SET148" s="89"/>
      <c r="SEU148" s="89"/>
      <c r="SEV148" s="89"/>
      <c r="SEW148" s="89"/>
      <c r="SEX148" s="89"/>
      <c r="SEY148" s="89"/>
      <c r="SEZ148" s="89"/>
      <c r="SFA148" s="89"/>
      <c r="SFB148" s="89"/>
      <c r="SFC148" s="89"/>
      <c r="SFD148" s="89"/>
      <c r="SFE148" s="89"/>
      <c r="SFF148" s="89"/>
      <c r="SFG148" s="89"/>
      <c r="SFH148" s="89"/>
      <c r="SFI148" s="89"/>
      <c r="SFJ148" s="89"/>
      <c r="SFK148" s="89"/>
      <c r="SFL148" s="89"/>
      <c r="SFM148" s="89"/>
      <c r="SFN148" s="89"/>
      <c r="SFO148" s="89"/>
      <c r="SFP148" s="89"/>
      <c r="SFQ148" s="89"/>
      <c r="SFR148" s="89"/>
      <c r="SFS148" s="89"/>
      <c r="SFT148" s="89"/>
      <c r="SFU148" s="89"/>
      <c r="SFV148" s="89"/>
      <c r="SFW148" s="89"/>
      <c r="SFX148" s="89"/>
      <c r="SFY148" s="89"/>
      <c r="SFZ148" s="89"/>
      <c r="SGA148" s="89"/>
      <c r="SGB148" s="89"/>
      <c r="SGC148" s="89"/>
      <c r="SGD148" s="89"/>
      <c r="SGE148" s="89"/>
      <c r="SGF148" s="89"/>
      <c r="SGG148" s="89"/>
      <c r="SGH148" s="89"/>
      <c r="SGI148" s="89"/>
      <c r="SGJ148" s="89"/>
      <c r="SGK148" s="89"/>
      <c r="SGL148" s="89"/>
      <c r="SGM148" s="89"/>
      <c r="SGN148" s="89"/>
      <c r="SGO148" s="89"/>
      <c r="SGP148" s="89"/>
      <c r="SGQ148" s="89"/>
      <c r="SGR148" s="89"/>
      <c r="SGS148" s="89"/>
      <c r="SGT148" s="89"/>
      <c r="SGU148" s="89"/>
      <c r="SGV148" s="89"/>
      <c r="SGW148" s="89"/>
      <c r="SGX148" s="89"/>
      <c r="SGY148" s="89"/>
      <c r="SGZ148" s="89"/>
      <c r="SHA148" s="89"/>
      <c r="SHB148" s="89"/>
      <c r="SHC148" s="89"/>
      <c r="SHD148" s="89"/>
      <c r="SHE148" s="89"/>
      <c r="SHF148" s="89"/>
      <c r="SHG148" s="89"/>
      <c r="SHH148" s="89"/>
      <c r="SHI148" s="89"/>
      <c r="SHJ148" s="89"/>
      <c r="SHK148" s="89"/>
      <c r="SHL148" s="89"/>
      <c r="SHM148" s="89"/>
      <c r="SHN148" s="89"/>
      <c r="SHO148" s="89"/>
      <c r="SHP148" s="89"/>
      <c r="SHQ148" s="89"/>
      <c r="SHR148" s="89"/>
      <c r="SHS148" s="89"/>
      <c r="SHT148" s="89"/>
      <c r="SHU148" s="89"/>
      <c r="SHV148" s="89"/>
      <c r="SHW148" s="89"/>
      <c r="SHX148" s="89"/>
      <c r="SHY148" s="89"/>
      <c r="SHZ148" s="89"/>
      <c r="SIA148" s="89"/>
      <c r="SIB148" s="89"/>
      <c r="SIC148" s="89"/>
      <c r="SID148" s="89"/>
      <c r="SIE148" s="89"/>
      <c r="SIF148" s="89"/>
      <c r="SIG148" s="89"/>
      <c r="SIH148" s="89"/>
      <c r="SII148" s="89"/>
      <c r="SIJ148" s="89"/>
      <c r="SIK148" s="89"/>
      <c r="SIL148" s="89"/>
      <c r="SIM148" s="89"/>
      <c r="SIN148" s="89"/>
      <c r="SIO148" s="89"/>
      <c r="SIP148" s="89"/>
      <c r="SIQ148" s="89"/>
      <c r="SIR148" s="89"/>
      <c r="SIS148" s="89"/>
      <c r="SIT148" s="89"/>
      <c r="SIU148" s="89"/>
      <c r="SIV148" s="89"/>
      <c r="SIW148" s="89"/>
      <c r="SIX148" s="89"/>
      <c r="SIY148" s="89"/>
      <c r="SIZ148" s="89"/>
      <c r="SJA148" s="89"/>
      <c r="SJB148" s="89"/>
      <c r="SJC148" s="89"/>
      <c r="SJD148" s="89"/>
      <c r="SJE148" s="89"/>
      <c r="SJF148" s="89"/>
      <c r="SJG148" s="89"/>
      <c r="SJH148" s="89"/>
      <c r="SJI148" s="89"/>
      <c r="SJJ148" s="89"/>
      <c r="SJK148" s="89"/>
      <c r="SJL148" s="89"/>
      <c r="SJM148" s="89"/>
      <c r="SJN148" s="89"/>
      <c r="SJO148" s="89"/>
      <c r="SJP148" s="89"/>
      <c r="SJQ148" s="89"/>
      <c r="SJR148" s="89"/>
      <c r="SJS148" s="89"/>
      <c r="SJT148" s="89"/>
      <c r="SJU148" s="89"/>
      <c r="SJV148" s="89"/>
      <c r="SJW148" s="89"/>
      <c r="SJX148" s="89"/>
      <c r="SJY148" s="89"/>
      <c r="SJZ148" s="89"/>
      <c r="SKA148" s="89"/>
      <c r="SKB148" s="89"/>
      <c r="SKC148" s="89"/>
      <c r="SKD148" s="89"/>
      <c r="SKE148" s="89"/>
      <c r="SKF148" s="89"/>
      <c r="SKG148" s="89"/>
      <c r="SKH148" s="89"/>
      <c r="SKI148" s="89"/>
      <c r="SKJ148" s="89"/>
      <c r="SKK148" s="89"/>
      <c r="SKL148" s="89"/>
      <c r="SKM148" s="89"/>
      <c r="SKN148" s="89"/>
      <c r="SKO148" s="89"/>
      <c r="SKP148" s="89"/>
      <c r="SKQ148" s="89"/>
      <c r="SKR148" s="89"/>
      <c r="SKS148" s="89"/>
      <c r="SKT148" s="89"/>
      <c r="SKU148" s="89"/>
      <c r="SKV148" s="89"/>
      <c r="SKW148" s="89"/>
      <c r="SKX148" s="89"/>
      <c r="SKY148" s="89"/>
      <c r="SKZ148" s="89"/>
      <c r="SLA148" s="89"/>
      <c r="SLB148" s="89"/>
      <c r="SLC148" s="89"/>
      <c r="SLD148" s="89"/>
      <c r="SLE148" s="89"/>
      <c r="SLF148" s="89"/>
      <c r="SLG148" s="89"/>
      <c r="SLH148" s="89"/>
      <c r="SLI148" s="89"/>
      <c r="SLJ148" s="89"/>
      <c r="SLK148" s="89"/>
      <c r="SLL148" s="89"/>
      <c r="SLM148" s="89"/>
      <c r="SLN148" s="89"/>
      <c r="SLO148" s="89"/>
      <c r="SLP148" s="89"/>
      <c r="SLQ148" s="89"/>
      <c r="SLR148" s="89"/>
      <c r="SLS148" s="89"/>
      <c r="SLT148" s="89"/>
      <c r="SLU148" s="89"/>
      <c r="SLV148" s="89"/>
      <c r="SLW148" s="89"/>
      <c r="SLX148" s="89"/>
      <c r="SLY148" s="89"/>
      <c r="SLZ148" s="89"/>
      <c r="SMA148" s="89"/>
      <c r="SMB148" s="89"/>
      <c r="SMC148" s="89"/>
      <c r="SMD148" s="89"/>
      <c r="SME148" s="89"/>
      <c r="SMF148" s="89"/>
      <c r="SMG148" s="89"/>
      <c r="SMH148" s="89"/>
      <c r="SMI148" s="89"/>
      <c r="SMJ148" s="89"/>
      <c r="SMK148" s="89"/>
      <c r="SML148" s="89"/>
      <c r="SMM148" s="89"/>
      <c r="SMN148" s="89"/>
      <c r="SMO148" s="89"/>
      <c r="SMP148" s="89"/>
      <c r="SMQ148" s="89"/>
      <c r="SMR148" s="89"/>
      <c r="SMS148" s="89"/>
      <c r="SMT148" s="89"/>
      <c r="SMU148" s="89"/>
      <c r="SMV148" s="89"/>
      <c r="SMW148" s="89"/>
      <c r="SMX148" s="89"/>
      <c r="SMY148" s="89"/>
      <c r="SMZ148" s="89"/>
      <c r="SNA148" s="89"/>
      <c r="SNB148" s="89"/>
      <c r="SNC148" s="89"/>
      <c r="SND148" s="89"/>
      <c r="SNE148" s="89"/>
      <c r="SNF148" s="89"/>
      <c r="SNG148" s="89"/>
      <c r="SNH148" s="89"/>
      <c r="SNI148" s="89"/>
      <c r="SNJ148" s="89"/>
      <c r="SNK148" s="89"/>
      <c r="SNL148" s="89"/>
      <c r="SNM148" s="89"/>
      <c r="SNN148" s="89"/>
      <c r="SNO148" s="89"/>
      <c r="SNP148" s="89"/>
      <c r="SNQ148" s="89"/>
      <c r="SNR148" s="89"/>
      <c r="SNS148" s="89"/>
      <c r="SNT148" s="89"/>
      <c r="SNU148" s="89"/>
      <c r="SNV148" s="89"/>
      <c r="SNW148" s="89"/>
      <c r="SNX148" s="89"/>
      <c r="SNY148" s="89"/>
      <c r="SNZ148" s="89"/>
      <c r="SOA148" s="89"/>
      <c r="SOB148" s="89"/>
      <c r="SOC148" s="89"/>
      <c r="SOD148" s="89"/>
      <c r="SOE148" s="89"/>
      <c r="SOF148" s="89"/>
      <c r="SOG148" s="89"/>
      <c r="SOH148" s="89"/>
      <c r="SOI148" s="89"/>
      <c r="SOJ148" s="89"/>
      <c r="SOK148" s="89"/>
      <c r="SOL148" s="89"/>
      <c r="SOM148" s="89"/>
      <c r="SON148" s="89"/>
      <c r="SOO148" s="89"/>
      <c r="SOP148" s="89"/>
      <c r="SOQ148" s="89"/>
      <c r="SOR148" s="89"/>
      <c r="SOS148" s="89"/>
      <c r="SOT148" s="89"/>
      <c r="SOU148" s="89"/>
      <c r="SOV148" s="89"/>
      <c r="SOW148" s="89"/>
      <c r="SOX148" s="89"/>
      <c r="SOY148" s="89"/>
      <c r="SOZ148" s="89"/>
      <c r="SPA148" s="89"/>
      <c r="SPB148" s="89"/>
      <c r="SPC148" s="89"/>
      <c r="SPD148" s="89"/>
      <c r="SPE148" s="89"/>
      <c r="SPF148" s="89"/>
      <c r="SPG148" s="89"/>
      <c r="SPH148" s="89"/>
      <c r="SPI148" s="89"/>
      <c r="SPJ148" s="89"/>
      <c r="SPK148" s="89"/>
      <c r="SPL148" s="89"/>
      <c r="SPM148" s="89"/>
      <c r="SPN148" s="89"/>
      <c r="SPO148" s="89"/>
      <c r="SPP148" s="89"/>
      <c r="SPQ148" s="89"/>
      <c r="SPR148" s="89"/>
      <c r="SPS148" s="89"/>
      <c r="SPT148" s="89"/>
      <c r="SPU148" s="89"/>
      <c r="SPV148" s="89"/>
      <c r="SPW148" s="89"/>
      <c r="SPX148" s="89"/>
      <c r="SPY148" s="89"/>
      <c r="SPZ148" s="89"/>
      <c r="SQA148" s="89"/>
      <c r="SQB148" s="89"/>
      <c r="SQC148" s="89"/>
      <c r="SQD148" s="89"/>
      <c r="SQE148" s="89"/>
      <c r="SQF148" s="89"/>
      <c r="SQG148" s="89"/>
      <c r="SQH148" s="89"/>
      <c r="SQI148" s="89"/>
      <c r="SQJ148" s="89"/>
      <c r="SQK148" s="89"/>
      <c r="SQL148" s="89"/>
      <c r="SQM148" s="89"/>
      <c r="SQN148" s="89"/>
      <c r="SQO148" s="89"/>
      <c r="SQP148" s="89"/>
      <c r="SQQ148" s="89"/>
      <c r="SQR148" s="89"/>
      <c r="SQS148" s="89"/>
      <c r="SQT148" s="89"/>
      <c r="SQU148" s="89"/>
      <c r="SQV148" s="89"/>
      <c r="SQW148" s="89"/>
      <c r="SQX148" s="89"/>
      <c r="SQY148" s="89"/>
      <c r="SQZ148" s="89"/>
      <c r="SRA148" s="89"/>
      <c r="SRB148" s="89"/>
      <c r="SRC148" s="89"/>
      <c r="SRD148" s="89"/>
      <c r="SRE148" s="89"/>
      <c r="SRF148" s="89"/>
      <c r="SRG148" s="89"/>
      <c r="SRH148" s="89"/>
      <c r="SRI148" s="89"/>
      <c r="SRJ148" s="89"/>
      <c r="SRK148" s="89"/>
      <c r="SRL148" s="89"/>
      <c r="SRM148" s="89"/>
      <c r="SRN148" s="89"/>
      <c r="SRO148" s="89"/>
      <c r="SRP148" s="89"/>
      <c r="SRQ148" s="89"/>
      <c r="SRR148" s="89"/>
      <c r="SRS148" s="89"/>
      <c r="SRT148" s="89"/>
      <c r="SRU148" s="89"/>
      <c r="SRV148" s="89"/>
      <c r="SRW148" s="89"/>
      <c r="SRX148" s="89"/>
      <c r="SRY148" s="89"/>
      <c r="SRZ148" s="89"/>
      <c r="SSA148" s="89"/>
      <c r="SSB148" s="89"/>
      <c r="SSC148" s="89"/>
      <c r="SSD148" s="89"/>
      <c r="SSE148" s="89"/>
      <c r="SSF148" s="89"/>
      <c r="SSG148" s="89"/>
      <c r="SSH148" s="89"/>
      <c r="SSI148" s="89"/>
      <c r="SSJ148" s="89"/>
      <c r="SSK148" s="89"/>
      <c r="SSL148" s="89"/>
      <c r="SSM148" s="89"/>
      <c r="SSN148" s="89"/>
      <c r="SSO148" s="89"/>
      <c r="SSP148" s="89"/>
      <c r="SSQ148" s="89"/>
      <c r="SSR148" s="89"/>
      <c r="SSS148" s="89"/>
      <c r="SST148" s="89"/>
      <c r="SSU148" s="89"/>
      <c r="SSV148" s="89"/>
      <c r="SSW148" s="89"/>
      <c r="SSX148" s="89"/>
      <c r="SSY148" s="89"/>
      <c r="SSZ148" s="89"/>
      <c r="STA148" s="89"/>
      <c r="STB148" s="89"/>
      <c r="STC148" s="89"/>
      <c r="STD148" s="89"/>
      <c r="STE148" s="89"/>
      <c r="STF148" s="89"/>
      <c r="STG148" s="89"/>
      <c r="STH148" s="89"/>
      <c r="STI148" s="89"/>
      <c r="STJ148" s="89"/>
      <c r="STK148" s="89"/>
      <c r="STL148" s="89"/>
      <c r="STM148" s="89"/>
      <c r="STN148" s="89"/>
      <c r="STO148" s="89"/>
      <c r="STP148" s="89"/>
      <c r="STQ148" s="89"/>
      <c r="STR148" s="89"/>
      <c r="STS148" s="89"/>
      <c r="STT148" s="89"/>
      <c r="STU148" s="89"/>
      <c r="STV148" s="89"/>
      <c r="STW148" s="89"/>
      <c r="STX148" s="89"/>
      <c r="STY148" s="89"/>
      <c r="STZ148" s="89"/>
      <c r="SUA148" s="89"/>
      <c r="SUB148" s="89"/>
      <c r="SUC148" s="89"/>
      <c r="SUD148" s="89"/>
      <c r="SUE148" s="89"/>
      <c r="SUF148" s="89"/>
      <c r="SUG148" s="89"/>
      <c r="SUH148" s="89"/>
      <c r="SUI148" s="89"/>
      <c r="SUJ148" s="89"/>
      <c r="SUK148" s="89"/>
      <c r="SUL148" s="89"/>
      <c r="SUM148" s="89"/>
      <c r="SUN148" s="89"/>
      <c r="SUO148" s="89"/>
      <c r="SUP148" s="89"/>
      <c r="SUQ148" s="89"/>
      <c r="SUR148" s="89"/>
      <c r="SUS148" s="89"/>
      <c r="SUT148" s="89"/>
      <c r="SUU148" s="89"/>
      <c r="SUV148" s="89"/>
      <c r="SUW148" s="89"/>
      <c r="SUX148" s="89"/>
      <c r="SUY148" s="89"/>
      <c r="SUZ148" s="89"/>
      <c r="SVA148" s="89"/>
      <c r="SVB148" s="89"/>
      <c r="SVC148" s="89"/>
      <c r="SVD148" s="89"/>
      <c r="SVE148" s="89"/>
      <c r="SVF148" s="89"/>
      <c r="SVG148" s="89"/>
      <c r="SVH148" s="89"/>
      <c r="SVI148" s="89"/>
      <c r="SVJ148" s="89"/>
      <c r="SVK148" s="89"/>
      <c r="SVL148" s="89"/>
      <c r="SVM148" s="89"/>
      <c r="SVN148" s="89"/>
      <c r="SVO148" s="89"/>
      <c r="SVP148" s="89"/>
      <c r="SVQ148" s="89"/>
      <c r="SVR148" s="89"/>
      <c r="SVS148" s="89"/>
      <c r="SVT148" s="89"/>
      <c r="SVU148" s="89"/>
      <c r="SVV148" s="89"/>
      <c r="SVW148" s="89"/>
      <c r="SVX148" s="89"/>
      <c r="SVY148" s="89"/>
      <c r="SVZ148" s="89"/>
      <c r="SWA148" s="89"/>
      <c r="SWB148" s="89"/>
      <c r="SWC148" s="89"/>
      <c r="SWD148" s="89"/>
      <c r="SWE148" s="89"/>
      <c r="SWF148" s="89"/>
      <c r="SWG148" s="89"/>
      <c r="SWH148" s="89"/>
      <c r="SWI148" s="89"/>
      <c r="SWJ148" s="89"/>
      <c r="SWK148" s="89"/>
      <c r="SWL148" s="89"/>
      <c r="SWM148" s="89"/>
      <c r="SWN148" s="89"/>
      <c r="SWO148" s="89"/>
      <c r="SWP148" s="89"/>
      <c r="SWQ148" s="89"/>
      <c r="SWR148" s="89"/>
      <c r="SWS148" s="89"/>
      <c r="SWT148" s="89"/>
      <c r="SWU148" s="89"/>
      <c r="SWV148" s="89"/>
      <c r="SWW148" s="89"/>
      <c r="SWX148" s="89"/>
      <c r="SWY148" s="89"/>
      <c r="SWZ148" s="89"/>
      <c r="SXA148" s="89"/>
      <c r="SXB148" s="89"/>
      <c r="SXC148" s="89"/>
      <c r="SXD148" s="89"/>
      <c r="SXE148" s="89"/>
      <c r="SXF148" s="89"/>
      <c r="SXG148" s="89"/>
      <c r="SXH148" s="89"/>
      <c r="SXI148" s="89"/>
      <c r="SXJ148" s="89"/>
      <c r="SXK148" s="89"/>
      <c r="SXL148" s="89"/>
      <c r="SXM148" s="89"/>
      <c r="SXN148" s="89"/>
      <c r="SXO148" s="89"/>
      <c r="SXP148" s="89"/>
      <c r="SXQ148" s="89"/>
      <c r="SXR148" s="89"/>
      <c r="SXS148" s="89"/>
      <c r="SXT148" s="89"/>
      <c r="SXU148" s="89"/>
      <c r="SXV148" s="89"/>
      <c r="SXW148" s="89"/>
      <c r="SXX148" s="89"/>
      <c r="SXY148" s="89"/>
      <c r="SXZ148" s="89"/>
      <c r="SYA148" s="89"/>
      <c r="SYB148" s="89"/>
      <c r="SYC148" s="89"/>
      <c r="SYD148" s="89"/>
      <c r="SYE148" s="89"/>
      <c r="SYF148" s="89"/>
      <c r="SYG148" s="89"/>
      <c r="SYH148" s="89"/>
      <c r="SYI148" s="89"/>
      <c r="SYJ148" s="89"/>
      <c r="SYK148" s="89"/>
      <c r="SYL148" s="89"/>
      <c r="SYM148" s="89"/>
      <c r="SYN148" s="89"/>
      <c r="SYO148" s="89"/>
      <c r="SYP148" s="89"/>
      <c r="SYQ148" s="89"/>
      <c r="SYR148" s="89"/>
      <c r="SYS148" s="89"/>
      <c r="SYT148" s="89"/>
      <c r="SYU148" s="89"/>
      <c r="SYV148" s="89"/>
      <c r="SYW148" s="89"/>
      <c r="SYX148" s="89"/>
      <c r="SYY148" s="89"/>
      <c r="SYZ148" s="89"/>
      <c r="SZA148" s="89"/>
      <c r="SZB148" s="89"/>
      <c r="SZC148" s="89"/>
      <c r="SZD148" s="89"/>
      <c r="SZE148" s="89"/>
      <c r="SZF148" s="89"/>
      <c r="SZG148" s="89"/>
      <c r="SZH148" s="89"/>
      <c r="SZI148" s="89"/>
      <c r="SZJ148" s="89"/>
      <c r="SZK148" s="89"/>
      <c r="SZL148" s="89"/>
      <c r="SZM148" s="89"/>
      <c r="SZN148" s="89"/>
      <c r="SZO148" s="89"/>
      <c r="SZP148" s="89"/>
      <c r="SZQ148" s="89"/>
      <c r="SZR148" s="89"/>
      <c r="SZS148" s="89"/>
      <c r="SZT148" s="89"/>
      <c r="SZU148" s="89"/>
      <c r="SZV148" s="89"/>
      <c r="SZW148" s="89"/>
      <c r="SZX148" s="89"/>
      <c r="SZY148" s="89"/>
      <c r="SZZ148" s="89"/>
      <c r="TAA148" s="89"/>
      <c r="TAB148" s="89"/>
      <c r="TAC148" s="89"/>
      <c r="TAD148" s="89"/>
      <c r="TAE148" s="89"/>
      <c r="TAF148" s="89"/>
      <c r="TAG148" s="89"/>
      <c r="TAH148" s="89"/>
      <c r="TAI148" s="89"/>
      <c r="TAJ148" s="89"/>
      <c r="TAK148" s="89"/>
      <c r="TAL148" s="89"/>
      <c r="TAM148" s="89"/>
      <c r="TAN148" s="89"/>
      <c r="TAO148" s="89"/>
      <c r="TAP148" s="89"/>
      <c r="TAQ148" s="89"/>
      <c r="TAR148" s="89"/>
      <c r="TAS148" s="89"/>
      <c r="TAT148" s="89"/>
      <c r="TAU148" s="89"/>
      <c r="TAV148" s="89"/>
      <c r="TAW148" s="89"/>
      <c r="TAX148" s="89"/>
      <c r="TAY148" s="89"/>
      <c r="TAZ148" s="89"/>
      <c r="TBA148" s="89"/>
      <c r="TBB148" s="89"/>
      <c r="TBC148" s="89"/>
      <c r="TBD148" s="89"/>
      <c r="TBE148" s="89"/>
      <c r="TBF148" s="89"/>
      <c r="TBG148" s="89"/>
      <c r="TBH148" s="89"/>
      <c r="TBI148" s="89"/>
      <c r="TBJ148" s="89"/>
      <c r="TBK148" s="89"/>
      <c r="TBL148" s="89"/>
      <c r="TBM148" s="89"/>
      <c r="TBN148" s="89"/>
      <c r="TBO148" s="89"/>
      <c r="TBP148" s="89"/>
      <c r="TBQ148" s="89"/>
      <c r="TBR148" s="89"/>
      <c r="TBS148" s="89"/>
      <c r="TBT148" s="89"/>
      <c r="TBU148" s="89"/>
      <c r="TBV148" s="89"/>
      <c r="TBW148" s="89"/>
      <c r="TBX148" s="89"/>
      <c r="TBY148" s="89"/>
      <c r="TBZ148" s="89"/>
      <c r="TCA148" s="89"/>
      <c r="TCB148" s="89"/>
      <c r="TCC148" s="89"/>
      <c r="TCD148" s="89"/>
      <c r="TCE148" s="89"/>
      <c r="TCF148" s="89"/>
      <c r="TCG148" s="89"/>
      <c r="TCH148" s="89"/>
      <c r="TCI148" s="89"/>
      <c r="TCJ148" s="89"/>
      <c r="TCK148" s="89"/>
      <c r="TCL148" s="89"/>
      <c r="TCM148" s="89"/>
      <c r="TCN148" s="89"/>
      <c r="TCO148" s="89"/>
      <c r="TCP148" s="89"/>
      <c r="TCQ148" s="89"/>
      <c r="TCR148" s="89"/>
      <c r="TCS148" s="89"/>
      <c r="TCT148" s="89"/>
      <c r="TCU148" s="89"/>
      <c r="TCV148" s="89"/>
      <c r="TCW148" s="89"/>
      <c r="TCX148" s="89"/>
      <c r="TCY148" s="89"/>
      <c r="TCZ148" s="89"/>
      <c r="TDA148" s="89"/>
      <c r="TDB148" s="89"/>
      <c r="TDC148" s="89"/>
      <c r="TDD148" s="89"/>
      <c r="TDE148" s="89"/>
      <c r="TDF148" s="89"/>
      <c r="TDG148" s="89"/>
      <c r="TDH148" s="89"/>
      <c r="TDI148" s="89"/>
      <c r="TDJ148" s="89"/>
      <c r="TDK148" s="89"/>
      <c r="TDL148" s="89"/>
      <c r="TDM148" s="89"/>
      <c r="TDN148" s="89"/>
      <c r="TDO148" s="89"/>
      <c r="TDP148" s="89"/>
      <c r="TDQ148" s="89"/>
      <c r="TDR148" s="89"/>
      <c r="TDS148" s="89"/>
      <c r="TDT148" s="89"/>
      <c r="TDU148" s="89"/>
      <c r="TDV148" s="89"/>
      <c r="TDW148" s="89"/>
      <c r="TDX148" s="89"/>
      <c r="TDY148" s="89"/>
      <c r="TDZ148" s="89"/>
      <c r="TEA148" s="89"/>
      <c r="TEB148" s="89"/>
      <c r="TEC148" s="89"/>
      <c r="TED148" s="89"/>
      <c r="TEE148" s="89"/>
      <c r="TEF148" s="89"/>
      <c r="TEG148" s="89"/>
      <c r="TEH148" s="89"/>
      <c r="TEI148" s="89"/>
      <c r="TEJ148" s="89"/>
      <c r="TEK148" s="89"/>
      <c r="TEL148" s="89"/>
      <c r="TEM148" s="89"/>
      <c r="TEN148" s="89"/>
      <c r="TEO148" s="89"/>
      <c r="TEP148" s="89"/>
      <c r="TEQ148" s="89"/>
      <c r="TER148" s="89"/>
      <c r="TES148" s="89"/>
      <c r="TET148" s="89"/>
      <c r="TEU148" s="89"/>
      <c r="TEV148" s="89"/>
      <c r="TEW148" s="89"/>
      <c r="TEX148" s="89"/>
      <c r="TEY148" s="89"/>
      <c r="TEZ148" s="89"/>
      <c r="TFA148" s="89"/>
      <c r="TFB148" s="89"/>
      <c r="TFC148" s="89"/>
      <c r="TFD148" s="89"/>
      <c r="TFE148" s="89"/>
      <c r="TFF148" s="89"/>
      <c r="TFG148" s="89"/>
      <c r="TFH148" s="89"/>
      <c r="TFI148" s="89"/>
      <c r="TFJ148" s="89"/>
      <c r="TFK148" s="89"/>
      <c r="TFL148" s="89"/>
      <c r="TFM148" s="89"/>
      <c r="TFN148" s="89"/>
      <c r="TFO148" s="89"/>
      <c r="TFP148" s="89"/>
      <c r="TFQ148" s="89"/>
      <c r="TFR148" s="89"/>
      <c r="TFS148" s="89"/>
      <c r="TFT148" s="89"/>
      <c r="TFU148" s="89"/>
      <c r="TFV148" s="89"/>
      <c r="TFW148" s="89"/>
      <c r="TFX148" s="89"/>
      <c r="TFY148" s="89"/>
      <c r="TFZ148" s="89"/>
      <c r="TGA148" s="89"/>
      <c r="TGB148" s="89"/>
      <c r="TGC148" s="89"/>
      <c r="TGD148" s="89"/>
      <c r="TGE148" s="89"/>
      <c r="TGF148" s="89"/>
      <c r="TGG148" s="89"/>
      <c r="TGH148" s="89"/>
      <c r="TGI148" s="89"/>
      <c r="TGJ148" s="89"/>
      <c r="TGK148" s="89"/>
      <c r="TGL148" s="89"/>
      <c r="TGM148" s="89"/>
      <c r="TGN148" s="89"/>
      <c r="TGO148" s="89"/>
      <c r="TGP148" s="89"/>
      <c r="TGQ148" s="89"/>
      <c r="TGR148" s="89"/>
      <c r="TGS148" s="89"/>
      <c r="TGT148" s="89"/>
      <c r="TGU148" s="89"/>
      <c r="TGV148" s="89"/>
      <c r="TGW148" s="89"/>
      <c r="TGX148" s="89"/>
      <c r="TGY148" s="89"/>
      <c r="TGZ148" s="89"/>
      <c r="THA148" s="89"/>
      <c r="THB148" s="89"/>
      <c r="THC148" s="89"/>
      <c r="THD148" s="89"/>
      <c r="THE148" s="89"/>
      <c r="THF148" s="89"/>
      <c r="THG148" s="89"/>
      <c r="THH148" s="89"/>
      <c r="THI148" s="89"/>
      <c r="THJ148" s="89"/>
      <c r="THK148" s="89"/>
      <c r="THL148" s="89"/>
      <c r="THM148" s="89"/>
      <c r="THN148" s="89"/>
      <c r="THO148" s="89"/>
      <c r="THP148" s="89"/>
      <c r="THQ148" s="89"/>
      <c r="THR148" s="89"/>
      <c r="THS148" s="89"/>
      <c r="THT148" s="89"/>
      <c r="THU148" s="89"/>
      <c r="THV148" s="89"/>
      <c r="THW148" s="89"/>
      <c r="THX148" s="89"/>
      <c r="THY148" s="89"/>
      <c r="THZ148" s="89"/>
      <c r="TIA148" s="89"/>
      <c r="TIB148" s="89"/>
      <c r="TIC148" s="89"/>
      <c r="TID148" s="89"/>
      <c r="TIE148" s="89"/>
      <c r="TIF148" s="89"/>
      <c r="TIG148" s="89"/>
      <c r="TIH148" s="89"/>
      <c r="TII148" s="89"/>
      <c r="TIJ148" s="89"/>
      <c r="TIK148" s="89"/>
      <c r="TIL148" s="89"/>
      <c r="TIM148" s="89"/>
      <c r="TIN148" s="89"/>
      <c r="TIO148" s="89"/>
      <c r="TIP148" s="89"/>
      <c r="TIQ148" s="89"/>
      <c r="TIR148" s="89"/>
      <c r="TIS148" s="89"/>
      <c r="TIT148" s="89"/>
      <c r="TIU148" s="89"/>
      <c r="TIV148" s="89"/>
      <c r="TIW148" s="89"/>
      <c r="TIX148" s="89"/>
      <c r="TIY148" s="89"/>
      <c r="TIZ148" s="89"/>
      <c r="TJA148" s="89"/>
      <c r="TJB148" s="89"/>
      <c r="TJC148" s="89"/>
      <c r="TJD148" s="89"/>
      <c r="TJE148" s="89"/>
      <c r="TJF148" s="89"/>
      <c r="TJG148" s="89"/>
      <c r="TJH148" s="89"/>
      <c r="TJI148" s="89"/>
      <c r="TJJ148" s="89"/>
      <c r="TJK148" s="89"/>
      <c r="TJL148" s="89"/>
      <c r="TJM148" s="89"/>
      <c r="TJN148" s="89"/>
      <c r="TJO148" s="89"/>
      <c r="TJP148" s="89"/>
      <c r="TJQ148" s="89"/>
      <c r="TJR148" s="89"/>
      <c r="TJS148" s="89"/>
      <c r="TJT148" s="89"/>
      <c r="TJU148" s="89"/>
      <c r="TJV148" s="89"/>
      <c r="TJW148" s="89"/>
      <c r="TJX148" s="89"/>
      <c r="TJY148" s="89"/>
      <c r="TJZ148" s="89"/>
      <c r="TKA148" s="89"/>
      <c r="TKB148" s="89"/>
      <c r="TKC148" s="89"/>
      <c r="TKD148" s="89"/>
      <c r="TKE148" s="89"/>
      <c r="TKF148" s="89"/>
      <c r="TKG148" s="89"/>
      <c r="TKH148" s="89"/>
      <c r="TKI148" s="89"/>
      <c r="TKJ148" s="89"/>
      <c r="TKK148" s="89"/>
      <c r="TKL148" s="89"/>
      <c r="TKM148" s="89"/>
      <c r="TKN148" s="89"/>
      <c r="TKO148" s="89"/>
      <c r="TKP148" s="89"/>
      <c r="TKQ148" s="89"/>
      <c r="TKR148" s="89"/>
      <c r="TKS148" s="89"/>
      <c r="TKT148" s="89"/>
      <c r="TKU148" s="89"/>
      <c r="TKV148" s="89"/>
      <c r="TKW148" s="89"/>
      <c r="TKX148" s="89"/>
      <c r="TKY148" s="89"/>
      <c r="TKZ148" s="89"/>
      <c r="TLA148" s="89"/>
      <c r="TLB148" s="89"/>
      <c r="TLC148" s="89"/>
      <c r="TLD148" s="89"/>
      <c r="TLE148" s="89"/>
      <c r="TLF148" s="89"/>
      <c r="TLG148" s="89"/>
      <c r="TLH148" s="89"/>
      <c r="TLI148" s="89"/>
      <c r="TLJ148" s="89"/>
      <c r="TLK148" s="89"/>
      <c r="TLL148" s="89"/>
      <c r="TLM148" s="89"/>
      <c r="TLN148" s="89"/>
      <c r="TLO148" s="89"/>
      <c r="TLP148" s="89"/>
      <c r="TLQ148" s="89"/>
      <c r="TLR148" s="89"/>
      <c r="TLS148" s="89"/>
      <c r="TLT148" s="89"/>
      <c r="TLU148" s="89"/>
      <c r="TLV148" s="89"/>
      <c r="TLW148" s="89"/>
      <c r="TLX148" s="89"/>
      <c r="TLY148" s="89"/>
      <c r="TLZ148" s="89"/>
      <c r="TMA148" s="89"/>
      <c r="TMB148" s="89"/>
      <c r="TMC148" s="89"/>
      <c r="TMD148" s="89"/>
      <c r="TME148" s="89"/>
      <c r="TMF148" s="89"/>
      <c r="TMG148" s="89"/>
      <c r="TMH148" s="89"/>
      <c r="TMI148" s="89"/>
      <c r="TMJ148" s="89"/>
      <c r="TMK148" s="89"/>
      <c r="TML148" s="89"/>
      <c r="TMM148" s="89"/>
      <c r="TMN148" s="89"/>
      <c r="TMO148" s="89"/>
      <c r="TMP148" s="89"/>
      <c r="TMQ148" s="89"/>
      <c r="TMR148" s="89"/>
      <c r="TMS148" s="89"/>
      <c r="TMT148" s="89"/>
      <c r="TMU148" s="89"/>
      <c r="TMV148" s="89"/>
      <c r="TMW148" s="89"/>
      <c r="TMX148" s="89"/>
      <c r="TMY148" s="89"/>
      <c r="TMZ148" s="89"/>
      <c r="TNA148" s="89"/>
      <c r="TNB148" s="89"/>
      <c r="TNC148" s="89"/>
      <c r="TND148" s="89"/>
      <c r="TNE148" s="89"/>
      <c r="TNF148" s="89"/>
      <c r="TNG148" s="89"/>
      <c r="TNH148" s="89"/>
      <c r="TNI148" s="89"/>
      <c r="TNJ148" s="89"/>
      <c r="TNK148" s="89"/>
      <c r="TNL148" s="89"/>
      <c r="TNM148" s="89"/>
      <c r="TNN148" s="89"/>
      <c r="TNO148" s="89"/>
      <c r="TNP148" s="89"/>
      <c r="TNQ148" s="89"/>
      <c r="TNR148" s="89"/>
      <c r="TNS148" s="89"/>
      <c r="TNT148" s="89"/>
      <c r="TNU148" s="89"/>
      <c r="TNV148" s="89"/>
      <c r="TNW148" s="89"/>
      <c r="TNX148" s="89"/>
      <c r="TNY148" s="89"/>
      <c r="TNZ148" s="89"/>
      <c r="TOA148" s="89"/>
      <c r="TOB148" s="89"/>
      <c r="TOC148" s="89"/>
      <c r="TOD148" s="89"/>
      <c r="TOE148" s="89"/>
      <c r="TOF148" s="89"/>
      <c r="TOG148" s="89"/>
      <c r="TOH148" s="89"/>
      <c r="TOI148" s="89"/>
      <c r="TOJ148" s="89"/>
      <c r="TOK148" s="89"/>
      <c r="TOL148" s="89"/>
      <c r="TOM148" s="89"/>
      <c r="TON148" s="89"/>
      <c r="TOO148" s="89"/>
      <c r="TOP148" s="89"/>
      <c r="TOQ148" s="89"/>
      <c r="TOR148" s="89"/>
      <c r="TOS148" s="89"/>
      <c r="TOT148" s="89"/>
      <c r="TOU148" s="89"/>
      <c r="TOV148" s="89"/>
      <c r="TOW148" s="89"/>
      <c r="TOX148" s="89"/>
      <c r="TOY148" s="89"/>
      <c r="TOZ148" s="89"/>
      <c r="TPA148" s="89"/>
      <c r="TPB148" s="89"/>
      <c r="TPC148" s="89"/>
      <c r="TPD148" s="89"/>
      <c r="TPE148" s="89"/>
      <c r="TPF148" s="89"/>
      <c r="TPG148" s="89"/>
      <c r="TPH148" s="89"/>
      <c r="TPI148" s="89"/>
      <c r="TPJ148" s="89"/>
      <c r="TPK148" s="89"/>
      <c r="TPL148" s="89"/>
      <c r="TPM148" s="89"/>
      <c r="TPN148" s="89"/>
      <c r="TPO148" s="89"/>
      <c r="TPP148" s="89"/>
      <c r="TPQ148" s="89"/>
      <c r="TPR148" s="89"/>
      <c r="TPS148" s="89"/>
      <c r="TPT148" s="89"/>
      <c r="TPU148" s="89"/>
      <c r="TPV148" s="89"/>
      <c r="TPW148" s="89"/>
      <c r="TPX148" s="89"/>
      <c r="TPY148" s="89"/>
      <c r="TPZ148" s="89"/>
      <c r="TQA148" s="89"/>
      <c r="TQB148" s="89"/>
      <c r="TQC148" s="89"/>
      <c r="TQD148" s="89"/>
      <c r="TQE148" s="89"/>
      <c r="TQF148" s="89"/>
      <c r="TQG148" s="89"/>
      <c r="TQH148" s="89"/>
      <c r="TQI148" s="89"/>
      <c r="TQJ148" s="89"/>
      <c r="TQK148" s="89"/>
      <c r="TQL148" s="89"/>
      <c r="TQM148" s="89"/>
      <c r="TQN148" s="89"/>
      <c r="TQO148" s="89"/>
      <c r="TQP148" s="89"/>
      <c r="TQQ148" s="89"/>
      <c r="TQR148" s="89"/>
      <c r="TQS148" s="89"/>
      <c r="TQT148" s="89"/>
      <c r="TQU148" s="89"/>
      <c r="TQV148" s="89"/>
      <c r="TQW148" s="89"/>
      <c r="TQX148" s="89"/>
      <c r="TQY148" s="89"/>
      <c r="TQZ148" s="89"/>
      <c r="TRA148" s="89"/>
      <c r="TRB148" s="89"/>
      <c r="TRC148" s="89"/>
      <c r="TRD148" s="89"/>
      <c r="TRE148" s="89"/>
      <c r="TRF148" s="89"/>
      <c r="TRG148" s="89"/>
      <c r="TRH148" s="89"/>
      <c r="TRI148" s="89"/>
      <c r="TRJ148" s="89"/>
      <c r="TRK148" s="89"/>
      <c r="TRL148" s="89"/>
      <c r="TRM148" s="89"/>
      <c r="TRN148" s="89"/>
      <c r="TRO148" s="89"/>
      <c r="TRP148" s="89"/>
      <c r="TRQ148" s="89"/>
      <c r="TRR148" s="89"/>
      <c r="TRS148" s="89"/>
      <c r="TRT148" s="89"/>
      <c r="TRU148" s="89"/>
      <c r="TRV148" s="89"/>
      <c r="TRW148" s="89"/>
      <c r="TRX148" s="89"/>
      <c r="TRY148" s="89"/>
      <c r="TRZ148" s="89"/>
      <c r="TSA148" s="89"/>
      <c r="TSB148" s="89"/>
      <c r="TSC148" s="89"/>
      <c r="TSD148" s="89"/>
      <c r="TSE148" s="89"/>
      <c r="TSF148" s="89"/>
      <c r="TSG148" s="89"/>
      <c r="TSH148" s="89"/>
      <c r="TSI148" s="89"/>
      <c r="TSJ148" s="89"/>
      <c r="TSK148" s="89"/>
      <c r="TSL148" s="89"/>
      <c r="TSM148" s="89"/>
      <c r="TSN148" s="89"/>
      <c r="TSO148" s="89"/>
      <c r="TSP148" s="89"/>
      <c r="TSQ148" s="89"/>
      <c r="TSR148" s="89"/>
      <c r="TSS148" s="89"/>
      <c r="TST148" s="89"/>
      <c r="TSU148" s="89"/>
      <c r="TSV148" s="89"/>
      <c r="TSW148" s="89"/>
      <c r="TSX148" s="89"/>
      <c r="TSY148" s="89"/>
      <c r="TSZ148" s="89"/>
      <c r="TTA148" s="89"/>
      <c r="TTB148" s="89"/>
      <c r="TTC148" s="89"/>
      <c r="TTD148" s="89"/>
      <c r="TTE148" s="89"/>
      <c r="TTF148" s="89"/>
      <c r="TTG148" s="89"/>
      <c r="TTH148" s="89"/>
      <c r="TTI148" s="89"/>
      <c r="TTJ148" s="89"/>
      <c r="TTK148" s="89"/>
      <c r="TTL148" s="89"/>
      <c r="TTM148" s="89"/>
      <c r="TTN148" s="89"/>
      <c r="TTO148" s="89"/>
      <c r="TTP148" s="89"/>
      <c r="TTQ148" s="89"/>
      <c r="TTR148" s="89"/>
      <c r="TTS148" s="89"/>
      <c r="TTT148" s="89"/>
      <c r="TTU148" s="89"/>
      <c r="TTV148" s="89"/>
      <c r="TTW148" s="89"/>
      <c r="TTX148" s="89"/>
      <c r="TTY148" s="89"/>
      <c r="TTZ148" s="89"/>
      <c r="TUA148" s="89"/>
      <c r="TUB148" s="89"/>
      <c r="TUC148" s="89"/>
      <c r="TUD148" s="89"/>
      <c r="TUE148" s="89"/>
      <c r="TUF148" s="89"/>
      <c r="TUG148" s="89"/>
      <c r="TUH148" s="89"/>
      <c r="TUI148" s="89"/>
      <c r="TUJ148" s="89"/>
      <c r="TUK148" s="89"/>
      <c r="TUL148" s="89"/>
      <c r="TUM148" s="89"/>
      <c r="TUN148" s="89"/>
      <c r="TUO148" s="89"/>
      <c r="TUP148" s="89"/>
      <c r="TUQ148" s="89"/>
      <c r="TUR148" s="89"/>
      <c r="TUS148" s="89"/>
      <c r="TUT148" s="89"/>
      <c r="TUU148" s="89"/>
      <c r="TUV148" s="89"/>
      <c r="TUW148" s="89"/>
      <c r="TUX148" s="89"/>
      <c r="TUY148" s="89"/>
      <c r="TUZ148" s="89"/>
      <c r="TVA148" s="89"/>
      <c r="TVB148" s="89"/>
      <c r="TVC148" s="89"/>
      <c r="TVD148" s="89"/>
      <c r="TVE148" s="89"/>
      <c r="TVF148" s="89"/>
      <c r="TVG148" s="89"/>
      <c r="TVH148" s="89"/>
      <c r="TVI148" s="89"/>
      <c r="TVJ148" s="89"/>
      <c r="TVK148" s="89"/>
      <c r="TVL148" s="89"/>
      <c r="TVM148" s="89"/>
      <c r="TVN148" s="89"/>
      <c r="TVO148" s="89"/>
      <c r="TVP148" s="89"/>
      <c r="TVQ148" s="89"/>
      <c r="TVR148" s="89"/>
      <c r="TVS148" s="89"/>
      <c r="TVT148" s="89"/>
      <c r="TVU148" s="89"/>
      <c r="TVV148" s="89"/>
      <c r="TVW148" s="89"/>
      <c r="TVX148" s="89"/>
      <c r="TVY148" s="89"/>
      <c r="TVZ148" s="89"/>
      <c r="TWA148" s="89"/>
      <c r="TWB148" s="89"/>
      <c r="TWC148" s="89"/>
      <c r="TWD148" s="89"/>
      <c r="TWE148" s="89"/>
      <c r="TWF148" s="89"/>
      <c r="TWG148" s="89"/>
      <c r="TWH148" s="89"/>
      <c r="TWI148" s="89"/>
      <c r="TWJ148" s="89"/>
      <c r="TWK148" s="89"/>
      <c r="TWL148" s="89"/>
      <c r="TWM148" s="89"/>
      <c r="TWN148" s="89"/>
      <c r="TWO148" s="89"/>
      <c r="TWP148" s="89"/>
      <c r="TWQ148" s="89"/>
      <c r="TWR148" s="89"/>
      <c r="TWS148" s="89"/>
      <c r="TWT148" s="89"/>
      <c r="TWU148" s="89"/>
      <c r="TWV148" s="89"/>
      <c r="TWW148" s="89"/>
      <c r="TWX148" s="89"/>
      <c r="TWY148" s="89"/>
      <c r="TWZ148" s="89"/>
      <c r="TXA148" s="89"/>
      <c r="TXB148" s="89"/>
      <c r="TXC148" s="89"/>
      <c r="TXD148" s="89"/>
      <c r="TXE148" s="89"/>
      <c r="TXF148" s="89"/>
      <c r="TXG148" s="89"/>
      <c r="TXH148" s="89"/>
      <c r="TXI148" s="89"/>
      <c r="TXJ148" s="89"/>
      <c r="TXK148" s="89"/>
      <c r="TXL148" s="89"/>
      <c r="TXM148" s="89"/>
      <c r="TXN148" s="89"/>
      <c r="TXO148" s="89"/>
      <c r="TXP148" s="89"/>
      <c r="TXQ148" s="89"/>
      <c r="TXR148" s="89"/>
      <c r="TXS148" s="89"/>
      <c r="TXT148" s="89"/>
      <c r="TXU148" s="89"/>
      <c r="TXV148" s="89"/>
      <c r="TXW148" s="89"/>
      <c r="TXX148" s="89"/>
      <c r="TXY148" s="89"/>
      <c r="TXZ148" s="89"/>
      <c r="TYA148" s="89"/>
      <c r="TYB148" s="89"/>
      <c r="TYC148" s="89"/>
      <c r="TYD148" s="89"/>
      <c r="TYE148" s="89"/>
      <c r="TYF148" s="89"/>
      <c r="TYG148" s="89"/>
      <c r="TYH148" s="89"/>
      <c r="TYI148" s="89"/>
      <c r="TYJ148" s="89"/>
      <c r="TYK148" s="89"/>
      <c r="TYL148" s="89"/>
      <c r="TYM148" s="89"/>
      <c r="TYN148" s="89"/>
      <c r="TYO148" s="89"/>
      <c r="TYP148" s="89"/>
      <c r="TYQ148" s="89"/>
      <c r="TYR148" s="89"/>
      <c r="TYS148" s="89"/>
      <c r="TYT148" s="89"/>
      <c r="TYU148" s="89"/>
      <c r="TYV148" s="89"/>
      <c r="TYW148" s="89"/>
      <c r="TYX148" s="89"/>
      <c r="TYY148" s="89"/>
      <c r="TYZ148" s="89"/>
      <c r="TZA148" s="89"/>
      <c r="TZB148" s="89"/>
      <c r="TZC148" s="89"/>
      <c r="TZD148" s="89"/>
      <c r="TZE148" s="89"/>
      <c r="TZF148" s="89"/>
      <c r="TZG148" s="89"/>
      <c r="TZH148" s="89"/>
      <c r="TZI148" s="89"/>
      <c r="TZJ148" s="89"/>
      <c r="TZK148" s="89"/>
      <c r="TZL148" s="89"/>
      <c r="TZM148" s="89"/>
      <c r="TZN148" s="89"/>
      <c r="TZO148" s="89"/>
      <c r="TZP148" s="89"/>
      <c r="TZQ148" s="89"/>
      <c r="TZR148" s="89"/>
      <c r="TZS148" s="89"/>
      <c r="TZT148" s="89"/>
      <c r="TZU148" s="89"/>
      <c r="TZV148" s="89"/>
      <c r="TZW148" s="89"/>
      <c r="TZX148" s="89"/>
      <c r="TZY148" s="89"/>
      <c r="TZZ148" s="89"/>
      <c r="UAA148" s="89"/>
      <c r="UAB148" s="89"/>
      <c r="UAC148" s="89"/>
      <c r="UAD148" s="89"/>
      <c r="UAE148" s="89"/>
      <c r="UAF148" s="89"/>
      <c r="UAG148" s="89"/>
      <c r="UAH148" s="89"/>
      <c r="UAI148" s="89"/>
      <c r="UAJ148" s="89"/>
      <c r="UAK148" s="89"/>
      <c r="UAL148" s="89"/>
      <c r="UAM148" s="89"/>
      <c r="UAN148" s="89"/>
      <c r="UAO148" s="89"/>
      <c r="UAP148" s="89"/>
      <c r="UAQ148" s="89"/>
      <c r="UAR148" s="89"/>
      <c r="UAS148" s="89"/>
      <c r="UAT148" s="89"/>
      <c r="UAU148" s="89"/>
      <c r="UAV148" s="89"/>
      <c r="UAW148" s="89"/>
      <c r="UAX148" s="89"/>
      <c r="UAY148" s="89"/>
      <c r="UAZ148" s="89"/>
      <c r="UBA148" s="89"/>
      <c r="UBB148" s="89"/>
      <c r="UBC148" s="89"/>
      <c r="UBD148" s="89"/>
      <c r="UBE148" s="89"/>
      <c r="UBF148" s="89"/>
      <c r="UBG148" s="89"/>
      <c r="UBH148" s="89"/>
      <c r="UBI148" s="89"/>
      <c r="UBJ148" s="89"/>
      <c r="UBK148" s="89"/>
      <c r="UBL148" s="89"/>
      <c r="UBM148" s="89"/>
      <c r="UBN148" s="89"/>
      <c r="UBO148" s="89"/>
      <c r="UBP148" s="89"/>
      <c r="UBQ148" s="89"/>
      <c r="UBR148" s="89"/>
      <c r="UBS148" s="89"/>
      <c r="UBT148" s="89"/>
      <c r="UBU148" s="89"/>
      <c r="UBV148" s="89"/>
      <c r="UBW148" s="89"/>
      <c r="UBX148" s="89"/>
      <c r="UBY148" s="89"/>
      <c r="UBZ148" s="89"/>
      <c r="UCA148" s="89"/>
      <c r="UCB148" s="89"/>
      <c r="UCC148" s="89"/>
      <c r="UCD148" s="89"/>
      <c r="UCE148" s="89"/>
      <c r="UCF148" s="89"/>
      <c r="UCG148" s="89"/>
      <c r="UCH148" s="89"/>
      <c r="UCI148" s="89"/>
      <c r="UCJ148" s="89"/>
      <c r="UCK148" s="89"/>
      <c r="UCL148" s="89"/>
      <c r="UCM148" s="89"/>
      <c r="UCN148" s="89"/>
      <c r="UCO148" s="89"/>
      <c r="UCP148" s="89"/>
      <c r="UCQ148" s="89"/>
      <c r="UCR148" s="89"/>
      <c r="UCS148" s="89"/>
      <c r="UCT148" s="89"/>
      <c r="UCU148" s="89"/>
      <c r="UCV148" s="89"/>
      <c r="UCW148" s="89"/>
      <c r="UCX148" s="89"/>
      <c r="UCY148" s="89"/>
      <c r="UCZ148" s="89"/>
      <c r="UDA148" s="89"/>
      <c r="UDB148" s="89"/>
      <c r="UDC148" s="89"/>
      <c r="UDD148" s="89"/>
      <c r="UDE148" s="89"/>
      <c r="UDF148" s="89"/>
      <c r="UDG148" s="89"/>
      <c r="UDH148" s="89"/>
      <c r="UDI148" s="89"/>
      <c r="UDJ148" s="89"/>
      <c r="UDK148" s="89"/>
      <c r="UDL148" s="89"/>
      <c r="UDM148" s="89"/>
      <c r="UDN148" s="89"/>
      <c r="UDO148" s="89"/>
      <c r="UDP148" s="89"/>
      <c r="UDQ148" s="89"/>
      <c r="UDR148" s="89"/>
      <c r="UDS148" s="89"/>
      <c r="UDT148" s="89"/>
      <c r="UDU148" s="89"/>
      <c r="UDV148" s="89"/>
      <c r="UDW148" s="89"/>
      <c r="UDX148" s="89"/>
      <c r="UDY148" s="89"/>
      <c r="UDZ148" s="89"/>
      <c r="UEA148" s="89"/>
      <c r="UEB148" s="89"/>
      <c r="UEC148" s="89"/>
      <c r="UED148" s="89"/>
      <c r="UEE148" s="89"/>
      <c r="UEF148" s="89"/>
      <c r="UEG148" s="89"/>
      <c r="UEH148" s="89"/>
      <c r="UEI148" s="89"/>
      <c r="UEJ148" s="89"/>
      <c r="UEK148" s="89"/>
      <c r="UEL148" s="89"/>
      <c r="UEM148" s="89"/>
      <c r="UEN148" s="89"/>
      <c r="UEO148" s="89"/>
      <c r="UEP148" s="89"/>
      <c r="UEQ148" s="89"/>
      <c r="UER148" s="89"/>
      <c r="UES148" s="89"/>
      <c r="UET148" s="89"/>
      <c r="UEU148" s="89"/>
      <c r="UEV148" s="89"/>
      <c r="UEW148" s="89"/>
      <c r="UEX148" s="89"/>
      <c r="UEY148" s="89"/>
      <c r="UEZ148" s="89"/>
      <c r="UFA148" s="89"/>
      <c r="UFB148" s="89"/>
      <c r="UFC148" s="89"/>
      <c r="UFD148" s="89"/>
      <c r="UFE148" s="89"/>
      <c r="UFF148" s="89"/>
      <c r="UFG148" s="89"/>
      <c r="UFH148" s="89"/>
      <c r="UFI148" s="89"/>
      <c r="UFJ148" s="89"/>
      <c r="UFK148" s="89"/>
      <c r="UFL148" s="89"/>
      <c r="UFM148" s="89"/>
      <c r="UFN148" s="89"/>
      <c r="UFO148" s="89"/>
      <c r="UFP148" s="89"/>
      <c r="UFQ148" s="89"/>
      <c r="UFR148" s="89"/>
      <c r="UFS148" s="89"/>
      <c r="UFT148" s="89"/>
      <c r="UFU148" s="89"/>
      <c r="UFV148" s="89"/>
      <c r="UFW148" s="89"/>
      <c r="UFX148" s="89"/>
      <c r="UFY148" s="89"/>
      <c r="UFZ148" s="89"/>
      <c r="UGA148" s="89"/>
      <c r="UGB148" s="89"/>
      <c r="UGC148" s="89"/>
      <c r="UGD148" s="89"/>
      <c r="UGE148" s="89"/>
      <c r="UGF148" s="89"/>
      <c r="UGG148" s="89"/>
      <c r="UGH148" s="89"/>
      <c r="UGI148" s="89"/>
      <c r="UGJ148" s="89"/>
      <c r="UGK148" s="89"/>
      <c r="UGL148" s="89"/>
      <c r="UGM148" s="89"/>
      <c r="UGN148" s="89"/>
      <c r="UGO148" s="89"/>
      <c r="UGP148" s="89"/>
      <c r="UGQ148" s="89"/>
      <c r="UGR148" s="89"/>
      <c r="UGS148" s="89"/>
      <c r="UGT148" s="89"/>
      <c r="UGU148" s="89"/>
      <c r="UGV148" s="89"/>
      <c r="UGW148" s="89"/>
      <c r="UGX148" s="89"/>
      <c r="UGY148" s="89"/>
      <c r="UGZ148" s="89"/>
      <c r="UHA148" s="89"/>
      <c r="UHB148" s="89"/>
      <c r="UHC148" s="89"/>
      <c r="UHD148" s="89"/>
      <c r="UHE148" s="89"/>
      <c r="UHF148" s="89"/>
      <c r="UHG148" s="89"/>
      <c r="UHH148" s="89"/>
      <c r="UHI148" s="89"/>
      <c r="UHJ148" s="89"/>
      <c r="UHK148" s="89"/>
      <c r="UHL148" s="89"/>
      <c r="UHM148" s="89"/>
      <c r="UHN148" s="89"/>
      <c r="UHO148" s="89"/>
      <c r="UHP148" s="89"/>
      <c r="UHQ148" s="89"/>
      <c r="UHR148" s="89"/>
      <c r="UHS148" s="89"/>
      <c r="UHT148" s="89"/>
      <c r="UHU148" s="89"/>
      <c r="UHV148" s="89"/>
      <c r="UHW148" s="89"/>
      <c r="UHX148" s="89"/>
      <c r="UHY148" s="89"/>
      <c r="UHZ148" s="89"/>
      <c r="UIA148" s="89"/>
      <c r="UIB148" s="89"/>
      <c r="UIC148" s="89"/>
      <c r="UID148" s="89"/>
      <c r="UIE148" s="89"/>
      <c r="UIF148" s="89"/>
      <c r="UIG148" s="89"/>
      <c r="UIH148" s="89"/>
      <c r="UII148" s="89"/>
      <c r="UIJ148" s="89"/>
      <c r="UIK148" s="89"/>
      <c r="UIL148" s="89"/>
      <c r="UIM148" s="89"/>
      <c r="UIN148" s="89"/>
      <c r="UIO148" s="89"/>
      <c r="UIP148" s="89"/>
      <c r="UIQ148" s="89"/>
      <c r="UIR148" s="89"/>
      <c r="UIS148" s="89"/>
      <c r="UIT148" s="89"/>
      <c r="UIU148" s="89"/>
      <c r="UIV148" s="89"/>
      <c r="UIW148" s="89"/>
      <c r="UIX148" s="89"/>
      <c r="UIY148" s="89"/>
      <c r="UIZ148" s="89"/>
      <c r="UJA148" s="89"/>
      <c r="UJB148" s="89"/>
      <c r="UJC148" s="89"/>
      <c r="UJD148" s="89"/>
      <c r="UJE148" s="89"/>
      <c r="UJF148" s="89"/>
      <c r="UJG148" s="89"/>
      <c r="UJH148" s="89"/>
      <c r="UJI148" s="89"/>
      <c r="UJJ148" s="89"/>
      <c r="UJK148" s="89"/>
      <c r="UJL148" s="89"/>
      <c r="UJM148" s="89"/>
      <c r="UJN148" s="89"/>
      <c r="UJO148" s="89"/>
      <c r="UJP148" s="89"/>
      <c r="UJQ148" s="89"/>
      <c r="UJR148" s="89"/>
      <c r="UJS148" s="89"/>
      <c r="UJT148" s="89"/>
      <c r="UJU148" s="89"/>
      <c r="UJV148" s="89"/>
      <c r="UJW148" s="89"/>
      <c r="UJX148" s="89"/>
      <c r="UJY148" s="89"/>
      <c r="UJZ148" s="89"/>
      <c r="UKA148" s="89"/>
      <c r="UKB148" s="89"/>
      <c r="UKC148" s="89"/>
      <c r="UKD148" s="89"/>
      <c r="UKE148" s="89"/>
      <c r="UKF148" s="89"/>
      <c r="UKG148" s="89"/>
      <c r="UKH148" s="89"/>
      <c r="UKI148" s="89"/>
      <c r="UKJ148" s="89"/>
      <c r="UKK148" s="89"/>
      <c r="UKL148" s="89"/>
      <c r="UKM148" s="89"/>
      <c r="UKN148" s="89"/>
      <c r="UKO148" s="89"/>
      <c r="UKP148" s="89"/>
      <c r="UKQ148" s="89"/>
      <c r="UKR148" s="89"/>
      <c r="UKS148" s="89"/>
      <c r="UKT148" s="89"/>
      <c r="UKU148" s="89"/>
      <c r="UKV148" s="89"/>
      <c r="UKW148" s="89"/>
      <c r="UKX148" s="89"/>
      <c r="UKY148" s="89"/>
      <c r="UKZ148" s="89"/>
      <c r="ULA148" s="89"/>
      <c r="ULB148" s="89"/>
      <c r="ULC148" s="89"/>
      <c r="ULD148" s="89"/>
      <c r="ULE148" s="89"/>
      <c r="ULF148" s="89"/>
      <c r="ULG148" s="89"/>
      <c r="ULH148" s="89"/>
      <c r="ULI148" s="89"/>
      <c r="ULJ148" s="89"/>
      <c r="ULK148" s="89"/>
      <c r="ULL148" s="89"/>
      <c r="ULM148" s="89"/>
      <c r="ULN148" s="89"/>
      <c r="ULO148" s="89"/>
      <c r="ULP148" s="89"/>
      <c r="ULQ148" s="89"/>
      <c r="ULR148" s="89"/>
      <c r="ULS148" s="89"/>
      <c r="ULT148" s="89"/>
      <c r="ULU148" s="89"/>
      <c r="ULV148" s="89"/>
      <c r="ULW148" s="89"/>
      <c r="ULX148" s="89"/>
      <c r="ULY148" s="89"/>
      <c r="ULZ148" s="89"/>
      <c r="UMA148" s="89"/>
      <c r="UMB148" s="89"/>
      <c r="UMC148" s="89"/>
      <c r="UMD148" s="89"/>
      <c r="UME148" s="89"/>
      <c r="UMF148" s="89"/>
      <c r="UMG148" s="89"/>
      <c r="UMH148" s="89"/>
      <c r="UMI148" s="89"/>
      <c r="UMJ148" s="89"/>
      <c r="UMK148" s="89"/>
      <c r="UML148" s="89"/>
      <c r="UMM148" s="89"/>
      <c r="UMN148" s="89"/>
      <c r="UMO148" s="89"/>
      <c r="UMP148" s="89"/>
      <c r="UMQ148" s="89"/>
      <c r="UMR148" s="89"/>
      <c r="UMS148" s="89"/>
      <c r="UMT148" s="89"/>
      <c r="UMU148" s="89"/>
      <c r="UMV148" s="89"/>
      <c r="UMW148" s="89"/>
      <c r="UMX148" s="89"/>
      <c r="UMY148" s="89"/>
      <c r="UMZ148" s="89"/>
      <c r="UNA148" s="89"/>
      <c r="UNB148" s="89"/>
      <c r="UNC148" s="89"/>
      <c r="UND148" s="89"/>
      <c r="UNE148" s="89"/>
      <c r="UNF148" s="89"/>
      <c r="UNG148" s="89"/>
      <c r="UNH148" s="89"/>
      <c r="UNI148" s="89"/>
      <c r="UNJ148" s="89"/>
      <c r="UNK148" s="89"/>
      <c r="UNL148" s="89"/>
      <c r="UNM148" s="89"/>
      <c r="UNN148" s="89"/>
      <c r="UNO148" s="89"/>
      <c r="UNP148" s="89"/>
      <c r="UNQ148" s="89"/>
      <c r="UNR148" s="89"/>
      <c r="UNS148" s="89"/>
      <c r="UNT148" s="89"/>
      <c r="UNU148" s="89"/>
      <c r="UNV148" s="89"/>
      <c r="UNW148" s="89"/>
      <c r="UNX148" s="89"/>
      <c r="UNY148" s="89"/>
      <c r="UNZ148" s="89"/>
      <c r="UOA148" s="89"/>
      <c r="UOB148" s="89"/>
      <c r="UOC148" s="89"/>
      <c r="UOD148" s="89"/>
      <c r="UOE148" s="89"/>
      <c r="UOF148" s="89"/>
      <c r="UOG148" s="89"/>
      <c r="UOH148" s="89"/>
      <c r="UOI148" s="89"/>
      <c r="UOJ148" s="89"/>
      <c r="UOK148" s="89"/>
      <c r="UOL148" s="89"/>
      <c r="UOM148" s="89"/>
      <c r="UON148" s="89"/>
      <c r="UOO148" s="89"/>
      <c r="UOP148" s="89"/>
      <c r="UOQ148" s="89"/>
      <c r="UOR148" s="89"/>
      <c r="UOS148" s="89"/>
      <c r="UOT148" s="89"/>
      <c r="UOU148" s="89"/>
      <c r="UOV148" s="89"/>
      <c r="UOW148" s="89"/>
      <c r="UOX148" s="89"/>
      <c r="UOY148" s="89"/>
      <c r="UOZ148" s="89"/>
      <c r="UPA148" s="89"/>
      <c r="UPB148" s="89"/>
      <c r="UPC148" s="89"/>
      <c r="UPD148" s="89"/>
      <c r="UPE148" s="89"/>
      <c r="UPF148" s="89"/>
      <c r="UPG148" s="89"/>
      <c r="UPH148" s="89"/>
      <c r="UPI148" s="89"/>
      <c r="UPJ148" s="89"/>
      <c r="UPK148" s="89"/>
      <c r="UPL148" s="89"/>
      <c r="UPM148" s="89"/>
      <c r="UPN148" s="89"/>
      <c r="UPO148" s="89"/>
      <c r="UPP148" s="89"/>
      <c r="UPQ148" s="89"/>
      <c r="UPR148" s="89"/>
      <c r="UPS148" s="89"/>
      <c r="UPT148" s="89"/>
      <c r="UPU148" s="89"/>
      <c r="UPV148" s="89"/>
      <c r="UPW148" s="89"/>
      <c r="UPX148" s="89"/>
      <c r="UPY148" s="89"/>
      <c r="UPZ148" s="89"/>
      <c r="UQA148" s="89"/>
      <c r="UQB148" s="89"/>
      <c r="UQC148" s="89"/>
      <c r="UQD148" s="89"/>
      <c r="UQE148" s="89"/>
      <c r="UQF148" s="89"/>
      <c r="UQG148" s="89"/>
      <c r="UQH148" s="89"/>
      <c r="UQI148" s="89"/>
      <c r="UQJ148" s="89"/>
      <c r="UQK148" s="89"/>
      <c r="UQL148" s="89"/>
      <c r="UQM148" s="89"/>
      <c r="UQN148" s="89"/>
      <c r="UQO148" s="89"/>
      <c r="UQP148" s="89"/>
      <c r="UQQ148" s="89"/>
      <c r="UQR148" s="89"/>
      <c r="UQS148" s="89"/>
      <c r="UQT148" s="89"/>
      <c r="UQU148" s="89"/>
      <c r="UQV148" s="89"/>
      <c r="UQW148" s="89"/>
      <c r="UQX148" s="89"/>
      <c r="UQY148" s="89"/>
      <c r="UQZ148" s="89"/>
      <c r="URA148" s="89"/>
      <c r="URB148" s="89"/>
      <c r="URC148" s="89"/>
      <c r="URD148" s="89"/>
      <c r="URE148" s="89"/>
      <c r="URF148" s="89"/>
      <c r="URG148" s="89"/>
      <c r="URH148" s="89"/>
      <c r="URI148" s="89"/>
      <c r="URJ148" s="89"/>
      <c r="URK148" s="89"/>
      <c r="URL148" s="89"/>
      <c r="URM148" s="89"/>
      <c r="URN148" s="89"/>
      <c r="URO148" s="89"/>
      <c r="URP148" s="89"/>
      <c r="URQ148" s="89"/>
      <c r="URR148" s="89"/>
      <c r="URS148" s="89"/>
      <c r="URT148" s="89"/>
      <c r="URU148" s="89"/>
      <c r="URV148" s="89"/>
      <c r="URW148" s="89"/>
      <c r="URX148" s="89"/>
      <c r="URY148" s="89"/>
      <c r="URZ148" s="89"/>
      <c r="USA148" s="89"/>
      <c r="USB148" s="89"/>
      <c r="USC148" s="89"/>
      <c r="USD148" s="89"/>
      <c r="USE148" s="89"/>
      <c r="USF148" s="89"/>
      <c r="USG148" s="89"/>
      <c r="USH148" s="89"/>
      <c r="USI148" s="89"/>
      <c r="USJ148" s="89"/>
      <c r="USK148" s="89"/>
      <c r="USL148" s="89"/>
      <c r="USM148" s="89"/>
      <c r="USN148" s="89"/>
      <c r="USO148" s="89"/>
      <c r="USP148" s="89"/>
      <c r="USQ148" s="89"/>
      <c r="USR148" s="89"/>
      <c r="USS148" s="89"/>
      <c r="UST148" s="89"/>
      <c r="USU148" s="89"/>
      <c r="USV148" s="89"/>
      <c r="USW148" s="89"/>
      <c r="USX148" s="89"/>
      <c r="USY148" s="89"/>
      <c r="USZ148" s="89"/>
      <c r="UTA148" s="89"/>
      <c r="UTB148" s="89"/>
      <c r="UTC148" s="89"/>
      <c r="UTD148" s="89"/>
      <c r="UTE148" s="89"/>
      <c r="UTF148" s="89"/>
      <c r="UTG148" s="89"/>
      <c r="UTH148" s="89"/>
      <c r="UTI148" s="89"/>
      <c r="UTJ148" s="89"/>
      <c r="UTK148" s="89"/>
      <c r="UTL148" s="89"/>
      <c r="UTM148" s="89"/>
      <c r="UTN148" s="89"/>
      <c r="UTO148" s="89"/>
      <c r="UTP148" s="89"/>
      <c r="UTQ148" s="89"/>
      <c r="UTR148" s="89"/>
      <c r="UTS148" s="89"/>
      <c r="UTT148" s="89"/>
      <c r="UTU148" s="89"/>
      <c r="UTV148" s="89"/>
      <c r="UTW148" s="89"/>
      <c r="UTX148" s="89"/>
      <c r="UTY148" s="89"/>
      <c r="UTZ148" s="89"/>
      <c r="UUA148" s="89"/>
      <c r="UUB148" s="89"/>
      <c r="UUC148" s="89"/>
      <c r="UUD148" s="89"/>
      <c r="UUE148" s="89"/>
      <c r="UUF148" s="89"/>
      <c r="UUG148" s="89"/>
      <c r="UUH148" s="89"/>
      <c r="UUI148" s="89"/>
      <c r="UUJ148" s="89"/>
      <c r="UUK148" s="89"/>
      <c r="UUL148" s="89"/>
      <c r="UUM148" s="89"/>
      <c r="UUN148" s="89"/>
      <c r="UUO148" s="89"/>
      <c r="UUP148" s="89"/>
      <c r="UUQ148" s="89"/>
      <c r="UUR148" s="89"/>
      <c r="UUS148" s="89"/>
      <c r="UUT148" s="89"/>
      <c r="UUU148" s="89"/>
      <c r="UUV148" s="89"/>
      <c r="UUW148" s="89"/>
      <c r="UUX148" s="89"/>
      <c r="UUY148" s="89"/>
      <c r="UUZ148" s="89"/>
      <c r="UVA148" s="89"/>
      <c r="UVB148" s="89"/>
      <c r="UVC148" s="89"/>
      <c r="UVD148" s="89"/>
      <c r="UVE148" s="89"/>
      <c r="UVF148" s="89"/>
      <c r="UVG148" s="89"/>
      <c r="UVH148" s="89"/>
      <c r="UVI148" s="89"/>
      <c r="UVJ148" s="89"/>
      <c r="UVK148" s="89"/>
      <c r="UVL148" s="89"/>
      <c r="UVM148" s="89"/>
      <c r="UVN148" s="89"/>
      <c r="UVO148" s="89"/>
      <c r="UVP148" s="89"/>
      <c r="UVQ148" s="89"/>
      <c r="UVR148" s="89"/>
      <c r="UVS148" s="89"/>
      <c r="UVT148" s="89"/>
      <c r="UVU148" s="89"/>
      <c r="UVV148" s="89"/>
      <c r="UVW148" s="89"/>
      <c r="UVX148" s="89"/>
      <c r="UVY148" s="89"/>
      <c r="UVZ148" s="89"/>
      <c r="UWA148" s="89"/>
      <c r="UWB148" s="89"/>
      <c r="UWC148" s="89"/>
      <c r="UWD148" s="89"/>
      <c r="UWE148" s="89"/>
      <c r="UWF148" s="89"/>
      <c r="UWG148" s="89"/>
      <c r="UWH148" s="89"/>
      <c r="UWI148" s="89"/>
      <c r="UWJ148" s="89"/>
      <c r="UWK148" s="89"/>
      <c r="UWL148" s="89"/>
      <c r="UWM148" s="89"/>
      <c r="UWN148" s="89"/>
      <c r="UWO148" s="89"/>
      <c r="UWP148" s="89"/>
      <c r="UWQ148" s="89"/>
      <c r="UWR148" s="89"/>
      <c r="UWS148" s="89"/>
      <c r="UWT148" s="89"/>
      <c r="UWU148" s="89"/>
      <c r="UWV148" s="89"/>
      <c r="UWW148" s="89"/>
      <c r="UWX148" s="89"/>
      <c r="UWY148" s="89"/>
      <c r="UWZ148" s="89"/>
      <c r="UXA148" s="89"/>
      <c r="UXB148" s="89"/>
      <c r="UXC148" s="89"/>
      <c r="UXD148" s="89"/>
      <c r="UXE148" s="89"/>
      <c r="UXF148" s="89"/>
      <c r="UXG148" s="89"/>
      <c r="UXH148" s="89"/>
      <c r="UXI148" s="89"/>
      <c r="UXJ148" s="89"/>
      <c r="UXK148" s="89"/>
      <c r="UXL148" s="89"/>
      <c r="UXM148" s="89"/>
      <c r="UXN148" s="89"/>
      <c r="UXO148" s="89"/>
      <c r="UXP148" s="89"/>
      <c r="UXQ148" s="89"/>
      <c r="UXR148" s="89"/>
      <c r="UXS148" s="89"/>
      <c r="UXT148" s="89"/>
      <c r="UXU148" s="89"/>
      <c r="UXV148" s="89"/>
      <c r="UXW148" s="89"/>
      <c r="UXX148" s="89"/>
      <c r="UXY148" s="89"/>
      <c r="UXZ148" s="89"/>
      <c r="UYA148" s="89"/>
      <c r="UYB148" s="89"/>
      <c r="UYC148" s="89"/>
      <c r="UYD148" s="89"/>
      <c r="UYE148" s="89"/>
      <c r="UYF148" s="89"/>
      <c r="UYG148" s="89"/>
      <c r="UYH148" s="89"/>
      <c r="UYI148" s="89"/>
      <c r="UYJ148" s="89"/>
      <c r="UYK148" s="89"/>
      <c r="UYL148" s="89"/>
      <c r="UYM148" s="89"/>
      <c r="UYN148" s="89"/>
      <c r="UYO148" s="89"/>
      <c r="UYP148" s="89"/>
      <c r="UYQ148" s="89"/>
      <c r="UYR148" s="89"/>
      <c r="UYS148" s="89"/>
      <c r="UYT148" s="89"/>
      <c r="UYU148" s="89"/>
      <c r="UYV148" s="89"/>
      <c r="UYW148" s="89"/>
      <c r="UYX148" s="89"/>
      <c r="UYY148" s="89"/>
      <c r="UYZ148" s="89"/>
      <c r="UZA148" s="89"/>
      <c r="UZB148" s="89"/>
      <c r="UZC148" s="89"/>
      <c r="UZD148" s="89"/>
      <c r="UZE148" s="89"/>
      <c r="UZF148" s="89"/>
      <c r="UZG148" s="89"/>
      <c r="UZH148" s="89"/>
      <c r="UZI148" s="89"/>
      <c r="UZJ148" s="89"/>
      <c r="UZK148" s="89"/>
      <c r="UZL148" s="89"/>
      <c r="UZM148" s="89"/>
      <c r="UZN148" s="89"/>
      <c r="UZO148" s="89"/>
      <c r="UZP148" s="89"/>
      <c r="UZQ148" s="89"/>
      <c r="UZR148" s="89"/>
      <c r="UZS148" s="89"/>
      <c r="UZT148" s="89"/>
      <c r="UZU148" s="89"/>
      <c r="UZV148" s="89"/>
      <c r="UZW148" s="89"/>
      <c r="UZX148" s="89"/>
      <c r="UZY148" s="89"/>
      <c r="UZZ148" s="89"/>
      <c r="VAA148" s="89"/>
      <c r="VAB148" s="89"/>
      <c r="VAC148" s="89"/>
      <c r="VAD148" s="89"/>
      <c r="VAE148" s="89"/>
      <c r="VAF148" s="89"/>
      <c r="VAG148" s="89"/>
      <c r="VAH148" s="89"/>
      <c r="VAI148" s="89"/>
      <c r="VAJ148" s="89"/>
      <c r="VAK148" s="89"/>
      <c r="VAL148" s="89"/>
      <c r="VAM148" s="89"/>
      <c r="VAN148" s="89"/>
      <c r="VAO148" s="89"/>
      <c r="VAP148" s="89"/>
      <c r="VAQ148" s="89"/>
      <c r="VAR148" s="89"/>
      <c r="VAS148" s="89"/>
      <c r="VAT148" s="89"/>
      <c r="VAU148" s="89"/>
      <c r="VAV148" s="89"/>
      <c r="VAW148" s="89"/>
      <c r="VAX148" s="89"/>
      <c r="VAY148" s="89"/>
      <c r="VAZ148" s="89"/>
      <c r="VBA148" s="89"/>
      <c r="VBB148" s="89"/>
      <c r="VBC148" s="89"/>
      <c r="VBD148" s="89"/>
      <c r="VBE148" s="89"/>
      <c r="VBF148" s="89"/>
      <c r="VBG148" s="89"/>
      <c r="VBH148" s="89"/>
      <c r="VBI148" s="89"/>
      <c r="VBJ148" s="89"/>
      <c r="VBK148" s="89"/>
      <c r="VBL148" s="89"/>
      <c r="VBM148" s="89"/>
      <c r="VBN148" s="89"/>
      <c r="VBO148" s="89"/>
      <c r="VBP148" s="89"/>
      <c r="VBQ148" s="89"/>
      <c r="VBR148" s="89"/>
      <c r="VBS148" s="89"/>
      <c r="VBT148" s="89"/>
      <c r="VBU148" s="89"/>
      <c r="VBV148" s="89"/>
      <c r="VBW148" s="89"/>
      <c r="VBX148" s="89"/>
      <c r="VBY148" s="89"/>
      <c r="VBZ148" s="89"/>
      <c r="VCA148" s="89"/>
      <c r="VCB148" s="89"/>
      <c r="VCC148" s="89"/>
      <c r="VCD148" s="89"/>
      <c r="VCE148" s="89"/>
      <c r="VCF148" s="89"/>
      <c r="VCG148" s="89"/>
      <c r="VCH148" s="89"/>
      <c r="VCI148" s="89"/>
      <c r="VCJ148" s="89"/>
      <c r="VCK148" s="89"/>
      <c r="VCL148" s="89"/>
      <c r="VCM148" s="89"/>
      <c r="VCN148" s="89"/>
      <c r="VCO148" s="89"/>
      <c r="VCP148" s="89"/>
      <c r="VCQ148" s="89"/>
      <c r="VCR148" s="89"/>
      <c r="VCS148" s="89"/>
      <c r="VCT148" s="89"/>
      <c r="VCU148" s="89"/>
      <c r="VCV148" s="89"/>
      <c r="VCW148" s="89"/>
      <c r="VCX148" s="89"/>
      <c r="VCY148" s="89"/>
      <c r="VCZ148" s="89"/>
      <c r="VDA148" s="89"/>
      <c r="VDB148" s="89"/>
      <c r="VDC148" s="89"/>
      <c r="VDD148" s="89"/>
      <c r="VDE148" s="89"/>
      <c r="VDF148" s="89"/>
      <c r="VDG148" s="89"/>
      <c r="VDH148" s="89"/>
      <c r="VDI148" s="89"/>
      <c r="VDJ148" s="89"/>
      <c r="VDK148" s="89"/>
      <c r="VDL148" s="89"/>
      <c r="VDM148" s="89"/>
      <c r="VDN148" s="89"/>
      <c r="VDO148" s="89"/>
      <c r="VDP148" s="89"/>
      <c r="VDQ148" s="89"/>
      <c r="VDR148" s="89"/>
      <c r="VDS148" s="89"/>
      <c r="VDT148" s="89"/>
      <c r="VDU148" s="89"/>
      <c r="VDV148" s="89"/>
      <c r="VDW148" s="89"/>
      <c r="VDX148" s="89"/>
      <c r="VDY148" s="89"/>
      <c r="VDZ148" s="89"/>
      <c r="VEA148" s="89"/>
      <c r="VEB148" s="89"/>
      <c r="VEC148" s="89"/>
      <c r="VED148" s="89"/>
      <c r="VEE148" s="89"/>
      <c r="VEF148" s="89"/>
      <c r="VEG148" s="89"/>
      <c r="VEH148" s="89"/>
      <c r="VEI148" s="89"/>
      <c r="VEJ148" s="89"/>
      <c r="VEK148" s="89"/>
      <c r="VEL148" s="89"/>
      <c r="VEM148" s="89"/>
      <c r="VEN148" s="89"/>
      <c r="VEO148" s="89"/>
      <c r="VEP148" s="89"/>
      <c r="VEQ148" s="89"/>
      <c r="VER148" s="89"/>
      <c r="VES148" s="89"/>
      <c r="VET148" s="89"/>
      <c r="VEU148" s="89"/>
      <c r="VEV148" s="89"/>
      <c r="VEW148" s="89"/>
      <c r="VEX148" s="89"/>
      <c r="VEY148" s="89"/>
      <c r="VEZ148" s="89"/>
      <c r="VFA148" s="89"/>
      <c r="VFB148" s="89"/>
      <c r="VFC148" s="89"/>
      <c r="VFD148" s="89"/>
      <c r="VFE148" s="89"/>
      <c r="VFF148" s="89"/>
      <c r="VFG148" s="89"/>
      <c r="VFH148" s="89"/>
      <c r="VFI148" s="89"/>
      <c r="VFJ148" s="89"/>
      <c r="VFK148" s="89"/>
      <c r="VFL148" s="89"/>
      <c r="VFM148" s="89"/>
      <c r="VFN148" s="89"/>
      <c r="VFO148" s="89"/>
      <c r="VFP148" s="89"/>
      <c r="VFQ148" s="89"/>
      <c r="VFR148" s="89"/>
      <c r="VFS148" s="89"/>
      <c r="VFT148" s="89"/>
      <c r="VFU148" s="89"/>
      <c r="VFV148" s="89"/>
      <c r="VFW148" s="89"/>
      <c r="VFX148" s="89"/>
      <c r="VFY148" s="89"/>
      <c r="VFZ148" s="89"/>
      <c r="VGA148" s="89"/>
      <c r="VGB148" s="89"/>
      <c r="VGC148" s="89"/>
      <c r="VGD148" s="89"/>
      <c r="VGE148" s="89"/>
      <c r="VGF148" s="89"/>
      <c r="VGG148" s="89"/>
      <c r="VGH148" s="89"/>
      <c r="VGI148" s="89"/>
      <c r="VGJ148" s="89"/>
      <c r="VGK148" s="89"/>
      <c r="VGL148" s="89"/>
      <c r="VGM148" s="89"/>
      <c r="VGN148" s="89"/>
      <c r="VGO148" s="89"/>
      <c r="VGP148" s="89"/>
      <c r="VGQ148" s="89"/>
      <c r="VGR148" s="89"/>
      <c r="VGS148" s="89"/>
      <c r="VGT148" s="89"/>
      <c r="VGU148" s="89"/>
      <c r="VGV148" s="89"/>
      <c r="VGW148" s="89"/>
      <c r="VGX148" s="89"/>
      <c r="VGY148" s="89"/>
      <c r="VGZ148" s="89"/>
      <c r="VHA148" s="89"/>
      <c r="VHB148" s="89"/>
      <c r="VHC148" s="89"/>
      <c r="VHD148" s="89"/>
      <c r="VHE148" s="89"/>
      <c r="VHF148" s="89"/>
      <c r="VHG148" s="89"/>
      <c r="VHH148" s="89"/>
      <c r="VHI148" s="89"/>
      <c r="VHJ148" s="89"/>
      <c r="VHK148" s="89"/>
      <c r="VHL148" s="89"/>
      <c r="VHM148" s="89"/>
      <c r="VHN148" s="89"/>
      <c r="VHO148" s="89"/>
      <c r="VHP148" s="89"/>
      <c r="VHQ148" s="89"/>
      <c r="VHR148" s="89"/>
      <c r="VHS148" s="89"/>
      <c r="VHT148" s="89"/>
      <c r="VHU148" s="89"/>
      <c r="VHV148" s="89"/>
      <c r="VHW148" s="89"/>
      <c r="VHX148" s="89"/>
      <c r="VHY148" s="89"/>
      <c r="VHZ148" s="89"/>
      <c r="VIA148" s="89"/>
      <c r="VIB148" s="89"/>
      <c r="VIC148" s="89"/>
      <c r="VID148" s="89"/>
      <c r="VIE148" s="89"/>
      <c r="VIF148" s="89"/>
      <c r="VIG148" s="89"/>
      <c r="VIH148" s="89"/>
      <c r="VII148" s="89"/>
      <c r="VIJ148" s="89"/>
      <c r="VIK148" s="89"/>
      <c r="VIL148" s="89"/>
      <c r="VIM148" s="89"/>
      <c r="VIN148" s="89"/>
      <c r="VIO148" s="89"/>
      <c r="VIP148" s="89"/>
      <c r="VIQ148" s="89"/>
      <c r="VIR148" s="89"/>
      <c r="VIS148" s="89"/>
      <c r="VIT148" s="89"/>
      <c r="VIU148" s="89"/>
      <c r="VIV148" s="89"/>
      <c r="VIW148" s="89"/>
      <c r="VIX148" s="89"/>
      <c r="VIY148" s="89"/>
      <c r="VIZ148" s="89"/>
      <c r="VJA148" s="89"/>
      <c r="VJB148" s="89"/>
      <c r="VJC148" s="89"/>
      <c r="VJD148" s="89"/>
      <c r="VJE148" s="89"/>
      <c r="VJF148" s="89"/>
      <c r="VJG148" s="89"/>
      <c r="VJH148" s="89"/>
      <c r="VJI148" s="89"/>
      <c r="VJJ148" s="89"/>
      <c r="VJK148" s="89"/>
      <c r="VJL148" s="89"/>
      <c r="VJM148" s="89"/>
      <c r="VJN148" s="89"/>
      <c r="VJO148" s="89"/>
      <c r="VJP148" s="89"/>
      <c r="VJQ148" s="89"/>
      <c r="VJR148" s="89"/>
      <c r="VJS148" s="89"/>
      <c r="VJT148" s="89"/>
      <c r="VJU148" s="89"/>
      <c r="VJV148" s="89"/>
      <c r="VJW148" s="89"/>
      <c r="VJX148" s="89"/>
      <c r="VJY148" s="89"/>
      <c r="VJZ148" s="89"/>
      <c r="VKA148" s="89"/>
      <c r="VKB148" s="89"/>
      <c r="VKC148" s="89"/>
      <c r="VKD148" s="89"/>
      <c r="VKE148" s="89"/>
      <c r="VKF148" s="89"/>
      <c r="VKG148" s="89"/>
      <c r="VKH148" s="89"/>
      <c r="VKI148" s="89"/>
      <c r="VKJ148" s="89"/>
      <c r="VKK148" s="89"/>
      <c r="VKL148" s="89"/>
      <c r="VKM148" s="89"/>
      <c r="VKN148" s="89"/>
      <c r="VKO148" s="89"/>
      <c r="VKP148" s="89"/>
      <c r="VKQ148" s="89"/>
      <c r="VKR148" s="89"/>
      <c r="VKS148" s="89"/>
      <c r="VKT148" s="89"/>
      <c r="VKU148" s="89"/>
      <c r="VKV148" s="89"/>
      <c r="VKW148" s="89"/>
      <c r="VKX148" s="89"/>
      <c r="VKY148" s="89"/>
      <c r="VKZ148" s="89"/>
      <c r="VLA148" s="89"/>
      <c r="VLB148" s="89"/>
      <c r="VLC148" s="89"/>
      <c r="VLD148" s="89"/>
      <c r="VLE148" s="89"/>
      <c r="VLF148" s="89"/>
      <c r="VLG148" s="89"/>
      <c r="VLH148" s="89"/>
      <c r="VLI148" s="89"/>
      <c r="VLJ148" s="89"/>
      <c r="VLK148" s="89"/>
      <c r="VLL148" s="89"/>
      <c r="VLM148" s="89"/>
      <c r="VLN148" s="89"/>
      <c r="VLO148" s="89"/>
      <c r="VLP148" s="89"/>
      <c r="VLQ148" s="89"/>
      <c r="VLR148" s="89"/>
      <c r="VLS148" s="89"/>
      <c r="VLT148" s="89"/>
      <c r="VLU148" s="89"/>
      <c r="VLV148" s="89"/>
      <c r="VLW148" s="89"/>
      <c r="VLX148" s="89"/>
      <c r="VLY148" s="89"/>
      <c r="VLZ148" s="89"/>
      <c r="VMA148" s="89"/>
      <c r="VMB148" s="89"/>
      <c r="VMC148" s="89"/>
      <c r="VMD148" s="89"/>
      <c r="VME148" s="89"/>
      <c r="VMF148" s="89"/>
      <c r="VMG148" s="89"/>
      <c r="VMH148" s="89"/>
      <c r="VMI148" s="89"/>
      <c r="VMJ148" s="89"/>
      <c r="VMK148" s="89"/>
      <c r="VML148" s="89"/>
      <c r="VMM148" s="89"/>
      <c r="VMN148" s="89"/>
      <c r="VMO148" s="89"/>
      <c r="VMP148" s="89"/>
      <c r="VMQ148" s="89"/>
      <c r="VMR148" s="89"/>
      <c r="VMS148" s="89"/>
      <c r="VMT148" s="89"/>
      <c r="VMU148" s="89"/>
      <c r="VMV148" s="89"/>
      <c r="VMW148" s="89"/>
      <c r="VMX148" s="89"/>
      <c r="VMY148" s="89"/>
      <c r="VMZ148" s="89"/>
      <c r="VNA148" s="89"/>
      <c r="VNB148" s="89"/>
      <c r="VNC148" s="89"/>
      <c r="VND148" s="89"/>
      <c r="VNE148" s="89"/>
      <c r="VNF148" s="89"/>
      <c r="VNG148" s="89"/>
      <c r="VNH148" s="89"/>
      <c r="VNI148" s="89"/>
      <c r="VNJ148" s="89"/>
      <c r="VNK148" s="89"/>
      <c r="VNL148" s="89"/>
      <c r="VNM148" s="89"/>
      <c r="VNN148" s="89"/>
      <c r="VNO148" s="89"/>
      <c r="VNP148" s="89"/>
      <c r="VNQ148" s="89"/>
      <c r="VNR148" s="89"/>
      <c r="VNS148" s="89"/>
      <c r="VNT148" s="89"/>
      <c r="VNU148" s="89"/>
      <c r="VNV148" s="89"/>
      <c r="VNW148" s="89"/>
      <c r="VNX148" s="89"/>
      <c r="VNY148" s="89"/>
      <c r="VNZ148" s="89"/>
      <c r="VOA148" s="89"/>
      <c r="VOB148" s="89"/>
      <c r="VOC148" s="89"/>
      <c r="VOD148" s="89"/>
      <c r="VOE148" s="89"/>
      <c r="VOF148" s="89"/>
      <c r="VOG148" s="89"/>
      <c r="VOH148" s="89"/>
      <c r="VOI148" s="89"/>
      <c r="VOJ148" s="89"/>
      <c r="VOK148" s="89"/>
      <c r="VOL148" s="89"/>
      <c r="VOM148" s="89"/>
      <c r="VON148" s="89"/>
      <c r="VOO148" s="89"/>
      <c r="VOP148" s="89"/>
      <c r="VOQ148" s="89"/>
      <c r="VOR148" s="89"/>
      <c r="VOS148" s="89"/>
      <c r="VOT148" s="89"/>
      <c r="VOU148" s="89"/>
      <c r="VOV148" s="89"/>
      <c r="VOW148" s="89"/>
      <c r="VOX148" s="89"/>
      <c r="VOY148" s="89"/>
      <c r="VOZ148" s="89"/>
      <c r="VPA148" s="89"/>
      <c r="VPB148" s="89"/>
      <c r="VPC148" s="89"/>
      <c r="VPD148" s="89"/>
      <c r="VPE148" s="89"/>
      <c r="VPF148" s="89"/>
      <c r="VPG148" s="89"/>
      <c r="VPH148" s="89"/>
      <c r="VPI148" s="89"/>
      <c r="VPJ148" s="89"/>
      <c r="VPK148" s="89"/>
      <c r="VPL148" s="89"/>
      <c r="VPM148" s="89"/>
      <c r="VPN148" s="89"/>
      <c r="VPO148" s="89"/>
      <c r="VPP148" s="89"/>
      <c r="VPQ148" s="89"/>
      <c r="VPR148" s="89"/>
      <c r="VPS148" s="89"/>
      <c r="VPT148" s="89"/>
      <c r="VPU148" s="89"/>
      <c r="VPV148" s="89"/>
      <c r="VPW148" s="89"/>
      <c r="VPX148" s="89"/>
      <c r="VPY148" s="89"/>
      <c r="VPZ148" s="89"/>
      <c r="VQA148" s="89"/>
      <c r="VQB148" s="89"/>
      <c r="VQC148" s="89"/>
      <c r="VQD148" s="89"/>
      <c r="VQE148" s="89"/>
      <c r="VQF148" s="89"/>
      <c r="VQG148" s="89"/>
      <c r="VQH148" s="89"/>
      <c r="VQI148" s="89"/>
      <c r="VQJ148" s="89"/>
      <c r="VQK148" s="89"/>
      <c r="VQL148" s="89"/>
      <c r="VQM148" s="89"/>
      <c r="VQN148" s="89"/>
      <c r="VQO148" s="89"/>
      <c r="VQP148" s="89"/>
      <c r="VQQ148" s="89"/>
      <c r="VQR148" s="89"/>
      <c r="VQS148" s="89"/>
      <c r="VQT148" s="89"/>
      <c r="VQU148" s="89"/>
      <c r="VQV148" s="89"/>
      <c r="VQW148" s="89"/>
      <c r="VQX148" s="89"/>
      <c r="VQY148" s="89"/>
      <c r="VQZ148" s="89"/>
      <c r="VRA148" s="89"/>
      <c r="VRB148" s="89"/>
      <c r="VRC148" s="89"/>
      <c r="VRD148" s="89"/>
      <c r="VRE148" s="89"/>
      <c r="VRF148" s="89"/>
      <c r="VRG148" s="89"/>
      <c r="VRH148" s="89"/>
      <c r="VRI148" s="89"/>
      <c r="VRJ148" s="89"/>
      <c r="VRK148" s="89"/>
      <c r="VRL148" s="89"/>
      <c r="VRM148" s="89"/>
      <c r="VRN148" s="89"/>
      <c r="VRO148" s="89"/>
      <c r="VRP148" s="89"/>
      <c r="VRQ148" s="89"/>
      <c r="VRR148" s="89"/>
      <c r="VRS148" s="89"/>
      <c r="VRT148" s="89"/>
      <c r="VRU148" s="89"/>
      <c r="VRV148" s="89"/>
      <c r="VRW148" s="89"/>
      <c r="VRX148" s="89"/>
      <c r="VRY148" s="89"/>
      <c r="VRZ148" s="89"/>
      <c r="VSA148" s="89"/>
      <c r="VSB148" s="89"/>
      <c r="VSC148" s="89"/>
      <c r="VSD148" s="89"/>
      <c r="VSE148" s="89"/>
      <c r="VSF148" s="89"/>
      <c r="VSG148" s="89"/>
      <c r="VSH148" s="89"/>
      <c r="VSI148" s="89"/>
      <c r="VSJ148" s="89"/>
      <c r="VSK148" s="89"/>
      <c r="VSL148" s="89"/>
      <c r="VSM148" s="89"/>
      <c r="VSN148" s="89"/>
      <c r="VSO148" s="89"/>
      <c r="VSP148" s="89"/>
      <c r="VSQ148" s="89"/>
      <c r="VSR148" s="89"/>
      <c r="VSS148" s="89"/>
      <c r="VST148" s="89"/>
      <c r="VSU148" s="89"/>
      <c r="VSV148" s="89"/>
      <c r="VSW148" s="89"/>
      <c r="VSX148" s="89"/>
      <c r="VSY148" s="89"/>
      <c r="VSZ148" s="89"/>
      <c r="VTA148" s="89"/>
      <c r="VTB148" s="89"/>
      <c r="VTC148" s="89"/>
      <c r="VTD148" s="89"/>
      <c r="VTE148" s="89"/>
      <c r="VTF148" s="89"/>
      <c r="VTG148" s="89"/>
      <c r="VTH148" s="89"/>
      <c r="VTI148" s="89"/>
      <c r="VTJ148" s="89"/>
      <c r="VTK148" s="89"/>
      <c r="VTL148" s="89"/>
      <c r="VTM148" s="89"/>
      <c r="VTN148" s="89"/>
      <c r="VTO148" s="89"/>
      <c r="VTP148" s="89"/>
      <c r="VTQ148" s="89"/>
      <c r="VTR148" s="89"/>
      <c r="VTS148" s="89"/>
      <c r="VTT148" s="89"/>
      <c r="VTU148" s="89"/>
      <c r="VTV148" s="89"/>
      <c r="VTW148" s="89"/>
      <c r="VTX148" s="89"/>
      <c r="VTY148" s="89"/>
      <c r="VTZ148" s="89"/>
      <c r="VUA148" s="89"/>
      <c r="VUB148" s="89"/>
      <c r="VUC148" s="89"/>
      <c r="VUD148" s="89"/>
      <c r="VUE148" s="89"/>
      <c r="VUF148" s="89"/>
      <c r="VUG148" s="89"/>
      <c r="VUH148" s="89"/>
      <c r="VUI148" s="89"/>
      <c r="VUJ148" s="89"/>
      <c r="VUK148" s="89"/>
      <c r="VUL148" s="89"/>
      <c r="VUM148" s="89"/>
      <c r="VUN148" s="89"/>
      <c r="VUO148" s="89"/>
      <c r="VUP148" s="89"/>
      <c r="VUQ148" s="89"/>
      <c r="VUR148" s="89"/>
      <c r="VUS148" s="89"/>
      <c r="VUT148" s="89"/>
      <c r="VUU148" s="89"/>
      <c r="VUV148" s="89"/>
      <c r="VUW148" s="89"/>
      <c r="VUX148" s="89"/>
      <c r="VUY148" s="89"/>
      <c r="VUZ148" s="89"/>
      <c r="VVA148" s="89"/>
      <c r="VVB148" s="89"/>
      <c r="VVC148" s="89"/>
      <c r="VVD148" s="89"/>
      <c r="VVE148" s="89"/>
      <c r="VVF148" s="89"/>
      <c r="VVG148" s="89"/>
      <c r="VVH148" s="89"/>
      <c r="VVI148" s="89"/>
      <c r="VVJ148" s="89"/>
      <c r="VVK148" s="89"/>
      <c r="VVL148" s="89"/>
      <c r="VVM148" s="89"/>
      <c r="VVN148" s="89"/>
      <c r="VVO148" s="89"/>
      <c r="VVP148" s="89"/>
      <c r="VVQ148" s="89"/>
      <c r="VVR148" s="89"/>
      <c r="VVS148" s="89"/>
      <c r="VVT148" s="89"/>
      <c r="VVU148" s="89"/>
      <c r="VVV148" s="89"/>
      <c r="VVW148" s="89"/>
      <c r="VVX148" s="89"/>
      <c r="VVY148" s="89"/>
      <c r="VVZ148" s="89"/>
      <c r="VWA148" s="89"/>
      <c r="VWB148" s="89"/>
      <c r="VWC148" s="89"/>
      <c r="VWD148" s="89"/>
      <c r="VWE148" s="89"/>
      <c r="VWF148" s="89"/>
      <c r="VWG148" s="89"/>
      <c r="VWH148" s="89"/>
      <c r="VWI148" s="89"/>
      <c r="VWJ148" s="89"/>
      <c r="VWK148" s="89"/>
      <c r="VWL148" s="89"/>
      <c r="VWM148" s="89"/>
      <c r="VWN148" s="89"/>
      <c r="VWO148" s="89"/>
      <c r="VWP148" s="89"/>
      <c r="VWQ148" s="89"/>
      <c r="VWR148" s="89"/>
      <c r="VWS148" s="89"/>
      <c r="VWT148" s="89"/>
      <c r="VWU148" s="89"/>
      <c r="VWV148" s="89"/>
      <c r="VWW148" s="89"/>
      <c r="VWX148" s="89"/>
      <c r="VWY148" s="89"/>
      <c r="VWZ148" s="89"/>
      <c r="VXA148" s="89"/>
      <c r="VXB148" s="89"/>
      <c r="VXC148" s="89"/>
      <c r="VXD148" s="89"/>
      <c r="VXE148" s="89"/>
      <c r="VXF148" s="89"/>
      <c r="VXG148" s="89"/>
      <c r="VXH148" s="89"/>
      <c r="VXI148" s="89"/>
      <c r="VXJ148" s="89"/>
      <c r="VXK148" s="89"/>
      <c r="VXL148" s="89"/>
      <c r="VXM148" s="89"/>
      <c r="VXN148" s="89"/>
      <c r="VXO148" s="89"/>
      <c r="VXP148" s="89"/>
      <c r="VXQ148" s="89"/>
      <c r="VXR148" s="89"/>
      <c r="VXS148" s="89"/>
      <c r="VXT148" s="89"/>
      <c r="VXU148" s="89"/>
      <c r="VXV148" s="89"/>
      <c r="VXW148" s="89"/>
      <c r="VXX148" s="89"/>
      <c r="VXY148" s="89"/>
      <c r="VXZ148" s="89"/>
      <c r="VYA148" s="89"/>
      <c r="VYB148" s="89"/>
      <c r="VYC148" s="89"/>
      <c r="VYD148" s="89"/>
      <c r="VYE148" s="89"/>
      <c r="VYF148" s="89"/>
      <c r="VYG148" s="89"/>
      <c r="VYH148" s="89"/>
      <c r="VYI148" s="89"/>
      <c r="VYJ148" s="89"/>
      <c r="VYK148" s="89"/>
      <c r="VYL148" s="89"/>
      <c r="VYM148" s="89"/>
      <c r="VYN148" s="89"/>
      <c r="VYO148" s="89"/>
      <c r="VYP148" s="89"/>
      <c r="VYQ148" s="89"/>
      <c r="VYR148" s="89"/>
      <c r="VYS148" s="89"/>
      <c r="VYT148" s="89"/>
      <c r="VYU148" s="89"/>
      <c r="VYV148" s="89"/>
      <c r="VYW148" s="89"/>
      <c r="VYX148" s="89"/>
      <c r="VYY148" s="89"/>
      <c r="VYZ148" s="89"/>
      <c r="VZA148" s="89"/>
      <c r="VZB148" s="89"/>
      <c r="VZC148" s="89"/>
      <c r="VZD148" s="89"/>
      <c r="VZE148" s="89"/>
      <c r="VZF148" s="89"/>
      <c r="VZG148" s="89"/>
      <c r="VZH148" s="89"/>
      <c r="VZI148" s="89"/>
      <c r="VZJ148" s="89"/>
      <c r="VZK148" s="89"/>
      <c r="VZL148" s="89"/>
      <c r="VZM148" s="89"/>
      <c r="VZN148" s="89"/>
      <c r="VZO148" s="89"/>
      <c r="VZP148" s="89"/>
      <c r="VZQ148" s="89"/>
      <c r="VZR148" s="89"/>
      <c r="VZS148" s="89"/>
      <c r="VZT148" s="89"/>
      <c r="VZU148" s="89"/>
      <c r="VZV148" s="89"/>
      <c r="VZW148" s="89"/>
      <c r="VZX148" s="89"/>
      <c r="VZY148" s="89"/>
      <c r="VZZ148" s="89"/>
      <c r="WAA148" s="89"/>
      <c r="WAB148" s="89"/>
      <c r="WAC148" s="89"/>
      <c r="WAD148" s="89"/>
      <c r="WAE148" s="89"/>
      <c r="WAF148" s="89"/>
      <c r="WAG148" s="89"/>
      <c r="WAH148" s="89"/>
      <c r="WAI148" s="89"/>
      <c r="WAJ148" s="89"/>
      <c r="WAK148" s="89"/>
      <c r="WAL148" s="89"/>
      <c r="WAM148" s="89"/>
      <c r="WAN148" s="89"/>
      <c r="WAO148" s="89"/>
      <c r="WAP148" s="89"/>
      <c r="WAQ148" s="89"/>
      <c r="WAR148" s="89"/>
      <c r="WAS148" s="89"/>
      <c r="WAT148" s="89"/>
      <c r="WAU148" s="89"/>
      <c r="WAV148" s="89"/>
      <c r="WAW148" s="89"/>
      <c r="WAX148" s="89"/>
      <c r="WAY148" s="89"/>
      <c r="WAZ148" s="89"/>
      <c r="WBA148" s="89"/>
      <c r="WBB148" s="89"/>
      <c r="WBC148" s="89"/>
      <c r="WBD148" s="89"/>
      <c r="WBE148" s="89"/>
      <c r="WBF148" s="89"/>
      <c r="WBG148" s="89"/>
      <c r="WBH148" s="89"/>
      <c r="WBI148" s="89"/>
      <c r="WBJ148" s="89"/>
      <c r="WBK148" s="89"/>
      <c r="WBL148" s="89"/>
      <c r="WBM148" s="89"/>
      <c r="WBN148" s="89"/>
      <c r="WBO148" s="89"/>
      <c r="WBP148" s="89"/>
      <c r="WBQ148" s="89"/>
      <c r="WBR148" s="89"/>
      <c r="WBS148" s="89"/>
      <c r="WBT148" s="89"/>
      <c r="WBU148" s="89"/>
      <c r="WBV148" s="89"/>
      <c r="WBW148" s="89"/>
      <c r="WBX148" s="89"/>
      <c r="WBY148" s="89"/>
      <c r="WBZ148" s="89"/>
      <c r="WCA148" s="89"/>
      <c r="WCB148" s="89"/>
      <c r="WCC148" s="89"/>
      <c r="WCD148" s="89"/>
      <c r="WCE148" s="89"/>
      <c r="WCF148" s="89"/>
      <c r="WCG148" s="89"/>
      <c r="WCH148" s="89"/>
      <c r="WCI148" s="89"/>
      <c r="WCJ148" s="89"/>
      <c r="WCK148" s="89"/>
      <c r="WCL148" s="89"/>
      <c r="WCM148" s="89"/>
      <c r="WCN148" s="89"/>
      <c r="WCO148" s="89"/>
      <c r="WCP148" s="89"/>
      <c r="WCQ148" s="89"/>
      <c r="WCR148" s="89"/>
      <c r="WCS148" s="89"/>
      <c r="WCT148" s="89"/>
      <c r="WCU148" s="89"/>
      <c r="WCV148" s="89"/>
      <c r="WCW148" s="89"/>
      <c r="WCX148" s="89"/>
      <c r="WCY148" s="89"/>
      <c r="WCZ148" s="89"/>
      <c r="WDA148" s="89"/>
      <c r="WDB148" s="89"/>
      <c r="WDC148" s="89"/>
      <c r="WDD148" s="89"/>
      <c r="WDE148" s="89"/>
      <c r="WDF148" s="89"/>
      <c r="WDG148" s="89"/>
      <c r="WDH148" s="89"/>
      <c r="WDI148" s="89"/>
      <c r="WDJ148" s="89"/>
      <c r="WDK148" s="89"/>
      <c r="WDL148" s="89"/>
      <c r="WDM148" s="89"/>
      <c r="WDN148" s="89"/>
      <c r="WDO148" s="89"/>
      <c r="WDP148" s="89"/>
      <c r="WDQ148" s="89"/>
      <c r="WDR148" s="89"/>
      <c r="WDS148" s="89"/>
      <c r="WDT148" s="89"/>
      <c r="WDU148" s="89"/>
      <c r="WDV148" s="89"/>
      <c r="WDW148" s="89"/>
      <c r="WDX148" s="89"/>
      <c r="WDY148" s="89"/>
      <c r="WDZ148" s="89"/>
      <c r="WEA148" s="89"/>
      <c r="WEB148" s="89"/>
      <c r="WEC148" s="89"/>
      <c r="WED148" s="89"/>
      <c r="WEE148" s="89"/>
      <c r="WEF148" s="89"/>
      <c r="WEG148" s="89"/>
      <c r="WEH148" s="89"/>
      <c r="WEI148" s="89"/>
      <c r="WEJ148" s="89"/>
      <c r="WEK148" s="89"/>
      <c r="WEL148" s="89"/>
      <c r="WEM148" s="89"/>
      <c r="WEN148" s="89"/>
      <c r="WEO148" s="89"/>
      <c r="WEP148" s="89"/>
      <c r="WEQ148" s="89"/>
      <c r="WER148" s="89"/>
      <c r="WES148" s="89"/>
      <c r="WET148" s="89"/>
      <c r="WEU148" s="89"/>
      <c r="WEV148" s="89"/>
      <c r="WEW148" s="89"/>
      <c r="WEX148" s="89"/>
      <c r="WEY148" s="89"/>
      <c r="WEZ148" s="89"/>
      <c r="WFA148" s="89"/>
      <c r="WFB148" s="89"/>
      <c r="WFC148" s="89"/>
      <c r="WFD148" s="89"/>
      <c r="WFE148" s="89"/>
      <c r="WFF148" s="89"/>
      <c r="WFG148" s="89"/>
      <c r="WFH148" s="89"/>
      <c r="WFI148" s="89"/>
      <c r="WFJ148" s="89"/>
      <c r="WFK148" s="89"/>
      <c r="WFL148" s="89"/>
      <c r="WFM148" s="89"/>
      <c r="WFN148" s="89"/>
      <c r="WFO148" s="89"/>
      <c r="WFP148" s="89"/>
      <c r="WFQ148" s="89"/>
      <c r="WFR148" s="89"/>
      <c r="WFS148" s="89"/>
      <c r="WFT148" s="89"/>
      <c r="WFU148" s="89"/>
      <c r="WFV148" s="89"/>
      <c r="WFW148" s="89"/>
      <c r="WFX148" s="89"/>
      <c r="WFY148" s="89"/>
      <c r="WFZ148" s="89"/>
      <c r="WGA148" s="89"/>
      <c r="WGB148" s="89"/>
      <c r="WGC148" s="89"/>
      <c r="WGD148" s="89"/>
      <c r="WGE148" s="89"/>
      <c r="WGF148" s="89"/>
      <c r="WGG148" s="89"/>
      <c r="WGH148" s="89"/>
      <c r="WGI148" s="89"/>
      <c r="WGJ148" s="89"/>
      <c r="WGK148" s="89"/>
      <c r="WGL148" s="89"/>
      <c r="WGM148" s="89"/>
      <c r="WGN148" s="89"/>
      <c r="WGO148" s="89"/>
      <c r="WGP148" s="89"/>
      <c r="WGQ148" s="89"/>
      <c r="WGR148" s="89"/>
      <c r="WGS148" s="89"/>
      <c r="WGT148" s="89"/>
      <c r="WGU148" s="89"/>
      <c r="WGV148" s="89"/>
      <c r="WGW148" s="89"/>
      <c r="WGX148" s="89"/>
      <c r="WGY148" s="89"/>
      <c r="WGZ148" s="89"/>
      <c r="WHA148" s="89"/>
      <c r="WHB148" s="89"/>
      <c r="WHC148" s="89"/>
      <c r="WHD148" s="89"/>
      <c r="WHE148" s="89"/>
      <c r="WHF148" s="89"/>
      <c r="WHG148" s="89"/>
      <c r="WHH148" s="89"/>
      <c r="WHI148" s="89"/>
      <c r="WHJ148" s="89"/>
      <c r="WHK148" s="89"/>
      <c r="WHL148" s="89"/>
      <c r="WHM148" s="89"/>
      <c r="WHN148" s="89"/>
      <c r="WHO148" s="89"/>
      <c r="WHP148" s="89"/>
      <c r="WHQ148" s="89"/>
      <c r="WHR148" s="89"/>
      <c r="WHS148" s="89"/>
      <c r="WHT148" s="89"/>
      <c r="WHU148" s="89"/>
      <c r="WHV148" s="89"/>
      <c r="WHW148" s="89"/>
      <c r="WHX148" s="89"/>
      <c r="WHY148" s="89"/>
      <c r="WHZ148" s="89"/>
      <c r="WIA148" s="89"/>
      <c r="WIB148" s="89"/>
      <c r="WIC148" s="89"/>
      <c r="WID148" s="89"/>
      <c r="WIE148" s="89"/>
      <c r="WIF148" s="89"/>
      <c r="WIG148" s="89"/>
      <c r="WIH148" s="89"/>
      <c r="WII148" s="89"/>
      <c r="WIJ148" s="89"/>
      <c r="WIK148" s="89"/>
      <c r="WIL148" s="89"/>
      <c r="WIM148" s="89"/>
      <c r="WIN148" s="89"/>
      <c r="WIO148" s="89"/>
      <c r="WIP148" s="89"/>
      <c r="WIQ148" s="89"/>
      <c r="WIR148" s="89"/>
      <c r="WIS148" s="89"/>
      <c r="WIT148" s="89"/>
      <c r="WIU148" s="89"/>
      <c r="WIV148" s="89"/>
      <c r="WIW148" s="89"/>
      <c r="WIX148" s="89"/>
      <c r="WIY148" s="89"/>
      <c r="WIZ148" s="89"/>
      <c r="WJA148" s="89"/>
      <c r="WJB148" s="89"/>
      <c r="WJC148" s="89"/>
      <c r="WJD148" s="89"/>
      <c r="WJE148" s="89"/>
      <c r="WJF148" s="89"/>
      <c r="WJG148" s="89"/>
      <c r="WJH148" s="89"/>
      <c r="WJI148" s="89"/>
      <c r="WJJ148" s="89"/>
      <c r="WJK148" s="89"/>
      <c r="WJL148" s="89"/>
      <c r="WJM148" s="89"/>
      <c r="WJN148" s="89"/>
      <c r="WJO148" s="89"/>
      <c r="WJP148" s="89"/>
      <c r="WJQ148" s="89"/>
      <c r="WJR148" s="89"/>
      <c r="WJS148" s="89"/>
      <c r="WJT148" s="89"/>
      <c r="WJU148" s="89"/>
      <c r="WJV148" s="89"/>
      <c r="WJW148" s="89"/>
      <c r="WJX148" s="89"/>
      <c r="WJY148" s="89"/>
      <c r="WJZ148" s="89"/>
      <c r="WKA148" s="89"/>
      <c r="WKB148" s="89"/>
      <c r="WKC148" s="89"/>
      <c r="WKD148" s="89"/>
      <c r="WKE148" s="89"/>
      <c r="WKF148" s="89"/>
      <c r="WKG148" s="89"/>
      <c r="WKH148" s="89"/>
      <c r="WKI148" s="89"/>
      <c r="WKJ148" s="89"/>
      <c r="WKK148" s="89"/>
      <c r="WKL148" s="89"/>
      <c r="WKM148" s="89"/>
      <c r="WKN148" s="89"/>
      <c r="WKO148" s="89"/>
      <c r="WKP148" s="89"/>
      <c r="WKQ148" s="89"/>
      <c r="WKR148" s="89"/>
      <c r="WKS148" s="89"/>
      <c r="WKT148" s="89"/>
      <c r="WKU148" s="89"/>
      <c r="WKV148" s="89"/>
      <c r="WKW148" s="89"/>
      <c r="WKX148" s="89"/>
      <c r="WKY148" s="89"/>
      <c r="WKZ148" s="89"/>
      <c r="WLA148" s="89"/>
      <c r="WLB148" s="89"/>
      <c r="WLC148" s="89"/>
      <c r="WLD148" s="89"/>
      <c r="WLE148" s="89"/>
      <c r="WLF148" s="89"/>
      <c r="WLG148" s="89"/>
      <c r="WLH148" s="89"/>
      <c r="WLI148" s="89"/>
      <c r="WLJ148" s="89"/>
      <c r="WLK148" s="89"/>
      <c r="WLL148" s="89"/>
      <c r="WLM148" s="89"/>
      <c r="WLN148" s="89"/>
      <c r="WLO148" s="89"/>
      <c r="WLP148" s="89"/>
      <c r="WLQ148" s="89"/>
      <c r="WLR148" s="89"/>
      <c r="WLS148" s="89"/>
      <c r="WLT148" s="89"/>
      <c r="WLU148" s="89"/>
      <c r="WLV148" s="89"/>
      <c r="WLW148" s="89"/>
      <c r="WLX148" s="89"/>
      <c r="WLY148" s="89"/>
      <c r="WLZ148" s="89"/>
      <c r="WMA148" s="89"/>
      <c r="WMB148" s="89"/>
      <c r="WMC148" s="89"/>
      <c r="WMD148" s="89"/>
      <c r="WME148" s="89"/>
      <c r="WMF148" s="89"/>
      <c r="WMG148" s="89"/>
      <c r="WMH148" s="89"/>
      <c r="WMI148" s="89"/>
      <c r="WMJ148" s="89"/>
      <c r="WMK148" s="89"/>
      <c r="WML148" s="89"/>
      <c r="WMM148" s="89"/>
      <c r="WMN148" s="89"/>
      <c r="WMO148" s="89"/>
      <c r="WMP148" s="89"/>
      <c r="WMQ148" s="89"/>
      <c r="WMR148" s="89"/>
      <c r="WMS148" s="89"/>
      <c r="WMT148" s="89"/>
      <c r="WMU148" s="89"/>
      <c r="WMV148" s="89"/>
      <c r="WMW148" s="89"/>
      <c r="WMX148" s="89"/>
      <c r="WMY148" s="89"/>
      <c r="WMZ148" s="89"/>
      <c r="WNA148" s="89"/>
      <c r="WNB148" s="89"/>
      <c r="WNC148" s="89"/>
      <c r="WND148" s="89"/>
      <c r="WNE148" s="89"/>
      <c r="WNF148" s="89"/>
      <c r="WNG148" s="89"/>
      <c r="WNH148" s="89"/>
      <c r="WNI148" s="89"/>
      <c r="WNJ148" s="89"/>
      <c r="WNK148" s="89"/>
      <c r="WNL148" s="89"/>
      <c r="WNM148" s="89"/>
      <c r="WNN148" s="89"/>
      <c r="WNO148" s="89"/>
      <c r="WNP148" s="89"/>
      <c r="WNQ148" s="89"/>
      <c r="WNR148" s="89"/>
      <c r="WNS148" s="89"/>
      <c r="WNT148" s="89"/>
      <c r="WNU148" s="89"/>
      <c r="WNV148" s="89"/>
      <c r="WNW148" s="89"/>
      <c r="WNX148" s="89"/>
      <c r="WNY148" s="89"/>
      <c r="WNZ148" s="89"/>
      <c r="WOA148" s="89"/>
      <c r="WOB148" s="89"/>
      <c r="WOC148" s="89"/>
      <c r="WOD148" s="89"/>
      <c r="WOE148" s="89"/>
      <c r="WOF148" s="89"/>
      <c r="WOG148" s="89"/>
      <c r="WOH148" s="89"/>
      <c r="WOI148" s="89"/>
      <c r="WOJ148" s="89"/>
      <c r="WOK148" s="89"/>
      <c r="WOL148" s="89"/>
      <c r="WOM148" s="89"/>
      <c r="WON148" s="89"/>
      <c r="WOO148" s="89"/>
      <c r="WOP148" s="89"/>
      <c r="WOQ148" s="89"/>
      <c r="WOR148" s="89"/>
      <c r="WOS148" s="89"/>
      <c r="WOT148" s="89"/>
      <c r="WOU148" s="89"/>
      <c r="WOV148" s="89"/>
      <c r="WOW148" s="89"/>
      <c r="WOX148" s="89"/>
      <c r="WOY148" s="89"/>
      <c r="WOZ148" s="89"/>
      <c r="WPA148" s="89"/>
      <c r="WPB148" s="89"/>
      <c r="WPC148" s="89"/>
      <c r="WPD148" s="89"/>
      <c r="WPE148" s="89"/>
      <c r="WPF148" s="89"/>
      <c r="WPG148" s="89"/>
      <c r="WPH148" s="89"/>
      <c r="WPI148" s="89"/>
      <c r="WPJ148" s="89"/>
      <c r="WPK148" s="89"/>
      <c r="WPL148" s="89"/>
      <c r="WPM148" s="89"/>
      <c r="WPN148" s="89"/>
      <c r="WPO148" s="89"/>
      <c r="WPP148" s="89"/>
      <c r="WPQ148" s="89"/>
      <c r="WPR148" s="89"/>
      <c r="WPS148" s="89"/>
      <c r="WPT148" s="89"/>
      <c r="WPU148" s="89"/>
      <c r="WPV148" s="89"/>
      <c r="WPW148" s="89"/>
      <c r="WPX148" s="89"/>
      <c r="WPY148" s="89"/>
      <c r="WPZ148" s="89"/>
      <c r="WQA148" s="89"/>
      <c r="WQB148" s="89"/>
      <c r="WQC148" s="89"/>
      <c r="WQD148" s="89"/>
      <c r="WQE148" s="89"/>
      <c r="WQF148" s="89"/>
      <c r="WQG148" s="89"/>
      <c r="WQH148" s="89"/>
      <c r="WQI148" s="89"/>
      <c r="WQJ148" s="89"/>
      <c r="WQK148" s="89"/>
      <c r="WQL148" s="89"/>
      <c r="WQM148" s="89"/>
      <c r="WQN148" s="89"/>
      <c r="WQO148" s="89"/>
      <c r="WQP148" s="89"/>
      <c r="WQQ148" s="89"/>
      <c r="WQR148" s="89"/>
      <c r="WQS148" s="89"/>
      <c r="WQT148" s="89"/>
      <c r="WQU148" s="89"/>
      <c r="WQV148" s="89"/>
      <c r="WQW148" s="89"/>
      <c r="WQX148" s="89"/>
      <c r="WQY148" s="89"/>
      <c r="WQZ148" s="89"/>
      <c r="WRA148" s="89"/>
      <c r="WRB148" s="89"/>
      <c r="WRC148" s="89"/>
      <c r="WRD148" s="89"/>
      <c r="WRE148" s="89"/>
      <c r="WRF148" s="89"/>
      <c r="WRG148" s="89"/>
      <c r="WRH148" s="89"/>
      <c r="WRI148" s="89"/>
      <c r="WRJ148" s="89"/>
      <c r="WRK148" s="89"/>
      <c r="WRL148" s="89"/>
      <c r="WRM148" s="89"/>
      <c r="WRN148" s="89"/>
      <c r="WRO148" s="89"/>
      <c r="WRP148" s="89"/>
      <c r="WRQ148" s="89"/>
      <c r="WRR148" s="89"/>
      <c r="WRS148" s="89"/>
      <c r="WRT148" s="89"/>
      <c r="WRU148" s="89"/>
      <c r="WRV148" s="89"/>
      <c r="WRW148" s="89"/>
      <c r="WRX148" s="89"/>
      <c r="WRY148" s="89"/>
      <c r="WRZ148" s="89"/>
      <c r="WSA148" s="89"/>
      <c r="WSB148" s="89"/>
      <c r="WSC148" s="89"/>
      <c r="WSD148" s="89"/>
      <c r="WSE148" s="89"/>
      <c r="WSF148" s="89"/>
      <c r="WSG148" s="89"/>
      <c r="WSH148" s="89"/>
      <c r="WSI148" s="89"/>
      <c r="WSJ148" s="89"/>
      <c r="WSK148" s="89"/>
      <c r="WSL148" s="89"/>
      <c r="WSM148" s="89"/>
      <c r="WSN148" s="89"/>
      <c r="WSO148" s="89"/>
      <c r="WSP148" s="89"/>
      <c r="WSQ148" s="89"/>
      <c r="WSR148" s="89"/>
      <c r="WSS148" s="89"/>
      <c r="WST148" s="89"/>
      <c r="WSU148" s="89"/>
      <c r="WSV148" s="89"/>
      <c r="WSW148" s="89"/>
      <c r="WSX148" s="89"/>
      <c r="WSY148" s="89"/>
      <c r="WSZ148" s="89"/>
      <c r="WTA148" s="89"/>
      <c r="WTB148" s="89"/>
      <c r="WTC148" s="89"/>
      <c r="WTD148" s="89"/>
      <c r="WTE148" s="89"/>
      <c r="WTF148" s="89"/>
      <c r="WTG148" s="89"/>
      <c r="WTH148" s="89"/>
      <c r="WTI148" s="89"/>
      <c r="WTJ148" s="89"/>
      <c r="WTK148" s="89"/>
      <c r="WTL148" s="89"/>
      <c r="WTM148" s="89"/>
      <c r="WTN148" s="89"/>
      <c r="WTO148" s="89"/>
      <c r="WTP148" s="89"/>
      <c r="WTQ148" s="89"/>
      <c r="WTR148" s="89"/>
      <c r="WTS148" s="89"/>
      <c r="WTT148" s="89"/>
      <c r="WTU148" s="89"/>
      <c r="WTV148" s="89"/>
      <c r="WTW148" s="89"/>
      <c r="WTX148" s="89"/>
      <c r="WTY148" s="89"/>
      <c r="WTZ148" s="89"/>
      <c r="WUA148" s="89"/>
      <c r="WUB148" s="89"/>
      <c r="WUC148" s="89"/>
      <c r="WUD148" s="89"/>
      <c r="WUE148" s="89"/>
      <c r="WUF148" s="89"/>
      <c r="WUG148" s="89"/>
      <c r="WUH148" s="89"/>
      <c r="WUI148" s="89"/>
      <c r="WUJ148" s="89"/>
      <c r="WUK148" s="89"/>
      <c r="WUL148" s="89"/>
      <c r="WUM148" s="89"/>
      <c r="WUN148" s="89"/>
      <c r="WUO148" s="89"/>
      <c r="WUP148" s="89"/>
      <c r="WUQ148" s="89"/>
      <c r="WUR148" s="89"/>
      <c r="WUS148" s="89"/>
      <c r="WUT148" s="89"/>
      <c r="WUU148" s="89"/>
      <c r="WUV148" s="89"/>
      <c r="WUW148" s="89"/>
      <c r="WUX148" s="89"/>
      <c r="WUY148" s="89"/>
      <c r="WUZ148" s="89"/>
      <c r="WVA148" s="89"/>
      <c r="WVB148" s="89"/>
      <c r="WVC148" s="89"/>
      <c r="WVD148" s="89"/>
      <c r="WVE148" s="89"/>
      <c r="WVF148" s="89"/>
      <c r="WVG148" s="89"/>
      <c r="WVH148" s="89"/>
      <c r="WVI148" s="89"/>
      <c r="WVJ148" s="89"/>
      <c r="WVK148" s="89"/>
      <c r="WVL148" s="89"/>
      <c r="WVM148" s="89"/>
      <c r="WVN148" s="89"/>
      <c r="WVO148" s="89"/>
      <c r="WVP148" s="89"/>
      <c r="WVQ148" s="89"/>
      <c r="WVR148" s="89"/>
      <c r="WVS148" s="89"/>
      <c r="WVT148" s="89"/>
      <c r="WVU148" s="89"/>
      <c r="WVV148" s="89"/>
      <c r="WVW148" s="89"/>
      <c r="WVX148" s="89"/>
      <c r="WVY148" s="89"/>
      <c r="WVZ148" s="89"/>
      <c r="WWA148" s="89"/>
      <c r="WWB148" s="89"/>
      <c r="WWC148" s="89"/>
      <c r="WWD148" s="89"/>
      <c r="WWE148" s="89"/>
      <c r="WWF148" s="89"/>
      <c r="WWG148" s="89"/>
      <c r="WWH148" s="89"/>
      <c r="WWI148" s="89"/>
      <c r="WWJ148" s="89"/>
      <c r="WWK148" s="89"/>
      <c r="WWL148" s="89"/>
      <c r="WWM148" s="89"/>
      <c r="WWN148" s="89"/>
      <c r="WWO148" s="89"/>
      <c r="WWP148" s="89"/>
      <c r="WWQ148" s="89"/>
      <c r="WWR148" s="89"/>
      <c r="WWS148" s="89"/>
      <c r="WWT148" s="89"/>
      <c r="WWU148" s="89"/>
      <c r="WWV148" s="89"/>
      <c r="WWW148" s="89"/>
      <c r="WWX148" s="89"/>
      <c r="WWY148" s="89"/>
      <c r="WWZ148" s="89"/>
      <c r="WXA148" s="89"/>
      <c r="WXB148" s="89"/>
      <c r="WXC148" s="89"/>
      <c r="WXD148" s="89"/>
      <c r="WXE148" s="89"/>
      <c r="WXF148" s="89"/>
      <c r="WXG148" s="89"/>
      <c r="WXH148" s="89"/>
      <c r="WXI148" s="89"/>
      <c r="WXJ148" s="89"/>
      <c r="WXK148" s="89"/>
      <c r="WXL148" s="89"/>
      <c r="WXM148" s="89"/>
      <c r="WXN148" s="89"/>
      <c r="WXO148" s="89"/>
      <c r="WXP148" s="89"/>
      <c r="WXQ148" s="89"/>
      <c r="WXR148" s="89"/>
      <c r="WXS148" s="89"/>
      <c r="WXT148" s="89"/>
      <c r="WXU148" s="89"/>
      <c r="WXV148" s="89"/>
      <c r="WXW148" s="89"/>
      <c r="WXX148" s="89"/>
      <c r="WXY148" s="89"/>
      <c r="WXZ148" s="89"/>
      <c r="WYA148" s="89"/>
      <c r="WYB148" s="89"/>
      <c r="WYC148" s="89"/>
      <c r="WYD148" s="89"/>
      <c r="WYE148" s="89"/>
      <c r="WYF148" s="89"/>
      <c r="WYG148" s="89"/>
      <c r="WYH148" s="89"/>
      <c r="WYI148" s="89"/>
      <c r="WYJ148" s="89"/>
      <c r="WYK148" s="89"/>
      <c r="WYL148" s="89"/>
      <c r="WYM148" s="89"/>
      <c r="WYN148" s="89"/>
      <c r="WYO148" s="89"/>
      <c r="WYP148" s="89"/>
      <c r="WYQ148" s="89"/>
      <c r="WYR148" s="89"/>
      <c r="WYS148" s="89"/>
      <c r="WYT148" s="89"/>
      <c r="WYU148" s="89"/>
      <c r="WYV148" s="89"/>
      <c r="WYW148" s="89"/>
      <c r="WYX148" s="89"/>
      <c r="WYY148" s="89"/>
      <c r="WYZ148" s="89"/>
      <c r="WZA148" s="89"/>
      <c r="WZB148" s="89"/>
      <c r="WZC148" s="89"/>
      <c r="WZD148" s="89"/>
      <c r="WZE148" s="89"/>
      <c r="WZF148" s="89"/>
      <c r="WZG148" s="89"/>
      <c r="WZH148" s="89"/>
      <c r="WZI148" s="89"/>
      <c r="WZJ148" s="89"/>
      <c r="WZK148" s="89"/>
      <c r="WZL148" s="89"/>
      <c r="WZM148" s="89"/>
      <c r="WZN148" s="89"/>
      <c r="WZO148" s="89"/>
      <c r="WZP148" s="89"/>
      <c r="WZQ148" s="89"/>
      <c r="WZR148" s="89"/>
      <c r="WZS148" s="89"/>
      <c r="WZT148" s="89"/>
      <c r="WZU148" s="89"/>
      <c r="WZV148" s="89"/>
      <c r="WZW148" s="89"/>
      <c r="WZX148" s="89"/>
      <c r="WZY148" s="89"/>
      <c r="WZZ148" s="89"/>
      <c r="XAA148" s="89"/>
      <c r="XAB148" s="89"/>
      <c r="XAC148" s="89"/>
      <c r="XAD148" s="89"/>
      <c r="XAE148" s="89"/>
      <c r="XAF148" s="89"/>
      <c r="XAG148" s="89"/>
      <c r="XAH148" s="89"/>
      <c r="XAI148" s="89"/>
      <c r="XAJ148" s="89"/>
      <c r="XAK148" s="89"/>
      <c r="XAL148" s="89"/>
      <c r="XAM148" s="89"/>
      <c r="XAN148" s="89"/>
      <c r="XAO148" s="89"/>
      <c r="XAP148" s="89"/>
      <c r="XAQ148" s="89"/>
      <c r="XAR148" s="89"/>
      <c r="XAS148" s="89"/>
      <c r="XAT148" s="89"/>
      <c r="XAU148" s="89"/>
      <c r="XAV148" s="89"/>
      <c r="XAW148" s="89"/>
      <c r="XAX148" s="89"/>
      <c r="XAY148" s="89"/>
      <c r="XAZ148" s="89"/>
      <c r="XBA148" s="89"/>
      <c r="XBB148" s="89"/>
      <c r="XBC148" s="89"/>
      <c r="XBD148" s="89"/>
      <c r="XBE148" s="89"/>
      <c r="XBF148" s="89"/>
      <c r="XBG148" s="89"/>
      <c r="XBH148" s="89"/>
      <c r="XBI148" s="89"/>
      <c r="XBJ148" s="89"/>
      <c r="XBK148" s="89"/>
      <c r="XBL148" s="89"/>
      <c r="XBM148" s="89"/>
      <c r="XBN148" s="89"/>
      <c r="XBO148" s="89"/>
      <c r="XBP148" s="89"/>
      <c r="XBQ148" s="89"/>
      <c r="XBR148" s="89"/>
      <c r="XBS148" s="89"/>
      <c r="XBT148" s="89"/>
      <c r="XBU148" s="89"/>
      <c r="XBV148" s="89"/>
      <c r="XBW148" s="89"/>
      <c r="XBX148" s="89"/>
      <c r="XBY148" s="89"/>
      <c r="XBZ148" s="89"/>
      <c r="XCA148" s="89"/>
      <c r="XCB148" s="89"/>
      <c r="XCC148" s="89"/>
      <c r="XCD148" s="89"/>
      <c r="XCE148" s="89"/>
      <c r="XCF148" s="89"/>
      <c r="XCG148" s="89"/>
      <c r="XCH148" s="89"/>
      <c r="XCI148" s="89"/>
      <c r="XCJ148" s="89"/>
      <c r="XCK148" s="89"/>
      <c r="XCL148" s="89"/>
      <c r="XCM148" s="89"/>
      <c r="XCN148" s="89"/>
      <c r="XCO148" s="89"/>
      <c r="XCP148" s="89"/>
      <c r="XCQ148" s="89"/>
      <c r="XCR148" s="89"/>
      <c r="XCS148" s="89"/>
      <c r="XCT148" s="89"/>
      <c r="XCU148" s="89"/>
      <c r="XCV148" s="89"/>
      <c r="XCW148" s="89"/>
      <c r="XCX148" s="89"/>
      <c r="XCY148" s="89"/>
      <c r="XCZ148" s="89"/>
      <c r="XDA148" s="89"/>
      <c r="XDB148" s="89"/>
      <c r="XDC148" s="89"/>
      <c r="XDD148" s="89"/>
      <c r="XDE148" s="89"/>
      <c r="XDF148" s="89"/>
      <c r="XDG148" s="89"/>
      <c r="XDH148" s="89"/>
      <c r="XDI148" s="89"/>
      <c r="XDJ148" s="89"/>
      <c r="XDK148" s="89"/>
      <c r="XDL148" s="89"/>
      <c r="XDM148" s="89"/>
      <c r="XDN148" s="89"/>
      <c r="XDO148" s="89"/>
      <c r="XDP148" s="89"/>
      <c r="XDQ148" s="89"/>
      <c r="XDR148" s="89"/>
      <c r="XDS148" s="89"/>
      <c r="XDT148" s="89"/>
      <c r="XDU148" s="89"/>
      <c r="XDV148" s="89"/>
      <c r="XDW148" s="89"/>
      <c r="XDX148" s="89"/>
      <c r="XDY148" s="89"/>
      <c r="XDZ148" s="89"/>
      <c r="XEA148" s="89"/>
      <c r="XEB148" s="89"/>
      <c r="XEC148" s="89"/>
      <c r="XED148" s="89"/>
      <c r="XEE148" s="89"/>
      <c r="XEF148" s="89"/>
      <c r="XEG148" s="89"/>
      <c r="XEH148" s="89"/>
      <c r="XEI148" s="89"/>
      <c r="XEJ148" s="89"/>
      <c r="XEK148" s="89"/>
      <c r="XEL148" s="89"/>
      <c r="XEM148" s="89"/>
      <c r="XEN148" s="89"/>
      <c r="XEO148" s="89"/>
      <c r="XEP148" s="89"/>
      <c r="XEQ148" s="89"/>
      <c r="XER148" s="89"/>
      <c r="XES148" s="89"/>
      <c r="XET148" s="89"/>
      <c r="XEU148" s="89"/>
      <c r="XEV148" s="89"/>
      <c r="XEW148" s="89"/>
      <c r="XEX148" s="89"/>
      <c r="XEY148" s="89"/>
      <c r="XEZ148" s="89"/>
      <c r="XFA148" s="89"/>
    </row>
    <row r="149" spans="1:16381" s="64" customFormat="1" hidden="1" x14ac:dyDescent="0.25">
      <c r="A149" s="195" t="s">
        <v>425</v>
      </c>
      <c r="B149" s="243" t="s">
        <v>240</v>
      </c>
      <c r="C149" s="196">
        <v>44859</v>
      </c>
      <c r="D149" s="306" t="s">
        <v>89</v>
      </c>
      <c r="E149" s="62" t="s">
        <v>88</v>
      </c>
      <c r="F149" s="50" t="s">
        <v>31</v>
      </c>
      <c r="G149" s="326" t="s">
        <v>186</v>
      </c>
      <c r="H149" s="326" t="s">
        <v>185</v>
      </c>
      <c r="I149" s="326" t="s">
        <v>185</v>
      </c>
      <c r="J149" s="326" t="s">
        <v>185</v>
      </c>
      <c r="K149" s="326" t="s">
        <v>185</v>
      </c>
      <c r="L149" s="326" t="s">
        <v>185</v>
      </c>
      <c r="M149" s="326" t="s">
        <v>186</v>
      </c>
      <c r="N149" s="326" t="s">
        <v>186</v>
      </c>
      <c r="O149" s="326" t="s">
        <v>187</v>
      </c>
      <c r="P149" s="326" t="s">
        <v>185</v>
      </c>
      <c r="Q149" s="326" t="s">
        <v>185</v>
      </c>
      <c r="R149" s="326" t="s">
        <v>185</v>
      </c>
      <c r="S149" s="326" t="s">
        <v>184</v>
      </c>
      <c r="T149" s="326" t="s">
        <v>186</v>
      </c>
      <c r="U149" s="326" t="s">
        <v>186</v>
      </c>
      <c r="V149" s="326" t="s">
        <v>184</v>
      </c>
      <c r="W149" s="326" t="s">
        <v>185</v>
      </c>
      <c r="X149" s="326" t="s">
        <v>185</v>
      </c>
      <c r="Y149" s="326" t="s">
        <v>185</v>
      </c>
      <c r="Z149" s="326" t="s">
        <v>185</v>
      </c>
      <c r="AA149" s="326" t="s">
        <v>186</v>
      </c>
      <c r="AB149" s="326" t="s">
        <v>186</v>
      </c>
      <c r="AC149" s="326" t="s">
        <v>185</v>
      </c>
      <c r="AD149" s="326" t="s">
        <v>185</v>
      </c>
      <c r="AE149" s="326" t="s">
        <v>185</v>
      </c>
      <c r="AF149" s="326" t="s">
        <v>185</v>
      </c>
      <c r="AG149" s="326" t="s">
        <v>185</v>
      </c>
      <c r="AH149" s="326" t="s">
        <v>186</v>
      </c>
      <c r="AI149" s="326" t="s">
        <v>186</v>
      </c>
      <c r="AJ149" s="326" t="s">
        <v>185</v>
      </c>
      <c r="AK149" s="326" t="s">
        <v>185</v>
      </c>
      <c r="AL149" s="62">
        <f t="shared" si="332"/>
        <v>2.5</v>
      </c>
      <c r="AM149" s="210">
        <v>2</v>
      </c>
      <c r="AN149" s="56">
        <v>1.5</v>
      </c>
      <c r="AO149" s="134">
        <f t="shared" si="333"/>
        <v>3.5</v>
      </c>
      <c r="AP149" s="35">
        <v>2.5</v>
      </c>
      <c r="AQ149" s="35">
        <f t="shared" si="350"/>
        <v>0</v>
      </c>
      <c r="AR149" s="56">
        <f t="shared" si="346"/>
        <v>1</v>
      </c>
      <c r="AS149" s="35">
        <v>31</v>
      </c>
      <c r="AT149" s="136">
        <f t="shared" si="347"/>
        <v>31</v>
      </c>
      <c r="AU149" s="57">
        <v>25000</v>
      </c>
      <c r="AV149" s="138">
        <f t="shared" si="356"/>
        <v>25000</v>
      </c>
      <c r="AW149" s="215"/>
      <c r="AX149" s="50">
        <v>10000</v>
      </c>
      <c r="AY149" s="50"/>
      <c r="AZ149" s="50">
        <v>450</v>
      </c>
      <c r="BA149" s="277">
        <f t="shared" si="349"/>
        <v>35450</v>
      </c>
      <c r="BB149" s="63"/>
      <c r="BC149" s="50"/>
      <c r="BD149" s="8">
        <v>200</v>
      </c>
      <c r="BE149" s="50">
        <f t="shared" si="343"/>
        <v>200</v>
      </c>
      <c r="BF149" s="57">
        <f t="shared" si="357"/>
        <v>35250</v>
      </c>
      <c r="BG149" s="50" t="str">
        <f t="shared" si="334"/>
        <v>Sushant Upase</v>
      </c>
      <c r="BH149" s="50">
        <v>27210106139</v>
      </c>
      <c r="BI149" s="50" t="s">
        <v>592</v>
      </c>
      <c r="BJ149" s="50" t="s">
        <v>47</v>
      </c>
      <c r="BK149" s="88"/>
      <c r="BL149" s="8"/>
      <c r="BM149" s="89"/>
      <c r="BN149" s="89"/>
      <c r="BO149" s="89"/>
      <c r="BP149" s="89"/>
      <c r="BQ149" s="89"/>
      <c r="BR149" s="89"/>
      <c r="BS149" s="89"/>
      <c r="BT149" s="89"/>
      <c r="BU149" s="89"/>
      <c r="BV149" s="89"/>
      <c r="BW149" s="89"/>
      <c r="BX149" s="89"/>
      <c r="BY149" s="89"/>
      <c r="BZ149" s="89"/>
      <c r="CA149" s="89"/>
      <c r="CB149" s="89"/>
      <c r="CC149" s="89"/>
      <c r="CD149" s="89"/>
      <c r="CE149" s="89"/>
      <c r="CF149" s="89"/>
      <c r="CG149" s="89"/>
      <c r="CH149" s="89"/>
      <c r="CI149" s="89"/>
      <c r="CJ149" s="89"/>
      <c r="CK149" s="89"/>
      <c r="CL149" s="89"/>
      <c r="CM149" s="89"/>
      <c r="CN149" s="89"/>
      <c r="CO149" s="89"/>
      <c r="CP149" s="89"/>
      <c r="CQ149" s="89"/>
      <c r="CR149" s="89"/>
      <c r="CS149" s="89"/>
      <c r="CT149" s="89"/>
      <c r="CU149" s="89"/>
      <c r="CV149" s="89"/>
      <c r="CW149" s="89"/>
      <c r="CX149" s="89"/>
      <c r="CY149" s="89"/>
      <c r="CZ149" s="89"/>
      <c r="DA149" s="89"/>
      <c r="DB149" s="89"/>
      <c r="DC149" s="89"/>
      <c r="DD149" s="89"/>
      <c r="DE149" s="89"/>
      <c r="DF149" s="89"/>
      <c r="DG149" s="89"/>
      <c r="DH149" s="89"/>
      <c r="DI149" s="89"/>
      <c r="DJ149" s="89"/>
      <c r="DK149" s="89"/>
      <c r="DL149" s="89"/>
      <c r="DM149" s="89"/>
      <c r="DN149" s="89"/>
      <c r="DO149" s="89"/>
      <c r="DP149" s="89"/>
      <c r="DQ149" s="89"/>
      <c r="DR149" s="89"/>
      <c r="DS149" s="89"/>
      <c r="DT149" s="89"/>
      <c r="DU149" s="89"/>
      <c r="DV149" s="89"/>
      <c r="DW149" s="89"/>
      <c r="DX149" s="89"/>
      <c r="DY149" s="89"/>
      <c r="DZ149" s="89"/>
      <c r="EA149" s="89"/>
      <c r="EB149" s="89"/>
      <c r="EC149" s="89"/>
      <c r="ED149" s="89"/>
      <c r="EE149" s="89"/>
      <c r="EF149" s="89"/>
      <c r="EG149" s="89"/>
      <c r="EH149" s="89"/>
      <c r="EI149" s="89"/>
      <c r="EJ149" s="89"/>
      <c r="EK149" s="89"/>
      <c r="EL149" s="89"/>
      <c r="EM149" s="89"/>
      <c r="EN149" s="89"/>
      <c r="EO149" s="89"/>
      <c r="EP149" s="89"/>
      <c r="EQ149" s="89"/>
      <c r="ER149" s="89"/>
      <c r="ES149" s="89"/>
      <c r="ET149" s="89"/>
      <c r="EU149" s="89"/>
      <c r="EV149" s="89"/>
      <c r="EW149" s="89"/>
      <c r="EX149" s="89"/>
      <c r="EY149" s="89"/>
      <c r="EZ149" s="89"/>
      <c r="FA149" s="89"/>
      <c r="FB149" s="89"/>
      <c r="FC149" s="89"/>
      <c r="FD149" s="89"/>
      <c r="FE149" s="89"/>
      <c r="FF149" s="89"/>
      <c r="FG149" s="89"/>
      <c r="FH149" s="89"/>
      <c r="FI149" s="89"/>
      <c r="FJ149" s="89"/>
      <c r="FK149" s="89"/>
      <c r="FL149" s="89"/>
      <c r="FM149" s="89"/>
      <c r="FN149" s="89"/>
      <c r="FO149" s="89"/>
      <c r="FP149" s="89"/>
      <c r="FQ149" s="89"/>
      <c r="FR149" s="89"/>
      <c r="FS149" s="89"/>
      <c r="FT149" s="89"/>
      <c r="FU149" s="89"/>
      <c r="FV149" s="89"/>
      <c r="FW149" s="89"/>
      <c r="FX149" s="89"/>
      <c r="FY149" s="89"/>
      <c r="FZ149" s="89"/>
      <c r="GA149" s="89"/>
      <c r="GB149" s="89"/>
      <c r="GC149" s="89"/>
      <c r="GD149" s="89"/>
      <c r="GE149" s="89"/>
      <c r="GF149" s="89"/>
      <c r="GG149" s="89"/>
      <c r="GH149" s="89"/>
      <c r="GI149" s="89"/>
      <c r="GJ149" s="89"/>
      <c r="GK149" s="89"/>
      <c r="GL149" s="89"/>
      <c r="GM149" s="89"/>
      <c r="GN149" s="89"/>
      <c r="GO149" s="89"/>
      <c r="GP149" s="89"/>
      <c r="GQ149" s="89"/>
      <c r="GR149" s="89"/>
      <c r="GS149" s="89"/>
      <c r="GT149" s="89"/>
      <c r="GU149" s="89"/>
      <c r="GV149" s="89"/>
      <c r="GW149" s="89"/>
      <c r="GX149" s="89"/>
      <c r="GY149" s="89"/>
      <c r="GZ149" s="89"/>
      <c r="HA149" s="89"/>
      <c r="HB149" s="89"/>
      <c r="HC149" s="89"/>
      <c r="HD149" s="89"/>
      <c r="HE149" s="89"/>
      <c r="HF149" s="89"/>
      <c r="HG149" s="89"/>
      <c r="HH149" s="89"/>
      <c r="HI149" s="89"/>
      <c r="HJ149" s="89"/>
      <c r="HK149" s="89"/>
      <c r="HL149" s="89"/>
      <c r="HM149" s="89"/>
      <c r="HN149" s="89"/>
      <c r="HO149" s="89"/>
      <c r="HP149" s="89"/>
      <c r="HQ149" s="89"/>
      <c r="HR149" s="89"/>
      <c r="HS149" s="89"/>
      <c r="HT149" s="89"/>
      <c r="HU149" s="89"/>
      <c r="HV149" s="89"/>
      <c r="HW149" s="89"/>
      <c r="HX149" s="89"/>
      <c r="HY149" s="89"/>
      <c r="HZ149" s="89"/>
      <c r="IA149" s="89"/>
      <c r="IB149" s="89"/>
      <c r="IC149" s="89"/>
      <c r="ID149" s="89"/>
      <c r="IE149" s="89"/>
      <c r="IF149" s="89"/>
      <c r="IG149" s="89"/>
      <c r="IH149" s="89"/>
      <c r="II149" s="89"/>
      <c r="IJ149" s="89"/>
      <c r="IK149" s="89"/>
      <c r="IL149" s="89"/>
      <c r="IM149" s="89"/>
      <c r="IN149" s="89"/>
      <c r="IO149" s="89"/>
      <c r="IP149" s="89"/>
      <c r="IQ149" s="89"/>
      <c r="IR149" s="89"/>
      <c r="IS149" s="89"/>
      <c r="IT149" s="89"/>
      <c r="IU149" s="89"/>
      <c r="IV149" s="89"/>
      <c r="IW149" s="89"/>
      <c r="IX149" s="89"/>
      <c r="IY149" s="89"/>
      <c r="IZ149" s="89"/>
      <c r="JA149" s="89"/>
      <c r="JB149" s="89"/>
      <c r="JC149" s="89"/>
      <c r="JD149" s="89"/>
      <c r="JE149" s="89"/>
      <c r="JF149" s="89"/>
      <c r="JG149" s="89"/>
      <c r="JH149" s="89"/>
      <c r="JI149" s="89"/>
      <c r="JJ149" s="89"/>
      <c r="JK149" s="89"/>
      <c r="JL149" s="89"/>
      <c r="JM149" s="89"/>
      <c r="JN149" s="89"/>
      <c r="JO149" s="89"/>
      <c r="JP149" s="89"/>
      <c r="JQ149" s="89"/>
      <c r="JR149" s="89"/>
      <c r="JS149" s="89"/>
      <c r="JT149" s="89"/>
      <c r="JU149" s="89"/>
      <c r="JV149" s="89"/>
      <c r="JW149" s="89"/>
      <c r="JX149" s="89"/>
      <c r="JY149" s="89"/>
      <c r="JZ149" s="89"/>
      <c r="KA149" s="89"/>
      <c r="KB149" s="89"/>
      <c r="KC149" s="89"/>
      <c r="KD149" s="89"/>
      <c r="KE149" s="89"/>
      <c r="KF149" s="89"/>
      <c r="KG149" s="89"/>
      <c r="KH149" s="89"/>
      <c r="KI149" s="89"/>
      <c r="KJ149" s="89"/>
      <c r="KK149" s="89"/>
      <c r="KL149" s="89"/>
      <c r="KM149" s="89"/>
      <c r="KN149" s="89"/>
      <c r="KO149" s="89"/>
      <c r="KP149" s="89"/>
      <c r="KQ149" s="89"/>
      <c r="KR149" s="89"/>
      <c r="KS149" s="89"/>
      <c r="KT149" s="89"/>
      <c r="KU149" s="89"/>
      <c r="KV149" s="89"/>
      <c r="KW149" s="89"/>
      <c r="KX149" s="89"/>
      <c r="KY149" s="89"/>
      <c r="KZ149" s="89"/>
      <c r="LA149" s="89"/>
      <c r="LB149" s="89"/>
      <c r="LC149" s="89"/>
      <c r="LD149" s="89"/>
      <c r="LE149" s="89"/>
      <c r="LF149" s="89"/>
      <c r="LG149" s="89"/>
      <c r="LH149" s="89"/>
      <c r="LI149" s="89"/>
      <c r="LJ149" s="89"/>
      <c r="LK149" s="89"/>
      <c r="LL149" s="89"/>
      <c r="LM149" s="89"/>
      <c r="LN149" s="89"/>
      <c r="LO149" s="89"/>
      <c r="LP149" s="89"/>
      <c r="LQ149" s="89"/>
      <c r="LR149" s="89"/>
      <c r="LS149" s="89"/>
      <c r="LT149" s="89"/>
      <c r="LU149" s="89"/>
      <c r="LV149" s="89"/>
      <c r="LW149" s="89"/>
      <c r="LX149" s="89"/>
      <c r="LY149" s="89"/>
      <c r="LZ149" s="89"/>
      <c r="MA149" s="89"/>
      <c r="MB149" s="89"/>
      <c r="MC149" s="89"/>
      <c r="MD149" s="89"/>
      <c r="ME149" s="89"/>
      <c r="MF149" s="89"/>
      <c r="MG149" s="89"/>
      <c r="MH149" s="89"/>
      <c r="MI149" s="89"/>
      <c r="MJ149" s="89"/>
      <c r="MK149" s="89"/>
      <c r="ML149" s="89"/>
      <c r="MM149" s="89"/>
      <c r="MN149" s="89"/>
      <c r="MO149" s="89"/>
      <c r="MP149" s="89"/>
      <c r="MQ149" s="89"/>
      <c r="MR149" s="89"/>
      <c r="MS149" s="89"/>
      <c r="MT149" s="89"/>
      <c r="MU149" s="89"/>
      <c r="MV149" s="89"/>
      <c r="MW149" s="89"/>
      <c r="MX149" s="89"/>
      <c r="MY149" s="89"/>
      <c r="MZ149" s="89"/>
      <c r="NA149" s="89"/>
      <c r="NB149" s="89"/>
      <c r="NC149" s="89"/>
      <c r="ND149" s="89"/>
      <c r="NE149" s="89"/>
      <c r="NF149" s="89"/>
      <c r="NG149" s="89"/>
      <c r="NH149" s="89"/>
      <c r="NI149" s="89"/>
      <c r="NJ149" s="89"/>
      <c r="NK149" s="89"/>
      <c r="NL149" s="89"/>
      <c r="NM149" s="89"/>
      <c r="NN149" s="89"/>
      <c r="NO149" s="89"/>
      <c r="NP149" s="89"/>
      <c r="NQ149" s="89"/>
      <c r="NR149" s="89"/>
      <c r="NS149" s="89"/>
      <c r="NT149" s="89"/>
      <c r="NU149" s="89"/>
      <c r="NV149" s="89"/>
      <c r="NW149" s="89"/>
      <c r="NX149" s="89"/>
      <c r="NY149" s="89"/>
      <c r="NZ149" s="89"/>
      <c r="OA149" s="89"/>
      <c r="OB149" s="89"/>
      <c r="OC149" s="89"/>
      <c r="OD149" s="89"/>
      <c r="OE149" s="89"/>
      <c r="OF149" s="89"/>
      <c r="OG149" s="89"/>
      <c r="OH149" s="89"/>
      <c r="OI149" s="89"/>
      <c r="OJ149" s="89"/>
      <c r="OK149" s="89"/>
      <c r="OL149" s="89"/>
      <c r="OM149" s="89"/>
      <c r="ON149" s="89"/>
      <c r="OO149" s="89"/>
      <c r="OP149" s="89"/>
      <c r="OQ149" s="89"/>
      <c r="OR149" s="89"/>
      <c r="OS149" s="89"/>
      <c r="OT149" s="89"/>
      <c r="OU149" s="89"/>
      <c r="OV149" s="89"/>
      <c r="OW149" s="89"/>
      <c r="OX149" s="89"/>
      <c r="OY149" s="89"/>
      <c r="OZ149" s="89"/>
      <c r="PA149" s="89"/>
      <c r="PB149" s="89"/>
      <c r="PC149" s="89"/>
      <c r="PD149" s="89"/>
      <c r="PE149" s="89"/>
      <c r="PF149" s="89"/>
      <c r="PG149" s="89"/>
      <c r="PH149" s="89"/>
      <c r="PI149" s="89"/>
      <c r="PJ149" s="89"/>
      <c r="PK149" s="89"/>
      <c r="PL149" s="89"/>
      <c r="PM149" s="89"/>
      <c r="PN149" s="89"/>
      <c r="PO149" s="89"/>
      <c r="PP149" s="89"/>
      <c r="PQ149" s="89"/>
      <c r="PR149" s="89"/>
      <c r="PS149" s="89"/>
      <c r="PT149" s="89"/>
      <c r="PU149" s="89"/>
      <c r="PV149" s="89"/>
      <c r="PW149" s="89"/>
      <c r="PX149" s="89"/>
      <c r="PY149" s="89"/>
      <c r="PZ149" s="89"/>
      <c r="QA149" s="89"/>
      <c r="QB149" s="89"/>
      <c r="QC149" s="89"/>
      <c r="QD149" s="89"/>
      <c r="QE149" s="89"/>
      <c r="QF149" s="89"/>
      <c r="QG149" s="89"/>
      <c r="QH149" s="89"/>
      <c r="QI149" s="89"/>
      <c r="QJ149" s="89"/>
      <c r="QK149" s="89"/>
      <c r="QL149" s="89"/>
      <c r="QM149" s="89"/>
      <c r="QN149" s="89"/>
      <c r="QO149" s="89"/>
      <c r="QP149" s="89"/>
      <c r="QQ149" s="89"/>
      <c r="QR149" s="89"/>
      <c r="QS149" s="89"/>
      <c r="QT149" s="89"/>
      <c r="QU149" s="89"/>
      <c r="QV149" s="89"/>
      <c r="QW149" s="89"/>
      <c r="QX149" s="89"/>
      <c r="QY149" s="89"/>
      <c r="QZ149" s="89"/>
      <c r="RA149" s="89"/>
      <c r="RB149" s="89"/>
      <c r="RC149" s="89"/>
      <c r="RD149" s="89"/>
      <c r="RE149" s="89"/>
      <c r="RF149" s="89"/>
      <c r="RG149" s="89"/>
      <c r="RH149" s="89"/>
      <c r="RI149" s="89"/>
      <c r="RJ149" s="89"/>
      <c r="RK149" s="89"/>
      <c r="RL149" s="89"/>
      <c r="RM149" s="89"/>
      <c r="RN149" s="89"/>
      <c r="RO149" s="89"/>
      <c r="RP149" s="89"/>
      <c r="RQ149" s="89"/>
      <c r="RR149" s="89"/>
      <c r="RS149" s="89"/>
      <c r="RT149" s="89"/>
      <c r="RU149" s="89"/>
      <c r="RV149" s="89"/>
      <c r="RW149" s="89"/>
      <c r="RX149" s="89"/>
      <c r="RY149" s="89"/>
      <c r="RZ149" s="89"/>
      <c r="SA149" s="89"/>
      <c r="SB149" s="89"/>
      <c r="SC149" s="89"/>
      <c r="SD149" s="89"/>
      <c r="SE149" s="89"/>
      <c r="SF149" s="89"/>
      <c r="SG149" s="89"/>
      <c r="SH149" s="89"/>
      <c r="SI149" s="89"/>
      <c r="SJ149" s="89"/>
      <c r="SK149" s="89"/>
      <c r="SL149" s="89"/>
      <c r="SM149" s="89"/>
      <c r="SN149" s="89"/>
      <c r="SO149" s="89"/>
      <c r="SP149" s="89"/>
      <c r="SQ149" s="89"/>
      <c r="SR149" s="89"/>
      <c r="SS149" s="89"/>
      <c r="ST149" s="89"/>
      <c r="SU149" s="89"/>
      <c r="SV149" s="89"/>
      <c r="SW149" s="89"/>
      <c r="SX149" s="89"/>
      <c r="SY149" s="89"/>
      <c r="SZ149" s="89"/>
      <c r="TA149" s="89"/>
      <c r="TB149" s="89"/>
      <c r="TC149" s="89"/>
      <c r="TD149" s="89"/>
      <c r="TE149" s="89"/>
      <c r="TF149" s="89"/>
      <c r="TG149" s="89"/>
      <c r="TH149" s="89"/>
      <c r="TI149" s="89"/>
      <c r="TJ149" s="89"/>
      <c r="TK149" s="89"/>
      <c r="TL149" s="89"/>
      <c r="TM149" s="89"/>
      <c r="TN149" s="89"/>
      <c r="TO149" s="89"/>
      <c r="TP149" s="89"/>
      <c r="TQ149" s="89"/>
      <c r="TR149" s="89"/>
      <c r="TS149" s="89"/>
      <c r="TT149" s="89"/>
      <c r="TU149" s="89"/>
      <c r="TV149" s="89"/>
      <c r="TW149" s="89"/>
      <c r="TX149" s="89"/>
      <c r="TY149" s="89"/>
      <c r="TZ149" s="89"/>
      <c r="UA149" s="89"/>
      <c r="UB149" s="89"/>
      <c r="UC149" s="89"/>
      <c r="UD149" s="89"/>
      <c r="UE149" s="89"/>
      <c r="UF149" s="89"/>
      <c r="UG149" s="89"/>
      <c r="UH149" s="89"/>
      <c r="UI149" s="89"/>
      <c r="UJ149" s="89"/>
      <c r="UK149" s="89"/>
      <c r="UL149" s="89"/>
      <c r="UM149" s="89"/>
      <c r="UN149" s="89"/>
      <c r="UO149" s="89"/>
      <c r="UP149" s="89"/>
      <c r="UQ149" s="89"/>
      <c r="UR149" s="89"/>
      <c r="US149" s="89"/>
      <c r="UT149" s="89"/>
      <c r="UU149" s="89"/>
      <c r="UV149" s="89"/>
      <c r="UW149" s="89"/>
      <c r="UX149" s="89"/>
      <c r="UY149" s="89"/>
      <c r="UZ149" s="89"/>
      <c r="VA149" s="89"/>
      <c r="VB149" s="89"/>
      <c r="VC149" s="89"/>
      <c r="VD149" s="89"/>
      <c r="VE149" s="89"/>
      <c r="VF149" s="89"/>
      <c r="VG149" s="89"/>
      <c r="VH149" s="89"/>
      <c r="VI149" s="89"/>
      <c r="VJ149" s="89"/>
      <c r="VK149" s="89"/>
      <c r="VL149" s="89"/>
      <c r="VM149" s="89"/>
      <c r="VN149" s="89"/>
      <c r="VO149" s="89"/>
      <c r="VP149" s="89"/>
      <c r="VQ149" s="89"/>
      <c r="VR149" s="89"/>
      <c r="VS149" s="89"/>
      <c r="VT149" s="89"/>
      <c r="VU149" s="89"/>
      <c r="VV149" s="89"/>
      <c r="VW149" s="89"/>
      <c r="VX149" s="89"/>
      <c r="VY149" s="89"/>
      <c r="VZ149" s="89"/>
      <c r="WA149" s="89"/>
      <c r="WB149" s="89"/>
      <c r="WC149" s="89"/>
      <c r="WD149" s="89"/>
      <c r="WE149" s="89"/>
      <c r="WF149" s="89"/>
      <c r="WG149" s="89"/>
      <c r="WH149" s="89"/>
      <c r="WI149" s="89"/>
      <c r="WJ149" s="89"/>
      <c r="WK149" s="89"/>
      <c r="WL149" s="89"/>
      <c r="WM149" s="89"/>
      <c r="WN149" s="89"/>
      <c r="WO149" s="89"/>
      <c r="WP149" s="89"/>
      <c r="WQ149" s="89"/>
      <c r="WR149" s="89"/>
      <c r="WS149" s="89"/>
      <c r="WT149" s="89"/>
      <c r="WU149" s="89"/>
      <c r="WV149" s="89"/>
      <c r="WW149" s="89"/>
      <c r="WX149" s="89"/>
      <c r="WY149" s="89"/>
      <c r="WZ149" s="89"/>
      <c r="XA149" s="89"/>
      <c r="XB149" s="89"/>
      <c r="XC149" s="89"/>
      <c r="XD149" s="89"/>
      <c r="XE149" s="89"/>
      <c r="XF149" s="89"/>
      <c r="XG149" s="89"/>
      <c r="XH149" s="89"/>
      <c r="XI149" s="89"/>
      <c r="XJ149" s="89"/>
      <c r="XK149" s="89"/>
      <c r="XL149" s="89"/>
      <c r="XM149" s="89"/>
      <c r="XN149" s="89"/>
      <c r="XO149" s="89"/>
      <c r="XP149" s="89"/>
      <c r="XQ149" s="89"/>
      <c r="XR149" s="89"/>
      <c r="XS149" s="89"/>
      <c r="XT149" s="89"/>
      <c r="XU149" s="89"/>
      <c r="XV149" s="89"/>
      <c r="XW149" s="89"/>
      <c r="XX149" s="89"/>
      <c r="XY149" s="89"/>
      <c r="XZ149" s="89"/>
      <c r="YA149" s="89"/>
      <c r="YB149" s="89"/>
      <c r="YC149" s="89"/>
      <c r="YD149" s="89"/>
      <c r="YE149" s="89"/>
      <c r="YF149" s="89"/>
      <c r="YG149" s="89"/>
      <c r="YH149" s="89"/>
      <c r="YI149" s="89"/>
      <c r="YJ149" s="89"/>
      <c r="YK149" s="89"/>
      <c r="YL149" s="89"/>
      <c r="YM149" s="89"/>
      <c r="YN149" s="89"/>
      <c r="YO149" s="89"/>
      <c r="YP149" s="89"/>
      <c r="YQ149" s="89"/>
      <c r="YR149" s="89"/>
      <c r="YS149" s="89"/>
      <c r="YT149" s="89"/>
      <c r="YU149" s="89"/>
      <c r="YV149" s="89"/>
      <c r="YW149" s="89"/>
      <c r="YX149" s="89"/>
      <c r="YY149" s="89"/>
      <c r="YZ149" s="89"/>
      <c r="ZA149" s="89"/>
      <c r="ZB149" s="89"/>
      <c r="ZC149" s="89"/>
      <c r="ZD149" s="89"/>
      <c r="ZE149" s="89"/>
      <c r="ZF149" s="89"/>
      <c r="ZG149" s="89"/>
      <c r="ZH149" s="89"/>
      <c r="ZI149" s="89"/>
      <c r="ZJ149" s="89"/>
      <c r="ZK149" s="89"/>
      <c r="ZL149" s="89"/>
      <c r="ZM149" s="89"/>
      <c r="ZN149" s="89"/>
      <c r="ZO149" s="89"/>
      <c r="ZP149" s="89"/>
      <c r="ZQ149" s="89"/>
      <c r="ZR149" s="89"/>
      <c r="ZS149" s="89"/>
      <c r="ZT149" s="89"/>
      <c r="ZU149" s="89"/>
      <c r="ZV149" s="89"/>
      <c r="ZW149" s="89"/>
      <c r="ZX149" s="89"/>
      <c r="ZY149" s="89"/>
      <c r="ZZ149" s="89"/>
      <c r="AAA149" s="89"/>
      <c r="AAB149" s="89"/>
      <c r="AAC149" s="89"/>
      <c r="AAD149" s="89"/>
      <c r="AAE149" s="89"/>
      <c r="AAF149" s="89"/>
      <c r="AAG149" s="89"/>
      <c r="AAH149" s="89"/>
      <c r="AAI149" s="89"/>
      <c r="AAJ149" s="89"/>
      <c r="AAK149" s="89"/>
      <c r="AAL149" s="89"/>
      <c r="AAM149" s="89"/>
      <c r="AAN149" s="89"/>
      <c r="AAO149" s="89"/>
      <c r="AAP149" s="89"/>
      <c r="AAQ149" s="89"/>
      <c r="AAR149" s="89"/>
      <c r="AAS149" s="89"/>
      <c r="AAT149" s="89"/>
      <c r="AAU149" s="89"/>
      <c r="AAV149" s="89"/>
      <c r="AAW149" s="89"/>
      <c r="AAX149" s="89"/>
      <c r="AAY149" s="89"/>
      <c r="AAZ149" s="89"/>
      <c r="ABA149" s="89"/>
      <c r="ABB149" s="89"/>
      <c r="ABC149" s="89"/>
      <c r="ABD149" s="89"/>
      <c r="ABE149" s="89"/>
      <c r="ABF149" s="89"/>
      <c r="ABG149" s="89"/>
      <c r="ABH149" s="89"/>
      <c r="ABI149" s="89"/>
      <c r="ABJ149" s="89"/>
      <c r="ABK149" s="89"/>
      <c r="ABL149" s="89"/>
      <c r="ABM149" s="89"/>
      <c r="ABN149" s="89"/>
      <c r="ABO149" s="89"/>
      <c r="ABP149" s="89"/>
      <c r="ABQ149" s="89"/>
      <c r="ABR149" s="89"/>
      <c r="ABS149" s="89"/>
      <c r="ABT149" s="89"/>
      <c r="ABU149" s="89"/>
      <c r="ABV149" s="89"/>
      <c r="ABW149" s="89"/>
      <c r="ABX149" s="89"/>
      <c r="ABY149" s="89"/>
      <c r="ABZ149" s="89"/>
      <c r="ACA149" s="89"/>
      <c r="ACB149" s="89"/>
      <c r="ACC149" s="89"/>
      <c r="ACD149" s="89"/>
      <c r="ACE149" s="89"/>
      <c r="ACF149" s="89"/>
      <c r="ACG149" s="89"/>
      <c r="ACH149" s="89"/>
      <c r="ACI149" s="89"/>
      <c r="ACJ149" s="89"/>
      <c r="ACK149" s="89"/>
      <c r="ACL149" s="89"/>
      <c r="ACM149" s="89"/>
      <c r="ACN149" s="89"/>
      <c r="ACO149" s="89"/>
      <c r="ACP149" s="89"/>
      <c r="ACQ149" s="89"/>
      <c r="ACR149" s="89"/>
      <c r="ACS149" s="89"/>
      <c r="ACT149" s="89"/>
      <c r="ACU149" s="89"/>
      <c r="ACV149" s="89"/>
      <c r="ACW149" s="89"/>
      <c r="ACX149" s="89"/>
      <c r="ACY149" s="89"/>
      <c r="ACZ149" s="89"/>
      <c r="ADA149" s="89"/>
      <c r="ADB149" s="89"/>
      <c r="ADC149" s="89"/>
      <c r="ADD149" s="89"/>
      <c r="ADE149" s="89"/>
      <c r="ADF149" s="89"/>
      <c r="ADG149" s="89"/>
      <c r="ADH149" s="89"/>
      <c r="ADI149" s="89"/>
      <c r="ADJ149" s="89"/>
      <c r="ADK149" s="89"/>
      <c r="ADL149" s="89"/>
      <c r="ADM149" s="89"/>
      <c r="ADN149" s="89"/>
      <c r="ADO149" s="89"/>
      <c r="ADP149" s="89"/>
      <c r="ADQ149" s="89"/>
      <c r="ADR149" s="89"/>
      <c r="ADS149" s="89"/>
      <c r="ADT149" s="89"/>
      <c r="ADU149" s="89"/>
      <c r="ADV149" s="89"/>
      <c r="ADW149" s="89"/>
      <c r="ADX149" s="89"/>
      <c r="ADY149" s="89"/>
      <c r="ADZ149" s="89"/>
      <c r="AEA149" s="89"/>
      <c r="AEB149" s="89"/>
      <c r="AEC149" s="89"/>
      <c r="AED149" s="89"/>
      <c r="AEE149" s="89"/>
      <c r="AEF149" s="89"/>
      <c r="AEG149" s="89"/>
      <c r="AEH149" s="89"/>
      <c r="AEI149" s="89"/>
      <c r="AEJ149" s="89"/>
      <c r="AEK149" s="89"/>
      <c r="AEL149" s="89"/>
      <c r="AEM149" s="89"/>
      <c r="AEN149" s="89"/>
      <c r="AEO149" s="89"/>
      <c r="AEP149" s="89"/>
      <c r="AEQ149" s="89"/>
      <c r="AER149" s="89"/>
      <c r="AES149" s="89"/>
      <c r="AET149" s="89"/>
      <c r="AEU149" s="89"/>
      <c r="AEV149" s="89"/>
      <c r="AEW149" s="89"/>
      <c r="AEX149" s="89"/>
      <c r="AEY149" s="89"/>
      <c r="AEZ149" s="89"/>
      <c r="AFA149" s="89"/>
      <c r="AFB149" s="89"/>
      <c r="AFC149" s="89"/>
      <c r="AFD149" s="89"/>
      <c r="AFE149" s="89"/>
      <c r="AFF149" s="89"/>
      <c r="AFG149" s="89"/>
      <c r="AFH149" s="89"/>
      <c r="AFI149" s="89"/>
      <c r="AFJ149" s="89"/>
      <c r="AFK149" s="89"/>
      <c r="AFL149" s="89"/>
      <c r="AFM149" s="89"/>
      <c r="AFN149" s="89"/>
      <c r="AFO149" s="89"/>
      <c r="AFP149" s="89"/>
      <c r="AFQ149" s="89"/>
      <c r="AFR149" s="89"/>
      <c r="AFS149" s="89"/>
      <c r="AFT149" s="89"/>
      <c r="AFU149" s="89"/>
      <c r="AFV149" s="89"/>
      <c r="AFW149" s="89"/>
      <c r="AFX149" s="89"/>
      <c r="AFY149" s="89"/>
      <c r="AFZ149" s="89"/>
      <c r="AGA149" s="89"/>
      <c r="AGB149" s="89"/>
      <c r="AGC149" s="89"/>
      <c r="AGD149" s="89"/>
      <c r="AGE149" s="89"/>
      <c r="AGF149" s="89"/>
      <c r="AGG149" s="89"/>
      <c r="AGH149" s="89"/>
      <c r="AGI149" s="89"/>
      <c r="AGJ149" s="89"/>
      <c r="AGK149" s="89"/>
      <c r="AGL149" s="89"/>
      <c r="AGM149" s="89"/>
      <c r="AGN149" s="89"/>
      <c r="AGO149" s="89"/>
      <c r="AGP149" s="89"/>
      <c r="AGQ149" s="89"/>
      <c r="AGR149" s="89"/>
      <c r="AGS149" s="89"/>
      <c r="AGT149" s="89"/>
      <c r="AGU149" s="89"/>
      <c r="AGV149" s="89"/>
      <c r="AGW149" s="89"/>
      <c r="AGX149" s="89"/>
      <c r="AGY149" s="89"/>
      <c r="AGZ149" s="89"/>
      <c r="AHA149" s="89"/>
      <c r="AHB149" s="89"/>
      <c r="AHC149" s="89"/>
      <c r="AHD149" s="89"/>
      <c r="AHE149" s="89"/>
      <c r="AHF149" s="89"/>
      <c r="AHG149" s="89"/>
      <c r="AHH149" s="89"/>
      <c r="AHI149" s="89"/>
      <c r="AHJ149" s="89"/>
      <c r="AHK149" s="89"/>
      <c r="AHL149" s="89"/>
      <c r="AHM149" s="89"/>
      <c r="AHN149" s="89"/>
      <c r="AHO149" s="89"/>
      <c r="AHP149" s="89"/>
      <c r="AHQ149" s="89"/>
      <c r="AHR149" s="89"/>
      <c r="AHS149" s="89"/>
      <c r="AHT149" s="89"/>
      <c r="AHU149" s="89"/>
      <c r="AHV149" s="89"/>
      <c r="AHW149" s="89"/>
      <c r="AHX149" s="89"/>
      <c r="AHY149" s="89"/>
      <c r="AHZ149" s="89"/>
      <c r="AIA149" s="89"/>
      <c r="AIB149" s="89"/>
      <c r="AIC149" s="89"/>
      <c r="AID149" s="89"/>
      <c r="AIE149" s="89"/>
      <c r="AIF149" s="89"/>
      <c r="AIG149" s="89"/>
      <c r="AIH149" s="89"/>
      <c r="AII149" s="89"/>
      <c r="AIJ149" s="89"/>
      <c r="AIK149" s="89"/>
      <c r="AIL149" s="89"/>
      <c r="AIM149" s="89"/>
      <c r="AIN149" s="89"/>
      <c r="AIO149" s="89"/>
      <c r="AIP149" s="89"/>
      <c r="AIQ149" s="89"/>
      <c r="AIR149" s="89"/>
      <c r="AIS149" s="89"/>
      <c r="AIT149" s="89"/>
      <c r="AIU149" s="89"/>
      <c r="AIV149" s="89"/>
      <c r="AIW149" s="89"/>
      <c r="AIX149" s="89"/>
      <c r="AIY149" s="89"/>
      <c r="AIZ149" s="89"/>
      <c r="AJA149" s="89"/>
      <c r="AJB149" s="89"/>
      <c r="AJC149" s="89"/>
      <c r="AJD149" s="89"/>
      <c r="AJE149" s="89"/>
      <c r="AJF149" s="89"/>
      <c r="AJG149" s="89"/>
      <c r="AJH149" s="89"/>
      <c r="AJI149" s="89"/>
      <c r="AJJ149" s="89"/>
      <c r="AJK149" s="89"/>
      <c r="AJL149" s="89"/>
      <c r="AJM149" s="89"/>
      <c r="AJN149" s="89"/>
      <c r="AJO149" s="89"/>
      <c r="AJP149" s="89"/>
      <c r="AJQ149" s="89"/>
      <c r="AJR149" s="89"/>
      <c r="AJS149" s="89"/>
      <c r="AJT149" s="89"/>
      <c r="AJU149" s="89"/>
      <c r="AJV149" s="89"/>
      <c r="AJW149" s="89"/>
      <c r="AJX149" s="89"/>
      <c r="AJY149" s="89"/>
      <c r="AJZ149" s="89"/>
      <c r="AKA149" s="89"/>
      <c r="AKB149" s="89"/>
      <c r="AKC149" s="89"/>
      <c r="AKD149" s="89"/>
      <c r="AKE149" s="89"/>
      <c r="AKF149" s="89"/>
      <c r="AKG149" s="89"/>
      <c r="AKH149" s="89"/>
      <c r="AKI149" s="89"/>
      <c r="AKJ149" s="89"/>
      <c r="AKK149" s="89"/>
      <c r="AKL149" s="89"/>
      <c r="AKM149" s="89"/>
      <c r="AKN149" s="89"/>
      <c r="AKO149" s="89"/>
      <c r="AKP149" s="89"/>
      <c r="AKQ149" s="89"/>
      <c r="AKR149" s="89"/>
      <c r="AKS149" s="89"/>
      <c r="AKT149" s="89"/>
      <c r="AKU149" s="89"/>
      <c r="AKV149" s="89"/>
      <c r="AKW149" s="89"/>
      <c r="AKX149" s="89"/>
      <c r="AKY149" s="89"/>
      <c r="AKZ149" s="89"/>
      <c r="ALA149" s="89"/>
      <c r="ALB149" s="89"/>
      <c r="ALC149" s="89"/>
      <c r="ALD149" s="89"/>
      <c r="ALE149" s="89"/>
      <c r="ALF149" s="89"/>
      <c r="ALG149" s="89"/>
      <c r="ALH149" s="89"/>
      <c r="ALI149" s="89"/>
      <c r="ALJ149" s="89"/>
      <c r="ALK149" s="89"/>
      <c r="ALL149" s="89"/>
      <c r="ALM149" s="89"/>
      <c r="ALN149" s="89"/>
      <c r="ALO149" s="89"/>
      <c r="ALP149" s="89"/>
      <c r="ALQ149" s="89"/>
      <c r="ALR149" s="89"/>
      <c r="ALS149" s="89"/>
      <c r="ALT149" s="89"/>
      <c r="ALU149" s="89"/>
      <c r="ALV149" s="89"/>
      <c r="ALW149" s="89"/>
      <c r="ALX149" s="89"/>
      <c r="ALY149" s="89"/>
      <c r="ALZ149" s="89"/>
      <c r="AMA149" s="89"/>
      <c r="AMB149" s="89"/>
      <c r="AMC149" s="89"/>
      <c r="AMD149" s="89"/>
      <c r="AME149" s="89"/>
      <c r="AMF149" s="89"/>
      <c r="AMG149" s="89"/>
      <c r="AMH149" s="89"/>
      <c r="AMI149" s="89"/>
      <c r="AMJ149" s="89"/>
      <c r="AMK149" s="89"/>
      <c r="AML149" s="89"/>
      <c r="AMM149" s="89"/>
      <c r="AMN149" s="89"/>
      <c r="AMO149" s="89"/>
      <c r="AMP149" s="89"/>
      <c r="AMQ149" s="89"/>
      <c r="AMR149" s="89"/>
      <c r="AMS149" s="89"/>
      <c r="AMT149" s="89"/>
      <c r="AMU149" s="89"/>
      <c r="AMV149" s="89"/>
      <c r="AMW149" s="89"/>
      <c r="AMX149" s="89"/>
      <c r="AMY149" s="89"/>
      <c r="AMZ149" s="89"/>
      <c r="ANA149" s="89"/>
      <c r="ANB149" s="89"/>
      <c r="ANC149" s="89"/>
      <c r="AND149" s="89"/>
      <c r="ANE149" s="89"/>
      <c r="ANF149" s="89"/>
      <c r="ANG149" s="89"/>
      <c r="ANH149" s="89"/>
      <c r="ANI149" s="89"/>
      <c r="ANJ149" s="89"/>
      <c r="ANK149" s="89"/>
      <c r="ANL149" s="89"/>
      <c r="ANM149" s="89"/>
      <c r="ANN149" s="89"/>
      <c r="ANO149" s="89"/>
      <c r="ANP149" s="89"/>
      <c r="ANQ149" s="89"/>
      <c r="ANR149" s="89"/>
      <c r="ANS149" s="89"/>
      <c r="ANT149" s="89"/>
      <c r="ANU149" s="89"/>
      <c r="ANV149" s="89"/>
      <c r="ANW149" s="89"/>
      <c r="ANX149" s="89"/>
      <c r="ANY149" s="89"/>
      <c r="ANZ149" s="89"/>
      <c r="AOA149" s="89"/>
      <c r="AOB149" s="89"/>
      <c r="AOC149" s="89"/>
      <c r="AOD149" s="89"/>
      <c r="AOE149" s="89"/>
      <c r="AOF149" s="89"/>
      <c r="AOG149" s="89"/>
      <c r="AOH149" s="89"/>
      <c r="AOI149" s="89"/>
      <c r="AOJ149" s="89"/>
      <c r="AOK149" s="89"/>
      <c r="AOL149" s="89"/>
      <c r="AOM149" s="89"/>
      <c r="AON149" s="89"/>
      <c r="AOO149" s="89"/>
      <c r="AOP149" s="89"/>
      <c r="AOQ149" s="89"/>
      <c r="AOR149" s="89"/>
      <c r="AOS149" s="89"/>
      <c r="AOT149" s="89"/>
      <c r="AOU149" s="89"/>
      <c r="AOV149" s="89"/>
      <c r="AOW149" s="89"/>
      <c r="AOX149" s="89"/>
      <c r="AOY149" s="89"/>
      <c r="AOZ149" s="89"/>
      <c r="APA149" s="89"/>
      <c r="APB149" s="89"/>
      <c r="APC149" s="89"/>
      <c r="APD149" s="89"/>
      <c r="APE149" s="89"/>
      <c r="APF149" s="89"/>
      <c r="APG149" s="89"/>
      <c r="APH149" s="89"/>
      <c r="API149" s="89"/>
      <c r="APJ149" s="89"/>
      <c r="APK149" s="89"/>
      <c r="APL149" s="89"/>
      <c r="APM149" s="89"/>
      <c r="APN149" s="89"/>
      <c r="APO149" s="89"/>
      <c r="APP149" s="89"/>
      <c r="APQ149" s="89"/>
      <c r="APR149" s="89"/>
      <c r="APS149" s="89"/>
      <c r="APT149" s="89"/>
      <c r="APU149" s="89"/>
      <c r="APV149" s="89"/>
      <c r="APW149" s="89"/>
      <c r="APX149" s="89"/>
      <c r="APY149" s="89"/>
      <c r="APZ149" s="89"/>
      <c r="AQA149" s="89"/>
      <c r="AQB149" s="89"/>
      <c r="AQC149" s="89"/>
      <c r="AQD149" s="89"/>
      <c r="AQE149" s="89"/>
      <c r="AQF149" s="89"/>
      <c r="AQG149" s="89"/>
      <c r="AQH149" s="89"/>
      <c r="AQI149" s="89"/>
      <c r="AQJ149" s="89"/>
      <c r="AQK149" s="89"/>
      <c r="AQL149" s="89"/>
      <c r="AQM149" s="89"/>
      <c r="AQN149" s="89"/>
      <c r="AQO149" s="89"/>
      <c r="AQP149" s="89"/>
      <c r="AQQ149" s="89"/>
      <c r="AQR149" s="89"/>
      <c r="AQS149" s="89"/>
      <c r="AQT149" s="89"/>
      <c r="AQU149" s="89"/>
      <c r="AQV149" s="89"/>
      <c r="AQW149" s="89"/>
      <c r="AQX149" s="89"/>
      <c r="AQY149" s="89"/>
      <c r="AQZ149" s="89"/>
      <c r="ARA149" s="89"/>
      <c r="ARB149" s="89"/>
      <c r="ARC149" s="89"/>
      <c r="ARD149" s="89"/>
      <c r="ARE149" s="89"/>
      <c r="ARF149" s="89"/>
      <c r="ARG149" s="89"/>
      <c r="ARH149" s="89"/>
      <c r="ARI149" s="89"/>
      <c r="ARJ149" s="89"/>
      <c r="ARK149" s="89"/>
      <c r="ARL149" s="89"/>
      <c r="ARM149" s="89"/>
      <c r="ARN149" s="89"/>
      <c r="ARO149" s="89"/>
      <c r="ARP149" s="89"/>
      <c r="ARQ149" s="89"/>
      <c r="ARR149" s="89"/>
      <c r="ARS149" s="89"/>
      <c r="ART149" s="89"/>
      <c r="ARU149" s="89"/>
      <c r="ARV149" s="89"/>
      <c r="ARW149" s="89"/>
      <c r="ARX149" s="89"/>
      <c r="ARY149" s="89"/>
      <c r="ARZ149" s="89"/>
      <c r="ASA149" s="89"/>
      <c r="ASB149" s="89"/>
      <c r="ASC149" s="89"/>
      <c r="ASD149" s="89"/>
      <c r="ASE149" s="89"/>
      <c r="ASF149" s="89"/>
      <c r="ASG149" s="89"/>
      <c r="ASH149" s="89"/>
      <c r="ASI149" s="89"/>
      <c r="ASJ149" s="89"/>
      <c r="ASK149" s="89"/>
      <c r="ASL149" s="89"/>
      <c r="ASM149" s="89"/>
      <c r="ASN149" s="89"/>
      <c r="ASO149" s="89"/>
      <c r="ASP149" s="89"/>
      <c r="ASQ149" s="89"/>
      <c r="ASR149" s="89"/>
      <c r="ASS149" s="89"/>
      <c r="AST149" s="89"/>
      <c r="ASU149" s="89"/>
      <c r="ASV149" s="89"/>
      <c r="ASW149" s="89"/>
      <c r="ASX149" s="89"/>
      <c r="ASY149" s="89"/>
      <c r="ASZ149" s="89"/>
      <c r="ATA149" s="89"/>
      <c r="ATB149" s="89"/>
      <c r="ATC149" s="89"/>
      <c r="ATD149" s="89"/>
      <c r="ATE149" s="89"/>
      <c r="ATF149" s="89"/>
      <c r="ATG149" s="89"/>
      <c r="ATH149" s="89"/>
      <c r="ATI149" s="89"/>
      <c r="ATJ149" s="89"/>
      <c r="ATK149" s="89"/>
      <c r="ATL149" s="89"/>
      <c r="ATM149" s="89"/>
      <c r="ATN149" s="89"/>
      <c r="ATO149" s="89"/>
      <c r="ATP149" s="89"/>
      <c r="ATQ149" s="89"/>
      <c r="ATR149" s="89"/>
      <c r="ATS149" s="89"/>
      <c r="ATT149" s="89"/>
      <c r="ATU149" s="89"/>
      <c r="ATV149" s="89"/>
      <c r="ATW149" s="89"/>
      <c r="ATX149" s="89"/>
      <c r="ATY149" s="89"/>
      <c r="ATZ149" s="89"/>
      <c r="AUA149" s="89"/>
      <c r="AUB149" s="89"/>
      <c r="AUC149" s="89"/>
      <c r="AUD149" s="89"/>
      <c r="AUE149" s="89"/>
      <c r="AUF149" s="89"/>
      <c r="AUG149" s="89"/>
      <c r="AUH149" s="89"/>
      <c r="AUI149" s="89"/>
      <c r="AUJ149" s="89"/>
      <c r="AUK149" s="89"/>
      <c r="AUL149" s="89"/>
      <c r="AUM149" s="89"/>
      <c r="AUN149" s="89"/>
      <c r="AUO149" s="89"/>
      <c r="AUP149" s="89"/>
      <c r="AUQ149" s="89"/>
      <c r="AUR149" s="89"/>
      <c r="AUS149" s="89"/>
      <c r="AUT149" s="89"/>
      <c r="AUU149" s="89"/>
      <c r="AUV149" s="89"/>
      <c r="AUW149" s="89"/>
      <c r="AUX149" s="89"/>
      <c r="AUY149" s="89"/>
      <c r="AUZ149" s="89"/>
      <c r="AVA149" s="89"/>
      <c r="AVB149" s="89"/>
      <c r="AVC149" s="89"/>
      <c r="AVD149" s="89"/>
      <c r="AVE149" s="89"/>
      <c r="AVF149" s="89"/>
      <c r="AVG149" s="89"/>
      <c r="AVH149" s="89"/>
      <c r="AVI149" s="89"/>
      <c r="AVJ149" s="89"/>
      <c r="AVK149" s="89"/>
      <c r="AVL149" s="89"/>
      <c r="AVM149" s="89"/>
      <c r="AVN149" s="89"/>
      <c r="AVO149" s="89"/>
      <c r="AVP149" s="89"/>
      <c r="AVQ149" s="89"/>
      <c r="AVR149" s="89"/>
      <c r="AVS149" s="89"/>
      <c r="AVT149" s="89"/>
      <c r="AVU149" s="89"/>
      <c r="AVV149" s="89"/>
      <c r="AVW149" s="89"/>
      <c r="AVX149" s="89"/>
      <c r="AVY149" s="89"/>
      <c r="AVZ149" s="89"/>
      <c r="AWA149" s="89"/>
      <c r="AWB149" s="89"/>
      <c r="AWC149" s="89"/>
      <c r="AWD149" s="89"/>
      <c r="AWE149" s="89"/>
      <c r="AWF149" s="89"/>
      <c r="AWG149" s="89"/>
      <c r="AWH149" s="89"/>
      <c r="AWI149" s="89"/>
      <c r="AWJ149" s="89"/>
      <c r="AWK149" s="89"/>
      <c r="AWL149" s="89"/>
      <c r="AWM149" s="89"/>
      <c r="AWN149" s="89"/>
      <c r="AWO149" s="89"/>
      <c r="AWP149" s="89"/>
      <c r="AWQ149" s="89"/>
      <c r="AWR149" s="89"/>
      <c r="AWS149" s="89"/>
      <c r="AWT149" s="89"/>
      <c r="AWU149" s="89"/>
      <c r="AWV149" s="89"/>
      <c r="AWW149" s="89"/>
      <c r="AWX149" s="89"/>
      <c r="AWY149" s="89"/>
      <c r="AWZ149" s="89"/>
      <c r="AXA149" s="89"/>
      <c r="AXB149" s="89"/>
      <c r="AXC149" s="89"/>
      <c r="AXD149" s="89"/>
      <c r="AXE149" s="89"/>
      <c r="AXF149" s="89"/>
      <c r="AXG149" s="89"/>
      <c r="AXH149" s="89"/>
      <c r="AXI149" s="89"/>
      <c r="AXJ149" s="89"/>
      <c r="AXK149" s="89"/>
      <c r="AXL149" s="89"/>
      <c r="AXM149" s="89"/>
      <c r="AXN149" s="89"/>
      <c r="AXO149" s="89"/>
      <c r="AXP149" s="89"/>
      <c r="AXQ149" s="89"/>
      <c r="AXR149" s="89"/>
      <c r="AXS149" s="89"/>
      <c r="AXT149" s="89"/>
      <c r="AXU149" s="89"/>
      <c r="AXV149" s="89"/>
      <c r="AXW149" s="89"/>
      <c r="AXX149" s="89"/>
      <c r="AXY149" s="89"/>
      <c r="AXZ149" s="89"/>
      <c r="AYA149" s="89"/>
      <c r="AYB149" s="89"/>
      <c r="AYC149" s="89"/>
      <c r="AYD149" s="89"/>
      <c r="AYE149" s="89"/>
      <c r="AYF149" s="89"/>
      <c r="AYG149" s="89"/>
      <c r="AYH149" s="89"/>
      <c r="AYI149" s="89"/>
      <c r="AYJ149" s="89"/>
      <c r="AYK149" s="89"/>
      <c r="AYL149" s="89"/>
      <c r="AYM149" s="89"/>
      <c r="AYN149" s="89"/>
      <c r="AYO149" s="89"/>
      <c r="AYP149" s="89"/>
      <c r="AYQ149" s="89"/>
      <c r="AYR149" s="89"/>
      <c r="AYS149" s="89"/>
      <c r="AYT149" s="89"/>
      <c r="AYU149" s="89"/>
      <c r="AYV149" s="89"/>
      <c r="AYW149" s="89"/>
      <c r="AYX149" s="89"/>
      <c r="AYY149" s="89"/>
      <c r="AYZ149" s="89"/>
      <c r="AZA149" s="89"/>
      <c r="AZB149" s="89"/>
      <c r="AZC149" s="89"/>
      <c r="AZD149" s="89"/>
      <c r="AZE149" s="89"/>
      <c r="AZF149" s="89"/>
      <c r="AZG149" s="89"/>
      <c r="AZH149" s="89"/>
      <c r="AZI149" s="89"/>
      <c r="AZJ149" s="89"/>
      <c r="AZK149" s="89"/>
      <c r="AZL149" s="89"/>
      <c r="AZM149" s="89"/>
      <c r="AZN149" s="89"/>
      <c r="AZO149" s="89"/>
      <c r="AZP149" s="89"/>
      <c r="AZQ149" s="89"/>
      <c r="AZR149" s="89"/>
      <c r="AZS149" s="89"/>
      <c r="AZT149" s="89"/>
      <c r="AZU149" s="89"/>
      <c r="AZV149" s="89"/>
      <c r="AZW149" s="89"/>
      <c r="AZX149" s="89"/>
      <c r="AZY149" s="89"/>
      <c r="AZZ149" s="89"/>
      <c r="BAA149" s="89"/>
      <c r="BAB149" s="89"/>
      <c r="BAC149" s="89"/>
      <c r="BAD149" s="89"/>
      <c r="BAE149" s="89"/>
      <c r="BAF149" s="89"/>
      <c r="BAG149" s="89"/>
      <c r="BAH149" s="89"/>
      <c r="BAI149" s="89"/>
      <c r="BAJ149" s="89"/>
      <c r="BAK149" s="89"/>
      <c r="BAL149" s="89"/>
      <c r="BAM149" s="89"/>
      <c r="BAN149" s="89"/>
      <c r="BAO149" s="89"/>
      <c r="BAP149" s="89"/>
      <c r="BAQ149" s="89"/>
      <c r="BAR149" s="89"/>
      <c r="BAS149" s="89"/>
      <c r="BAT149" s="89"/>
      <c r="BAU149" s="89"/>
      <c r="BAV149" s="89"/>
      <c r="BAW149" s="89"/>
      <c r="BAX149" s="89"/>
      <c r="BAY149" s="89"/>
      <c r="BAZ149" s="89"/>
      <c r="BBA149" s="89"/>
      <c r="BBB149" s="89"/>
      <c r="BBC149" s="89"/>
      <c r="BBD149" s="89"/>
      <c r="BBE149" s="89"/>
      <c r="BBF149" s="89"/>
      <c r="BBG149" s="89"/>
      <c r="BBH149" s="89"/>
      <c r="BBI149" s="89"/>
      <c r="BBJ149" s="89"/>
      <c r="BBK149" s="89"/>
      <c r="BBL149" s="89"/>
      <c r="BBM149" s="89"/>
      <c r="BBN149" s="89"/>
      <c r="BBO149" s="89"/>
      <c r="BBP149" s="89"/>
      <c r="BBQ149" s="89"/>
      <c r="BBR149" s="89"/>
      <c r="BBS149" s="89"/>
      <c r="BBT149" s="89"/>
      <c r="BBU149" s="89"/>
      <c r="BBV149" s="89"/>
      <c r="BBW149" s="89"/>
      <c r="BBX149" s="89"/>
      <c r="BBY149" s="89"/>
      <c r="BBZ149" s="89"/>
      <c r="BCA149" s="89"/>
      <c r="BCB149" s="89"/>
      <c r="BCC149" s="89"/>
      <c r="BCD149" s="89"/>
      <c r="BCE149" s="89"/>
      <c r="BCF149" s="89"/>
      <c r="BCG149" s="89"/>
      <c r="BCH149" s="89"/>
      <c r="BCI149" s="89"/>
      <c r="BCJ149" s="89"/>
      <c r="BCK149" s="89"/>
      <c r="BCL149" s="89"/>
      <c r="BCM149" s="89"/>
      <c r="BCN149" s="89"/>
      <c r="BCO149" s="89"/>
      <c r="BCP149" s="89"/>
      <c r="BCQ149" s="89"/>
      <c r="BCR149" s="89"/>
      <c r="BCS149" s="89"/>
      <c r="BCT149" s="89"/>
      <c r="BCU149" s="89"/>
      <c r="BCV149" s="89"/>
      <c r="BCW149" s="89"/>
      <c r="BCX149" s="89"/>
      <c r="BCY149" s="89"/>
      <c r="BCZ149" s="89"/>
      <c r="BDA149" s="89"/>
      <c r="BDB149" s="89"/>
      <c r="BDC149" s="89"/>
      <c r="BDD149" s="89"/>
      <c r="BDE149" s="89"/>
      <c r="BDF149" s="89"/>
      <c r="BDG149" s="89"/>
      <c r="BDH149" s="89"/>
      <c r="BDI149" s="89"/>
      <c r="BDJ149" s="89"/>
      <c r="BDK149" s="89"/>
      <c r="BDL149" s="89"/>
      <c r="BDM149" s="89"/>
      <c r="BDN149" s="89"/>
      <c r="BDO149" s="89"/>
      <c r="BDP149" s="89"/>
      <c r="BDQ149" s="89"/>
      <c r="BDR149" s="89"/>
      <c r="BDS149" s="89"/>
      <c r="BDT149" s="89"/>
      <c r="BDU149" s="89"/>
      <c r="BDV149" s="89"/>
      <c r="BDW149" s="89"/>
      <c r="BDX149" s="89"/>
      <c r="BDY149" s="89"/>
      <c r="BDZ149" s="89"/>
      <c r="BEA149" s="89"/>
      <c r="BEB149" s="89"/>
      <c r="BEC149" s="89"/>
      <c r="BED149" s="89"/>
      <c r="BEE149" s="89"/>
      <c r="BEF149" s="89"/>
      <c r="BEG149" s="89"/>
      <c r="BEH149" s="89"/>
      <c r="BEI149" s="89"/>
      <c r="BEJ149" s="89"/>
      <c r="BEK149" s="89"/>
      <c r="BEL149" s="89"/>
      <c r="BEM149" s="89"/>
      <c r="BEN149" s="89"/>
      <c r="BEO149" s="89"/>
      <c r="BEP149" s="89"/>
      <c r="BEQ149" s="89"/>
      <c r="BER149" s="89"/>
      <c r="BES149" s="89"/>
      <c r="BET149" s="89"/>
      <c r="BEU149" s="89"/>
      <c r="BEV149" s="89"/>
      <c r="BEW149" s="89"/>
      <c r="BEX149" s="89"/>
      <c r="BEY149" s="89"/>
      <c r="BEZ149" s="89"/>
      <c r="BFA149" s="89"/>
      <c r="BFB149" s="89"/>
      <c r="BFC149" s="89"/>
      <c r="BFD149" s="89"/>
      <c r="BFE149" s="89"/>
      <c r="BFF149" s="89"/>
      <c r="BFG149" s="89"/>
      <c r="BFH149" s="89"/>
      <c r="BFI149" s="89"/>
      <c r="BFJ149" s="89"/>
      <c r="BFK149" s="89"/>
      <c r="BFL149" s="89"/>
      <c r="BFM149" s="89"/>
      <c r="BFN149" s="89"/>
      <c r="BFO149" s="89"/>
      <c r="BFP149" s="89"/>
      <c r="BFQ149" s="89"/>
      <c r="BFR149" s="89"/>
      <c r="BFS149" s="89"/>
      <c r="BFT149" s="89"/>
      <c r="BFU149" s="89"/>
      <c r="BFV149" s="89"/>
      <c r="BFW149" s="89"/>
      <c r="BFX149" s="89"/>
      <c r="BFY149" s="89"/>
      <c r="BFZ149" s="89"/>
      <c r="BGA149" s="89"/>
      <c r="BGB149" s="89"/>
      <c r="BGC149" s="89"/>
      <c r="BGD149" s="89"/>
      <c r="BGE149" s="89"/>
      <c r="BGF149" s="89"/>
      <c r="BGG149" s="89"/>
      <c r="BGH149" s="89"/>
      <c r="BGI149" s="89"/>
      <c r="BGJ149" s="89"/>
      <c r="BGK149" s="89"/>
      <c r="BGL149" s="89"/>
      <c r="BGM149" s="89"/>
      <c r="BGN149" s="89"/>
      <c r="BGO149" s="89"/>
      <c r="BGP149" s="89"/>
      <c r="BGQ149" s="89"/>
      <c r="BGR149" s="89"/>
      <c r="BGS149" s="89"/>
      <c r="BGT149" s="89"/>
      <c r="BGU149" s="89"/>
      <c r="BGV149" s="89"/>
      <c r="BGW149" s="89"/>
      <c r="BGX149" s="89"/>
      <c r="BGY149" s="89"/>
      <c r="BGZ149" s="89"/>
      <c r="BHA149" s="89"/>
      <c r="BHB149" s="89"/>
      <c r="BHC149" s="89"/>
      <c r="BHD149" s="89"/>
      <c r="BHE149" s="89"/>
      <c r="BHF149" s="89"/>
      <c r="BHG149" s="89"/>
      <c r="BHH149" s="89"/>
      <c r="BHI149" s="89"/>
      <c r="BHJ149" s="89"/>
      <c r="BHK149" s="89"/>
      <c r="BHL149" s="89"/>
      <c r="BHM149" s="89"/>
      <c r="BHN149" s="89"/>
      <c r="BHO149" s="89"/>
      <c r="BHP149" s="89"/>
      <c r="BHQ149" s="89"/>
      <c r="BHR149" s="89"/>
      <c r="BHS149" s="89"/>
      <c r="BHT149" s="89"/>
      <c r="BHU149" s="89"/>
      <c r="BHV149" s="89"/>
      <c r="BHW149" s="89"/>
      <c r="BHX149" s="89"/>
      <c r="BHY149" s="89"/>
      <c r="BHZ149" s="89"/>
      <c r="BIA149" s="89"/>
      <c r="BIB149" s="89"/>
      <c r="BIC149" s="89"/>
      <c r="BID149" s="89"/>
      <c r="BIE149" s="89"/>
      <c r="BIF149" s="89"/>
      <c r="BIG149" s="89"/>
      <c r="BIH149" s="89"/>
      <c r="BII149" s="89"/>
      <c r="BIJ149" s="89"/>
      <c r="BIK149" s="89"/>
      <c r="BIL149" s="89"/>
      <c r="BIM149" s="89"/>
      <c r="BIN149" s="89"/>
      <c r="BIO149" s="89"/>
      <c r="BIP149" s="89"/>
      <c r="BIQ149" s="89"/>
      <c r="BIR149" s="89"/>
      <c r="BIS149" s="89"/>
      <c r="BIT149" s="89"/>
      <c r="BIU149" s="89"/>
      <c r="BIV149" s="89"/>
      <c r="BIW149" s="89"/>
      <c r="BIX149" s="89"/>
      <c r="BIY149" s="89"/>
      <c r="BIZ149" s="89"/>
      <c r="BJA149" s="89"/>
      <c r="BJB149" s="89"/>
      <c r="BJC149" s="89"/>
      <c r="BJD149" s="89"/>
      <c r="BJE149" s="89"/>
      <c r="BJF149" s="89"/>
      <c r="BJG149" s="89"/>
      <c r="BJH149" s="89"/>
      <c r="BJI149" s="89"/>
      <c r="BJJ149" s="89"/>
      <c r="BJK149" s="89"/>
      <c r="BJL149" s="89"/>
      <c r="BJM149" s="89"/>
      <c r="BJN149" s="89"/>
      <c r="BJO149" s="89"/>
      <c r="BJP149" s="89"/>
      <c r="BJQ149" s="89"/>
      <c r="BJR149" s="89"/>
      <c r="BJS149" s="89"/>
      <c r="BJT149" s="89"/>
      <c r="BJU149" s="89"/>
      <c r="BJV149" s="89"/>
      <c r="BJW149" s="89"/>
      <c r="BJX149" s="89"/>
      <c r="BJY149" s="89"/>
      <c r="BJZ149" s="89"/>
      <c r="BKA149" s="89"/>
      <c r="BKB149" s="89"/>
      <c r="BKC149" s="89"/>
      <c r="BKD149" s="89"/>
      <c r="BKE149" s="89"/>
      <c r="BKF149" s="89"/>
      <c r="BKG149" s="89"/>
      <c r="BKH149" s="89"/>
      <c r="BKI149" s="89"/>
      <c r="BKJ149" s="89"/>
      <c r="BKK149" s="89"/>
      <c r="BKL149" s="89"/>
      <c r="BKM149" s="89"/>
      <c r="BKN149" s="89"/>
      <c r="BKO149" s="89"/>
      <c r="BKP149" s="89"/>
      <c r="BKQ149" s="89"/>
      <c r="BKR149" s="89"/>
      <c r="BKS149" s="89"/>
      <c r="BKT149" s="89"/>
      <c r="BKU149" s="89"/>
      <c r="BKV149" s="89"/>
      <c r="BKW149" s="89"/>
      <c r="BKX149" s="89"/>
      <c r="BKY149" s="89"/>
      <c r="BKZ149" s="89"/>
      <c r="BLA149" s="89"/>
      <c r="BLB149" s="89"/>
      <c r="BLC149" s="89"/>
      <c r="BLD149" s="89"/>
      <c r="BLE149" s="89"/>
      <c r="BLF149" s="89"/>
      <c r="BLG149" s="89"/>
      <c r="BLH149" s="89"/>
      <c r="BLI149" s="89"/>
      <c r="BLJ149" s="89"/>
      <c r="BLK149" s="89"/>
      <c r="BLL149" s="89"/>
      <c r="BLM149" s="89"/>
      <c r="BLN149" s="89"/>
      <c r="BLO149" s="89"/>
      <c r="BLP149" s="89"/>
      <c r="BLQ149" s="89"/>
      <c r="BLR149" s="89"/>
      <c r="BLS149" s="89"/>
      <c r="BLT149" s="89"/>
      <c r="BLU149" s="89"/>
      <c r="BLV149" s="89"/>
      <c r="BLW149" s="89"/>
      <c r="BLX149" s="89"/>
      <c r="BLY149" s="89"/>
      <c r="BLZ149" s="89"/>
      <c r="BMA149" s="89"/>
      <c r="BMB149" s="89"/>
      <c r="BMC149" s="89"/>
      <c r="BMD149" s="89"/>
      <c r="BME149" s="89"/>
      <c r="BMF149" s="89"/>
      <c r="BMG149" s="89"/>
      <c r="BMH149" s="89"/>
      <c r="BMI149" s="89"/>
      <c r="BMJ149" s="89"/>
      <c r="BMK149" s="89"/>
      <c r="BML149" s="89"/>
      <c r="BMM149" s="89"/>
      <c r="BMN149" s="89"/>
      <c r="BMO149" s="89"/>
      <c r="BMP149" s="89"/>
      <c r="BMQ149" s="89"/>
      <c r="BMR149" s="89"/>
      <c r="BMS149" s="89"/>
      <c r="BMT149" s="89"/>
      <c r="BMU149" s="89"/>
      <c r="BMV149" s="89"/>
      <c r="BMW149" s="89"/>
      <c r="BMX149" s="89"/>
      <c r="BMY149" s="89"/>
      <c r="BMZ149" s="89"/>
      <c r="BNA149" s="89"/>
      <c r="BNB149" s="89"/>
      <c r="BNC149" s="89"/>
      <c r="BND149" s="89"/>
      <c r="BNE149" s="89"/>
      <c r="BNF149" s="89"/>
      <c r="BNG149" s="89"/>
      <c r="BNH149" s="89"/>
      <c r="BNI149" s="89"/>
      <c r="BNJ149" s="89"/>
      <c r="BNK149" s="89"/>
      <c r="BNL149" s="89"/>
      <c r="BNM149" s="89"/>
      <c r="BNN149" s="89"/>
      <c r="BNO149" s="89"/>
      <c r="BNP149" s="89"/>
      <c r="BNQ149" s="89"/>
      <c r="BNR149" s="89"/>
      <c r="BNS149" s="89"/>
      <c r="BNT149" s="89"/>
      <c r="BNU149" s="89"/>
      <c r="BNV149" s="89"/>
      <c r="BNW149" s="89"/>
      <c r="BNX149" s="89"/>
      <c r="BNY149" s="89"/>
      <c r="BNZ149" s="89"/>
      <c r="BOA149" s="89"/>
      <c r="BOB149" s="89"/>
      <c r="BOC149" s="89"/>
      <c r="BOD149" s="89"/>
      <c r="BOE149" s="89"/>
      <c r="BOF149" s="89"/>
      <c r="BOG149" s="89"/>
      <c r="BOH149" s="89"/>
      <c r="BOI149" s="89"/>
      <c r="BOJ149" s="89"/>
      <c r="BOK149" s="89"/>
      <c r="BOL149" s="89"/>
      <c r="BOM149" s="89"/>
      <c r="BON149" s="89"/>
      <c r="BOO149" s="89"/>
      <c r="BOP149" s="89"/>
      <c r="BOQ149" s="89"/>
      <c r="BOR149" s="89"/>
      <c r="BOS149" s="89"/>
      <c r="BOT149" s="89"/>
      <c r="BOU149" s="89"/>
      <c r="BOV149" s="89"/>
      <c r="BOW149" s="89"/>
      <c r="BOX149" s="89"/>
      <c r="BOY149" s="89"/>
      <c r="BOZ149" s="89"/>
      <c r="BPA149" s="89"/>
      <c r="BPB149" s="89"/>
      <c r="BPC149" s="89"/>
      <c r="BPD149" s="89"/>
      <c r="BPE149" s="89"/>
      <c r="BPF149" s="89"/>
      <c r="BPG149" s="89"/>
      <c r="BPH149" s="89"/>
      <c r="BPI149" s="89"/>
      <c r="BPJ149" s="89"/>
      <c r="BPK149" s="89"/>
      <c r="BPL149" s="89"/>
      <c r="BPM149" s="89"/>
      <c r="BPN149" s="89"/>
      <c r="BPO149" s="89"/>
      <c r="BPP149" s="89"/>
      <c r="BPQ149" s="89"/>
      <c r="BPR149" s="89"/>
      <c r="BPS149" s="89"/>
      <c r="BPT149" s="89"/>
      <c r="BPU149" s="89"/>
      <c r="BPV149" s="89"/>
      <c r="BPW149" s="89"/>
      <c r="BPX149" s="89"/>
      <c r="BPY149" s="89"/>
      <c r="BPZ149" s="89"/>
      <c r="BQA149" s="89"/>
      <c r="BQB149" s="89"/>
      <c r="BQC149" s="89"/>
      <c r="BQD149" s="89"/>
      <c r="BQE149" s="89"/>
      <c r="BQF149" s="89"/>
      <c r="BQG149" s="89"/>
      <c r="BQH149" s="89"/>
      <c r="BQI149" s="89"/>
      <c r="BQJ149" s="89"/>
      <c r="BQK149" s="89"/>
      <c r="BQL149" s="89"/>
      <c r="BQM149" s="89"/>
      <c r="BQN149" s="89"/>
      <c r="BQO149" s="89"/>
      <c r="BQP149" s="89"/>
      <c r="BQQ149" s="89"/>
      <c r="BQR149" s="89"/>
      <c r="BQS149" s="89"/>
      <c r="BQT149" s="89"/>
      <c r="BQU149" s="89"/>
      <c r="BQV149" s="89"/>
      <c r="BQW149" s="89"/>
      <c r="BQX149" s="89"/>
      <c r="BQY149" s="89"/>
      <c r="BQZ149" s="89"/>
      <c r="BRA149" s="89"/>
      <c r="BRB149" s="89"/>
      <c r="BRC149" s="89"/>
      <c r="BRD149" s="89"/>
      <c r="BRE149" s="89"/>
      <c r="BRF149" s="89"/>
      <c r="BRG149" s="89"/>
      <c r="BRH149" s="89"/>
      <c r="BRI149" s="89"/>
      <c r="BRJ149" s="89"/>
      <c r="BRK149" s="89"/>
      <c r="BRL149" s="89"/>
      <c r="BRM149" s="89"/>
      <c r="BRN149" s="89"/>
      <c r="BRO149" s="89"/>
      <c r="BRP149" s="89"/>
      <c r="BRQ149" s="89"/>
      <c r="BRR149" s="89"/>
      <c r="BRS149" s="89"/>
      <c r="BRT149" s="89"/>
      <c r="BRU149" s="89"/>
      <c r="BRV149" s="89"/>
      <c r="BRW149" s="89"/>
      <c r="BRX149" s="89"/>
      <c r="BRY149" s="89"/>
      <c r="BRZ149" s="89"/>
      <c r="BSA149" s="89"/>
      <c r="BSB149" s="89"/>
      <c r="BSC149" s="89"/>
      <c r="BSD149" s="89"/>
      <c r="BSE149" s="89"/>
      <c r="BSF149" s="89"/>
      <c r="BSG149" s="89"/>
      <c r="BSH149" s="89"/>
      <c r="BSI149" s="89"/>
      <c r="BSJ149" s="89"/>
      <c r="BSK149" s="89"/>
      <c r="BSL149" s="89"/>
      <c r="BSM149" s="89"/>
      <c r="BSN149" s="89"/>
      <c r="BSO149" s="89"/>
      <c r="BSP149" s="89"/>
      <c r="BSQ149" s="89"/>
      <c r="BSR149" s="89"/>
      <c r="BSS149" s="89"/>
      <c r="BST149" s="89"/>
      <c r="BSU149" s="89"/>
      <c r="BSV149" s="89"/>
      <c r="BSW149" s="89"/>
      <c r="BSX149" s="89"/>
      <c r="BSY149" s="89"/>
      <c r="BSZ149" s="89"/>
      <c r="BTA149" s="89"/>
      <c r="BTB149" s="89"/>
      <c r="BTC149" s="89"/>
      <c r="BTD149" s="89"/>
      <c r="BTE149" s="89"/>
      <c r="BTF149" s="89"/>
      <c r="BTG149" s="89"/>
      <c r="BTH149" s="89"/>
      <c r="BTI149" s="89"/>
      <c r="BTJ149" s="89"/>
      <c r="BTK149" s="89"/>
      <c r="BTL149" s="89"/>
      <c r="BTM149" s="89"/>
      <c r="BTN149" s="89"/>
      <c r="BTO149" s="89"/>
      <c r="BTP149" s="89"/>
      <c r="BTQ149" s="89"/>
      <c r="BTR149" s="89"/>
      <c r="BTS149" s="89"/>
      <c r="BTT149" s="89"/>
      <c r="BTU149" s="89"/>
      <c r="BTV149" s="89"/>
      <c r="BTW149" s="89"/>
      <c r="BTX149" s="89"/>
      <c r="BTY149" s="89"/>
      <c r="BTZ149" s="89"/>
      <c r="BUA149" s="89"/>
      <c r="BUB149" s="89"/>
      <c r="BUC149" s="89"/>
      <c r="BUD149" s="89"/>
      <c r="BUE149" s="89"/>
      <c r="BUF149" s="89"/>
      <c r="BUG149" s="89"/>
      <c r="BUH149" s="89"/>
      <c r="BUI149" s="89"/>
      <c r="BUJ149" s="89"/>
      <c r="BUK149" s="89"/>
      <c r="BUL149" s="89"/>
      <c r="BUM149" s="89"/>
      <c r="BUN149" s="89"/>
      <c r="BUO149" s="89"/>
      <c r="BUP149" s="89"/>
      <c r="BUQ149" s="89"/>
      <c r="BUR149" s="89"/>
      <c r="BUS149" s="89"/>
      <c r="BUT149" s="89"/>
      <c r="BUU149" s="89"/>
      <c r="BUV149" s="89"/>
      <c r="BUW149" s="89"/>
      <c r="BUX149" s="89"/>
      <c r="BUY149" s="89"/>
      <c r="BUZ149" s="89"/>
      <c r="BVA149" s="89"/>
      <c r="BVB149" s="89"/>
      <c r="BVC149" s="89"/>
      <c r="BVD149" s="89"/>
      <c r="BVE149" s="89"/>
      <c r="BVF149" s="89"/>
      <c r="BVG149" s="89"/>
      <c r="BVH149" s="89"/>
      <c r="BVI149" s="89"/>
      <c r="BVJ149" s="89"/>
      <c r="BVK149" s="89"/>
      <c r="BVL149" s="89"/>
      <c r="BVM149" s="89"/>
      <c r="BVN149" s="89"/>
      <c r="BVO149" s="89"/>
      <c r="BVP149" s="89"/>
      <c r="BVQ149" s="89"/>
      <c r="BVR149" s="89"/>
      <c r="BVS149" s="89"/>
      <c r="BVT149" s="89"/>
      <c r="BVU149" s="89"/>
      <c r="BVV149" s="89"/>
      <c r="BVW149" s="89"/>
      <c r="BVX149" s="89"/>
      <c r="BVY149" s="89"/>
      <c r="BVZ149" s="89"/>
      <c r="BWA149" s="89"/>
      <c r="BWB149" s="89"/>
      <c r="BWC149" s="89"/>
      <c r="BWD149" s="89"/>
      <c r="BWE149" s="89"/>
      <c r="BWF149" s="89"/>
      <c r="BWG149" s="89"/>
      <c r="BWH149" s="89"/>
      <c r="BWI149" s="89"/>
      <c r="BWJ149" s="89"/>
      <c r="BWK149" s="89"/>
      <c r="BWL149" s="89"/>
      <c r="BWM149" s="89"/>
      <c r="BWN149" s="89"/>
      <c r="BWO149" s="89"/>
      <c r="BWP149" s="89"/>
      <c r="BWQ149" s="89"/>
      <c r="BWR149" s="89"/>
      <c r="BWS149" s="89"/>
      <c r="BWT149" s="89"/>
      <c r="BWU149" s="89"/>
      <c r="BWV149" s="89"/>
      <c r="BWW149" s="89"/>
      <c r="BWX149" s="89"/>
      <c r="BWY149" s="89"/>
      <c r="BWZ149" s="89"/>
      <c r="BXA149" s="89"/>
      <c r="BXB149" s="89"/>
      <c r="BXC149" s="89"/>
      <c r="BXD149" s="89"/>
      <c r="BXE149" s="89"/>
      <c r="BXF149" s="89"/>
      <c r="BXG149" s="89"/>
      <c r="BXH149" s="89"/>
      <c r="BXI149" s="89"/>
      <c r="BXJ149" s="89"/>
      <c r="BXK149" s="89"/>
      <c r="BXL149" s="89"/>
      <c r="BXM149" s="89"/>
      <c r="BXN149" s="89"/>
      <c r="BXO149" s="89"/>
      <c r="BXP149" s="89"/>
      <c r="BXQ149" s="89"/>
      <c r="BXR149" s="89"/>
      <c r="BXS149" s="89"/>
      <c r="BXT149" s="89"/>
      <c r="BXU149" s="89"/>
      <c r="BXV149" s="89"/>
      <c r="BXW149" s="89"/>
      <c r="BXX149" s="89"/>
      <c r="BXY149" s="89"/>
      <c r="BXZ149" s="89"/>
      <c r="BYA149" s="89"/>
      <c r="BYB149" s="89"/>
      <c r="BYC149" s="89"/>
      <c r="BYD149" s="89"/>
      <c r="BYE149" s="89"/>
      <c r="BYF149" s="89"/>
      <c r="BYG149" s="89"/>
      <c r="BYH149" s="89"/>
      <c r="BYI149" s="89"/>
      <c r="BYJ149" s="89"/>
      <c r="BYK149" s="89"/>
      <c r="BYL149" s="89"/>
      <c r="BYM149" s="89"/>
      <c r="BYN149" s="89"/>
      <c r="BYO149" s="89"/>
      <c r="BYP149" s="89"/>
      <c r="BYQ149" s="89"/>
      <c r="BYR149" s="89"/>
      <c r="BYS149" s="89"/>
      <c r="BYT149" s="89"/>
      <c r="BYU149" s="89"/>
      <c r="BYV149" s="89"/>
      <c r="BYW149" s="89"/>
      <c r="BYX149" s="89"/>
      <c r="BYY149" s="89"/>
      <c r="BYZ149" s="89"/>
      <c r="BZA149" s="89"/>
      <c r="BZB149" s="89"/>
      <c r="BZC149" s="89"/>
      <c r="BZD149" s="89"/>
      <c r="BZE149" s="89"/>
      <c r="BZF149" s="89"/>
      <c r="BZG149" s="89"/>
      <c r="BZH149" s="89"/>
      <c r="BZI149" s="89"/>
      <c r="BZJ149" s="89"/>
      <c r="BZK149" s="89"/>
      <c r="BZL149" s="89"/>
      <c r="BZM149" s="89"/>
      <c r="BZN149" s="89"/>
      <c r="BZO149" s="89"/>
      <c r="BZP149" s="89"/>
      <c r="BZQ149" s="89"/>
      <c r="BZR149" s="89"/>
      <c r="BZS149" s="89"/>
      <c r="BZT149" s="89"/>
      <c r="BZU149" s="89"/>
      <c r="BZV149" s="89"/>
      <c r="BZW149" s="89"/>
      <c r="BZX149" s="89"/>
      <c r="BZY149" s="89"/>
      <c r="BZZ149" s="89"/>
      <c r="CAA149" s="89"/>
      <c r="CAB149" s="89"/>
      <c r="CAC149" s="89"/>
      <c r="CAD149" s="89"/>
      <c r="CAE149" s="89"/>
      <c r="CAF149" s="89"/>
      <c r="CAG149" s="89"/>
      <c r="CAH149" s="89"/>
      <c r="CAI149" s="89"/>
      <c r="CAJ149" s="89"/>
      <c r="CAK149" s="89"/>
      <c r="CAL149" s="89"/>
      <c r="CAM149" s="89"/>
      <c r="CAN149" s="89"/>
      <c r="CAO149" s="89"/>
      <c r="CAP149" s="89"/>
      <c r="CAQ149" s="89"/>
      <c r="CAR149" s="89"/>
      <c r="CAS149" s="89"/>
      <c r="CAT149" s="89"/>
      <c r="CAU149" s="89"/>
      <c r="CAV149" s="89"/>
      <c r="CAW149" s="89"/>
      <c r="CAX149" s="89"/>
      <c r="CAY149" s="89"/>
      <c r="CAZ149" s="89"/>
      <c r="CBA149" s="89"/>
      <c r="CBB149" s="89"/>
      <c r="CBC149" s="89"/>
      <c r="CBD149" s="89"/>
      <c r="CBE149" s="89"/>
      <c r="CBF149" s="89"/>
      <c r="CBG149" s="89"/>
      <c r="CBH149" s="89"/>
      <c r="CBI149" s="89"/>
      <c r="CBJ149" s="89"/>
      <c r="CBK149" s="89"/>
      <c r="CBL149" s="89"/>
      <c r="CBM149" s="89"/>
      <c r="CBN149" s="89"/>
      <c r="CBO149" s="89"/>
      <c r="CBP149" s="89"/>
      <c r="CBQ149" s="89"/>
      <c r="CBR149" s="89"/>
      <c r="CBS149" s="89"/>
      <c r="CBT149" s="89"/>
      <c r="CBU149" s="89"/>
      <c r="CBV149" s="89"/>
      <c r="CBW149" s="89"/>
      <c r="CBX149" s="89"/>
      <c r="CBY149" s="89"/>
      <c r="CBZ149" s="89"/>
      <c r="CCA149" s="89"/>
      <c r="CCB149" s="89"/>
      <c r="CCC149" s="89"/>
      <c r="CCD149" s="89"/>
      <c r="CCE149" s="89"/>
      <c r="CCF149" s="89"/>
      <c r="CCG149" s="89"/>
      <c r="CCH149" s="89"/>
      <c r="CCI149" s="89"/>
      <c r="CCJ149" s="89"/>
      <c r="CCK149" s="89"/>
      <c r="CCL149" s="89"/>
      <c r="CCM149" s="89"/>
      <c r="CCN149" s="89"/>
      <c r="CCO149" s="89"/>
      <c r="CCP149" s="89"/>
      <c r="CCQ149" s="89"/>
      <c r="CCR149" s="89"/>
      <c r="CCS149" s="89"/>
      <c r="CCT149" s="89"/>
      <c r="CCU149" s="89"/>
      <c r="CCV149" s="89"/>
      <c r="CCW149" s="89"/>
      <c r="CCX149" s="89"/>
      <c r="CCY149" s="89"/>
      <c r="CCZ149" s="89"/>
      <c r="CDA149" s="89"/>
      <c r="CDB149" s="89"/>
      <c r="CDC149" s="89"/>
      <c r="CDD149" s="89"/>
      <c r="CDE149" s="89"/>
      <c r="CDF149" s="89"/>
      <c r="CDG149" s="89"/>
      <c r="CDH149" s="89"/>
      <c r="CDI149" s="89"/>
      <c r="CDJ149" s="89"/>
      <c r="CDK149" s="89"/>
      <c r="CDL149" s="89"/>
      <c r="CDM149" s="89"/>
      <c r="CDN149" s="89"/>
      <c r="CDO149" s="89"/>
      <c r="CDP149" s="89"/>
      <c r="CDQ149" s="89"/>
      <c r="CDR149" s="89"/>
      <c r="CDS149" s="89"/>
      <c r="CDT149" s="89"/>
      <c r="CDU149" s="89"/>
      <c r="CDV149" s="89"/>
      <c r="CDW149" s="89"/>
      <c r="CDX149" s="89"/>
      <c r="CDY149" s="89"/>
      <c r="CDZ149" s="89"/>
      <c r="CEA149" s="89"/>
      <c r="CEB149" s="89"/>
      <c r="CEC149" s="89"/>
      <c r="CED149" s="89"/>
      <c r="CEE149" s="89"/>
      <c r="CEF149" s="89"/>
      <c r="CEG149" s="89"/>
      <c r="CEH149" s="89"/>
      <c r="CEI149" s="89"/>
      <c r="CEJ149" s="89"/>
      <c r="CEK149" s="89"/>
      <c r="CEL149" s="89"/>
      <c r="CEM149" s="89"/>
      <c r="CEN149" s="89"/>
      <c r="CEO149" s="89"/>
      <c r="CEP149" s="89"/>
      <c r="CEQ149" s="89"/>
      <c r="CER149" s="89"/>
      <c r="CES149" s="89"/>
      <c r="CET149" s="89"/>
      <c r="CEU149" s="89"/>
      <c r="CEV149" s="89"/>
      <c r="CEW149" s="89"/>
      <c r="CEX149" s="89"/>
      <c r="CEY149" s="89"/>
      <c r="CEZ149" s="89"/>
      <c r="CFA149" s="89"/>
      <c r="CFB149" s="89"/>
      <c r="CFC149" s="89"/>
      <c r="CFD149" s="89"/>
      <c r="CFE149" s="89"/>
      <c r="CFF149" s="89"/>
      <c r="CFG149" s="89"/>
      <c r="CFH149" s="89"/>
      <c r="CFI149" s="89"/>
      <c r="CFJ149" s="89"/>
      <c r="CFK149" s="89"/>
      <c r="CFL149" s="89"/>
      <c r="CFM149" s="89"/>
      <c r="CFN149" s="89"/>
      <c r="CFO149" s="89"/>
      <c r="CFP149" s="89"/>
      <c r="CFQ149" s="89"/>
      <c r="CFR149" s="89"/>
      <c r="CFS149" s="89"/>
      <c r="CFT149" s="89"/>
      <c r="CFU149" s="89"/>
      <c r="CFV149" s="89"/>
      <c r="CFW149" s="89"/>
      <c r="CFX149" s="89"/>
      <c r="CFY149" s="89"/>
      <c r="CFZ149" s="89"/>
      <c r="CGA149" s="89"/>
      <c r="CGB149" s="89"/>
      <c r="CGC149" s="89"/>
      <c r="CGD149" s="89"/>
      <c r="CGE149" s="89"/>
      <c r="CGF149" s="89"/>
      <c r="CGG149" s="89"/>
      <c r="CGH149" s="89"/>
      <c r="CGI149" s="89"/>
      <c r="CGJ149" s="89"/>
      <c r="CGK149" s="89"/>
      <c r="CGL149" s="89"/>
      <c r="CGM149" s="89"/>
      <c r="CGN149" s="89"/>
      <c r="CGO149" s="89"/>
      <c r="CGP149" s="89"/>
      <c r="CGQ149" s="89"/>
      <c r="CGR149" s="89"/>
      <c r="CGS149" s="89"/>
      <c r="CGT149" s="89"/>
      <c r="CGU149" s="89"/>
      <c r="CGV149" s="89"/>
      <c r="CGW149" s="89"/>
      <c r="CGX149" s="89"/>
      <c r="CGY149" s="89"/>
      <c r="CGZ149" s="89"/>
      <c r="CHA149" s="89"/>
      <c r="CHB149" s="89"/>
      <c r="CHC149" s="89"/>
      <c r="CHD149" s="89"/>
      <c r="CHE149" s="89"/>
      <c r="CHF149" s="89"/>
      <c r="CHG149" s="89"/>
      <c r="CHH149" s="89"/>
      <c r="CHI149" s="89"/>
      <c r="CHJ149" s="89"/>
      <c r="CHK149" s="89"/>
      <c r="CHL149" s="89"/>
      <c r="CHM149" s="89"/>
      <c r="CHN149" s="89"/>
      <c r="CHO149" s="89"/>
      <c r="CHP149" s="89"/>
      <c r="CHQ149" s="89"/>
      <c r="CHR149" s="89"/>
      <c r="CHS149" s="89"/>
      <c r="CHT149" s="89"/>
      <c r="CHU149" s="89"/>
      <c r="CHV149" s="89"/>
      <c r="CHW149" s="89"/>
      <c r="CHX149" s="89"/>
      <c r="CHY149" s="89"/>
      <c r="CHZ149" s="89"/>
      <c r="CIA149" s="89"/>
      <c r="CIB149" s="89"/>
      <c r="CIC149" s="89"/>
      <c r="CID149" s="89"/>
      <c r="CIE149" s="89"/>
      <c r="CIF149" s="89"/>
      <c r="CIG149" s="89"/>
      <c r="CIH149" s="89"/>
      <c r="CII149" s="89"/>
      <c r="CIJ149" s="89"/>
      <c r="CIK149" s="89"/>
      <c r="CIL149" s="89"/>
      <c r="CIM149" s="89"/>
      <c r="CIN149" s="89"/>
      <c r="CIO149" s="89"/>
      <c r="CIP149" s="89"/>
      <c r="CIQ149" s="89"/>
      <c r="CIR149" s="89"/>
      <c r="CIS149" s="89"/>
      <c r="CIT149" s="89"/>
      <c r="CIU149" s="89"/>
      <c r="CIV149" s="89"/>
      <c r="CIW149" s="89"/>
      <c r="CIX149" s="89"/>
      <c r="CIY149" s="89"/>
      <c r="CIZ149" s="89"/>
      <c r="CJA149" s="89"/>
      <c r="CJB149" s="89"/>
      <c r="CJC149" s="89"/>
      <c r="CJD149" s="89"/>
      <c r="CJE149" s="89"/>
      <c r="CJF149" s="89"/>
      <c r="CJG149" s="89"/>
      <c r="CJH149" s="89"/>
      <c r="CJI149" s="89"/>
      <c r="CJJ149" s="89"/>
      <c r="CJK149" s="89"/>
      <c r="CJL149" s="89"/>
      <c r="CJM149" s="89"/>
      <c r="CJN149" s="89"/>
      <c r="CJO149" s="89"/>
      <c r="CJP149" s="89"/>
      <c r="CJQ149" s="89"/>
      <c r="CJR149" s="89"/>
      <c r="CJS149" s="89"/>
      <c r="CJT149" s="89"/>
      <c r="CJU149" s="89"/>
      <c r="CJV149" s="89"/>
      <c r="CJW149" s="89"/>
      <c r="CJX149" s="89"/>
      <c r="CJY149" s="89"/>
      <c r="CJZ149" s="89"/>
      <c r="CKA149" s="89"/>
      <c r="CKB149" s="89"/>
      <c r="CKC149" s="89"/>
      <c r="CKD149" s="89"/>
      <c r="CKE149" s="89"/>
      <c r="CKF149" s="89"/>
      <c r="CKG149" s="89"/>
      <c r="CKH149" s="89"/>
      <c r="CKI149" s="89"/>
      <c r="CKJ149" s="89"/>
      <c r="CKK149" s="89"/>
      <c r="CKL149" s="89"/>
      <c r="CKM149" s="89"/>
      <c r="CKN149" s="89"/>
      <c r="CKO149" s="89"/>
      <c r="CKP149" s="89"/>
      <c r="CKQ149" s="89"/>
      <c r="CKR149" s="89"/>
      <c r="CKS149" s="89"/>
      <c r="CKT149" s="89"/>
      <c r="CKU149" s="89"/>
      <c r="CKV149" s="89"/>
      <c r="CKW149" s="89"/>
      <c r="CKX149" s="89"/>
      <c r="CKY149" s="89"/>
      <c r="CKZ149" s="89"/>
      <c r="CLA149" s="89"/>
      <c r="CLB149" s="89"/>
      <c r="CLC149" s="89"/>
      <c r="CLD149" s="89"/>
      <c r="CLE149" s="89"/>
      <c r="CLF149" s="89"/>
      <c r="CLG149" s="89"/>
      <c r="CLH149" s="89"/>
      <c r="CLI149" s="89"/>
      <c r="CLJ149" s="89"/>
      <c r="CLK149" s="89"/>
      <c r="CLL149" s="89"/>
      <c r="CLM149" s="89"/>
      <c r="CLN149" s="89"/>
      <c r="CLO149" s="89"/>
      <c r="CLP149" s="89"/>
      <c r="CLQ149" s="89"/>
      <c r="CLR149" s="89"/>
      <c r="CLS149" s="89"/>
      <c r="CLT149" s="89"/>
      <c r="CLU149" s="89"/>
      <c r="CLV149" s="89"/>
      <c r="CLW149" s="89"/>
      <c r="CLX149" s="89"/>
      <c r="CLY149" s="89"/>
      <c r="CLZ149" s="89"/>
      <c r="CMA149" s="89"/>
      <c r="CMB149" s="89"/>
      <c r="CMC149" s="89"/>
      <c r="CMD149" s="89"/>
      <c r="CME149" s="89"/>
      <c r="CMF149" s="89"/>
      <c r="CMG149" s="89"/>
      <c r="CMH149" s="89"/>
      <c r="CMI149" s="89"/>
      <c r="CMJ149" s="89"/>
      <c r="CMK149" s="89"/>
      <c r="CML149" s="89"/>
      <c r="CMM149" s="89"/>
      <c r="CMN149" s="89"/>
      <c r="CMO149" s="89"/>
      <c r="CMP149" s="89"/>
      <c r="CMQ149" s="89"/>
      <c r="CMR149" s="89"/>
      <c r="CMS149" s="89"/>
      <c r="CMT149" s="89"/>
      <c r="CMU149" s="89"/>
      <c r="CMV149" s="89"/>
      <c r="CMW149" s="89"/>
      <c r="CMX149" s="89"/>
      <c r="CMY149" s="89"/>
      <c r="CMZ149" s="89"/>
      <c r="CNA149" s="89"/>
      <c r="CNB149" s="89"/>
      <c r="CNC149" s="89"/>
      <c r="CND149" s="89"/>
      <c r="CNE149" s="89"/>
      <c r="CNF149" s="89"/>
      <c r="CNG149" s="89"/>
      <c r="CNH149" s="89"/>
      <c r="CNI149" s="89"/>
      <c r="CNJ149" s="89"/>
      <c r="CNK149" s="89"/>
      <c r="CNL149" s="89"/>
      <c r="CNM149" s="89"/>
      <c r="CNN149" s="89"/>
      <c r="CNO149" s="89"/>
      <c r="CNP149" s="89"/>
      <c r="CNQ149" s="89"/>
      <c r="CNR149" s="89"/>
      <c r="CNS149" s="89"/>
      <c r="CNT149" s="89"/>
      <c r="CNU149" s="89"/>
      <c r="CNV149" s="89"/>
      <c r="CNW149" s="89"/>
      <c r="CNX149" s="89"/>
      <c r="CNY149" s="89"/>
      <c r="CNZ149" s="89"/>
      <c r="COA149" s="89"/>
      <c r="COB149" s="89"/>
      <c r="COC149" s="89"/>
      <c r="COD149" s="89"/>
      <c r="COE149" s="89"/>
      <c r="COF149" s="89"/>
      <c r="COG149" s="89"/>
      <c r="COH149" s="89"/>
      <c r="COI149" s="89"/>
      <c r="COJ149" s="89"/>
      <c r="COK149" s="89"/>
      <c r="COL149" s="89"/>
      <c r="COM149" s="89"/>
      <c r="CON149" s="89"/>
      <c r="COO149" s="89"/>
      <c r="COP149" s="89"/>
      <c r="COQ149" s="89"/>
      <c r="COR149" s="89"/>
      <c r="COS149" s="89"/>
      <c r="COT149" s="89"/>
      <c r="COU149" s="89"/>
      <c r="COV149" s="89"/>
      <c r="COW149" s="89"/>
      <c r="COX149" s="89"/>
      <c r="COY149" s="89"/>
      <c r="COZ149" s="89"/>
      <c r="CPA149" s="89"/>
      <c r="CPB149" s="89"/>
      <c r="CPC149" s="89"/>
      <c r="CPD149" s="89"/>
      <c r="CPE149" s="89"/>
      <c r="CPF149" s="89"/>
      <c r="CPG149" s="89"/>
      <c r="CPH149" s="89"/>
      <c r="CPI149" s="89"/>
      <c r="CPJ149" s="89"/>
      <c r="CPK149" s="89"/>
      <c r="CPL149" s="89"/>
      <c r="CPM149" s="89"/>
      <c r="CPN149" s="89"/>
      <c r="CPO149" s="89"/>
      <c r="CPP149" s="89"/>
      <c r="CPQ149" s="89"/>
      <c r="CPR149" s="89"/>
      <c r="CPS149" s="89"/>
      <c r="CPT149" s="89"/>
      <c r="CPU149" s="89"/>
      <c r="CPV149" s="89"/>
      <c r="CPW149" s="89"/>
      <c r="CPX149" s="89"/>
      <c r="CPY149" s="89"/>
      <c r="CPZ149" s="89"/>
      <c r="CQA149" s="89"/>
      <c r="CQB149" s="89"/>
      <c r="CQC149" s="89"/>
      <c r="CQD149" s="89"/>
      <c r="CQE149" s="89"/>
      <c r="CQF149" s="89"/>
      <c r="CQG149" s="89"/>
      <c r="CQH149" s="89"/>
      <c r="CQI149" s="89"/>
      <c r="CQJ149" s="89"/>
      <c r="CQK149" s="89"/>
      <c r="CQL149" s="89"/>
      <c r="CQM149" s="89"/>
      <c r="CQN149" s="89"/>
      <c r="CQO149" s="89"/>
      <c r="CQP149" s="89"/>
      <c r="CQQ149" s="89"/>
      <c r="CQR149" s="89"/>
      <c r="CQS149" s="89"/>
      <c r="CQT149" s="89"/>
      <c r="CQU149" s="89"/>
      <c r="CQV149" s="89"/>
      <c r="CQW149" s="89"/>
      <c r="CQX149" s="89"/>
      <c r="CQY149" s="89"/>
      <c r="CQZ149" s="89"/>
      <c r="CRA149" s="89"/>
      <c r="CRB149" s="89"/>
      <c r="CRC149" s="89"/>
      <c r="CRD149" s="89"/>
      <c r="CRE149" s="89"/>
      <c r="CRF149" s="89"/>
      <c r="CRG149" s="89"/>
      <c r="CRH149" s="89"/>
      <c r="CRI149" s="89"/>
      <c r="CRJ149" s="89"/>
      <c r="CRK149" s="89"/>
      <c r="CRL149" s="89"/>
      <c r="CRM149" s="89"/>
      <c r="CRN149" s="89"/>
      <c r="CRO149" s="89"/>
      <c r="CRP149" s="89"/>
      <c r="CRQ149" s="89"/>
      <c r="CRR149" s="89"/>
      <c r="CRS149" s="89"/>
      <c r="CRT149" s="89"/>
      <c r="CRU149" s="89"/>
      <c r="CRV149" s="89"/>
      <c r="CRW149" s="89"/>
      <c r="CRX149" s="89"/>
      <c r="CRY149" s="89"/>
      <c r="CRZ149" s="89"/>
      <c r="CSA149" s="89"/>
      <c r="CSB149" s="89"/>
      <c r="CSC149" s="89"/>
      <c r="CSD149" s="89"/>
      <c r="CSE149" s="89"/>
      <c r="CSF149" s="89"/>
      <c r="CSG149" s="89"/>
      <c r="CSH149" s="89"/>
      <c r="CSI149" s="89"/>
      <c r="CSJ149" s="89"/>
      <c r="CSK149" s="89"/>
      <c r="CSL149" s="89"/>
      <c r="CSM149" s="89"/>
      <c r="CSN149" s="89"/>
      <c r="CSO149" s="89"/>
      <c r="CSP149" s="89"/>
      <c r="CSQ149" s="89"/>
      <c r="CSR149" s="89"/>
      <c r="CSS149" s="89"/>
      <c r="CST149" s="89"/>
      <c r="CSU149" s="89"/>
      <c r="CSV149" s="89"/>
      <c r="CSW149" s="89"/>
      <c r="CSX149" s="89"/>
      <c r="CSY149" s="89"/>
      <c r="CSZ149" s="89"/>
      <c r="CTA149" s="89"/>
      <c r="CTB149" s="89"/>
      <c r="CTC149" s="89"/>
      <c r="CTD149" s="89"/>
      <c r="CTE149" s="89"/>
      <c r="CTF149" s="89"/>
      <c r="CTG149" s="89"/>
      <c r="CTH149" s="89"/>
      <c r="CTI149" s="89"/>
      <c r="CTJ149" s="89"/>
      <c r="CTK149" s="89"/>
      <c r="CTL149" s="89"/>
      <c r="CTM149" s="89"/>
      <c r="CTN149" s="89"/>
      <c r="CTO149" s="89"/>
      <c r="CTP149" s="89"/>
      <c r="CTQ149" s="89"/>
      <c r="CTR149" s="89"/>
      <c r="CTS149" s="89"/>
      <c r="CTT149" s="89"/>
      <c r="CTU149" s="89"/>
      <c r="CTV149" s="89"/>
      <c r="CTW149" s="89"/>
      <c r="CTX149" s="89"/>
      <c r="CTY149" s="89"/>
      <c r="CTZ149" s="89"/>
      <c r="CUA149" s="89"/>
      <c r="CUB149" s="89"/>
      <c r="CUC149" s="89"/>
      <c r="CUD149" s="89"/>
      <c r="CUE149" s="89"/>
      <c r="CUF149" s="89"/>
      <c r="CUG149" s="89"/>
      <c r="CUH149" s="89"/>
      <c r="CUI149" s="89"/>
      <c r="CUJ149" s="89"/>
      <c r="CUK149" s="89"/>
      <c r="CUL149" s="89"/>
      <c r="CUM149" s="89"/>
      <c r="CUN149" s="89"/>
      <c r="CUO149" s="89"/>
      <c r="CUP149" s="89"/>
      <c r="CUQ149" s="89"/>
      <c r="CUR149" s="89"/>
      <c r="CUS149" s="89"/>
      <c r="CUT149" s="89"/>
      <c r="CUU149" s="89"/>
      <c r="CUV149" s="89"/>
      <c r="CUW149" s="89"/>
      <c r="CUX149" s="89"/>
      <c r="CUY149" s="89"/>
      <c r="CUZ149" s="89"/>
      <c r="CVA149" s="89"/>
      <c r="CVB149" s="89"/>
      <c r="CVC149" s="89"/>
      <c r="CVD149" s="89"/>
      <c r="CVE149" s="89"/>
      <c r="CVF149" s="89"/>
      <c r="CVG149" s="89"/>
      <c r="CVH149" s="89"/>
      <c r="CVI149" s="89"/>
      <c r="CVJ149" s="89"/>
      <c r="CVK149" s="89"/>
      <c r="CVL149" s="89"/>
      <c r="CVM149" s="89"/>
      <c r="CVN149" s="89"/>
      <c r="CVO149" s="89"/>
      <c r="CVP149" s="89"/>
      <c r="CVQ149" s="89"/>
      <c r="CVR149" s="89"/>
      <c r="CVS149" s="89"/>
      <c r="CVT149" s="89"/>
      <c r="CVU149" s="89"/>
      <c r="CVV149" s="89"/>
      <c r="CVW149" s="89"/>
      <c r="CVX149" s="89"/>
      <c r="CVY149" s="89"/>
      <c r="CVZ149" s="89"/>
      <c r="CWA149" s="89"/>
      <c r="CWB149" s="89"/>
      <c r="CWC149" s="89"/>
      <c r="CWD149" s="89"/>
      <c r="CWE149" s="89"/>
      <c r="CWF149" s="89"/>
      <c r="CWG149" s="89"/>
      <c r="CWH149" s="89"/>
      <c r="CWI149" s="89"/>
      <c r="CWJ149" s="89"/>
      <c r="CWK149" s="89"/>
      <c r="CWL149" s="89"/>
      <c r="CWM149" s="89"/>
      <c r="CWN149" s="89"/>
      <c r="CWO149" s="89"/>
      <c r="CWP149" s="89"/>
      <c r="CWQ149" s="89"/>
      <c r="CWR149" s="89"/>
      <c r="CWS149" s="89"/>
      <c r="CWT149" s="89"/>
      <c r="CWU149" s="89"/>
      <c r="CWV149" s="89"/>
      <c r="CWW149" s="89"/>
      <c r="CWX149" s="89"/>
      <c r="CWY149" s="89"/>
      <c r="CWZ149" s="89"/>
      <c r="CXA149" s="89"/>
      <c r="CXB149" s="89"/>
      <c r="CXC149" s="89"/>
      <c r="CXD149" s="89"/>
      <c r="CXE149" s="89"/>
      <c r="CXF149" s="89"/>
      <c r="CXG149" s="89"/>
      <c r="CXH149" s="89"/>
      <c r="CXI149" s="89"/>
      <c r="CXJ149" s="89"/>
      <c r="CXK149" s="89"/>
      <c r="CXL149" s="89"/>
      <c r="CXM149" s="89"/>
      <c r="CXN149" s="89"/>
      <c r="CXO149" s="89"/>
      <c r="CXP149" s="89"/>
      <c r="CXQ149" s="89"/>
      <c r="CXR149" s="89"/>
      <c r="CXS149" s="89"/>
      <c r="CXT149" s="89"/>
      <c r="CXU149" s="89"/>
      <c r="CXV149" s="89"/>
      <c r="CXW149" s="89"/>
      <c r="CXX149" s="89"/>
      <c r="CXY149" s="89"/>
      <c r="CXZ149" s="89"/>
      <c r="CYA149" s="89"/>
      <c r="CYB149" s="89"/>
      <c r="CYC149" s="89"/>
      <c r="CYD149" s="89"/>
      <c r="CYE149" s="89"/>
      <c r="CYF149" s="89"/>
      <c r="CYG149" s="89"/>
      <c r="CYH149" s="89"/>
      <c r="CYI149" s="89"/>
      <c r="CYJ149" s="89"/>
      <c r="CYK149" s="89"/>
      <c r="CYL149" s="89"/>
      <c r="CYM149" s="89"/>
      <c r="CYN149" s="89"/>
      <c r="CYO149" s="89"/>
      <c r="CYP149" s="89"/>
      <c r="CYQ149" s="89"/>
      <c r="CYR149" s="89"/>
      <c r="CYS149" s="89"/>
      <c r="CYT149" s="89"/>
      <c r="CYU149" s="89"/>
      <c r="CYV149" s="89"/>
      <c r="CYW149" s="89"/>
      <c r="CYX149" s="89"/>
      <c r="CYY149" s="89"/>
      <c r="CYZ149" s="89"/>
      <c r="CZA149" s="89"/>
      <c r="CZB149" s="89"/>
      <c r="CZC149" s="89"/>
      <c r="CZD149" s="89"/>
      <c r="CZE149" s="89"/>
      <c r="CZF149" s="89"/>
      <c r="CZG149" s="89"/>
      <c r="CZH149" s="89"/>
      <c r="CZI149" s="89"/>
      <c r="CZJ149" s="89"/>
      <c r="CZK149" s="89"/>
      <c r="CZL149" s="89"/>
      <c r="CZM149" s="89"/>
      <c r="CZN149" s="89"/>
      <c r="CZO149" s="89"/>
      <c r="CZP149" s="89"/>
      <c r="CZQ149" s="89"/>
      <c r="CZR149" s="89"/>
      <c r="CZS149" s="89"/>
      <c r="CZT149" s="89"/>
      <c r="CZU149" s="89"/>
      <c r="CZV149" s="89"/>
      <c r="CZW149" s="89"/>
      <c r="CZX149" s="89"/>
      <c r="CZY149" s="89"/>
      <c r="CZZ149" s="89"/>
      <c r="DAA149" s="89"/>
      <c r="DAB149" s="89"/>
      <c r="DAC149" s="89"/>
      <c r="DAD149" s="89"/>
      <c r="DAE149" s="89"/>
      <c r="DAF149" s="89"/>
      <c r="DAG149" s="89"/>
      <c r="DAH149" s="89"/>
      <c r="DAI149" s="89"/>
      <c r="DAJ149" s="89"/>
      <c r="DAK149" s="89"/>
      <c r="DAL149" s="89"/>
      <c r="DAM149" s="89"/>
      <c r="DAN149" s="89"/>
      <c r="DAO149" s="89"/>
      <c r="DAP149" s="89"/>
      <c r="DAQ149" s="89"/>
      <c r="DAR149" s="89"/>
      <c r="DAS149" s="89"/>
      <c r="DAT149" s="89"/>
      <c r="DAU149" s="89"/>
      <c r="DAV149" s="89"/>
      <c r="DAW149" s="89"/>
      <c r="DAX149" s="89"/>
      <c r="DAY149" s="89"/>
      <c r="DAZ149" s="89"/>
      <c r="DBA149" s="89"/>
      <c r="DBB149" s="89"/>
      <c r="DBC149" s="89"/>
      <c r="DBD149" s="89"/>
      <c r="DBE149" s="89"/>
      <c r="DBF149" s="89"/>
      <c r="DBG149" s="89"/>
      <c r="DBH149" s="89"/>
      <c r="DBI149" s="89"/>
      <c r="DBJ149" s="89"/>
      <c r="DBK149" s="89"/>
      <c r="DBL149" s="89"/>
      <c r="DBM149" s="89"/>
      <c r="DBN149" s="89"/>
      <c r="DBO149" s="89"/>
      <c r="DBP149" s="89"/>
      <c r="DBQ149" s="89"/>
      <c r="DBR149" s="89"/>
      <c r="DBS149" s="89"/>
      <c r="DBT149" s="89"/>
      <c r="DBU149" s="89"/>
      <c r="DBV149" s="89"/>
      <c r="DBW149" s="89"/>
      <c r="DBX149" s="89"/>
      <c r="DBY149" s="89"/>
      <c r="DBZ149" s="89"/>
      <c r="DCA149" s="89"/>
      <c r="DCB149" s="89"/>
      <c r="DCC149" s="89"/>
      <c r="DCD149" s="89"/>
      <c r="DCE149" s="89"/>
      <c r="DCF149" s="89"/>
      <c r="DCG149" s="89"/>
      <c r="DCH149" s="89"/>
      <c r="DCI149" s="89"/>
      <c r="DCJ149" s="89"/>
      <c r="DCK149" s="89"/>
      <c r="DCL149" s="89"/>
      <c r="DCM149" s="89"/>
      <c r="DCN149" s="89"/>
      <c r="DCO149" s="89"/>
      <c r="DCP149" s="89"/>
      <c r="DCQ149" s="89"/>
      <c r="DCR149" s="89"/>
      <c r="DCS149" s="89"/>
      <c r="DCT149" s="89"/>
      <c r="DCU149" s="89"/>
      <c r="DCV149" s="89"/>
      <c r="DCW149" s="89"/>
      <c r="DCX149" s="89"/>
      <c r="DCY149" s="89"/>
      <c r="DCZ149" s="89"/>
      <c r="DDA149" s="89"/>
      <c r="DDB149" s="89"/>
      <c r="DDC149" s="89"/>
      <c r="DDD149" s="89"/>
      <c r="DDE149" s="89"/>
      <c r="DDF149" s="89"/>
      <c r="DDG149" s="89"/>
      <c r="DDH149" s="89"/>
      <c r="DDI149" s="89"/>
      <c r="DDJ149" s="89"/>
      <c r="DDK149" s="89"/>
      <c r="DDL149" s="89"/>
      <c r="DDM149" s="89"/>
      <c r="DDN149" s="89"/>
      <c r="DDO149" s="89"/>
      <c r="DDP149" s="89"/>
      <c r="DDQ149" s="89"/>
      <c r="DDR149" s="89"/>
      <c r="DDS149" s="89"/>
      <c r="DDT149" s="89"/>
      <c r="DDU149" s="89"/>
      <c r="DDV149" s="89"/>
      <c r="DDW149" s="89"/>
      <c r="DDX149" s="89"/>
      <c r="DDY149" s="89"/>
      <c r="DDZ149" s="89"/>
      <c r="DEA149" s="89"/>
      <c r="DEB149" s="89"/>
      <c r="DEC149" s="89"/>
      <c r="DED149" s="89"/>
      <c r="DEE149" s="89"/>
      <c r="DEF149" s="89"/>
      <c r="DEG149" s="89"/>
      <c r="DEH149" s="89"/>
      <c r="DEI149" s="89"/>
      <c r="DEJ149" s="89"/>
      <c r="DEK149" s="89"/>
      <c r="DEL149" s="89"/>
      <c r="DEM149" s="89"/>
      <c r="DEN149" s="89"/>
      <c r="DEO149" s="89"/>
      <c r="DEP149" s="89"/>
      <c r="DEQ149" s="89"/>
      <c r="DER149" s="89"/>
      <c r="DES149" s="89"/>
      <c r="DET149" s="89"/>
      <c r="DEU149" s="89"/>
      <c r="DEV149" s="89"/>
      <c r="DEW149" s="89"/>
      <c r="DEX149" s="89"/>
      <c r="DEY149" s="89"/>
      <c r="DEZ149" s="89"/>
      <c r="DFA149" s="89"/>
      <c r="DFB149" s="89"/>
      <c r="DFC149" s="89"/>
      <c r="DFD149" s="89"/>
      <c r="DFE149" s="89"/>
      <c r="DFF149" s="89"/>
      <c r="DFG149" s="89"/>
      <c r="DFH149" s="89"/>
      <c r="DFI149" s="89"/>
      <c r="DFJ149" s="89"/>
      <c r="DFK149" s="89"/>
      <c r="DFL149" s="89"/>
      <c r="DFM149" s="89"/>
      <c r="DFN149" s="89"/>
      <c r="DFO149" s="89"/>
      <c r="DFP149" s="89"/>
      <c r="DFQ149" s="89"/>
      <c r="DFR149" s="89"/>
      <c r="DFS149" s="89"/>
      <c r="DFT149" s="89"/>
      <c r="DFU149" s="89"/>
      <c r="DFV149" s="89"/>
      <c r="DFW149" s="89"/>
      <c r="DFX149" s="89"/>
      <c r="DFY149" s="89"/>
      <c r="DFZ149" s="89"/>
      <c r="DGA149" s="89"/>
      <c r="DGB149" s="89"/>
      <c r="DGC149" s="89"/>
      <c r="DGD149" s="89"/>
      <c r="DGE149" s="89"/>
      <c r="DGF149" s="89"/>
      <c r="DGG149" s="89"/>
      <c r="DGH149" s="89"/>
      <c r="DGI149" s="89"/>
      <c r="DGJ149" s="89"/>
      <c r="DGK149" s="89"/>
      <c r="DGL149" s="89"/>
      <c r="DGM149" s="89"/>
      <c r="DGN149" s="89"/>
      <c r="DGO149" s="89"/>
      <c r="DGP149" s="89"/>
      <c r="DGQ149" s="89"/>
      <c r="DGR149" s="89"/>
      <c r="DGS149" s="89"/>
      <c r="DGT149" s="89"/>
      <c r="DGU149" s="89"/>
      <c r="DGV149" s="89"/>
      <c r="DGW149" s="89"/>
      <c r="DGX149" s="89"/>
      <c r="DGY149" s="89"/>
      <c r="DGZ149" s="89"/>
      <c r="DHA149" s="89"/>
      <c r="DHB149" s="89"/>
      <c r="DHC149" s="89"/>
      <c r="DHD149" s="89"/>
      <c r="DHE149" s="89"/>
      <c r="DHF149" s="89"/>
      <c r="DHG149" s="89"/>
      <c r="DHH149" s="89"/>
      <c r="DHI149" s="89"/>
      <c r="DHJ149" s="89"/>
      <c r="DHK149" s="89"/>
      <c r="DHL149" s="89"/>
      <c r="DHM149" s="89"/>
      <c r="DHN149" s="89"/>
      <c r="DHO149" s="89"/>
      <c r="DHP149" s="89"/>
      <c r="DHQ149" s="89"/>
      <c r="DHR149" s="89"/>
      <c r="DHS149" s="89"/>
      <c r="DHT149" s="89"/>
      <c r="DHU149" s="89"/>
      <c r="DHV149" s="89"/>
      <c r="DHW149" s="89"/>
      <c r="DHX149" s="89"/>
      <c r="DHY149" s="89"/>
      <c r="DHZ149" s="89"/>
      <c r="DIA149" s="89"/>
      <c r="DIB149" s="89"/>
      <c r="DIC149" s="89"/>
      <c r="DID149" s="89"/>
      <c r="DIE149" s="89"/>
      <c r="DIF149" s="89"/>
      <c r="DIG149" s="89"/>
      <c r="DIH149" s="89"/>
      <c r="DII149" s="89"/>
      <c r="DIJ149" s="89"/>
      <c r="DIK149" s="89"/>
      <c r="DIL149" s="89"/>
      <c r="DIM149" s="89"/>
      <c r="DIN149" s="89"/>
      <c r="DIO149" s="89"/>
      <c r="DIP149" s="89"/>
      <c r="DIQ149" s="89"/>
      <c r="DIR149" s="89"/>
      <c r="DIS149" s="89"/>
      <c r="DIT149" s="89"/>
      <c r="DIU149" s="89"/>
      <c r="DIV149" s="89"/>
      <c r="DIW149" s="89"/>
      <c r="DIX149" s="89"/>
      <c r="DIY149" s="89"/>
      <c r="DIZ149" s="89"/>
      <c r="DJA149" s="89"/>
      <c r="DJB149" s="89"/>
      <c r="DJC149" s="89"/>
      <c r="DJD149" s="89"/>
      <c r="DJE149" s="89"/>
      <c r="DJF149" s="89"/>
      <c r="DJG149" s="89"/>
      <c r="DJH149" s="89"/>
      <c r="DJI149" s="89"/>
      <c r="DJJ149" s="89"/>
      <c r="DJK149" s="89"/>
      <c r="DJL149" s="89"/>
      <c r="DJM149" s="89"/>
      <c r="DJN149" s="89"/>
      <c r="DJO149" s="89"/>
      <c r="DJP149" s="89"/>
      <c r="DJQ149" s="89"/>
      <c r="DJR149" s="89"/>
      <c r="DJS149" s="89"/>
      <c r="DJT149" s="89"/>
      <c r="DJU149" s="89"/>
      <c r="DJV149" s="89"/>
      <c r="DJW149" s="89"/>
      <c r="DJX149" s="89"/>
      <c r="DJY149" s="89"/>
      <c r="DJZ149" s="89"/>
      <c r="DKA149" s="89"/>
      <c r="DKB149" s="89"/>
      <c r="DKC149" s="89"/>
      <c r="DKD149" s="89"/>
      <c r="DKE149" s="89"/>
      <c r="DKF149" s="89"/>
      <c r="DKG149" s="89"/>
      <c r="DKH149" s="89"/>
      <c r="DKI149" s="89"/>
      <c r="DKJ149" s="89"/>
      <c r="DKK149" s="89"/>
      <c r="DKL149" s="89"/>
      <c r="DKM149" s="89"/>
      <c r="DKN149" s="89"/>
      <c r="DKO149" s="89"/>
      <c r="DKP149" s="89"/>
      <c r="DKQ149" s="89"/>
      <c r="DKR149" s="89"/>
      <c r="DKS149" s="89"/>
      <c r="DKT149" s="89"/>
      <c r="DKU149" s="89"/>
      <c r="DKV149" s="89"/>
      <c r="DKW149" s="89"/>
      <c r="DKX149" s="89"/>
      <c r="DKY149" s="89"/>
      <c r="DKZ149" s="89"/>
      <c r="DLA149" s="89"/>
      <c r="DLB149" s="89"/>
      <c r="DLC149" s="89"/>
      <c r="DLD149" s="89"/>
      <c r="DLE149" s="89"/>
      <c r="DLF149" s="89"/>
      <c r="DLG149" s="89"/>
      <c r="DLH149" s="89"/>
      <c r="DLI149" s="89"/>
      <c r="DLJ149" s="89"/>
      <c r="DLK149" s="89"/>
      <c r="DLL149" s="89"/>
      <c r="DLM149" s="89"/>
      <c r="DLN149" s="89"/>
      <c r="DLO149" s="89"/>
      <c r="DLP149" s="89"/>
      <c r="DLQ149" s="89"/>
      <c r="DLR149" s="89"/>
      <c r="DLS149" s="89"/>
      <c r="DLT149" s="89"/>
      <c r="DLU149" s="89"/>
      <c r="DLV149" s="89"/>
      <c r="DLW149" s="89"/>
      <c r="DLX149" s="89"/>
      <c r="DLY149" s="89"/>
      <c r="DLZ149" s="89"/>
      <c r="DMA149" s="89"/>
      <c r="DMB149" s="89"/>
      <c r="DMC149" s="89"/>
      <c r="DMD149" s="89"/>
      <c r="DME149" s="89"/>
      <c r="DMF149" s="89"/>
      <c r="DMG149" s="89"/>
      <c r="DMH149" s="89"/>
      <c r="DMI149" s="89"/>
      <c r="DMJ149" s="89"/>
      <c r="DMK149" s="89"/>
      <c r="DML149" s="89"/>
      <c r="DMM149" s="89"/>
      <c r="DMN149" s="89"/>
      <c r="DMO149" s="89"/>
      <c r="DMP149" s="89"/>
      <c r="DMQ149" s="89"/>
      <c r="DMR149" s="89"/>
      <c r="DMS149" s="89"/>
      <c r="DMT149" s="89"/>
      <c r="DMU149" s="89"/>
      <c r="DMV149" s="89"/>
      <c r="DMW149" s="89"/>
      <c r="DMX149" s="89"/>
      <c r="DMY149" s="89"/>
      <c r="DMZ149" s="89"/>
      <c r="DNA149" s="89"/>
      <c r="DNB149" s="89"/>
      <c r="DNC149" s="89"/>
      <c r="DND149" s="89"/>
      <c r="DNE149" s="89"/>
      <c r="DNF149" s="89"/>
      <c r="DNG149" s="89"/>
      <c r="DNH149" s="89"/>
      <c r="DNI149" s="89"/>
      <c r="DNJ149" s="89"/>
      <c r="DNK149" s="89"/>
      <c r="DNL149" s="89"/>
      <c r="DNM149" s="89"/>
      <c r="DNN149" s="89"/>
      <c r="DNO149" s="89"/>
      <c r="DNP149" s="89"/>
      <c r="DNQ149" s="89"/>
      <c r="DNR149" s="89"/>
      <c r="DNS149" s="89"/>
      <c r="DNT149" s="89"/>
      <c r="DNU149" s="89"/>
      <c r="DNV149" s="89"/>
      <c r="DNW149" s="89"/>
      <c r="DNX149" s="89"/>
      <c r="DNY149" s="89"/>
      <c r="DNZ149" s="89"/>
      <c r="DOA149" s="89"/>
      <c r="DOB149" s="89"/>
      <c r="DOC149" s="89"/>
      <c r="DOD149" s="89"/>
      <c r="DOE149" s="89"/>
      <c r="DOF149" s="89"/>
      <c r="DOG149" s="89"/>
      <c r="DOH149" s="89"/>
      <c r="DOI149" s="89"/>
      <c r="DOJ149" s="89"/>
      <c r="DOK149" s="89"/>
      <c r="DOL149" s="89"/>
      <c r="DOM149" s="89"/>
      <c r="DON149" s="89"/>
      <c r="DOO149" s="89"/>
      <c r="DOP149" s="89"/>
      <c r="DOQ149" s="89"/>
      <c r="DOR149" s="89"/>
      <c r="DOS149" s="89"/>
      <c r="DOT149" s="89"/>
      <c r="DOU149" s="89"/>
      <c r="DOV149" s="89"/>
      <c r="DOW149" s="89"/>
      <c r="DOX149" s="89"/>
      <c r="DOY149" s="89"/>
      <c r="DOZ149" s="89"/>
      <c r="DPA149" s="89"/>
      <c r="DPB149" s="89"/>
      <c r="DPC149" s="89"/>
      <c r="DPD149" s="89"/>
      <c r="DPE149" s="89"/>
      <c r="DPF149" s="89"/>
      <c r="DPG149" s="89"/>
      <c r="DPH149" s="89"/>
      <c r="DPI149" s="89"/>
      <c r="DPJ149" s="89"/>
      <c r="DPK149" s="89"/>
      <c r="DPL149" s="89"/>
      <c r="DPM149" s="89"/>
      <c r="DPN149" s="89"/>
      <c r="DPO149" s="89"/>
      <c r="DPP149" s="89"/>
      <c r="DPQ149" s="89"/>
      <c r="DPR149" s="89"/>
      <c r="DPS149" s="89"/>
      <c r="DPT149" s="89"/>
      <c r="DPU149" s="89"/>
      <c r="DPV149" s="89"/>
      <c r="DPW149" s="89"/>
      <c r="DPX149" s="89"/>
      <c r="DPY149" s="89"/>
      <c r="DPZ149" s="89"/>
      <c r="DQA149" s="89"/>
      <c r="DQB149" s="89"/>
      <c r="DQC149" s="89"/>
      <c r="DQD149" s="89"/>
      <c r="DQE149" s="89"/>
      <c r="DQF149" s="89"/>
      <c r="DQG149" s="89"/>
      <c r="DQH149" s="89"/>
      <c r="DQI149" s="89"/>
      <c r="DQJ149" s="89"/>
      <c r="DQK149" s="89"/>
      <c r="DQL149" s="89"/>
      <c r="DQM149" s="89"/>
      <c r="DQN149" s="89"/>
      <c r="DQO149" s="89"/>
      <c r="DQP149" s="89"/>
      <c r="DQQ149" s="89"/>
      <c r="DQR149" s="89"/>
      <c r="DQS149" s="89"/>
      <c r="DQT149" s="89"/>
      <c r="DQU149" s="89"/>
      <c r="DQV149" s="89"/>
      <c r="DQW149" s="89"/>
      <c r="DQX149" s="89"/>
      <c r="DQY149" s="89"/>
      <c r="DQZ149" s="89"/>
      <c r="DRA149" s="89"/>
      <c r="DRB149" s="89"/>
      <c r="DRC149" s="89"/>
      <c r="DRD149" s="89"/>
      <c r="DRE149" s="89"/>
      <c r="DRF149" s="89"/>
      <c r="DRG149" s="89"/>
      <c r="DRH149" s="89"/>
      <c r="DRI149" s="89"/>
      <c r="DRJ149" s="89"/>
      <c r="DRK149" s="89"/>
      <c r="DRL149" s="89"/>
      <c r="DRM149" s="89"/>
      <c r="DRN149" s="89"/>
      <c r="DRO149" s="89"/>
      <c r="DRP149" s="89"/>
      <c r="DRQ149" s="89"/>
      <c r="DRR149" s="89"/>
      <c r="DRS149" s="89"/>
      <c r="DRT149" s="89"/>
      <c r="DRU149" s="89"/>
      <c r="DRV149" s="89"/>
      <c r="DRW149" s="89"/>
      <c r="DRX149" s="89"/>
      <c r="DRY149" s="89"/>
      <c r="DRZ149" s="89"/>
      <c r="DSA149" s="89"/>
      <c r="DSB149" s="89"/>
      <c r="DSC149" s="89"/>
      <c r="DSD149" s="89"/>
      <c r="DSE149" s="89"/>
      <c r="DSF149" s="89"/>
      <c r="DSG149" s="89"/>
      <c r="DSH149" s="89"/>
      <c r="DSI149" s="89"/>
      <c r="DSJ149" s="89"/>
      <c r="DSK149" s="89"/>
      <c r="DSL149" s="89"/>
      <c r="DSM149" s="89"/>
      <c r="DSN149" s="89"/>
      <c r="DSO149" s="89"/>
      <c r="DSP149" s="89"/>
      <c r="DSQ149" s="89"/>
      <c r="DSR149" s="89"/>
      <c r="DSS149" s="89"/>
      <c r="DST149" s="89"/>
      <c r="DSU149" s="89"/>
      <c r="DSV149" s="89"/>
      <c r="DSW149" s="89"/>
      <c r="DSX149" s="89"/>
      <c r="DSY149" s="89"/>
      <c r="DSZ149" s="89"/>
      <c r="DTA149" s="89"/>
      <c r="DTB149" s="89"/>
      <c r="DTC149" s="89"/>
      <c r="DTD149" s="89"/>
      <c r="DTE149" s="89"/>
      <c r="DTF149" s="89"/>
      <c r="DTG149" s="89"/>
      <c r="DTH149" s="89"/>
      <c r="DTI149" s="89"/>
      <c r="DTJ149" s="89"/>
      <c r="DTK149" s="89"/>
      <c r="DTL149" s="89"/>
      <c r="DTM149" s="89"/>
      <c r="DTN149" s="89"/>
      <c r="DTO149" s="89"/>
      <c r="DTP149" s="89"/>
      <c r="DTQ149" s="89"/>
      <c r="DTR149" s="89"/>
      <c r="DTS149" s="89"/>
      <c r="DTT149" s="89"/>
      <c r="DTU149" s="89"/>
      <c r="DTV149" s="89"/>
      <c r="DTW149" s="89"/>
      <c r="DTX149" s="89"/>
      <c r="DTY149" s="89"/>
      <c r="DTZ149" s="89"/>
      <c r="DUA149" s="89"/>
      <c r="DUB149" s="89"/>
      <c r="DUC149" s="89"/>
      <c r="DUD149" s="89"/>
      <c r="DUE149" s="89"/>
      <c r="DUF149" s="89"/>
      <c r="DUG149" s="89"/>
      <c r="DUH149" s="89"/>
      <c r="DUI149" s="89"/>
      <c r="DUJ149" s="89"/>
      <c r="DUK149" s="89"/>
      <c r="DUL149" s="89"/>
      <c r="DUM149" s="89"/>
      <c r="DUN149" s="89"/>
      <c r="DUO149" s="89"/>
      <c r="DUP149" s="89"/>
      <c r="DUQ149" s="89"/>
      <c r="DUR149" s="89"/>
      <c r="DUS149" s="89"/>
      <c r="DUT149" s="89"/>
      <c r="DUU149" s="89"/>
      <c r="DUV149" s="89"/>
      <c r="DUW149" s="89"/>
      <c r="DUX149" s="89"/>
      <c r="DUY149" s="89"/>
      <c r="DUZ149" s="89"/>
      <c r="DVA149" s="89"/>
      <c r="DVB149" s="89"/>
      <c r="DVC149" s="89"/>
      <c r="DVD149" s="89"/>
      <c r="DVE149" s="89"/>
      <c r="DVF149" s="89"/>
      <c r="DVG149" s="89"/>
      <c r="DVH149" s="89"/>
      <c r="DVI149" s="89"/>
      <c r="DVJ149" s="89"/>
      <c r="DVK149" s="89"/>
      <c r="DVL149" s="89"/>
      <c r="DVM149" s="89"/>
      <c r="DVN149" s="89"/>
      <c r="DVO149" s="89"/>
      <c r="DVP149" s="89"/>
      <c r="DVQ149" s="89"/>
      <c r="DVR149" s="89"/>
      <c r="DVS149" s="89"/>
      <c r="DVT149" s="89"/>
      <c r="DVU149" s="89"/>
      <c r="DVV149" s="89"/>
      <c r="DVW149" s="89"/>
      <c r="DVX149" s="89"/>
      <c r="DVY149" s="89"/>
      <c r="DVZ149" s="89"/>
      <c r="DWA149" s="89"/>
      <c r="DWB149" s="89"/>
      <c r="DWC149" s="89"/>
      <c r="DWD149" s="89"/>
      <c r="DWE149" s="89"/>
      <c r="DWF149" s="89"/>
      <c r="DWG149" s="89"/>
      <c r="DWH149" s="89"/>
      <c r="DWI149" s="89"/>
      <c r="DWJ149" s="89"/>
      <c r="DWK149" s="89"/>
      <c r="DWL149" s="89"/>
      <c r="DWM149" s="89"/>
      <c r="DWN149" s="89"/>
      <c r="DWO149" s="89"/>
      <c r="DWP149" s="89"/>
      <c r="DWQ149" s="89"/>
      <c r="DWR149" s="89"/>
      <c r="DWS149" s="89"/>
      <c r="DWT149" s="89"/>
      <c r="DWU149" s="89"/>
      <c r="DWV149" s="89"/>
      <c r="DWW149" s="89"/>
      <c r="DWX149" s="89"/>
      <c r="DWY149" s="89"/>
      <c r="DWZ149" s="89"/>
      <c r="DXA149" s="89"/>
      <c r="DXB149" s="89"/>
      <c r="DXC149" s="89"/>
      <c r="DXD149" s="89"/>
      <c r="DXE149" s="89"/>
      <c r="DXF149" s="89"/>
      <c r="DXG149" s="89"/>
      <c r="DXH149" s="89"/>
      <c r="DXI149" s="89"/>
      <c r="DXJ149" s="89"/>
      <c r="DXK149" s="89"/>
      <c r="DXL149" s="89"/>
      <c r="DXM149" s="89"/>
      <c r="DXN149" s="89"/>
      <c r="DXO149" s="89"/>
      <c r="DXP149" s="89"/>
      <c r="DXQ149" s="89"/>
      <c r="DXR149" s="89"/>
      <c r="DXS149" s="89"/>
      <c r="DXT149" s="89"/>
      <c r="DXU149" s="89"/>
      <c r="DXV149" s="89"/>
      <c r="DXW149" s="89"/>
      <c r="DXX149" s="89"/>
      <c r="DXY149" s="89"/>
      <c r="DXZ149" s="89"/>
      <c r="DYA149" s="89"/>
      <c r="DYB149" s="89"/>
      <c r="DYC149" s="89"/>
      <c r="DYD149" s="89"/>
      <c r="DYE149" s="89"/>
      <c r="DYF149" s="89"/>
      <c r="DYG149" s="89"/>
      <c r="DYH149" s="89"/>
      <c r="DYI149" s="89"/>
      <c r="DYJ149" s="89"/>
      <c r="DYK149" s="89"/>
      <c r="DYL149" s="89"/>
      <c r="DYM149" s="89"/>
      <c r="DYN149" s="89"/>
      <c r="DYO149" s="89"/>
      <c r="DYP149" s="89"/>
      <c r="DYQ149" s="89"/>
      <c r="DYR149" s="89"/>
      <c r="DYS149" s="89"/>
      <c r="DYT149" s="89"/>
      <c r="DYU149" s="89"/>
      <c r="DYV149" s="89"/>
      <c r="DYW149" s="89"/>
      <c r="DYX149" s="89"/>
      <c r="DYY149" s="89"/>
      <c r="DYZ149" s="89"/>
      <c r="DZA149" s="89"/>
      <c r="DZB149" s="89"/>
      <c r="DZC149" s="89"/>
      <c r="DZD149" s="89"/>
      <c r="DZE149" s="89"/>
      <c r="DZF149" s="89"/>
      <c r="DZG149" s="89"/>
      <c r="DZH149" s="89"/>
      <c r="DZI149" s="89"/>
      <c r="DZJ149" s="89"/>
      <c r="DZK149" s="89"/>
      <c r="DZL149" s="89"/>
      <c r="DZM149" s="89"/>
      <c r="DZN149" s="89"/>
      <c r="DZO149" s="89"/>
      <c r="DZP149" s="89"/>
      <c r="DZQ149" s="89"/>
      <c r="DZR149" s="89"/>
      <c r="DZS149" s="89"/>
      <c r="DZT149" s="89"/>
      <c r="DZU149" s="89"/>
      <c r="DZV149" s="89"/>
      <c r="DZW149" s="89"/>
      <c r="DZX149" s="89"/>
      <c r="DZY149" s="89"/>
      <c r="DZZ149" s="89"/>
      <c r="EAA149" s="89"/>
      <c r="EAB149" s="89"/>
      <c r="EAC149" s="89"/>
      <c r="EAD149" s="89"/>
      <c r="EAE149" s="89"/>
      <c r="EAF149" s="89"/>
      <c r="EAG149" s="89"/>
      <c r="EAH149" s="89"/>
      <c r="EAI149" s="89"/>
      <c r="EAJ149" s="89"/>
      <c r="EAK149" s="89"/>
      <c r="EAL149" s="89"/>
      <c r="EAM149" s="89"/>
      <c r="EAN149" s="89"/>
      <c r="EAO149" s="89"/>
      <c r="EAP149" s="89"/>
      <c r="EAQ149" s="89"/>
      <c r="EAR149" s="89"/>
      <c r="EAS149" s="89"/>
      <c r="EAT149" s="89"/>
      <c r="EAU149" s="89"/>
      <c r="EAV149" s="89"/>
      <c r="EAW149" s="89"/>
      <c r="EAX149" s="89"/>
      <c r="EAY149" s="89"/>
      <c r="EAZ149" s="89"/>
      <c r="EBA149" s="89"/>
      <c r="EBB149" s="89"/>
      <c r="EBC149" s="89"/>
      <c r="EBD149" s="89"/>
      <c r="EBE149" s="89"/>
      <c r="EBF149" s="89"/>
      <c r="EBG149" s="89"/>
      <c r="EBH149" s="89"/>
      <c r="EBI149" s="89"/>
      <c r="EBJ149" s="89"/>
      <c r="EBK149" s="89"/>
      <c r="EBL149" s="89"/>
      <c r="EBM149" s="89"/>
      <c r="EBN149" s="89"/>
      <c r="EBO149" s="89"/>
      <c r="EBP149" s="89"/>
      <c r="EBQ149" s="89"/>
      <c r="EBR149" s="89"/>
      <c r="EBS149" s="89"/>
      <c r="EBT149" s="89"/>
      <c r="EBU149" s="89"/>
      <c r="EBV149" s="89"/>
      <c r="EBW149" s="89"/>
      <c r="EBX149" s="89"/>
      <c r="EBY149" s="89"/>
      <c r="EBZ149" s="89"/>
      <c r="ECA149" s="89"/>
      <c r="ECB149" s="89"/>
      <c r="ECC149" s="89"/>
      <c r="ECD149" s="89"/>
      <c r="ECE149" s="89"/>
      <c r="ECF149" s="89"/>
      <c r="ECG149" s="89"/>
      <c r="ECH149" s="89"/>
      <c r="ECI149" s="89"/>
      <c r="ECJ149" s="89"/>
      <c r="ECK149" s="89"/>
      <c r="ECL149" s="89"/>
      <c r="ECM149" s="89"/>
      <c r="ECN149" s="89"/>
      <c r="ECO149" s="89"/>
      <c r="ECP149" s="89"/>
      <c r="ECQ149" s="89"/>
      <c r="ECR149" s="89"/>
      <c r="ECS149" s="89"/>
      <c r="ECT149" s="89"/>
      <c r="ECU149" s="89"/>
      <c r="ECV149" s="89"/>
      <c r="ECW149" s="89"/>
      <c r="ECX149" s="89"/>
      <c r="ECY149" s="89"/>
      <c r="ECZ149" s="89"/>
      <c r="EDA149" s="89"/>
      <c r="EDB149" s="89"/>
      <c r="EDC149" s="89"/>
      <c r="EDD149" s="89"/>
      <c r="EDE149" s="89"/>
      <c r="EDF149" s="89"/>
      <c r="EDG149" s="89"/>
      <c r="EDH149" s="89"/>
      <c r="EDI149" s="89"/>
      <c r="EDJ149" s="89"/>
      <c r="EDK149" s="89"/>
      <c r="EDL149" s="89"/>
      <c r="EDM149" s="89"/>
      <c r="EDN149" s="89"/>
      <c r="EDO149" s="89"/>
      <c r="EDP149" s="89"/>
      <c r="EDQ149" s="89"/>
      <c r="EDR149" s="89"/>
      <c r="EDS149" s="89"/>
      <c r="EDT149" s="89"/>
      <c r="EDU149" s="89"/>
      <c r="EDV149" s="89"/>
      <c r="EDW149" s="89"/>
      <c r="EDX149" s="89"/>
      <c r="EDY149" s="89"/>
      <c r="EDZ149" s="89"/>
      <c r="EEA149" s="89"/>
      <c r="EEB149" s="89"/>
      <c r="EEC149" s="89"/>
      <c r="EED149" s="89"/>
      <c r="EEE149" s="89"/>
      <c r="EEF149" s="89"/>
      <c r="EEG149" s="89"/>
      <c r="EEH149" s="89"/>
      <c r="EEI149" s="89"/>
      <c r="EEJ149" s="89"/>
      <c r="EEK149" s="89"/>
      <c r="EEL149" s="89"/>
      <c r="EEM149" s="89"/>
      <c r="EEN149" s="89"/>
      <c r="EEO149" s="89"/>
      <c r="EEP149" s="89"/>
      <c r="EEQ149" s="89"/>
      <c r="EER149" s="89"/>
      <c r="EES149" s="89"/>
      <c r="EET149" s="89"/>
      <c r="EEU149" s="89"/>
      <c r="EEV149" s="89"/>
      <c r="EEW149" s="89"/>
      <c r="EEX149" s="89"/>
      <c r="EEY149" s="89"/>
      <c r="EEZ149" s="89"/>
      <c r="EFA149" s="89"/>
      <c r="EFB149" s="89"/>
      <c r="EFC149" s="89"/>
      <c r="EFD149" s="89"/>
      <c r="EFE149" s="89"/>
      <c r="EFF149" s="89"/>
      <c r="EFG149" s="89"/>
      <c r="EFH149" s="89"/>
      <c r="EFI149" s="89"/>
      <c r="EFJ149" s="89"/>
      <c r="EFK149" s="89"/>
      <c r="EFL149" s="89"/>
      <c r="EFM149" s="89"/>
      <c r="EFN149" s="89"/>
      <c r="EFO149" s="89"/>
      <c r="EFP149" s="89"/>
      <c r="EFQ149" s="89"/>
      <c r="EFR149" s="89"/>
      <c r="EFS149" s="89"/>
      <c r="EFT149" s="89"/>
      <c r="EFU149" s="89"/>
      <c r="EFV149" s="89"/>
      <c r="EFW149" s="89"/>
      <c r="EFX149" s="89"/>
      <c r="EFY149" s="89"/>
      <c r="EFZ149" s="89"/>
      <c r="EGA149" s="89"/>
      <c r="EGB149" s="89"/>
      <c r="EGC149" s="89"/>
      <c r="EGD149" s="89"/>
      <c r="EGE149" s="89"/>
      <c r="EGF149" s="89"/>
      <c r="EGG149" s="89"/>
      <c r="EGH149" s="89"/>
      <c r="EGI149" s="89"/>
      <c r="EGJ149" s="89"/>
      <c r="EGK149" s="89"/>
      <c r="EGL149" s="89"/>
      <c r="EGM149" s="89"/>
      <c r="EGN149" s="89"/>
      <c r="EGO149" s="89"/>
      <c r="EGP149" s="89"/>
      <c r="EGQ149" s="89"/>
      <c r="EGR149" s="89"/>
      <c r="EGS149" s="89"/>
      <c r="EGT149" s="89"/>
      <c r="EGU149" s="89"/>
      <c r="EGV149" s="89"/>
      <c r="EGW149" s="89"/>
      <c r="EGX149" s="89"/>
      <c r="EGY149" s="89"/>
      <c r="EGZ149" s="89"/>
      <c r="EHA149" s="89"/>
      <c r="EHB149" s="89"/>
      <c r="EHC149" s="89"/>
      <c r="EHD149" s="89"/>
      <c r="EHE149" s="89"/>
      <c r="EHF149" s="89"/>
      <c r="EHG149" s="89"/>
      <c r="EHH149" s="89"/>
      <c r="EHI149" s="89"/>
      <c r="EHJ149" s="89"/>
      <c r="EHK149" s="89"/>
      <c r="EHL149" s="89"/>
      <c r="EHM149" s="89"/>
      <c r="EHN149" s="89"/>
      <c r="EHO149" s="89"/>
      <c r="EHP149" s="89"/>
      <c r="EHQ149" s="89"/>
      <c r="EHR149" s="89"/>
      <c r="EHS149" s="89"/>
      <c r="EHT149" s="89"/>
      <c r="EHU149" s="89"/>
      <c r="EHV149" s="89"/>
      <c r="EHW149" s="89"/>
      <c r="EHX149" s="89"/>
      <c r="EHY149" s="89"/>
      <c r="EHZ149" s="89"/>
      <c r="EIA149" s="89"/>
      <c r="EIB149" s="89"/>
      <c r="EIC149" s="89"/>
      <c r="EID149" s="89"/>
      <c r="EIE149" s="89"/>
      <c r="EIF149" s="89"/>
      <c r="EIG149" s="89"/>
      <c r="EIH149" s="89"/>
      <c r="EII149" s="89"/>
      <c r="EIJ149" s="89"/>
      <c r="EIK149" s="89"/>
      <c r="EIL149" s="89"/>
      <c r="EIM149" s="89"/>
      <c r="EIN149" s="89"/>
      <c r="EIO149" s="89"/>
      <c r="EIP149" s="89"/>
      <c r="EIQ149" s="89"/>
      <c r="EIR149" s="89"/>
      <c r="EIS149" s="89"/>
      <c r="EIT149" s="89"/>
      <c r="EIU149" s="89"/>
      <c r="EIV149" s="89"/>
      <c r="EIW149" s="89"/>
      <c r="EIX149" s="89"/>
      <c r="EIY149" s="89"/>
      <c r="EIZ149" s="89"/>
      <c r="EJA149" s="89"/>
      <c r="EJB149" s="89"/>
      <c r="EJC149" s="89"/>
      <c r="EJD149" s="89"/>
      <c r="EJE149" s="89"/>
      <c r="EJF149" s="89"/>
      <c r="EJG149" s="89"/>
      <c r="EJH149" s="89"/>
      <c r="EJI149" s="89"/>
      <c r="EJJ149" s="89"/>
      <c r="EJK149" s="89"/>
      <c r="EJL149" s="89"/>
      <c r="EJM149" s="89"/>
      <c r="EJN149" s="89"/>
      <c r="EJO149" s="89"/>
      <c r="EJP149" s="89"/>
      <c r="EJQ149" s="89"/>
      <c r="EJR149" s="89"/>
      <c r="EJS149" s="89"/>
      <c r="EJT149" s="89"/>
      <c r="EJU149" s="89"/>
      <c r="EJV149" s="89"/>
      <c r="EJW149" s="89"/>
      <c r="EJX149" s="89"/>
      <c r="EJY149" s="89"/>
      <c r="EJZ149" s="89"/>
      <c r="EKA149" s="89"/>
      <c r="EKB149" s="89"/>
      <c r="EKC149" s="89"/>
      <c r="EKD149" s="89"/>
      <c r="EKE149" s="89"/>
      <c r="EKF149" s="89"/>
      <c r="EKG149" s="89"/>
      <c r="EKH149" s="89"/>
      <c r="EKI149" s="89"/>
      <c r="EKJ149" s="89"/>
      <c r="EKK149" s="89"/>
      <c r="EKL149" s="89"/>
      <c r="EKM149" s="89"/>
      <c r="EKN149" s="89"/>
      <c r="EKO149" s="89"/>
      <c r="EKP149" s="89"/>
      <c r="EKQ149" s="89"/>
      <c r="EKR149" s="89"/>
      <c r="EKS149" s="89"/>
      <c r="EKT149" s="89"/>
      <c r="EKU149" s="89"/>
      <c r="EKV149" s="89"/>
      <c r="EKW149" s="89"/>
      <c r="EKX149" s="89"/>
      <c r="EKY149" s="89"/>
      <c r="EKZ149" s="89"/>
      <c r="ELA149" s="89"/>
      <c r="ELB149" s="89"/>
      <c r="ELC149" s="89"/>
      <c r="ELD149" s="89"/>
      <c r="ELE149" s="89"/>
      <c r="ELF149" s="89"/>
      <c r="ELG149" s="89"/>
      <c r="ELH149" s="89"/>
      <c r="ELI149" s="89"/>
      <c r="ELJ149" s="89"/>
      <c r="ELK149" s="89"/>
      <c r="ELL149" s="89"/>
      <c r="ELM149" s="89"/>
      <c r="ELN149" s="89"/>
      <c r="ELO149" s="89"/>
      <c r="ELP149" s="89"/>
      <c r="ELQ149" s="89"/>
      <c r="ELR149" s="89"/>
      <c r="ELS149" s="89"/>
      <c r="ELT149" s="89"/>
      <c r="ELU149" s="89"/>
      <c r="ELV149" s="89"/>
      <c r="ELW149" s="89"/>
      <c r="ELX149" s="89"/>
      <c r="ELY149" s="89"/>
      <c r="ELZ149" s="89"/>
      <c r="EMA149" s="89"/>
      <c r="EMB149" s="89"/>
      <c r="EMC149" s="89"/>
      <c r="EMD149" s="89"/>
      <c r="EME149" s="89"/>
      <c r="EMF149" s="89"/>
      <c r="EMG149" s="89"/>
      <c r="EMH149" s="89"/>
      <c r="EMI149" s="89"/>
      <c r="EMJ149" s="89"/>
      <c r="EMK149" s="89"/>
      <c r="EML149" s="89"/>
      <c r="EMM149" s="89"/>
      <c r="EMN149" s="89"/>
      <c r="EMO149" s="89"/>
      <c r="EMP149" s="89"/>
      <c r="EMQ149" s="89"/>
      <c r="EMR149" s="89"/>
      <c r="EMS149" s="89"/>
      <c r="EMT149" s="89"/>
      <c r="EMU149" s="89"/>
      <c r="EMV149" s="89"/>
      <c r="EMW149" s="89"/>
      <c r="EMX149" s="89"/>
      <c r="EMY149" s="89"/>
      <c r="EMZ149" s="89"/>
      <c r="ENA149" s="89"/>
      <c r="ENB149" s="89"/>
      <c r="ENC149" s="89"/>
      <c r="END149" s="89"/>
      <c r="ENE149" s="89"/>
      <c r="ENF149" s="89"/>
      <c r="ENG149" s="89"/>
      <c r="ENH149" s="89"/>
      <c r="ENI149" s="89"/>
      <c r="ENJ149" s="89"/>
      <c r="ENK149" s="89"/>
      <c r="ENL149" s="89"/>
      <c r="ENM149" s="89"/>
      <c r="ENN149" s="89"/>
      <c r="ENO149" s="89"/>
      <c r="ENP149" s="89"/>
      <c r="ENQ149" s="89"/>
      <c r="ENR149" s="89"/>
      <c r="ENS149" s="89"/>
      <c r="ENT149" s="89"/>
      <c r="ENU149" s="89"/>
      <c r="ENV149" s="89"/>
      <c r="ENW149" s="89"/>
      <c r="ENX149" s="89"/>
      <c r="ENY149" s="89"/>
      <c r="ENZ149" s="89"/>
      <c r="EOA149" s="89"/>
      <c r="EOB149" s="89"/>
      <c r="EOC149" s="89"/>
      <c r="EOD149" s="89"/>
      <c r="EOE149" s="89"/>
      <c r="EOF149" s="89"/>
      <c r="EOG149" s="89"/>
      <c r="EOH149" s="89"/>
      <c r="EOI149" s="89"/>
      <c r="EOJ149" s="89"/>
      <c r="EOK149" s="89"/>
      <c r="EOL149" s="89"/>
      <c r="EOM149" s="89"/>
      <c r="EON149" s="89"/>
      <c r="EOO149" s="89"/>
      <c r="EOP149" s="89"/>
      <c r="EOQ149" s="89"/>
      <c r="EOR149" s="89"/>
      <c r="EOS149" s="89"/>
      <c r="EOT149" s="89"/>
      <c r="EOU149" s="89"/>
      <c r="EOV149" s="89"/>
      <c r="EOW149" s="89"/>
      <c r="EOX149" s="89"/>
      <c r="EOY149" s="89"/>
      <c r="EOZ149" s="89"/>
      <c r="EPA149" s="89"/>
      <c r="EPB149" s="89"/>
      <c r="EPC149" s="89"/>
      <c r="EPD149" s="89"/>
      <c r="EPE149" s="89"/>
      <c r="EPF149" s="89"/>
      <c r="EPG149" s="89"/>
      <c r="EPH149" s="89"/>
      <c r="EPI149" s="89"/>
      <c r="EPJ149" s="89"/>
      <c r="EPK149" s="89"/>
      <c r="EPL149" s="89"/>
      <c r="EPM149" s="89"/>
      <c r="EPN149" s="89"/>
      <c r="EPO149" s="89"/>
      <c r="EPP149" s="89"/>
      <c r="EPQ149" s="89"/>
      <c r="EPR149" s="89"/>
      <c r="EPS149" s="89"/>
      <c r="EPT149" s="89"/>
      <c r="EPU149" s="89"/>
      <c r="EPV149" s="89"/>
      <c r="EPW149" s="89"/>
      <c r="EPX149" s="89"/>
      <c r="EPY149" s="89"/>
      <c r="EPZ149" s="89"/>
      <c r="EQA149" s="89"/>
      <c r="EQB149" s="89"/>
      <c r="EQC149" s="89"/>
      <c r="EQD149" s="89"/>
      <c r="EQE149" s="89"/>
      <c r="EQF149" s="89"/>
      <c r="EQG149" s="89"/>
      <c r="EQH149" s="89"/>
      <c r="EQI149" s="89"/>
      <c r="EQJ149" s="89"/>
      <c r="EQK149" s="89"/>
      <c r="EQL149" s="89"/>
      <c r="EQM149" s="89"/>
      <c r="EQN149" s="89"/>
      <c r="EQO149" s="89"/>
      <c r="EQP149" s="89"/>
      <c r="EQQ149" s="89"/>
      <c r="EQR149" s="89"/>
      <c r="EQS149" s="89"/>
      <c r="EQT149" s="89"/>
      <c r="EQU149" s="89"/>
      <c r="EQV149" s="89"/>
      <c r="EQW149" s="89"/>
      <c r="EQX149" s="89"/>
      <c r="EQY149" s="89"/>
      <c r="EQZ149" s="89"/>
      <c r="ERA149" s="89"/>
      <c r="ERB149" s="89"/>
      <c r="ERC149" s="89"/>
      <c r="ERD149" s="89"/>
      <c r="ERE149" s="89"/>
      <c r="ERF149" s="89"/>
      <c r="ERG149" s="89"/>
      <c r="ERH149" s="89"/>
      <c r="ERI149" s="89"/>
      <c r="ERJ149" s="89"/>
      <c r="ERK149" s="89"/>
      <c r="ERL149" s="89"/>
      <c r="ERM149" s="89"/>
      <c r="ERN149" s="89"/>
      <c r="ERO149" s="89"/>
      <c r="ERP149" s="89"/>
      <c r="ERQ149" s="89"/>
      <c r="ERR149" s="89"/>
      <c r="ERS149" s="89"/>
      <c r="ERT149" s="89"/>
      <c r="ERU149" s="89"/>
      <c r="ERV149" s="89"/>
      <c r="ERW149" s="89"/>
      <c r="ERX149" s="89"/>
      <c r="ERY149" s="89"/>
      <c r="ERZ149" s="89"/>
      <c r="ESA149" s="89"/>
      <c r="ESB149" s="89"/>
      <c r="ESC149" s="89"/>
      <c r="ESD149" s="89"/>
      <c r="ESE149" s="89"/>
      <c r="ESF149" s="89"/>
      <c r="ESG149" s="89"/>
      <c r="ESH149" s="89"/>
      <c r="ESI149" s="89"/>
      <c r="ESJ149" s="89"/>
      <c r="ESK149" s="89"/>
      <c r="ESL149" s="89"/>
      <c r="ESM149" s="89"/>
      <c r="ESN149" s="89"/>
      <c r="ESO149" s="89"/>
      <c r="ESP149" s="89"/>
      <c r="ESQ149" s="89"/>
      <c r="ESR149" s="89"/>
      <c r="ESS149" s="89"/>
      <c r="EST149" s="89"/>
      <c r="ESU149" s="89"/>
      <c r="ESV149" s="89"/>
      <c r="ESW149" s="89"/>
      <c r="ESX149" s="89"/>
      <c r="ESY149" s="89"/>
      <c r="ESZ149" s="89"/>
      <c r="ETA149" s="89"/>
      <c r="ETB149" s="89"/>
      <c r="ETC149" s="89"/>
      <c r="ETD149" s="89"/>
      <c r="ETE149" s="89"/>
      <c r="ETF149" s="89"/>
      <c r="ETG149" s="89"/>
      <c r="ETH149" s="89"/>
      <c r="ETI149" s="89"/>
      <c r="ETJ149" s="89"/>
      <c r="ETK149" s="89"/>
      <c r="ETL149" s="89"/>
      <c r="ETM149" s="89"/>
      <c r="ETN149" s="89"/>
      <c r="ETO149" s="89"/>
      <c r="ETP149" s="89"/>
      <c r="ETQ149" s="89"/>
      <c r="ETR149" s="89"/>
      <c r="ETS149" s="89"/>
      <c r="ETT149" s="89"/>
      <c r="ETU149" s="89"/>
      <c r="ETV149" s="89"/>
      <c r="ETW149" s="89"/>
      <c r="ETX149" s="89"/>
      <c r="ETY149" s="89"/>
      <c r="ETZ149" s="89"/>
      <c r="EUA149" s="89"/>
      <c r="EUB149" s="89"/>
      <c r="EUC149" s="89"/>
      <c r="EUD149" s="89"/>
      <c r="EUE149" s="89"/>
      <c r="EUF149" s="89"/>
      <c r="EUG149" s="89"/>
      <c r="EUH149" s="89"/>
      <c r="EUI149" s="89"/>
      <c r="EUJ149" s="89"/>
      <c r="EUK149" s="89"/>
      <c r="EUL149" s="89"/>
      <c r="EUM149" s="89"/>
      <c r="EUN149" s="89"/>
      <c r="EUO149" s="89"/>
      <c r="EUP149" s="89"/>
      <c r="EUQ149" s="89"/>
      <c r="EUR149" s="89"/>
      <c r="EUS149" s="89"/>
      <c r="EUT149" s="89"/>
      <c r="EUU149" s="89"/>
      <c r="EUV149" s="89"/>
      <c r="EUW149" s="89"/>
      <c r="EUX149" s="89"/>
      <c r="EUY149" s="89"/>
      <c r="EUZ149" s="89"/>
      <c r="EVA149" s="89"/>
      <c r="EVB149" s="89"/>
      <c r="EVC149" s="89"/>
      <c r="EVD149" s="89"/>
      <c r="EVE149" s="89"/>
      <c r="EVF149" s="89"/>
      <c r="EVG149" s="89"/>
      <c r="EVH149" s="89"/>
      <c r="EVI149" s="89"/>
      <c r="EVJ149" s="89"/>
      <c r="EVK149" s="89"/>
      <c r="EVL149" s="89"/>
      <c r="EVM149" s="89"/>
      <c r="EVN149" s="89"/>
      <c r="EVO149" s="89"/>
      <c r="EVP149" s="89"/>
      <c r="EVQ149" s="89"/>
      <c r="EVR149" s="89"/>
      <c r="EVS149" s="89"/>
      <c r="EVT149" s="89"/>
      <c r="EVU149" s="89"/>
      <c r="EVV149" s="89"/>
      <c r="EVW149" s="89"/>
      <c r="EVX149" s="89"/>
      <c r="EVY149" s="89"/>
      <c r="EVZ149" s="89"/>
      <c r="EWA149" s="89"/>
      <c r="EWB149" s="89"/>
      <c r="EWC149" s="89"/>
      <c r="EWD149" s="89"/>
      <c r="EWE149" s="89"/>
      <c r="EWF149" s="89"/>
      <c r="EWG149" s="89"/>
      <c r="EWH149" s="89"/>
      <c r="EWI149" s="89"/>
      <c r="EWJ149" s="89"/>
      <c r="EWK149" s="89"/>
      <c r="EWL149" s="89"/>
      <c r="EWM149" s="89"/>
      <c r="EWN149" s="89"/>
      <c r="EWO149" s="89"/>
      <c r="EWP149" s="89"/>
      <c r="EWQ149" s="89"/>
      <c r="EWR149" s="89"/>
      <c r="EWS149" s="89"/>
      <c r="EWT149" s="89"/>
      <c r="EWU149" s="89"/>
      <c r="EWV149" s="89"/>
      <c r="EWW149" s="89"/>
      <c r="EWX149" s="89"/>
      <c r="EWY149" s="89"/>
      <c r="EWZ149" s="89"/>
      <c r="EXA149" s="89"/>
      <c r="EXB149" s="89"/>
      <c r="EXC149" s="89"/>
      <c r="EXD149" s="89"/>
      <c r="EXE149" s="89"/>
      <c r="EXF149" s="89"/>
      <c r="EXG149" s="89"/>
      <c r="EXH149" s="89"/>
      <c r="EXI149" s="89"/>
      <c r="EXJ149" s="89"/>
      <c r="EXK149" s="89"/>
      <c r="EXL149" s="89"/>
      <c r="EXM149" s="89"/>
      <c r="EXN149" s="89"/>
      <c r="EXO149" s="89"/>
      <c r="EXP149" s="89"/>
      <c r="EXQ149" s="89"/>
      <c r="EXR149" s="89"/>
      <c r="EXS149" s="89"/>
      <c r="EXT149" s="89"/>
      <c r="EXU149" s="89"/>
      <c r="EXV149" s="89"/>
      <c r="EXW149" s="89"/>
      <c r="EXX149" s="89"/>
      <c r="EXY149" s="89"/>
      <c r="EXZ149" s="89"/>
      <c r="EYA149" s="89"/>
      <c r="EYB149" s="89"/>
      <c r="EYC149" s="89"/>
      <c r="EYD149" s="89"/>
      <c r="EYE149" s="89"/>
      <c r="EYF149" s="89"/>
      <c r="EYG149" s="89"/>
      <c r="EYH149" s="89"/>
      <c r="EYI149" s="89"/>
      <c r="EYJ149" s="89"/>
      <c r="EYK149" s="89"/>
      <c r="EYL149" s="89"/>
      <c r="EYM149" s="89"/>
      <c r="EYN149" s="89"/>
      <c r="EYO149" s="89"/>
      <c r="EYP149" s="89"/>
      <c r="EYQ149" s="89"/>
      <c r="EYR149" s="89"/>
      <c r="EYS149" s="89"/>
      <c r="EYT149" s="89"/>
      <c r="EYU149" s="89"/>
      <c r="EYV149" s="89"/>
      <c r="EYW149" s="89"/>
      <c r="EYX149" s="89"/>
      <c r="EYY149" s="89"/>
      <c r="EYZ149" s="89"/>
      <c r="EZA149" s="89"/>
      <c r="EZB149" s="89"/>
      <c r="EZC149" s="89"/>
      <c r="EZD149" s="89"/>
      <c r="EZE149" s="89"/>
      <c r="EZF149" s="89"/>
      <c r="EZG149" s="89"/>
      <c r="EZH149" s="89"/>
      <c r="EZI149" s="89"/>
      <c r="EZJ149" s="89"/>
      <c r="EZK149" s="89"/>
      <c r="EZL149" s="89"/>
      <c r="EZM149" s="89"/>
      <c r="EZN149" s="89"/>
      <c r="EZO149" s="89"/>
      <c r="EZP149" s="89"/>
      <c r="EZQ149" s="89"/>
      <c r="EZR149" s="89"/>
      <c r="EZS149" s="89"/>
      <c r="EZT149" s="89"/>
      <c r="EZU149" s="89"/>
      <c r="EZV149" s="89"/>
      <c r="EZW149" s="89"/>
      <c r="EZX149" s="89"/>
      <c r="EZY149" s="89"/>
      <c r="EZZ149" s="89"/>
      <c r="FAA149" s="89"/>
      <c r="FAB149" s="89"/>
      <c r="FAC149" s="89"/>
      <c r="FAD149" s="89"/>
      <c r="FAE149" s="89"/>
      <c r="FAF149" s="89"/>
      <c r="FAG149" s="89"/>
      <c r="FAH149" s="89"/>
      <c r="FAI149" s="89"/>
      <c r="FAJ149" s="89"/>
      <c r="FAK149" s="89"/>
      <c r="FAL149" s="89"/>
      <c r="FAM149" s="89"/>
      <c r="FAN149" s="89"/>
      <c r="FAO149" s="89"/>
      <c r="FAP149" s="89"/>
      <c r="FAQ149" s="89"/>
      <c r="FAR149" s="89"/>
      <c r="FAS149" s="89"/>
      <c r="FAT149" s="89"/>
      <c r="FAU149" s="89"/>
      <c r="FAV149" s="89"/>
      <c r="FAW149" s="89"/>
      <c r="FAX149" s="89"/>
      <c r="FAY149" s="89"/>
      <c r="FAZ149" s="89"/>
      <c r="FBA149" s="89"/>
      <c r="FBB149" s="89"/>
      <c r="FBC149" s="89"/>
      <c r="FBD149" s="89"/>
      <c r="FBE149" s="89"/>
      <c r="FBF149" s="89"/>
      <c r="FBG149" s="89"/>
      <c r="FBH149" s="89"/>
      <c r="FBI149" s="89"/>
      <c r="FBJ149" s="89"/>
      <c r="FBK149" s="89"/>
      <c r="FBL149" s="89"/>
      <c r="FBM149" s="89"/>
      <c r="FBN149" s="89"/>
      <c r="FBO149" s="89"/>
      <c r="FBP149" s="89"/>
      <c r="FBQ149" s="89"/>
      <c r="FBR149" s="89"/>
      <c r="FBS149" s="89"/>
      <c r="FBT149" s="89"/>
      <c r="FBU149" s="89"/>
      <c r="FBV149" s="89"/>
      <c r="FBW149" s="89"/>
      <c r="FBX149" s="89"/>
      <c r="FBY149" s="89"/>
      <c r="FBZ149" s="89"/>
      <c r="FCA149" s="89"/>
      <c r="FCB149" s="89"/>
      <c r="FCC149" s="89"/>
      <c r="FCD149" s="89"/>
      <c r="FCE149" s="89"/>
      <c r="FCF149" s="89"/>
      <c r="FCG149" s="89"/>
      <c r="FCH149" s="89"/>
      <c r="FCI149" s="89"/>
      <c r="FCJ149" s="89"/>
      <c r="FCK149" s="89"/>
      <c r="FCL149" s="89"/>
      <c r="FCM149" s="89"/>
      <c r="FCN149" s="89"/>
      <c r="FCO149" s="89"/>
      <c r="FCP149" s="89"/>
      <c r="FCQ149" s="89"/>
      <c r="FCR149" s="89"/>
      <c r="FCS149" s="89"/>
      <c r="FCT149" s="89"/>
      <c r="FCU149" s="89"/>
      <c r="FCV149" s="89"/>
      <c r="FCW149" s="89"/>
      <c r="FCX149" s="89"/>
      <c r="FCY149" s="89"/>
      <c r="FCZ149" s="89"/>
      <c r="FDA149" s="89"/>
      <c r="FDB149" s="89"/>
      <c r="FDC149" s="89"/>
      <c r="FDD149" s="89"/>
      <c r="FDE149" s="89"/>
      <c r="FDF149" s="89"/>
      <c r="FDG149" s="89"/>
      <c r="FDH149" s="89"/>
      <c r="FDI149" s="89"/>
      <c r="FDJ149" s="89"/>
      <c r="FDK149" s="89"/>
      <c r="FDL149" s="89"/>
      <c r="FDM149" s="89"/>
      <c r="FDN149" s="89"/>
      <c r="FDO149" s="89"/>
      <c r="FDP149" s="89"/>
      <c r="FDQ149" s="89"/>
      <c r="FDR149" s="89"/>
      <c r="FDS149" s="89"/>
      <c r="FDT149" s="89"/>
      <c r="FDU149" s="89"/>
      <c r="FDV149" s="89"/>
      <c r="FDW149" s="89"/>
      <c r="FDX149" s="89"/>
      <c r="FDY149" s="89"/>
      <c r="FDZ149" s="89"/>
      <c r="FEA149" s="89"/>
      <c r="FEB149" s="89"/>
      <c r="FEC149" s="89"/>
      <c r="FED149" s="89"/>
      <c r="FEE149" s="89"/>
      <c r="FEF149" s="89"/>
      <c r="FEG149" s="89"/>
      <c r="FEH149" s="89"/>
      <c r="FEI149" s="89"/>
      <c r="FEJ149" s="89"/>
      <c r="FEK149" s="89"/>
      <c r="FEL149" s="89"/>
      <c r="FEM149" s="89"/>
      <c r="FEN149" s="89"/>
      <c r="FEO149" s="89"/>
      <c r="FEP149" s="89"/>
      <c r="FEQ149" s="89"/>
      <c r="FER149" s="89"/>
      <c r="FES149" s="89"/>
      <c r="FET149" s="89"/>
      <c r="FEU149" s="89"/>
      <c r="FEV149" s="89"/>
      <c r="FEW149" s="89"/>
      <c r="FEX149" s="89"/>
      <c r="FEY149" s="89"/>
      <c r="FEZ149" s="89"/>
      <c r="FFA149" s="89"/>
      <c r="FFB149" s="89"/>
      <c r="FFC149" s="89"/>
      <c r="FFD149" s="89"/>
      <c r="FFE149" s="89"/>
      <c r="FFF149" s="89"/>
      <c r="FFG149" s="89"/>
      <c r="FFH149" s="89"/>
      <c r="FFI149" s="89"/>
      <c r="FFJ149" s="89"/>
      <c r="FFK149" s="89"/>
      <c r="FFL149" s="89"/>
      <c r="FFM149" s="89"/>
      <c r="FFN149" s="89"/>
      <c r="FFO149" s="89"/>
      <c r="FFP149" s="89"/>
      <c r="FFQ149" s="89"/>
      <c r="FFR149" s="89"/>
      <c r="FFS149" s="89"/>
      <c r="FFT149" s="89"/>
      <c r="FFU149" s="89"/>
      <c r="FFV149" s="89"/>
      <c r="FFW149" s="89"/>
      <c r="FFX149" s="89"/>
      <c r="FFY149" s="89"/>
      <c r="FFZ149" s="89"/>
      <c r="FGA149" s="89"/>
      <c r="FGB149" s="89"/>
      <c r="FGC149" s="89"/>
      <c r="FGD149" s="89"/>
      <c r="FGE149" s="89"/>
      <c r="FGF149" s="89"/>
      <c r="FGG149" s="89"/>
      <c r="FGH149" s="89"/>
      <c r="FGI149" s="89"/>
      <c r="FGJ149" s="89"/>
      <c r="FGK149" s="89"/>
      <c r="FGL149" s="89"/>
      <c r="FGM149" s="89"/>
      <c r="FGN149" s="89"/>
      <c r="FGO149" s="89"/>
      <c r="FGP149" s="89"/>
      <c r="FGQ149" s="89"/>
      <c r="FGR149" s="89"/>
      <c r="FGS149" s="89"/>
      <c r="FGT149" s="89"/>
      <c r="FGU149" s="89"/>
      <c r="FGV149" s="89"/>
      <c r="FGW149" s="89"/>
      <c r="FGX149" s="89"/>
      <c r="FGY149" s="89"/>
      <c r="FGZ149" s="89"/>
      <c r="FHA149" s="89"/>
      <c r="FHB149" s="89"/>
      <c r="FHC149" s="89"/>
      <c r="FHD149" s="89"/>
      <c r="FHE149" s="89"/>
      <c r="FHF149" s="89"/>
      <c r="FHG149" s="89"/>
      <c r="FHH149" s="89"/>
      <c r="FHI149" s="89"/>
      <c r="FHJ149" s="89"/>
      <c r="FHK149" s="89"/>
      <c r="FHL149" s="89"/>
      <c r="FHM149" s="89"/>
      <c r="FHN149" s="89"/>
      <c r="FHO149" s="89"/>
      <c r="FHP149" s="89"/>
      <c r="FHQ149" s="89"/>
      <c r="FHR149" s="89"/>
      <c r="FHS149" s="89"/>
      <c r="FHT149" s="89"/>
      <c r="FHU149" s="89"/>
      <c r="FHV149" s="89"/>
      <c r="FHW149" s="89"/>
      <c r="FHX149" s="89"/>
      <c r="FHY149" s="89"/>
      <c r="FHZ149" s="89"/>
      <c r="FIA149" s="89"/>
      <c r="FIB149" s="89"/>
      <c r="FIC149" s="89"/>
      <c r="FID149" s="89"/>
      <c r="FIE149" s="89"/>
      <c r="FIF149" s="89"/>
      <c r="FIG149" s="89"/>
      <c r="FIH149" s="89"/>
      <c r="FII149" s="89"/>
      <c r="FIJ149" s="89"/>
      <c r="FIK149" s="89"/>
      <c r="FIL149" s="89"/>
      <c r="FIM149" s="89"/>
      <c r="FIN149" s="89"/>
      <c r="FIO149" s="89"/>
      <c r="FIP149" s="89"/>
      <c r="FIQ149" s="89"/>
      <c r="FIR149" s="89"/>
      <c r="FIS149" s="89"/>
      <c r="FIT149" s="89"/>
      <c r="FIU149" s="89"/>
      <c r="FIV149" s="89"/>
      <c r="FIW149" s="89"/>
      <c r="FIX149" s="89"/>
      <c r="FIY149" s="89"/>
      <c r="FIZ149" s="89"/>
      <c r="FJA149" s="89"/>
      <c r="FJB149" s="89"/>
      <c r="FJC149" s="89"/>
      <c r="FJD149" s="89"/>
      <c r="FJE149" s="89"/>
      <c r="FJF149" s="89"/>
      <c r="FJG149" s="89"/>
      <c r="FJH149" s="89"/>
      <c r="FJI149" s="89"/>
      <c r="FJJ149" s="89"/>
      <c r="FJK149" s="89"/>
      <c r="FJL149" s="89"/>
      <c r="FJM149" s="89"/>
      <c r="FJN149" s="89"/>
      <c r="FJO149" s="89"/>
      <c r="FJP149" s="89"/>
      <c r="FJQ149" s="89"/>
      <c r="FJR149" s="89"/>
      <c r="FJS149" s="89"/>
      <c r="FJT149" s="89"/>
      <c r="FJU149" s="89"/>
      <c r="FJV149" s="89"/>
      <c r="FJW149" s="89"/>
      <c r="FJX149" s="89"/>
      <c r="FJY149" s="89"/>
      <c r="FJZ149" s="89"/>
      <c r="FKA149" s="89"/>
      <c r="FKB149" s="89"/>
      <c r="FKC149" s="89"/>
      <c r="FKD149" s="89"/>
      <c r="FKE149" s="89"/>
      <c r="FKF149" s="89"/>
      <c r="FKG149" s="89"/>
      <c r="FKH149" s="89"/>
      <c r="FKI149" s="89"/>
      <c r="FKJ149" s="89"/>
      <c r="FKK149" s="89"/>
      <c r="FKL149" s="89"/>
      <c r="FKM149" s="89"/>
      <c r="FKN149" s="89"/>
      <c r="FKO149" s="89"/>
      <c r="FKP149" s="89"/>
      <c r="FKQ149" s="89"/>
      <c r="FKR149" s="89"/>
      <c r="FKS149" s="89"/>
      <c r="FKT149" s="89"/>
      <c r="FKU149" s="89"/>
      <c r="FKV149" s="89"/>
      <c r="FKW149" s="89"/>
      <c r="FKX149" s="89"/>
      <c r="FKY149" s="89"/>
      <c r="FKZ149" s="89"/>
      <c r="FLA149" s="89"/>
      <c r="FLB149" s="89"/>
      <c r="FLC149" s="89"/>
      <c r="FLD149" s="89"/>
      <c r="FLE149" s="89"/>
      <c r="FLF149" s="89"/>
      <c r="FLG149" s="89"/>
      <c r="FLH149" s="89"/>
      <c r="FLI149" s="89"/>
      <c r="FLJ149" s="89"/>
      <c r="FLK149" s="89"/>
      <c r="FLL149" s="89"/>
      <c r="FLM149" s="89"/>
      <c r="FLN149" s="89"/>
      <c r="FLO149" s="89"/>
      <c r="FLP149" s="89"/>
      <c r="FLQ149" s="89"/>
      <c r="FLR149" s="89"/>
      <c r="FLS149" s="89"/>
      <c r="FLT149" s="89"/>
      <c r="FLU149" s="89"/>
      <c r="FLV149" s="89"/>
      <c r="FLW149" s="89"/>
      <c r="FLX149" s="89"/>
      <c r="FLY149" s="89"/>
      <c r="FLZ149" s="89"/>
      <c r="FMA149" s="89"/>
      <c r="FMB149" s="89"/>
      <c r="FMC149" s="89"/>
      <c r="FMD149" s="89"/>
      <c r="FME149" s="89"/>
      <c r="FMF149" s="89"/>
      <c r="FMG149" s="89"/>
      <c r="FMH149" s="89"/>
      <c r="FMI149" s="89"/>
      <c r="FMJ149" s="89"/>
      <c r="FMK149" s="89"/>
      <c r="FML149" s="89"/>
      <c r="FMM149" s="89"/>
      <c r="FMN149" s="89"/>
      <c r="FMO149" s="89"/>
      <c r="FMP149" s="89"/>
      <c r="FMQ149" s="89"/>
      <c r="FMR149" s="89"/>
      <c r="FMS149" s="89"/>
      <c r="FMT149" s="89"/>
      <c r="FMU149" s="89"/>
      <c r="FMV149" s="89"/>
      <c r="FMW149" s="89"/>
      <c r="FMX149" s="89"/>
      <c r="FMY149" s="89"/>
      <c r="FMZ149" s="89"/>
      <c r="FNA149" s="89"/>
      <c r="FNB149" s="89"/>
      <c r="FNC149" s="89"/>
      <c r="FND149" s="89"/>
      <c r="FNE149" s="89"/>
      <c r="FNF149" s="89"/>
      <c r="FNG149" s="89"/>
      <c r="FNH149" s="89"/>
      <c r="FNI149" s="89"/>
      <c r="FNJ149" s="89"/>
      <c r="FNK149" s="89"/>
      <c r="FNL149" s="89"/>
      <c r="FNM149" s="89"/>
      <c r="FNN149" s="89"/>
      <c r="FNO149" s="89"/>
      <c r="FNP149" s="89"/>
      <c r="FNQ149" s="89"/>
      <c r="FNR149" s="89"/>
      <c r="FNS149" s="89"/>
      <c r="FNT149" s="89"/>
      <c r="FNU149" s="89"/>
      <c r="FNV149" s="89"/>
      <c r="FNW149" s="89"/>
      <c r="FNX149" s="89"/>
      <c r="FNY149" s="89"/>
      <c r="FNZ149" s="89"/>
      <c r="FOA149" s="89"/>
      <c r="FOB149" s="89"/>
      <c r="FOC149" s="89"/>
      <c r="FOD149" s="89"/>
      <c r="FOE149" s="89"/>
      <c r="FOF149" s="89"/>
      <c r="FOG149" s="89"/>
      <c r="FOH149" s="89"/>
      <c r="FOI149" s="89"/>
      <c r="FOJ149" s="89"/>
      <c r="FOK149" s="89"/>
      <c r="FOL149" s="89"/>
      <c r="FOM149" s="89"/>
      <c r="FON149" s="89"/>
      <c r="FOO149" s="89"/>
      <c r="FOP149" s="89"/>
      <c r="FOQ149" s="89"/>
      <c r="FOR149" s="89"/>
      <c r="FOS149" s="89"/>
      <c r="FOT149" s="89"/>
      <c r="FOU149" s="89"/>
      <c r="FOV149" s="89"/>
      <c r="FOW149" s="89"/>
      <c r="FOX149" s="89"/>
      <c r="FOY149" s="89"/>
      <c r="FOZ149" s="89"/>
      <c r="FPA149" s="89"/>
      <c r="FPB149" s="89"/>
      <c r="FPC149" s="89"/>
      <c r="FPD149" s="89"/>
      <c r="FPE149" s="89"/>
      <c r="FPF149" s="89"/>
      <c r="FPG149" s="89"/>
      <c r="FPH149" s="89"/>
      <c r="FPI149" s="89"/>
      <c r="FPJ149" s="89"/>
      <c r="FPK149" s="89"/>
      <c r="FPL149" s="89"/>
      <c r="FPM149" s="89"/>
      <c r="FPN149" s="89"/>
      <c r="FPO149" s="89"/>
      <c r="FPP149" s="89"/>
      <c r="FPQ149" s="89"/>
      <c r="FPR149" s="89"/>
      <c r="FPS149" s="89"/>
      <c r="FPT149" s="89"/>
      <c r="FPU149" s="89"/>
      <c r="FPV149" s="89"/>
      <c r="FPW149" s="89"/>
      <c r="FPX149" s="89"/>
      <c r="FPY149" s="89"/>
      <c r="FPZ149" s="89"/>
      <c r="FQA149" s="89"/>
      <c r="FQB149" s="89"/>
      <c r="FQC149" s="89"/>
      <c r="FQD149" s="89"/>
      <c r="FQE149" s="89"/>
      <c r="FQF149" s="89"/>
      <c r="FQG149" s="89"/>
      <c r="FQH149" s="89"/>
      <c r="FQI149" s="89"/>
      <c r="FQJ149" s="89"/>
      <c r="FQK149" s="89"/>
      <c r="FQL149" s="89"/>
      <c r="FQM149" s="89"/>
      <c r="FQN149" s="89"/>
      <c r="FQO149" s="89"/>
      <c r="FQP149" s="89"/>
      <c r="FQQ149" s="89"/>
      <c r="FQR149" s="89"/>
      <c r="FQS149" s="89"/>
      <c r="FQT149" s="89"/>
      <c r="FQU149" s="89"/>
      <c r="FQV149" s="89"/>
      <c r="FQW149" s="89"/>
      <c r="FQX149" s="89"/>
      <c r="FQY149" s="89"/>
      <c r="FQZ149" s="89"/>
      <c r="FRA149" s="89"/>
      <c r="FRB149" s="89"/>
      <c r="FRC149" s="89"/>
      <c r="FRD149" s="89"/>
      <c r="FRE149" s="89"/>
      <c r="FRF149" s="89"/>
      <c r="FRG149" s="89"/>
      <c r="FRH149" s="89"/>
      <c r="FRI149" s="89"/>
      <c r="FRJ149" s="89"/>
      <c r="FRK149" s="89"/>
      <c r="FRL149" s="89"/>
      <c r="FRM149" s="89"/>
      <c r="FRN149" s="89"/>
      <c r="FRO149" s="89"/>
      <c r="FRP149" s="89"/>
      <c r="FRQ149" s="89"/>
      <c r="FRR149" s="89"/>
      <c r="FRS149" s="89"/>
      <c r="FRT149" s="89"/>
      <c r="FRU149" s="89"/>
      <c r="FRV149" s="89"/>
      <c r="FRW149" s="89"/>
      <c r="FRX149" s="89"/>
      <c r="FRY149" s="89"/>
      <c r="FRZ149" s="89"/>
      <c r="FSA149" s="89"/>
      <c r="FSB149" s="89"/>
      <c r="FSC149" s="89"/>
      <c r="FSD149" s="89"/>
      <c r="FSE149" s="89"/>
      <c r="FSF149" s="89"/>
      <c r="FSG149" s="89"/>
      <c r="FSH149" s="89"/>
      <c r="FSI149" s="89"/>
      <c r="FSJ149" s="89"/>
      <c r="FSK149" s="89"/>
      <c r="FSL149" s="89"/>
      <c r="FSM149" s="89"/>
      <c r="FSN149" s="89"/>
      <c r="FSO149" s="89"/>
      <c r="FSP149" s="89"/>
      <c r="FSQ149" s="89"/>
      <c r="FSR149" s="89"/>
      <c r="FSS149" s="89"/>
      <c r="FST149" s="89"/>
      <c r="FSU149" s="89"/>
      <c r="FSV149" s="89"/>
      <c r="FSW149" s="89"/>
      <c r="FSX149" s="89"/>
      <c r="FSY149" s="89"/>
      <c r="FSZ149" s="89"/>
      <c r="FTA149" s="89"/>
      <c r="FTB149" s="89"/>
      <c r="FTC149" s="89"/>
      <c r="FTD149" s="89"/>
      <c r="FTE149" s="89"/>
      <c r="FTF149" s="89"/>
      <c r="FTG149" s="89"/>
      <c r="FTH149" s="89"/>
      <c r="FTI149" s="89"/>
      <c r="FTJ149" s="89"/>
      <c r="FTK149" s="89"/>
      <c r="FTL149" s="89"/>
      <c r="FTM149" s="89"/>
      <c r="FTN149" s="89"/>
      <c r="FTO149" s="89"/>
      <c r="FTP149" s="89"/>
      <c r="FTQ149" s="89"/>
      <c r="FTR149" s="89"/>
      <c r="FTS149" s="89"/>
      <c r="FTT149" s="89"/>
      <c r="FTU149" s="89"/>
      <c r="FTV149" s="89"/>
      <c r="FTW149" s="89"/>
      <c r="FTX149" s="89"/>
      <c r="FTY149" s="89"/>
      <c r="FTZ149" s="89"/>
      <c r="FUA149" s="89"/>
      <c r="FUB149" s="89"/>
      <c r="FUC149" s="89"/>
      <c r="FUD149" s="89"/>
      <c r="FUE149" s="89"/>
      <c r="FUF149" s="89"/>
      <c r="FUG149" s="89"/>
      <c r="FUH149" s="89"/>
      <c r="FUI149" s="89"/>
      <c r="FUJ149" s="89"/>
      <c r="FUK149" s="89"/>
      <c r="FUL149" s="89"/>
      <c r="FUM149" s="89"/>
      <c r="FUN149" s="89"/>
      <c r="FUO149" s="89"/>
      <c r="FUP149" s="89"/>
      <c r="FUQ149" s="89"/>
      <c r="FUR149" s="89"/>
      <c r="FUS149" s="89"/>
      <c r="FUT149" s="89"/>
      <c r="FUU149" s="89"/>
      <c r="FUV149" s="89"/>
      <c r="FUW149" s="89"/>
      <c r="FUX149" s="89"/>
      <c r="FUY149" s="89"/>
      <c r="FUZ149" s="89"/>
      <c r="FVA149" s="89"/>
      <c r="FVB149" s="89"/>
      <c r="FVC149" s="89"/>
      <c r="FVD149" s="89"/>
      <c r="FVE149" s="89"/>
      <c r="FVF149" s="89"/>
      <c r="FVG149" s="89"/>
      <c r="FVH149" s="89"/>
      <c r="FVI149" s="89"/>
      <c r="FVJ149" s="89"/>
      <c r="FVK149" s="89"/>
      <c r="FVL149" s="89"/>
      <c r="FVM149" s="89"/>
      <c r="FVN149" s="89"/>
      <c r="FVO149" s="89"/>
      <c r="FVP149" s="89"/>
      <c r="FVQ149" s="89"/>
      <c r="FVR149" s="89"/>
      <c r="FVS149" s="89"/>
      <c r="FVT149" s="89"/>
      <c r="FVU149" s="89"/>
      <c r="FVV149" s="89"/>
      <c r="FVW149" s="89"/>
      <c r="FVX149" s="89"/>
      <c r="FVY149" s="89"/>
      <c r="FVZ149" s="89"/>
      <c r="FWA149" s="89"/>
      <c r="FWB149" s="89"/>
      <c r="FWC149" s="89"/>
      <c r="FWD149" s="89"/>
      <c r="FWE149" s="89"/>
      <c r="FWF149" s="89"/>
      <c r="FWG149" s="89"/>
      <c r="FWH149" s="89"/>
      <c r="FWI149" s="89"/>
      <c r="FWJ149" s="89"/>
      <c r="FWK149" s="89"/>
      <c r="FWL149" s="89"/>
      <c r="FWM149" s="89"/>
      <c r="FWN149" s="89"/>
      <c r="FWO149" s="89"/>
      <c r="FWP149" s="89"/>
      <c r="FWQ149" s="89"/>
      <c r="FWR149" s="89"/>
      <c r="FWS149" s="89"/>
      <c r="FWT149" s="89"/>
      <c r="FWU149" s="89"/>
      <c r="FWV149" s="89"/>
      <c r="FWW149" s="89"/>
      <c r="FWX149" s="89"/>
      <c r="FWY149" s="89"/>
      <c r="FWZ149" s="89"/>
      <c r="FXA149" s="89"/>
      <c r="FXB149" s="89"/>
      <c r="FXC149" s="89"/>
      <c r="FXD149" s="89"/>
      <c r="FXE149" s="89"/>
      <c r="FXF149" s="89"/>
      <c r="FXG149" s="89"/>
      <c r="FXH149" s="89"/>
      <c r="FXI149" s="89"/>
      <c r="FXJ149" s="89"/>
      <c r="FXK149" s="89"/>
      <c r="FXL149" s="89"/>
      <c r="FXM149" s="89"/>
      <c r="FXN149" s="89"/>
      <c r="FXO149" s="89"/>
      <c r="FXP149" s="89"/>
      <c r="FXQ149" s="89"/>
      <c r="FXR149" s="89"/>
      <c r="FXS149" s="89"/>
      <c r="FXT149" s="89"/>
      <c r="FXU149" s="89"/>
      <c r="FXV149" s="89"/>
      <c r="FXW149" s="89"/>
      <c r="FXX149" s="89"/>
      <c r="FXY149" s="89"/>
      <c r="FXZ149" s="89"/>
      <c r="FYA149" s="89"/>
      <c r="FYB149" s="89"/>
      <c r="FYC149" s="89"/>
      <c r="FYD149" s="89"/>
      <c r="FYE149" s="89"/>
      <c r="FYF149" s="89"/>
      <c r="FYG149" s="89"/>
      <c r="FYH149" s="89"/>
      <c r="FYI149" s="89"/>
      <c r="FYJ149" s="89"/>
      <c r="FYK149" s="89"/>
      <c r="FYL149" s="89"/>
      <c r="FYM149" s="89"/>
      <c r="FYN149" s="89"/>
      <c r="FYO149" s="89"/>
      <c r="FYP149" s="89"/>
      <c r="FYQ149" s="89"/>
      <c r="FYR149" s="89"/>
      <c r="FYS149" s="89"/>
      <c r="FYT149" s="89"/>
      <c r="FYU149" s="89"/>
      <c r="FYV149" s="89"/>
      <c r="FYW149" s="89"/>
      <c r="FYX149" s="89"/>
      <c r="FYY149" s="89"/>
      <c r="FYZ149" s="89"/>
      <c r="FZA149" s="89"/>
      <c r="FZB149" s="89"/>
      <c r="FZC149" s="89"/>
      <c r="FZD149" s="89"/>
      <c r="FZE149" s="89"/>
      <c r="FZF149" s="89"/>
      <c r="FZG149" s="89"/>
      <c r="FZH149" s="89"/>
      <c r="FZI149" s="89"/>
      <c r="FZJ149" s="89"/>
      <c r="FZK149" s="89"/>
      <c r="FZL149" s="89"/>
      <c r="FZM149" s="89"/>
      <c r="FZN149" s="89"/>
      <c r="FZO149" s="89"/>
      <c r="FZP149" s="89"/>
      <c r="FZQ149" s="89"/>
      <c r="FZR149" s="89"/>
      <c r="FZS149" s="89"/>
      <c r="FZT149" s="89"/>
      <c r="FZU149" s="89"/>
      <c r="FZV149" s="89"/>
      <c r="FZW149" s="89"/>
      <c r="FZX149" s="89"/>
      <c r="FZY149" s="89"/>
      <c r="FZZ149" s="89"/>
      <c r="GAA149" s="89"/>
      <c r="GAB149" s="89"/>
      <c r="GAC149" s="89"/>
      <c r="GAD149" s="89"/>
      <c r="GAE149" s="89"/>
      <c r="GAF149" s="89"/>
      <c r="GAG149" s="89"/>
      <c r="GAH149" s="89"/>
      <c r="GAI149" s="89"/>
      <c r="GAJ149" s="89"/>
      <c r="GAK149" s="89"/>
      <c r="GAL149" s="89"/>
      <c r="GAM149" s="89"/>
      <c r="GAN149" s="89"/>
      <c r="GAO149" s="89"/>
      <c r="GAP149" s="89"/>
      <c r="GAQ149" s="89"/>
      <c r="GAR149" s="89"/>
      <c r="GAS149" s="89"/>
      <c r="GAT149" s="89"/>
      <c r="GAU149" s="89"/>
      <c r="GAV149" s="89"/>
      <c r="GAW149" s="89"/>
      <c r="GAX149" s="89"/>
      <c r="GAY149" s="89"/>
      <c r="GAZ149" s="89"/>
      <c r="GBA149" s="89"/>
      <c r="GBB149" s="89"/>
      <c r="GBC149" s="89"/>
      <c r="GBD149" s="89"/>
      <c r="GBE149" s="89"/>
      <c r="GBF149" s="89"/>
      <c r="GBG149" s="89"/>
      <c r="GBH149" s="89"/>
      <c r="GBI149" s="89"/>
      <c r="GBJ149" s="89"/>
      <c r="GBK149" s="89"/>
      <c r="GBL149" s="89"/>
      <c r="GBM149" s="89"/>
      <c r="GBN149" s="89"/>
      <c r="GBO149" s="89"/>
      <c r="GBP149" s="89"/>
      <c r="GBQ149" s="89"/>
      <c r="GBR149" s="89"/>
      <c r="GBS149" s="89"/>
      <c r="GBT149" s="89"/>
      <c r="GBU149" s="89"/>
      <c r="GBV149" s="89"/>
      <c r="GBW149" s="89"/>
      <c r="GBX149" s="89"/>
      <c r="GBY149" s="89"/>
      <c r="GBZ149" s="89"/>
      <c r="GCA149" s="89"/>
      <c r="GCB149" s="89"/>
      <c r="GCC149" s="89"/>
      <c r="GCD149" s="89"/>
      <c r="GCE149" s="89"/>
      <c r="GCF149" s="89"/>
      <c r="GCG149" s="89"/>
      <c r="GCH149" s="89"/>
      <c r="GCI149" s="89"/>
      <c r="GCJ149" s="89"/>
      <c r="GCK149" s="89"/>
      <c r="GCL149" s="89"/>
      <c r="GCM149" s="89"/>
      <c r="GCN149" s="89"/>
      <c r="GCO149" s="89"/>
      <c r="GCP149" s="89"/>
      <c r="GCQ149" s="89"/>
      <c r="GCR149" s="89"/>
      <c r="GCS149" s="89"/>
      <c r="GCT149" s="89"/>
      <c r="GCU149" s="89"/>
      <c r="GCV149" s="89"/>
      <c r="GCW149" s="89"/>
      <c r="GCX149" s="89"/>
      <c r="GCY149" s="89"/>
      <c r="GCZ149" s="89"/>
      <c r="GDA149" s="89"/>
      <c r="GDB149" s="89"/>
      <c r="GDC149" s="89"/>
      <c r="GDD149" s="89"/>
      <c r="GDE149" s="89"/>
      <c r="GDF149" s="89"/>
      <c r="GDG149" s="89"/>
      <c r="GDH149" s="89"/>
      <c r="GDI149" s="89"/>
      <c r="GDJ149" s="89"/>
      <c r="GDK149" s="89"/>
      <c r="GDL149" s="89"/>
      <c r="GDM149" s="89"/>
      <c r="GDN149" s="89"/>
      <c r="GDO149" s="89"/>
      <c r="GDP149" s="89"/>
      <c r="GDQ149" s="89"/>
      <c r="GDR149" s="89"/>
      <c r="GDS149" s="89"/>
      <c r="GDT149" s="89"/>
      <c r="GDU149" s="89"/>
      <c r="GDV149" s="89"/>
      <c r="GDW149" s="89"/>
      <c r="GDX149" s="89"/>
      <c r="GDY149" s="89"/>
      <c r="GDZ149" s="89"/>
      <c r="GEA149" s="89"/>
      <c r="GEB149" s="89"/>
      <c r="GEC149" s="89"/>
      <c r="GED149" s="89"/>
      <c r="GEE149" s="89"/>
      <c r="GEF149" s="89"/>
      <c r="GEG149" s="89"/>
      <c r="GEH149" s="89"/>
      <c r="GEI149" s="89"/>
      <c r="GEJ149" s="89"/>
      <c r="GEK149" s="89"/>
      <c r="GEL149" s="89"/>
      <c r="GEM149" s="89"/>
      <c r="GEN149" s="89"/>
      <c r="GEO149" s="89"/>
      <c r="GEP149" s="89"/>
      <c r="GEQ149" s="89"/>
      <c r="GER149" s="89"/>
      <c r="GES149" s="89"/>
      <c r="GET149" s="89"/>
      <c r="GEU149" s="89"/>
      <c r="GEV149" s="89"/>
      <c r="GEW149" s="89"/>
      <c r="GEX149" s="89"/>
      <c r="GEY149" s="89"/>
      <c r="GEZ149" s="89"/>
      <c r="GFA149" s="89"/>
      <c r="GFB149" s="89"/>
      <c r="GFC149" s="89"/>
      <c r="GFD149" s="89"/>
      <c r="GFE149" s="89"/>
      <c r="GFF149" s="89"/>
      <c r="GFG149" s="89"/>
      <c r="GFH149" s="89"/>
      <c r="GFI149" s="89"/>
      <c r="GFJ149" s="89"/>
      <c r="GFK149" s="89"/>
      <c r="GFL149" s="89"/>
      <c r="GFM149" s="89"/>
      <c r="GFN149" s="89"/>
      <c r="GFO149" s="89"/>
      <c r="GFP149" s="89"/>
      <c r="GFQ149" s="89"/>
      <c r="GFR149" s="89"/>
      <c r="GFS149" s="89"/>
      <c r="GFT149" s="89"/>
      <c r="GFU149" s="89"/>
      <c r="GFV149" s="89"/>
      <c r="GFW149" s="89"/>
      <c r="GFX149" s="89"/>
      <c r="GFY149" s="89"/>
      <c r="GFZ149" s="89"/>
      <c r="GGA149" s="89"/>
      <c r="GGB149" s="89"/>
      <c r="GGC149" s="89"/>
      <c r="GGD149" s="89"/>
      <c r="GGE149" s="89"/>
      <c r="GGF149" s="89"/>
      <c r="GGG149" s="89"/>
      <c r="GGH149" s="89"/>
      <c r="GGI149" s="89"/>
      <c r="GGJ149" s="89"/>
      <c r="GGK149" s="89"/>
      <c r="GGL149" s="89"/>
      <c r="GGM149" s="89"/>
      <c r="GGN149" s="89"/>
      <c r="GGO149" s="89"/>
      <c r="GGP149" s="89"/>
      <c r="GGQ149" s="89"/>
      <c r="GGR149" s="89"/>
      <c r="GGS149" s="89"/>
      <c r="GGT149" s="89"/>
      <c r="GGU149" s="89"/>
      <c r="GGV149" s="89"/>
      <c r="GGW149" s="89"/>
      <c r="GGX149" s="89"/>
      <c r="GGY149" s="89"/>
      <c r="GGZ149" s="89"/>
      <c r="GHA149" s="89"/>
      <c r="GHB149" s="89"/>
      <c r="GHC149" s="89"/>
      <c r="GHD149" s="89"/>
      <c r="GHE149" s="89"/>
      <c r="GHF149" s="89"/>
      <c r="GHG149" s="89"/>
      <c r="GHH149" s="89"/>
      <c r="GHI149" s="89"/>
      <c r="GHJ149" s="89"/>
      <c r="GHK149" s="89"/>
      <c r="GHL149" s="89"/>
      <c r="GHM149" s="89"/>
      <c r="GHN149" s="89"/>
      <c r="GHO149" s="89"/>
      <c r="GHP149" s="89"/>
      <c r="GHQ149" s="89"/>
      <c r="GHR149" s="89"/>
      <c r="GHS149" s="89"/>
      <c r="GHT149" s="89"/>
      <c r="GHU149" s="89"/>
      <c r="GHV149" s="89"/>
      <c r="GHW149" s="89"/>
      <c r="GHX149" s="89"/>
      <c r="GHY149" s="89"/>
      <c r="GHZ149" s="89"/>
      <c r="GIA149" s="89"/>
      <c r="GIB149" s="89"/>
      <c r="GIC149" s="89"/>
      <c r="GID149" s="89"/>
      <c r="GIE149" s="89"/>
      <c r="GIF149" s="89"/>
      <c r="GIG149" s="89"/>
      <c r="GIH149" s="89"/>
      <c r="GII149" s="89"/>
      <c r="GIJ149" s="89"/>
      <c r="GIK149" s="89"/>
      <c r="GIL149" s="89"/>
      <c r="GIM149" s="89"/>
      <c r="GIN149" s="89"/>
      <c r="GIO149" s="89"/>
      <c r="GIP149" s="89"/>
      <c r="GIQ149" s="89"/>
      <c r="GIR149" s="89"/>
      <c r="GIS149" s="89"/>
      <c r="GIT149" s="89"/>
      <c r="GIU149" s="89"/>
      <c r="GIV149" s="89"/>
      <c r="GIW149" s="89"/>
      <c r="GIX149" s="89"/>
      <c r="GIY149" s="89"/>
      <c r="GIZ149" s="89"/>
      <c r="GJA149" s="89"/>
      <c r="GJB149" s="89"/>
      <c r="GJC149" s="89"/>
      <c r="GJD149" s="89"/>
      <c r="GJE149" s="89"/>
      <c r="GJF149" s="89"/>
      <c r="GJG149" s="89"/>
      <c r="GJH149" s="89"/>
      <c r="GJI149" s="89"/>
      <c r="GJJ149" s="89"/>
      <c r="GJK149" s="89"/>
      <c r="GJL149" s="89"/>
      <c r="GJM149" s="89"/>
      <c r="GJN149" s="89"/>
      <c r="GJO149" s="89"/>
      <c r="GJP149" s="89"/>
      <c r="GJQ149" s="89"/>
      <c r="GJR149" s="89"/>
      <c r="GJS149" s="89"/>
      <c r="GJT149" s="89"/>
      <c r="GJU149" s="89"/>
      <c r="GJV149" s="89"/>
      <c r="GJW149" s="89"/>
      <c r="GJX149" s="89"/>
      <c r="GJY149" s="89"/>
      <c r="GJZ149" s="89"/>
      <c r="GKA149" s="89"/>
      <c r="GKB149" s="89"/>
      <c r="GKC149" s="89"/>
      <c r="GKD149" s="89"/>
      <c r="GKE149" s="89"/>
      <c r="GKF149" s="89"/>
      <c r="GKG149" s="89"/>
      <c r="GKH149" s="89"/>
      <c r="GKI149" s="89"/>
      <c r="GKJ149" s="89"/>
      <c r="GKK149" s="89"/>
      <c r="GKL149" s="89"/>
      <c r="GKM149" s="89"/>
      <c r="GKN149" s="89"/>
      <c r="GKO149" s="89"/>
      <c r="GKP149" s="89"/>
      <c r="GKQ149" s="89"/>
      <c r="GKR149" s="89"/>
      <c r="GKS149" s="89"/>
      <c r="GKT149" s="89"/>
      <c r="GKU149" s="89"/>
      <c r="GKV149" s="89"/>
      <c r="GKW149" s="89"/>
      <c r="GKX149" s="89"/>
      <c r="GKY149" s="89"/>
      <c r="GKZ149" s="89"/>
      <c r="GLA149" s="89"/>
      <c r="GLB149" s="89"/>
      <c r="GLC149" s="89"/>
      <c r="GLD149" s="89"/>
      <c r="GLE149" s="89"/>
      <c r="GLF149" s="89"/>
      <c r="GLG149" s="89"/>
      <c r="GLH149" s="89"/>
      <c r="GLI149" s="89"/>
      <c r="GLJ149" s="89"/>
      <c r="GLK149" s="89"/>
      <c r="GLL149" s="89"/>
      <c r="GLM149" s="89"/>
      <c r="GLN149" s="89"/>
      <c r="GLO149" s="89"/>
      <c r="GLP149" s="89"/>
      <c r="GLQ149" s="89"/>
      <c r="GLR149" s="89"/>
      <c r="GLS149" s="89"/>
      <c r="GLT149" s="89"/>
      <c r="GLU149" s="89"/>
      <c r="GLV149" s="89"/>
      <c r="GLW149" s="89"/>
      <c r="GLX149" s="89"/>
      <c r="GLY149" s="89"/>
      <c r="GLZ149" s="89"/>
      <c r="GMA149" s="89"/>
      <c r="GMB149" s="89"/>
      <c r="GMC149" s="89"/>
      <c r="GMD149" s="89"/>
      <c r="GME149" s="89"/>
      <c r="GMF149" s="89"/>
      <c r="GMG149" s="89"/>
      <c r="GMH149" s="89"/>
      <c r="GMI149" s="89"/>
      <c r="GMJ149" s="89"/>
      <c r="GMK149" s="89"/>
      <c r="GML149" s="89"/>
      <c r="GMM149" s="89"/>
      <c r="GMN149" s="89"/>
      <c r="GMO149" s="89"/>
      <c r="GMP149" s="89"/>
      <c r="GMQ149" s="89"/>
      <c r="GMR149" s="89"/>
      <c r="GMS149" s="89"/>
      <c r="GMT149" s="89"/>
      <c r="GMU149" s="89"/>
      <c r="GMV149" s="89"/>
      <c r="GMW149" s="89"/>
      <c r="GMX149" s="89"/>
      <c r="GMY149" s="89"/>
      <c r="GMZ149" s="89"/>
      <c r="GNA149" s="89"/>
      <c r="GNB149" s="89"/>
      <c r="GNC149" s="89"/>
      <c r="GND149" s="89"/>
      <c r="GNE149" s="89"/>
      <c r="GNF149" s="89"/>
      <c r="GNG149" s="89"/>
      <c r="GNH149" s="89"/>
      <c r="GNI149" s="89"/>
      <c r="GNJ149" s="89"/>
      <c r="GNK149" s="89"/>
      <c r="GNL149" s="89"/>
      <c r="GNM149" s="89"/>
      <c r="GNN149" s="89"/>
      <c r="GNO149" s="89"/>
      <c r="GNP149" s="89"/>
      <c r="GNQ149" s="89"/>
      <c r="GNR149" s="89"/>
      <c r="GNS149" s="89"/>
      <c r="GNT149" s="89"/>
      <c r="GNU149" s="89"/>
      <c r="GNV149" s="89"/>
      <c r="GNW149" s="89"/>
      <c r="GNX149" s="89"/>
      <c r="GNY149" s="89"/>
      <c r="GNZ149" s="89"/>
      <c r="GOA149" s="89"/>
      <c r="GOB149" s="89"/>
      <c r="GOC149" s="89"/>
      <c r="GOD149" s="89"/>
      <c r="GOE149" s="89"/>
      <c r="GOF149" s="89"/>
      <c r="GOG149" s="89"/>
      <c r="GOH149" s="89"/>
      <c r="GOI149" s="89"/>
      <c r="GOJ149" s="89"/>
      <c r="GOK149" s="89"/>
      <c r="GOL149" s="89"/>
      <c r="GOM149" s="89"/>
      <c r="GON149" s="89"/>
      <c r="GOO149" s="89"/>
      <c r="GOP149" s="89"/>
      <c r="GOQ149" s="89"/>
      <c r="GOR149" s="89"/>
      <c r="GOS149" s="89"/>
      <c r="GOT149" s="89"/>
      <c r="GOU149" s="89"/>
      <c r="GOV149" s="89"/>
      <c r="GOW149" s="89"/>
      <c r="GOX149" s="89"/>
      <c r="GOY149" s="89"/>
      <c r="GOZ149" s="89"/>
      <c r="GPA149" s="89"/>
      <c r="GPB149" s="89"/>
      <c r="GPC149" s="89"/>
      <c r="GPD149" s="89"/>
      <c r="GPE149" s="89"/>
      <c r="GPF149" s="89"/>
      <c r="GPG149" s="89"/>
      <c r="GPH149" s="89"/>
      <c r="GPI149" s="89"/>
      <c r="GPJ149" s="89"/>
      <c r="GPK149" s="89"/>
      <c r="GPL149" s="89"/>
      <c r="GPM149" s="89"/>
      <c r="GPN149" s="89"/>
      <c r="GPO149" s="89"/>
      <c r="GPP149" s="89"/>
      <c r="GPQ149" s="89"/>
      <c r="GPR149" s="89"/>
      <c r="GPS149" s="89"/>
      <c r="GPT149" s="89"/>
      <c r="GPU149" s="89"/>
      <c r="GPV149" s="89"/>
      <c r="GPW149" s="89"/>
      <c r="GPX149" s="89"/>
      <c r="GPY149" s="89"/>
      <c r="GPZ149" s="89"/>
      <c r="GQA149" s="89"/>
      <c r="GQB149" s="89"/>
      <c r="GQC149" s="89"/>
      <c r="GQD149" s="89"/>
      <c r="GQE149" s="89"/>
      <c r="GQF149" s="89"/>
      <c r="GQG149" s="89"/>
      <c r="GQH149" s="89"/>
      <c r="GQI149" s="89"/>
      <c r="GQJ149" s="89"/>
      <c r="GQK149" s="89"/>
      <c r="GQL149" s="89"/>
      <c r="GQM149" s="89"/>
      <c r="GQN149" s="89"/>
      <c r="GQO149" s="89"/>
      <c r="GQP149" s="89"/>
      <c r="GQQ149" s="89"/>
      <c r="GQR149" s="89"/>
      <c r="GQS149" s="89"/>
      <c r="GQT149" s="89"/>
      <c r="GQU149" s="89"/>
      <c r="GQV149" s="89"/>
      <c r="GQW149" s="89"/>
      <c r="GQX149" s="89"/>
      <c r="GQY149" s="89"/>
      <c r="GQZ149" s="89"/>
      <c r="GRA149" s="89"/>
      <c r="GRB149" s="89"/>
      <c r="GRC149" s="89"/>
      <c r="GRD149" s="89"/>
      <c r="GRE149" s="89"/>
      <c r="GRF149" s="89"/>
      <c r="GRG149" s="89"/>
      <c r="GRH149" s="89"/>
      <c r="GRI149" s="89"/>
      <c r="GRJ149" s="89"/>
      <c r="GRK149" s="89"/>
      <c r="GRL149" s="89"/>
      <c r="GRM149" s="89"/>
      <c r="GRN149" s="89"/>
      <c r="GRO149" s="89"/>
      <c r="GRP149" s="89"/>
      <c r="GRQ149" s="89"/>
      <c r="GRR149" s="89"/>
      <c r="GRS149" s="89"/>
      <c r="GRT149" s="89"/>
      <c r="GRU149" s="89"/>
      <c r="GRV149" s="89"/>
      <c r="GRW149" s="89"/>
      <c r="GRX149" s="89"/>
      <c r="GRY149" s="89"/>
      <c r="GRZ149" s="89"/>
      <c r="GSA149" s="89"/>
      <c r="GSB149" s="89"/>
      <c r="GSC149" s="89"/>
      <c r="GSD149" s="89"/>
      <c r="GSE149" s="89"/>
      <c r="GSF149" s="89"/>
      <c r="GSG149" s="89"/>
      <c r="GSH149" s="89"/>
      <c r="GSI149" s="89"/>
      <c r="GSJ149" s="89"/>
      <c r="GSK149" s="89"/>
      <c r="GSL149" s="89"/>
      <c r="GSM149" s="89"/>
      <c r="GSN149" s="89"/>
      <c r="GSO149" s="89"/>
      <c r="GSP149" s="89"/>
      <c r="GSQ149" s="89"/>
      <c r="GSR149" s="89"/>
      <c r="GSS149" s="89"/>
      <c r="GST149" s="89"/>
      <c r="GSU149" s="89"/>
      <c r="GSV149" s="89"/>
      <c r="GSW149" s="89"/>
      <c r="GSX149" s="89"/>
      <c r="GSY149" s="89"/>
      <c r="GSZ149" s="89"/>
      <c r="GTA149" s="89"/>
      <c r="GTB149" s="89"/>
      <c r="GTC149" s="89"/>
      <c r="GTD149" s="89"/>
      <c r="GTE149" s="89"/>
      <c r="GTF149" s="89"/>
      <c r="GTG149" s="89"/>
      <c r="GTH149" s="89"/>
      <c r="GTI149" s="89"/>
      <c r="GTJ149" s="89"/>
      <c r="GTK149" s="89"/>
      <c r="GTL149" s="89"/>
      <c r="GTM149" s="89"/>
      <c r="GTN149" s="89"/>
      <c r="GTO149" s="89"/>
      <c r="GTP149" s="89"/>
      <c r="GTQ149" s="89"/>
      <c r="GTR149" s="89"/>
      <c r="GTS149" s="89"/>
      <c r="GTT149" s="89"/>
      <c r="GTU149" s="89"/>
      <c r="GTV149" s="89"/>
      <c r="GTW149" s="89"/>
      <c r="GTX149" s="89"/>
      <c r="GTY149" s="89"/>
      <c r="GTZ149" s="89"/>
      <c r="GUA149" s="89"/>
      <c r="GUB149" s="89"/>
      <c r="GUC149" s="89"/>
      <c r="GUD149" s="89"/>
      <c r="GUE149" s="89"/>
      <c r="GUF149" s="89"/>
      <c r="GUG149" s="89"/>
      <c r="GUH149" s="89"/>
      <c r="GUI149" s="89"/>
      <c r="GUJ149" s="89"/>
      <c r="GUK149" s="89"/>
      <c r="GUL149" s="89"/>
      <c r="GUM149" s="89"/>
      <c r="GUN149" s="89"/>
      <c r="GUO149" s="89"/>
      <c r="GUP149" s="89"/>
      <c r="GUQ149" s="89"/>
      <c r="GUR149" s="89"/>
      <c r="GUS149" s="89"/>
      <c r="GUT149" s="89"/>
      <c r="GUU149" s="89"/>
      <c r="GUV149" s="89"/>
      <c r="GUW149" s="89"/>
      <c r="GUX149" s="89"/>
      <c r="GUY149" s="89"/>
      <c r="GUZ149" s="89"/>
      <c r="GVA149" s="89"/>
      <c r="GVB149" s="89"/>
      <c r="GVC149" s="89"/>
      <c r="GVD149" s="89"/>
      <c r="GVE149" s="89"/>
      <c r="GVF149" s="89"/>
      <c r="GVG149" s="89"/>
      <c r="GVH149" s="89"/>
      <c r="GVI149" s="89"/>
      <c r="GVJ149" s="89"/>
      <c r="GVK149" s="89"/>
      <c r="GVL149" s="89"/>
      <c r="GVM149" s="89"/>
      <c r="GVN149" s="89"/>
      <c r="GVO149" s="89"/>
      <c r="GVP149" s="89"/>
      <c r="GVQ149" s="89"/>
      <c r="GVR149" s="89"/>
      <c r="GVS149" s="89"/>
      <c r="GVT149" s="89"/>
      <c r="GVU149" s="89"/>
      <c r="GVV149" s="89"/>
      <c r="GVW149" s="89"/>
      <c r="GVX149" s="89"/>
      <c r="GVY149" s="89"/>
      <c r="GVZ149" s="89"/>
      <c r="GWA149" s="89"/>
      <c r="GWB149" s="89"/>
      <c r="GWC149" s="89"/>
      <c r="GWD149" s="89"/>
      <c r="GWE149" s="89"/>
      <c r="GWF149" s="89"/>
      <c r="GWG149" s="89"/>
      <c r="GWH149" s="89"/>
      <c r="GWI149" s="89"/>
      <c r="GWJ149" s="89"/>
      <c r="GWK149" s="89"/>
      <c r="GWL149" s="89"/>
      <c r="GWM149" s="89"/>
      <c r="GWN149" s="89"/>
      <c r="GWO149" s="89"/>
      <c r="GWP149" s="89"/>
      <c r="GWQ149" s="89"/>
      <c r="GWR149" s="89"/>
      <c r="GWS149" s="89"/>
      <c r="GWT149" s="89"/>
      <c r="GWU149" s="89"/>
      <c r="GWV149" s="89"/>
      <c r="GWW149" s="89"/>
      <c r="GWX149" s="89"/>
      <c r="GWY149" s="89"/>
      <c r="GWZ149" s="89"/>
      <c r="GXA149" s="89"/>
      <c r="GXB149" s="89"/>
      <c r="GXC149" s="89"/>
      <c r="GXD149" s="89"/>
      <c r="GXE149" s="89"/>
      <c r="GXF149" s="89"/>
      <c r="GXG149" s="89"/>
      <c r="GXH149" s="89"/>
      <c r="GXI149" s="89"/>
      <c r="GXJ149" s="89"/>
      <c r="GXK149" s="89"/>
      <c r="GXL149" s="89"/>
      <c r="GXM149" s="89"/>
      <c r="GXN149" s="89"/>
      <c r="GXO149" s="89"/>
      <c r="GXP149" s="89"/>
      <c r="GXQ149" s="89"/>
      <c r="GXR149" s="89"/>
      <c r="GXS149" s="89"/>
      <c r="GXT149" s="89"/>
      <c r="GXU149" s="89"/>
      <c r="GXV149" s="89"/>
      <c r="GXW149" s="89"/>
      <c r="GXX149" s="89"/>
      <c r="GXY149" s="89"/>
      <c r="GXZ149" s="89"/>
      <c r="GYA149" s="89"/>
      <c r="GYB149" s="89"/>
      <c r="GYC149" s="89"/>
      <c r="GYD149" s="89"/>
      <c r="GYE149" s="89"/>
      <c r="GYF149" s="89"/>
      <c r="GYG149" s="89"/>
      <c r="GYH149" s="89"/>
      <c r="GYI149" s="89"/>
      <c r="GYJ149" s="89"/>
      <c r="GYK149" s="89"/>
      <c r="GYL149" s="89"/>
      <c r="GYM149" s="89"/>
      <c r="GYN149" s="89"/>
      <c r="GYO149" s="89"/>
      <c r="GYP149" s="89"/>
      <c r="GYQ149" s="89"/>
      <c r="GYR149" s="89"/>
      <c r="GYS149" s="89"/>
      <c r="GYT149" s="89"/>
      <c r="GYU149" s="89"/>
      <c r="GYV149" s="89"/>
      <c r="GYW149" s="89"/>
      <c r="GYX149" s="89"/>
      <c r="GYY149" s="89"/>
      <c r="GYZ149" s="89"/>
      <c r="GZA149" s="89"/>
      <c r="GZB149" s="89"/>
      <c r="GZC149" s="89"/>
      <c r="GZD149" s="89"/>
      <c r="GZE149" s="89"/>
      <c r="GZF149" s="89"/>
      <c r="GZG149" s="89"/>
      <c r="GZH149" s="89"/>
      <c r="GZI149" s="89"/>
      <c r="GZJ149" s="89"/>
      <c r="GZK149" s="89"/>
      <c r="GZL149" s="89"/>
      <c r="GZM149" s="89"/>
      <c r="GZN149" s="89"/>
      <c r="GZO149" s="89"/>
      <c r="GZP149" s="89"/>
      <c r="GZQ149" s="89"/>
      <c r="GZR149" s="89"/>
      <c r="GZS149" s="89"/>
      <c r="GZT149" s="89"/>
      <c r="GZU149" s="89"/>
      <c r="GZV149" s="89"/>
      <c r="GZW149" s="89"/>
      <c r="GZX149" s="89"/>
      <c r="GZY149" s="89"/>
      <c r="GZZ149" s="89"/>
      <c r="HAA149" s="89"/>
      <c r="HAB149" s="89"/>
      <c r="HAC149" s="89"/>
      <c r="HAD149" s="89"/>
      <c r="HAE149" s="89"/>
      <c r="HAF149" s="89"/>
      <c r="HAG149" s="89"/>
      <c r="HAH149" s="89"/>
      <c r="HAI149" s="89"/>
      <c r="HAJ149" s="89"/>
      <c r="HAK149" s="89"/>
      <c r="HAL149" s="89"/>
      <c r="HAM149" s="89"/>
      <c r="HAN149" s="89"/>
      <c r="HAO149" s="89"/>
      <c r="HAP149" s="89"/>
      <c r="HAQ149" s="89"/>
      <c r="HAR149" s="89"/>
      <c r="HAS149" s="89"/>
      <c r="HAT149" s="89"/>
      <c r="HAU149" s="89"/>
      <c r="HAV149" s="89"/>
      <c r="HAW149" s="89"/>
      <c r="HAX149" s="89"/>
      <c r="HAY149" s="89"/>
      <c r="HAZ149" s="89"/>
      <c r="HBA149" s="89"/>
      <c r="HBB149" s="89"/>
      <c r="HBC149" s="89"/>
      <c r="HBD149" s="89"/>
      <c r="HBE149" s="89"/>
      <c r="HBF149" s="89"/>
      <c r="HBG149" s="89"/>
      <c r="HBH149" s="89"/>
      <c r="HBI149" s="89"/>
      <c r="HBJ149" s="89"/>
      <c r="HBK149" s="89"/>
      <c r="HBL149" s="89"/>
      <c r="HBM149" s="89"/>
      <c r="HBN149" s="89"/>
      <c r="HBO149" s="89"/>
      <c r="HBP149" s="89"/>
      <c r="HBQ149" s="89"/>
      <c r="HBR149" s="89"/>
      <c r="HBS149" s="89"/>
      <c r="HBT149" s="89"/>
      <c r="HBU149" s="89"/>
      <c r="HBV149" s="89"/>
      <c r="HBW149" s="89"/>
      <c r="HBX149" s="89"/>
      <c r="HBY149" s="89"/>
      <c r="HBZ149" s="89"/>
      <c r="HCA149" s="89"/>
      <c r="HCB149" s="89"/>
      <c r="HCC149" s="89"/>
      <c r="HCD149" s="89"/>
      <c r="HCE149" s="89"/>
      <c r="HCF149" s="89"/>
      <c r="HCG149" s="89"/>
      <c r="HCH149" s="89"/>
      <c r="HCI149" s="89"/>
      <c r="HCJ149" s="89"/>
      <c r="HCK149" s="89"/>
      <c r="HCL149" s="89"/>
      <c r="HCM149" s="89"/>
      <c r="HCN149" s="89"/>
      <c r="HCO149" s="89"/>
      <c r="HCP149" s="89"/>
      <c r="HCQ149" s="89"/>
      <c r="HCR149" s="89"/>
      <c r="HCS149" s="89"/>
      <c r="HCT149" s="89"/>
      <c r="HCU149" s="89"/>
      <c r="HCV149" s="89"/>
      <c r="HCW149" s="89"/>
      <c r="HCX149" s="89"/>
      <c r="HCY149" s="89"/>
      <c r="HCZ149" s="89"/>
      <c r="HDA149" s="89"/>
      <c r="HDB149" s="89"/>
      <c r="HDC149" s="89"/>
      <c r="HDD149" s="89"/>
      <c r="HDE149" s="89"/>
      <c r="HDF149" s="89"/>
      <c r="HDG149" s="89"/>
      <c r="HDH149" s="89"/>
      <c r="HDI149" s="89"/>
      <c r="HDJ149" s="89"/>
      <c r="HDK149" s="89"/>
      <c r="HDL149" s="89"/>
      <c r="HDM149" s="89"/>
      <c r="HDN149" s="89"/>
      <c r="HDO149" s="89"/>
      <c r="HDP149" s="89"/>
      <c r="HDQ149" s="89"/>
      <c r="HDR149" s="89"/>
      <c r="HDS149" s="89"/>
      <c r="HDT149" s="89"/>
      <c r="HDU149" s="89"/>
      <c r="HDV149" s="89"/>
      <c r="HDW149" s="89"/>
      <c r="HDX149" s="89"/>
      <c r="HDY149" s="89"/>
      <c r="HDZ149" s="89"/>
      <c r="HEA149" s="89"/>
      <c r="HEB149" s="89"/>
      <c r="HEC149" s="89"/>
      <c r="HED149" s="89"/>
      <c r="HEE149" s="89"/>
      <c r="HEF149" s="89"/>
      <c r="HEG149" s="89"/>
      <c r="HEH149" s="89"/>
      <c r="HEI149" s="89"/>
      <c r="HEJ149" s="89"/>
      <c r="HEK149" s="89"/>
      <c r="HEL149" s="89"/>
      <c r="HEM149" s="89"/>
      <c r="HEN149" s="89"/>
      <c r="HEO149" s="89"/>
      <c r="HEP149" s="89"/>
      <c r="HEQ149" s="89"/>
      <c r="HER149" s="89"/>
      <c r="HES149" s="89"/>
      <c r="HET149" s="89"/>
      <c r="HEU149" s="89"/>
      <c r="HEV149" s="89"/>
      <c r="HEW149" s="89"/>
      <c r="HEX149" s="89"/>
      <c r="HEY149" s="89"/>
      <c r="HEZ149" s="89"/>
      <c r="HFA149" s="89"/>
      <c r="HFB149" s="89"/>
      <c r="HFC149" s="89"/>
      <c r="HFD149" s="89"/>
      <c r="HFE149" s="89"/>
      <c r="HFF149" s="89"/>
      <c r="HFG149" s="89"/>
      <c r="HFH149" s="89"/>
      <c r="HFI149" s="89"/>
      <c r="HFJ149" s="89"/>
      <c r="HFK149" s="89"/>
      <c r="HFL149" s="89"/>
      <c r="HFM149" s="89"/>
      <c r="HFN149" s="89"/>
      <c r="HFO149" s="89"/>
      <c r="HFP149" s="89"/>
      <c r="HFQ149" s="89"/>
      <c r="HFR149" s="89"/>
      <c r="HFS149" s="89"/>
      <c r="HFT149" s="89"/>
      <c r="HFU149" s="89"/>
      <c r="HFV149" s="89"/>
      <c r="HFW149" s="89"/>
      <c r="HFX149" s="89"/>
      <c r="HFY149" s="89"/>
      <c r="HFZ149" s="89"/>
      <c r="HGA149" s="89"/>
      <c r="HGB149" s="89"/>
      <c r="HGC149" s="89"/>
      <c r="HGD149" s="89"/>
      <c r="HGE149" s="89"/>
      <c r="HGF149" s="89"/>
      <c r="HGG149" s="89"/>
      <c r="HGH149" s="89"/>
      <c r="HGI149" s="89"/>
      <c r="HGJ149" s="89"/>
      <c r="HGK149" s="89"/>
      <c r="HGL149" s="89"/>
      <c r="HGM149" s="89"/>
      <c r="HGN149" s="89"/>
      <c r="HGO149" s="89"/>
      <c r="HGP149" s="89"/>
      <c r="HGQ149" s="89"/>
      <c r="HGR149" s="89"/>
      <c r="HGS149" s="89"/>
      <c r="HGT149" s="89"/>
      <c r="HGU149" s="89"/>
      <c r="HGV149" s="89"/>
      <c r="HGW149" s="89"/>
      <c r="HGX149" s="89"/>
      <c r="HGY149" s="89"/>
      <c r="HGZ149" s="89"/>
      <c r="HHA149" s="89"/>
      <c r="HHB149" s="89"/>
      <c r="HHC149" s="89"/>
      <c r="HHD149" s="89"/>
      <c r="HHE149" s="89"/>
      <c r="HHF149" s="89"/>
      <c r="HHG149" s="89"/>
      <c r="HHH149" s="89"/>
      <c r="HHI149" s="89"/>
      <c r="HHJ149" s="89"/>
      <c r="HHK149" s="89"/>
      <c r="HHL149" s="89"/>
      <c r="HHM149" s="89"/>
      <c r="HHN149" s="89"/>
      <c r="HHO149" s="89"/>
      <c r="HHP149" s="89"/>
      <c r="HHQ149" s="89"/>
      <c r="HHR149" s="89"/>
      <c r="HHS149" s="89"/>
      <c r="HHT149" s="89"/>
      <c r="HHU149" s="89"/>
      <c r="HHV149" s="89"/>
      <c r="HHW149" s="89"/>
      <c r="HHX149" s="89"/>
      <c r="HHY149" s="89"/>
      <c r="HHZ149" s="89"/>
      <c r="HIA149" s="89"/>
      <c r="HIB149" s="89"/>
      <c r="HIC149" s="89"/>
      <c r="HID149" s="89"/>
      <c r="HIE149" s="89"/>
      <c r="HIF149" s="89"/>
      <c r="HIG149" s="89"/>
      <c r="HIH149" s="89"/>
      <c r="HII149" s="89"/>
      <c r="HIJ149" s="89"/>
      <c r="HIK149" s="89"/>
      <c r="HIL149" s="89"/>
      <c r="HIM149" s="89"/>
      <c r="HIN149" s="89"/>
      <c r="HIO149" s="89"/>
      <c r="HIP149" s="89"/>
      <c r="HIQ149" s="89"/>
      <c r="HIR149" s="89"/>
      <c r="HIS149" s="89"/>
      <c r="HIT149" s="89"/>
      <c r="HIU149" s="89"/>
      <c r="HIV149" s="89"/>
      <c r="HIW149" s="89"/>
      <c r="HIX149" s="89"/>
      <c r="HIY149" s="89"/>
      <c r="HIZ149" s="89"/>
      <c r="HJA149" s="89"/>
      <c r="HJB149" s="89"/>
      <c r="HJC149" s="89"/>
      <c r="HJD149" s="89"/>
      <c r="HJE149" s="89"/>
      <c r="HJF149" s="89"/>
      <c r="HJG149" s="89"/>
      <c r="HJH149" s="89"/>
      <c r="HJI149" s="89"/>
      <c r="HJJ149" s="89"/>
      <c r="HJK149" s="89"/>
      <c r="HJL149" s="89"/>
      <c r="HJM149" s="89"/>
      <c r="HJN149" s="89"/>
      <c r="HJO149" s="89"/>
      <c r="HJP149" s="89"/>
      <c r="HJQ149" s="89"/>
      <c r="HJR149" s="89"/>
      <c r="HJS149" s="89"/>
      <c r="HJT149" s="89"/>
      <c r="HJU149" s="89"/>
      <c r="HJV149" s="89"/>
      <c r="HJW149" s="89"/>
      <c r="HJX149" s="89"/>
      <c r="HJY149" s="89"/>
      <c r="HJZ149" s="89"/>
      <c r="HKA149" s="89"/>
      <c r="HKB149" s="89"/>
      <c r="HKC149" s="89"/>
      <c r="HKD149" s="89"/>
      <c r="HKE149" s="89"/>
      <c r="HKF149" s="89"/>
      <c r="HKG149" s="89"/>
      <c r="HKH149" s="89"/>
      <c r="HKI149" s="89"/>
      <c r="HKJ149" s="89"/>
      <c r="HKK149" s="89"/>
      <c r="HKL149" s="89"/>
      <c r="HKM149" s="89"/>
      <c r="HKN149" s="89"/>
      <c r="HKO149" s="89"/>
      <c r="HKP149" s="89"/>
      <c r="HKQ149" s="89"/>
      <c r="HKR149" s="89"/>
      <c r="HKS149" s="89"/>
      <c r="HKT149" s="89"/>
      <c r="HKU149" s="89"/>
      <c r="HKV149" s="89"/>
      <c r="HKW149" s="89"/>
      <c r="HKX149" s="89"/>
      <c r="HKY149" s="89"/>
      <c r="HKZ149" s="89"/>
      <c r="HLA149" s="89"/>
      <c r="HLB149" s="89"/>
      <c r="HLC149" s="89"/>
      <c r="HLD149" s="89"/>
      <c r="HLE149" s="89"/>
      <c r="HLF149" s="89"/>
      <c r="HLG149" s="89"/>
      <c r="HLH149" s="89"/>
      <c r="HLI149" s="89"/>
      <c r="HLJ149" s="89"/>
      <c r="HLK149" s="89"/>
      <c r="HLL149" s="89"/>
      <c r="HLM149" s="89"/>
      <c r="HLN149" s="89"/>
      <c r="HLO149" s="89"/>
      <c r="HLP149" s="89"/>
      <c r="HLQ149" s="89"/>
      <c r="HLR149" s="89"/>
      <c r="HLS149" s="89"/>
      <c r="HLT149" s="89"/>
      <c r="HLU149" s="89"/>
      <c r="HLV149" s="89"/>
      <c r="HLW149" s="89"/>
      <c r="HLX149" s="89"/>
      <c r="HLY149" s="89"/>
      <c r="HLZ149" s="89"/>
      <c r="HMA149" s="89"/>
      <c r="HMB149" s="89"/>
      <c r="HMC149" s="89"/>
      <c r="HMD149" s="89"/>
      <c r="HME149" s="89"/>
      <c r="HMF149" s="89"/>
      <c r="HMG149" s="89"/>
      <c r="HMH149" s="89"/>
      <c r="HMI149" s="89"/>
      <c r="HMJ149" s="89"/>
      <c r="HMK149" s="89"/>
      <c r="HML149" s="89"/>
      <c r="HMM149" s="89"/>
      <c r="HMN149" s="89"/>
      <c r="HMO149" s="89"/>
      <c r="HMP149" s="89"/>
      <c r="HMQ149" s="89"/>
      <c r="HMR149" s="89"/>
      <c r="HMS149" s="89"/>
      <c r="HMT149" s="89"/>
      <c r="HMU149" s="89"/>
      <c r="HMV149" s="89"/>
      <c r="HMW149" s="89"/>
      <c r="HMX149" s="89"/>
      <c r="HMY149" s="89"/>
      <c r="HMZ149" s="89"/>
      <c r="HNA149" s="89"/>
      <c r="HNB149" s="89"/>
      <c r="HNC149" s="89"/>
      <c r="HND149" s="89"/>
      <c r="HNE149" s="89"/>
      <c r="HNF149" s="89"/>
      <c r="HNG149" s="89"/>
      <c r="HNH149" s="89"/>
      <c r="HNI149" s="89"/>
      <c r="HNJ149" s="89"/>
      <c r="HNK149" s="89"/>
      <c r="HNL149" s="89"/>
      <c r="HNM149" s="89"/>
      <c r="HNN149" s="89"/>
      <c r="HNO149" s="89"/>
      <c r="HNP149" s="89"/>
      <c r="HNQ149" s="89"/>
      <c r="HNR149" s="89"/>
      <c r="HNS149" s="89"/>
      <c r="HNT149" s="89"/>
      <c r="HNU149" s="89"/>
      <c r="HNV149" s="89"/>
      <c r="HNW149" s="89"/>
      <c r="HNX149" s="89"/>
      <c r="HNY149" s="89"/>
      <c r="HNZ149" s="89"/>
      <c r="HOA149" s="89"/>
      <c r="HOB149" s="89"/>
      <c r="HOC149" s="89"/>
      <c r="HOD149" s="89"/>
      <c r="HOE149" s="89"/>
      <c r="HOF149" s="89"/>
      <c r="HOG149" s="89"/>
      <c r="HOH149" s="89"/>
      <c r="HOI149" s="89"/>
      <c r="HOJ149" s="89"/>
      <c r="HOK149" s="89"/>
      <c r="HOL149" s="89"/>
      <c r="HOM149" s="89"/>
      <c r="HON149" s="89"/>
      <c r="HOO149" s="89"/>
      <c r="HOP149" s="89"/>
      <c r="HOQ149" s="89"/>
      <c r="HOR149" s="89"/>
      <c r="HOS149" s="89"/>
      <c r="HOT149" s="89"/>
      <c r="HOU149" s="89"/>
      <c r="HOV149" s="89"/>
      <c r="HOW149" s="89"/>
      <c r="HOX149" s="89"/>
      <c r="HOY149" s="89"/>
      <c r="HOZ149" s="89"/>
      <c r="HPA149" s="89"/>
      <c r="HPB149" s="89"/>
      <c r="HPC149" s="89"/>
      <c r="HPD149" s="89"/>
      <c r="HPE149" s="89"/>
      <c r="HPF149" s="89"/>
      <c r="HPG149" s="89"/>
      <c r="HPH149" s="89"/>
      <c r="HPI149" s="89"/>
      <c r="HPJ149" s="89"/>
      <c r="HPK149" s="89"/>
      <c r="HPL149" s="89"/>
      <c r="HPM149" s="89"/>
      <c r="HPN149" s="89"/>
      <c r="HPO149" s="89"/>
      <c r="HPP149" s="89"/>
      <c r="HPQ149" s="89"/>
      <c r="HPR149" s="89"/>
      <c r="HPS149" s="89"/>
      <c r="HPT149" s="89"/>
      <c r="HPU149" s="89"/>
      <c r="HPV149" s="89"/>
      <c r="HPW149" s="89"/>
      <c r="HPX149" s="89"/>
      <c r="HPY149" s="89"/>
      <c r="HPZ149" s="89"/>
      <c r="HQA149" s="89"/>
      <c r="HQB149" s="89"/>
      <c r="HQC149" s="89"/>
      <c r="HQD149" s="89"/>
      <c r="HQE149" s="89"/>
      <c r="HQF149" s="89"/>
      <c r="HQG149" s="89"/>
      <c r="HQH149" s="89"/>
      <c r="HQI149" s="89"/>
      <c r="HQJ149" s="89"/>
      <c r="HQK149" s="89"/>
      <c r="HQL149" s="89"/>
      <c r="HQM149" s="89"/>
      <c r="HQN149" s="89"/>
      <c r="HQO149" s="89"/>
      <c r="HQP149" s="89"/>
      <c r="HQQ149" s="89"/>
      <c r="HQR149" s="89"/>
      <c r="HQS149" s="89"/>
      <c r="HQT149" s="89"/>
      <c r="HQU149" s="89"/>
      <c r="HQV149" s="89"/>
      <c r="HQW149" s="89"/>
      <c r="HQX149" s="89"/>
      <c r="HQY149" s="89"/>
      <c r="HQZ149" s="89"/>
      <c r="HRA149" s="89"/>
      <c r="HRB149" s="89"/>
      <c r="HRC149" s="89"/>
      <c r="HRD149" s="89"/>
      <c r="HRE149" s="89"/>
      <c r="HRF149" s="89"/>
      <c r="HRG149" s="89"/>
      <c r="HRH149" s="89"/>
      <c r="HRI149" s="89"/>
      <c r="HRJ149" s="89"/>
      <c r="HRK149" s="89"/>
      <c r="HRL149" s="89"/>
      <c r="HRM149" s="89"/>
      <c r="HRN149" s="89"/>
      <c r="HRO149" s="89"/>
      <c r="HRP149" s="89"/>
      <c r="HRQ149" s="89"/>
      <c r="HRR149" s="89"/>
      <c r="HRS149" s="89"/>
      <c r="HRT149" s="89"/>
      <c r="HRU149" s="89"/>
      <c r="HRV149" s="89"/>
      <c r="HRW149" s="89"/>
      <c r="HRX149" s="89"/>
      <c r="HRY149" s="89"/>
      <c r="HRZ149" s="89"/>
      <c r="HSA149" s="89"/>
      <c r="HSB149" s="89"/>
      <c r="HSC149" s="89"/>
      <c r="HSD149" s="89"/>
      <c r="HSE149" s="89"/>
      <c r="HSF149" s="89"/>
      <c r="HSG149" s="89"/>
      <c r="HSH149" s="89"/>
      <c r="HSI149" s="89"/>
      <c r="HSJ149" s="89"/>
      <c r="HSK149" s="89"/>
      <c r="HSL149" s="89"/>
      <c r="HSM149" s="89"/>
      <c r="HSN149" s="89"/>
      <c r="HSO149" s="89"/>
      <c r="HSP149" s="89"/>
      <c r="HSQ149" s="89"/>
      <c r="HSR149" s="89"/>
      <c r="HSS149" s="89"/>
      <c r="HST149" s="89"/>
      <c r="HSU149" s="89"/>
      <c r="HSV149" s="89"/>
      <c r="HSW149" s="89"/>
      <c r="HSX149" s="89"/>
      <c r="HSY149" s="89"/>
      <c r="HSZ149" s="89"/>
      <c r="HTA149" s="89"/>
      <c r="HTB149" s="89"/>
      <c r="HTC149" s="89"/>
      <c r="HTD149" s="89"/>
      <c r="HTE149" s="89"/>
      <c r="HTF149" s="89"/>
      <c r="HTG149" s="89"/>
      <c r="HTH149" s="89"/>
      <c r="HTI149" s="89"/>
      <c r="HTJ149" s="89"/>
      <c r="HTK149" s="89"/>
      <c r="HTL149" s="89"/>
      <c r="HTM149" s="89"/>
      <c r="HTN149" s="89"/>
      <c r="HTO149" s="89"/>
      <c r="HTP149" s="89"/>
      <c r="HTQ149" s="89"/>
      <c r="HTR149" s="89"/>
      <c r="HTS149" s="89"/>
      <c r="HTT149" s="89"/>
      <c r="HTU149" s="89"/>
      <c r="HTV149" s="89"/>
      <c r="HTW149" s="89"/>
      <c r="HTX149" s="89"/>
      <c r="HTY149" s="89"/>
      <c r="HTZ149" s="89"/>
      <c r="HUA149" s="89"/>
      <c r="HUB149" s="89"/>
      <c r="HUC149" s="89"/>
      <c r="HUD149" s="89"/>
      <c r="HUE149" s="89"/>
      <c r="HUF149" s="89"/>
      <c r="HUG149" s="89"/>
      <c r="HUH149" s="89"/>
      <c r="HUI149" s="89"/>
      <c r="HUJ149" s="89"/>
      <c r="HUK149" s="89"/>
      <c r="HUL149" s="89"/>
      <c r="HUM149" s="89"/>
      <c r="HUN149" s="89"/>
      <c r="HUO149" s="89"/>
      <c r="HUP149" s="89"/>
      <c r="HUQ149" s="89"/>
      <c r="HUR149" s="89"/>
      <c r="HUS149" s="89"/>
      <c r="HUT149" s="89"/>
      <c r="HUU149" s="89"/>
      <c r="HUV149" s="89"/>
      <c r="HUW149" s="89"/>
      <c r="HUX149" s="89"/>
      <c r="HUY149" s="89"/>
      <c r="HUZ149" s="89"/>
      <c r="HVA149" s="89"/>
      <c r="HVB149" s="89"/>
      <c r="HVC149" s="89"/>
      <c r="HVD149" s="89"/>
      <c r="HVE149" s="89"/>
      <c r="HVF149" s="89"/>
      <c r="HVG149" s="89"/>
      <c r="HVH149" s="89"/>
      <c r="HVI149" s="89"/>
      <c r="HVJ149" s="89"/>
      <c r="HVK149" s="89"/>
      <c r="HVL149" s="89"/>
      <c r="HVM149" s="89"/>
      <c r="HVN149" s="89"/>
      <c r="HVO149" s="89"/>
      <c r="HVP149" s="89"/>
      <c r="HVQ149" s="89"/>
      <c r="HVR149" s="89"/>
      <c r="HVS149" s="89"/>
      <c r="HVT149" s="89"/>
      <c r="HVU149" s="89"/>
      <c r="HVV149" s="89"/>
      <c r="HVW149" s="89"/>
      <c r="HVX149" s="89"/>
      <c r="HVY149" s="89"/>
      <c r="HVZ149" s="89"/>
      <c r="HWA149" s="89"/>
      <c r="HWB149" s="89"/>
      <c r="HWC149" s="89"/>
      <c r="HWD149" s="89"/>
      <c r="HWE149" s="89"/>
      <c r="HWF149" s="89"/>
      <c r="HWG149" s="89"/>
      <c r="HWH149" s="89"/>
      <c r="HWI149" s="89"/>
      <c r="HWJ149" s="89"/>
      <c r="HWK149" s="89"/>
      <c r="HWL149" s="89"/>
      <c r="HWM149" s="89"/>
      <c r="HWN149" s="89"/>
      <c r="HWO149" s="89"/>
      <c r="HWP149" s="89"/>
      <c r="HWQ149" s="89"/>
      <c r="HWR149" s="89"/>
      <c r="HWS149" s="89"/>
      <c r="HWT149" s="89"/>
      <c r="HWU149" s="89"/>
      <c r="HWV149" s="89"/>
      <c r="HWW149" s="89"/>
      <c r="HWX149" s="89"/>
      <c r="HWY149" s="89"/>
      <c r="HWZ149" s="89"/>
      <c r="HXA149" s="89"/>
      <c r="HXB149" s="89"/>
      <c r="HXC149" s="89"/>
      <c r="HXD149" s="89"/>
      <c r="HXE149" s="89"/>
      <c r="HXF149" s="89"/>
      <c r="HXG149" s="89"/>
      <c r="HXH149" s="89"/>
      <c r="HXI149" s="89"/>
      <c r="HXJ149" s="89"/>
      <c r="HXK149" s="89"/>
      <c r="HXL149" s="89"/>
      <c r="HXM149" s="89"/>
      <c r="HXN149" s="89"/>
      <c r="HXO149" s="89"/>
      <c r="HXP149" s="89"/>
      <c r="HXQ149" s="89"/>
      <c r="HXR149" s="89"/>
      <c r="HXS149" s="89"/>
      <c r="HXT149" s="89"/>
      <c r="HXU149" s="89"/>
      <c r="HXV149" s="89"/>
      <c r="HXW149" s="89"/>
      <c r="HXX149" s="89"/>
      <c r="HXY149" s="89"/>
      <c r="HXZ149" s="89"/>
      <c r="HYA149" s="89"/>
      <c r="HYB149" s="89"/>
      <c r="HYC149" s="89"/>
      <c r="HYD149" s="89"/>
      <c r="HYE149" s="89"/>
      <c r="HYF149" s="89"/>
      <c r="HYG149" s="89"/>
      <c r="HYH149" s="89"/>
      <c r="HYI149" s="89"/>
      <c r="HYJ149" s="89"/>
      <c r="HYK149" s="89"/>
      <c r="HYL149" s="89"/>
      <c r="HYM149" s="89"/>
      <c r="HYN149" s="89"/>
      <c r="HYO149" s="89"/>
      <c r="HYP149" s="89"/>
      <c r="HYQ149" s="89"/>
      <c r="HYR149" s="89"/>
      <c r="HYS149" s="89"/>
      <c r="HYT149" s="89"/>
      <c r="HYU149" s="89"/>
      <c r="HYV149" s="89"/>
      <c r="HYW149" s="89"/>
      <c r="HYX149" s="89"/>
      <c r="HYY149" s="89"/>
      <c r="HYZ149" s="89"/>
      <c r="HZA149" s="89"/>
      <c r="HZB149" s="89"/>
      <c r="HZC149" s="89"/>
      <c r="HZD149" s="89"/>
      <c r="HZE149" s="89"/>
      <c r="HZF149" s="89"/>
      <c r="HZG149" s="89"/>
      <c r="HZH149" s="89"/>
      <c r="HZI149" s="89"/>
      <c r="HZJ149" s="89"/>
      <c r="HZK149" s="89"/>
      <c r="HZL149" s="89"/>
      <c r="HZM149" s="89"/>
      <c r="HZN149" s="89"/>
      <c r="HZO149" s="89"/>
      <c r="HZP149" s="89"/>
      <c r="HZQ149" s="89"/>
      <c r="HZR149" s="89"/>
      <c r="HZS149" s="89"/>
      <c r="HZT149" s="89"/>
      <c r="HZU149" s="89"/>
      <c r="HZV149" s="89"/>
      <c r="HZW149" s="89"/>
      <c r="HZX149" s="89"/>
      <c r="HZY149" s="89"/>
      <c r="HZZ149" s="89"/>
      <c r="IAA149" s="89"/>
      <c r="IAB149" s="89"/>
      <c r="IAC149" s="89"/>
      <c r="IAD149" s="89"/>
      <c r="IAE149" s="89"/>
      <c r="IAF149" s="89"/>
      <c r="IAG149" s="89"/>
      <c r="IAH149" s="89"/>
      <c r="IAI149" s="89"/>
      <c r="IAJ149" s="89"/>
      <c r="IAK149" s="89"/>
      <c r="IAL149" s="89"/>
      <c r="IAM149" s="89"/>
      <c r="IAN149" s="89"/>
      <c r="IAO149" s="89"/>
      <c r="IAP149" s="89"/>
      <c r="IAQ149" s="89"/>
      <c r="IAR149" s="89"/>
      <c r="IAS149" s="89"/>
      <c r="IAT149" s="89"/>
      <c r="IAU149" s="89"/>
      <c r="IAV149" s="89"/>
      <c r="IAW149" s="89"/>
      <c r="IAX149" s="89"/>
      <c r="IAY149" s="89"/>
      <c r="IAZ149" s="89"/>
      <c r="IBA149" s="89"/>
      <c r="IBB149" s="89"/>
      <c r="IBC149" s="89"/>
      <c r="IBD149" s="89"/>
      <c r="IBE149" s="89"/>
      <c r="IBF149" s="89"/>
      <c r="IBG149" s="89"/>
      <c r="IBH149" s="89"/>
      <c r="IBI149" s="89"/>
      <c r="IBJ149" s="89"/>
      <c r="IBK149" s="89"/>
      <c r="IBL149" s="89"/>
      <c r="IBM149" s="89"/>
      <c r="IBN149" s="89"/>
      <c r="IBO149" s="89"/>
      <c r="IBP149" s="89"/>
      <c r="IBQ149" s="89"/>
      <c r="IBR149" s="89"/>
      <c r="IBS149" s="89"/>
      <c r="IBT149" s="89"/>
      <c r="IBU149" s="89"/>
      <c r="IBV149" s="89"/>
      <c r="IBW149" s="89"/>
      <c r="IBX149" s="89"/>
      <c r="IBY149" s="89"/>
      <c r="IBZ149" s="89"/>
      <c r="ICA149" s="89"/>
      <c r="ICB149" s="89"/>
      <c r="ICC149" s="89"/>
      <c r="ICD149" s="89"/>
      <c r="ICE149" s="89"/>
      <c r="ICF149" s="89"/>
      <c r="ICG149" s="89"/>
      <c r="ICH149" s="89"/>
      <c r="ICI149" s="89"/>
      <c r="ICJ149" s="89"/>
      <c r="ICK149" s="89"/>
      <c r="ICL149" s="89"/>
      <c r="ICM149" s="89"/>
      <c r="ICN149" s="89"/>
      <c r="ICO149" s="89"/>
      <c r="ICP149" s="89"/>
      <c r="ICQ149" s="89"/>
      <c r="ICR149" s="89"/>
      <c r="ICS149" s="89"/>
      <c r="ICT149" s="89"/>
      <c r="ICU149" s="89"/>
      <c r="ICV149" s="89"/>
      <c r="ICW149" s="89"/>
      <c r="ICX149" s="89"/>
      <c r="ICY149" s="89"/>
      <c r="ICZ149" s="89"/>
      <c r="IDA149" s="89"/>
      <c r="IDB149" s="89"/>
      <c r="IDC149" s="89"/>
      <c r="IDD149" s="89"/>
      <c r="IDE149" s="89"/>
      <c r="IDF149" s="89"/>
      <c r="IDG149" s="89"/>
      <c r="IDH149" s="89"/>
      <c r="IDI149" s="89"/>
      <c r="IDJ149" s="89"/>
      <c r="IDK149" s="89"/>
      <c r="IDL149" s="89"/>
      <c r="IDM149" s="89"/>
      <c r="IDN149" s="89"/>
      <c r="IDO149" s="89"/>
      <c r="IDP149" s="89"/>
      <c r="IDQ149" s="89"/>
      <c r="IDR149" s="89"/>
      <c r="IDS149" s="89"/>
      <c r="IDT149" s="89"/>
      <c r="IDU149" s="89"/>
      <c r="IDV149" s="89"/>
      <c r="IDW149" s="89"/>
      <c r="IDX149" s="89"/>
      <c r="IDY149" s="89"/>
      <c r="IDZ149" s="89"/>
      <c r="IEA149" s="89"/>
      <c r="IEB149" s="89"/>
      <c r="IEC149" s="89"/>
      <c r="IED149" s="89"/>
      <c r="IEE149" s="89"/>
      <c r="IEF149" s="89"/>
      <c r="IEG149" s="89"/>
      <c r="IEH149" s="89"/>
      <c r="IEI149" s="89"/>
      <c r="IEJ149" s="89"/>
      <c r="IEK149" s="89"/>
      <c r="IEL149" s="89"/>
      <c r="IEM149" s="89"/>
      <c r="IEN149" s="89"/>
      <c r="IEO149" s="89"/>
      <c r="IEP149" s="89"/>
      <c r="IEQ149" s="89"/>
      <c r="IER149" s="89"/>
      <c r="IES149" s="89"/>
      <c r="IET149" s="89"/>
      <c r="IEU149" s="89"/>
      <c r="IEV149" s="89"/>
      <c r="IEW149" s="89"/>
      <c r="IEX149" s="89"/>
      <c r="IEY149" s="89"/>
      <c r="IEZ149" s="89"/>
      <c r="IFA149" s="89"/>
      <c r="IFB149" s="89"/>
      <c r="IFC149" s="89"/>
      <c r="IFD149" s="89"/>
      <c r="IFE149" s="89"/>
      <c r="IFF149" s="89"/>
      <c r="IFG149" s="89"/>
      <c r="IFH149" s="89"/>
      <c r="IFI149" s="89"/>
      <c r="IFJ149" s="89"/>
      <c r="IFK149" s="89"/>
      <c r="IFL149" s="89"/>
      <c r="IFM149" s="89"/>
      <c r="IFN149" s="89"/>
      <c r="IFO149" s="89"/>
      <c r="IFP149" s="89"/>
      <c r="IFQ149" s="89"/>
      <c r="IFR149" s="89"/>
      <c r="IFS149" s="89"/>
      <c r="IFT149" s="89"/>
      <c r="IFU149" s="89"/>
      <c r="IFV149" s="89"/>
      <c r="IFW149" s="89"/>
      <c r="IFX149" s="89"/>
      <c r="IFY149" s="89"/>
      <c r="IFZ149" s="89"/>
      <c r="IGA149" s="89"/>
      <c r="IGB149" s="89"/>
      <c r="IGC149" s="89"/>
      <c r="IGD149" s="89"/>
      <c r="IGE149" s="89"/>
      <c r="IGF149" s="89"/>
      <c r="IGG149" s="89"/>
      <c r="IGH149" s="89"/>
      <c r="IGI149" s="89"/>
      <c r="IGJ149" s="89"/>
      <c r="IGK149" s="89"/>
      <c r="IGL149" s="89"/>
      <c r="IGM149" s="89"/>
      <c r="IGN149" s="89"/>
      <c r="IGO149" s="89"/>
      <c r="IGP149" s="89"/>
      <c r="IGQ149" s="89"/>
      <c r="IGR149" s="89"/>
      <c r="IGS149" s="89"/>
      <c r="IGT149" s="89"/>
      <c r="IGU149" s="89"/>
      <c r="IGV149" s="89"/>
      <c r="IGW149" s="89"/>
      <c r="IGX149" s="89"/>
      <c r="IGY149" s="89"/>
      <c r="IGZ149" s="89"/>
      <c r="IHA149" s="89"/>
      <c r="IHB149" s="89"/>
      <c r="IHC149" s="89"/>
      <c r="IHD149" s="89"/>
      <c r="IHE149" s="89"/>
      <c r="IHF149" s="89"/>
      <c r="IHG149" s="89"/>
      <c r="IHH149" s="89"/>
      <c r="IHI149" s="89"/>
      <c r="IHJ149" s="89"/>
      <c r="IHK149" s="89"/>
      <c r="IHL149" s="89"/>
      <c r="IHM149" s="89"/>
      <c r="IHN149" s="89"/>
      <c r="IHO149" s="89"/>
      <c r="IHP149" s="89"/>
      <c r="IHQ149" s="89"/>
      <c r="IHR149" s="89"/>
      <c r="IHS149" s="89"/>
      <c r="IHT149" s="89"/>
      <c r="IHU149" s="89"/>
      <c r="IHV149" s="89"/>
      <c r="IHW149" s="89"/>
      <c r="IHX149" s="89"/>
      <c r="IHY149" s="89"/>
      <c r="IHZ149" s="89"/>
      <c r="IIA149" s="89"/>
      <c r="IIB149" s="89"/>
      <c r="IIC149" s="89"/>
      <c r="IID149" s="89"/>
      <c r="IIE149" s="89"/>
      <c r="IIF149" s="89"/>
      <c r="IIG149" s="89"/>
      <c r="IIH149" s="89"/>
      <c r="III149" s="89"/>
      <c r="IIJ149" s="89"/>
      <c r="IIK149" s="89"/>
      <c r="IIL149" s="89"/>
      <c r="IIM149" s="89"/>
      <c r="IIN149" s="89"/>
      <c r="IIO149" s="89"/>
      <c r="IIP149" s="89"/>
      <c r="IIQ149" s="89"/>
      <c r="IIR149" s="89"/>
      <c r="IIS149" s="89"/>
      <c r="IIT149" s="89"/>
      <c r="IIU149" s="89"/>
      <c r="IIV149" s="89"/>
      <c r="IIW149" s="89"/>
      <c r="IIX149" s="89"/>
      <c r="IIY149" s="89"/>
      <c r="IIZ149" s="89"/>
      <c r="IJA149" s="89"/>
      <c r="IJB149" s="89"/>
      <c r="IJC149" s="89"/>
      <c r="IJD149" s="89"/>
      <c r="IJE149" s="89"/>
      <c r="IJF149" s="89"/>
      <c r="IJG149" s="89"/>
      <c r="IJH149" s="89"/>
      <c r="IJI149" s="89"/>
      <c r="IJJ149" s="89"/>
      <c r="IJK149" s="89"/>
      <c r="IJL149" s="89"/>
      <c r="IJM149" s="89"/>
      <c r="IJN149" s="89"/>
      <c r="IJO149" s="89"/>
      <c r="IJP149" s="89"/>
      <c r="IJQ149" s="89"/>
      <c r="IJR149" s="89"/>
      <c r="IJS149" s="89"/>
      <c r="IJT149" s="89"/>
      <c r="IJU149" s="89"/>
      <c r="IJV149" s="89"/>
      <c r="IJW149" s="89"/>
      <c r="IJX149" s="89"/>
      <c r="IJY149" s="89"/>
      <c r="IJZ149" s="89"/>
      <c r="IKA149" s="89"/>
      <c r="IKB149" s="89"/>
      <c r="IKC149" s="89"/>
      <c r="IKD149" s="89"/>
      <c r="IKE149" s="89"/>
      <c r="IKF149" s="89"/>
      <c r="IKG149" s="89"/>
      <c r="IKH149" s="89"/>
      <c r="IKI149" s="89"/>
      <c r="IKJ149" s="89"/>
      <c r="IKK149" s="89"/>
      <c r="IKL149" s="89"/>
      <c r="IKM149" s="89"/>
      <c r="IKN149" s="89"/>
      <c r="IKO149" s="89"/>
      <c r="IKP149" s="89"/>
      <c r="IKQ149" s="89"/>
      <c r="IKR149" s="89"/>
      <c r="IKS149" s="89"/>
      <c r="IKT149" s="89"/>
      <c r="IKU149" s="89"/>
      <c r="IKV149" s="89"/>
      <c r="IKW149" s="89"/>
      <c r="IKX149" s="89"/>
      <c r="IKY149" s="89"/>
      <c r="IKZ149" s="89"/>
      <c r="ILA149" s="89"/>
      <c r="ILB149" s="89"/>
      <c r="ILC149" s="89"/>
      <c r="ILD149" s="89"/>
      <c r="ILE149" s="89"/>
      <c r="ILF149" s="89"/>
      <c r="ILG149" s="89"/>
      <c r="ILH149" s="89"/>
      <c r="ILI149" s="89"/>
      <c r="ILJ149" s="89"/>
      <c r="ILK149" s="89"/>
      <c r="ILL149" s="89"/>
      <c r="ILM149" s="89"/>
      <c r="ILN149" s="89"/>
      <c r="ILO149" s="89"/>
      <c r="ILP149" s="89"/>
      <c r="ILQ149" s="89"/>
      <c r="ILR149" s="89"/>
      <c r="ILS149" s="89"/>
      <c r="ILT149" s="89"/>
      <c r="ILU149" s="89"/>
      <c r="ILV149" s="89"/>
      <c r="ILW149" s="89"/>
      <c r="ILX149" s="89"/>
      <c r="ILY149" s="89"/>
      <c r="ILZ149" s="89"/>
      <c r="IMA149" s="89"/>
      <c r="IMB149" s="89"/>
      <c r="IMC149" s="89"/>
      <c r="IMD149" s="89"/>
      <c r="IME149" s="89"/>
      <c r="IMF149" s="89"/>
      <c r="IMG149" s="89"/>
      <c r="IMH149" s="89"/>
      <c r="IMI149" s="89"/>
      <c r="IMJ149" s="89"/>
      <c r="IMK149" s="89"/>
      <c r="IML149" s="89"/>
      <c r="IMM149" s="89"/>
      <c r="IMN149" s="89"/>
      <c r="IMO149" s="89"/>
      <c r="IMP149" s="89"/>
      <c r="IMQ149" s="89"/>
      <c r="IMR149" s="89"/>
      <c r="IMS149" s="89"/>
      <c r="IMT149" s="89"/>
      <c r="IMU149" s="89"/>
      <c r="IMV149" s="89"/>
      <c r="IMW149" s="89"/>
      <c r="IMX149" s="89"/>
      <c r="IMY149" s="89"/>
      <c r="IMZ149" s="89"/>
      <c r="INA149" s="89"/>
      <c r="INB149" s="89"/>
      <c r="INC149" s="89"/>
      <c r="IND149" s="89"/>
      <c r="INE149" s="89"/>
      <c r="INF149" s="89"/>
      <c r="ING149" s="89"/>
      <c r="INH149" s="89"/>
      <c r="INI149" s="89"/>
      <c r="INJ149" s="89"/>
      <c r="INK149" s="89"/>
      <c r="INL149" s="89"/>
      <c r="INM149" s="89"/>
      <c r="INN149" s="89"/>
      <c r="INO149" s="89"/>
      <c r="INP149" s="89"/>
      <c r="INQ149" s="89"/>
      <c r="INR149" s="89"/>
      <c r="INS149" s="89"/>
      <c r="INT149" s="89"/>
      <c r="INU149" s="89"/>
      <c r="INV149" s="89"/>
      <c r="INW149" s="89"/>
      <c r="INX149" s="89"/>
      <c r="INY149" s="89"/>
      <c r="INZ149" s="89"/>
      <c r="IOA149" s="89"/>
      <c r="IOB149" s="89"/>
      <c r="IOC149" s="89"/>
      <c r="IOD149" s="89"/>
      <c r="IOE149" s="89"/>
      <c r="IOF149" s="89"/>
      <c r="IOG149" s="89"/>
      <c r="IOH149" s="89"/>
      <c r="IOI149" s="89"/>
      <c r="IOJ149" s="89"/>
      <c r="IOK149" s="89"/>
      <c r="IOL149" s="89"/>
      <c r="IOM149" s="89"/>
      <c r="ION149" s="89"/>
      <c r="IOO149" s="89"/>
      <c r="IOP149" s="89"/>
      <c r="IOQ149" s="89"/>
      <c r="IOR149" s="89"/>
      <c r="IOS149" s="89"/>
      <c r="IOT149" s="89"/>
      <c r="IOU149" s="89"/>
      <c r="IOV149" s="89"/>
      <c r="IOW149" s="89"/>
      <c r="IOX149" s="89"/>
      <c r="IOY149" s="89"/>
      <c r="IOZ149" s="89"/>
      <c r="IPA149" s="89"/>
      <c r="IPB149" s="89"/>
      <c r="IPC149" s="89"/>
      <c r="IPD149" s="89"/>
      <c r="IPE149" s="89"/>
      <c r="IPF149" s="89"/>
      <c r="IPG149" s="89"/>
      <c r="IPH149" s="89"/>
      <c r="IPI149" s="89"/>
      <c r="IPJ149" s="89"/>
      <c r="IPK149" s="89"/>
      <c r="IPL149" s="89"/>
      <c r="IPM149" s="89"/>
      <c r="IPN149" s="89"/>
      <c r="IPO149" s="89"/>
      <c r="IPP149" s="89"/>
      <c r="IPQ149" s="89"/>
      <c r="IPR149" s="89"/>
      <c r="IPS149" s="89"/>
      <c r="IPT149" s="89"/>
      <c r="IPU149" s="89"/>
      <c r="IPV149" s="89"/>
      <c r="IPW149" s="89"/>
      <c r="IPX149" s="89"/>
      <c r="IPY149" s="89"/>
      <c r="IPZ149" s="89"/>
      <c r="IQA149" s="89"/>
      <c r="IQB149" s="89"/>
      <c r="IQC149" s="89"/>
      <c r="IQD149" s="89"/>
      <c r="IQE149" s="89"/>
      <c r="IQF149" s="89"/>
      <c r="IQG149" s="89"/>
      <c r="IQH149" s="89"/>
      <c r="IQI149" s="89"/>
      <c r="IQJ149" s="89"/>
      <c r="IQK149" s="89"/>
      <c r="IQL149" s="89"/>
      <c r="IQM149" s="89"/>
      <c r="IQN149" s="89"/>
      <c r="IQO149" s="89"/>
      <c r="IQP149" s="89"/>
      <c r="IQQ149" s="89"/>
      <c r="IQR149" s="89"/>
      <c r="IQS149" s="89"/>
      <c r="IQT149" s="89"/>
      <c r="IQU149" s="89"/>
      <c r="IQV149" s="89"/>
      <c r="IQW149" s="89"/>
      <c r="IQX149" s="89"/>
      <c r="IQY149" s="89"/>
      <c r="IQZ149" s="89"/>
      <c r="IRA149" s="89"/>
      <c r="IRB149" s="89"/>
      <c r="IRC149" s="89"/>
      <c r="IRD149" s="89"/>
      <c r="IRE149" s="89"/>
      <c r="IRF149" s="89"/>
      <c r="IRG149" s="89"/>
      <c r="IRH149" s="89"/>
      <c r="IRI149" s="89"/>
      <c r="IRJ149" s="89"/>
      <c r="IRK149" s="89"/>
      <c r="IRL149" s="89"/>
      <c r="IRM149" s="89"/>
      <c r="IRN149" s="89"/>
      <c r="IRO149" s="89"/>
      <c r="IRP149" s="89"/>
      <c r="IRQ149" s="89"/>
      <c r="IRR149" s="89"/>
      <c r="IRS149" s="89"/>
      <c r="IRT149" s="89"/>
      <c r="IRU149" s="89"/>
      <c r="IRV149" s="89"/>
      <c r="IRW149" s="89"/>
      <c r="IRX149" s="89"/>
      <c r="IRY149" s="89"/>
      <c r="IRZ149" s="89"/>
      <c r="ISA149" s="89"/>
      <c r="ISB149" s="89"/>
      <c r="ISC149" s="89"/>
      <c r="ISD149" s="89"/>
      <c r="ISE149" s="89"/>
      <c r="ISF149" s="89"/>
      <c r="ISG149" s="89"/>
      <c r="ISH149" s="89"/>
      <c r="ISI149" s="89"/>
      <c r="ISJ149" s="89"/>
      <c r="ISK149" s="89"/>
      <c r="ISL149" s="89"/>
      <c r="ISM149" s="89"/>
      <c r="ISN149" s="89"/>
      <c r="ISO149" s="89"/>
      <c r="ISP149" s="89"/>
      <c r="ISQ149" s="89"/>
      <c r="ISR149" s="89"/>
      <c r="ISS149" s="89"/>
      <c r="IST149" s="89"/>
      <c r="ISU149" s="89"/>
      <c r="ISV149" s="89"/>
      <c r="ISW149" s="89"/>
      <c r="ISX149" s="89"/>
      <c r="ISY149" s="89"/>
      <c r="ISZ149" s="89"/>
      <c r="ITA149" s="89"/>
      <c r="ITB149" s="89"/>
      <c r="ITC149" s="89"/>
      <c r="ITD149" s="89"/>
      <c r="ITE149" s="89"/>
      <c r="ITF149" s="89"/>
      <c r="ITG149" s="89"/>
      <c r="ITH149" s="89"/>
      <c r="ITI149" s="89"/>
      <c r="ITJ149" s="89"/>
      <c r="ITK149" s="89"/>
      <c r="ITL149" s="89"/>
      <c r="ITM149" s="89"/>
      <c r="ITN149" s="89"/>
      <c r="ITO149" s="89"/>
      <c r="ITP149" s="89"/>
      <c r="ITQ149" s="89"/>
      <c r="ITR149" s="89"/>
      <c r="ITS149" s="89"/>
      <c r="ITT149" s="89"/>
      <c r="ITU149" s="89"/>
      <c r="ITV149" s="89"/>
      <c r="ITW149" s="89"/>
      <c r="ITX149" s="89"/>
      <c r="ITY149" s="89"/>
      <c r="ITZ149" s="89"/>
      <c r="IUA149" s="89"/>
      <c r="IUB149" s="89"/>
      <c r="IUC149" s="89"/>
      <c r="IUD149" s="89"/>
      <c r="IUE149" s="89"/>
      <c r="IUF149" s="89"/>
      <c r="IUG149" s="89"/>
      <c r="IUH149" s="89"/>
      <c r="IUI149" s="89"/>
      <c r="IUJ149" s="89"/>
      <c r="IUK149" s="89"/>
      <c r="IUL149" s="89"/>
      <c r="IUM149" s="89"/>
      <c r="IUN149" s="89"/>
      <c r="IUO149" s="89"/>
      <c r="IUP149" s="89"/>
      <c r="IUQ149" s="89"/>
      <c r="IUR149" s="89"/>
      <c r="IUS149" s="89"/>
      <c r="IUT149" s="89"/>
      <c r="IUU149" s="89"/>
      <c r="IUV149" s="89"/>
      <c r="IUW149" s="89"/>
      <c r="IUX149" s="89"/>
      <c r="IUY149" s="89"/>
      <c r="IUZ149" s="89"/>
      <c r="IVA149" s="89"/>
      <c r="IVB149" s="89"/>
      <c r="IVC149" s="89"/>
      <c r="IVD149" s="89"/>
      <c r="IVE149" s="89"/>
      <c r="IVF149" s="89"/>
      <c r="IVG149" s="89"/>
      <c r="IVH149" s="89"/>
      <c r="IVI149" s="89"/>
      <c r="IVJ149" s="89"/>
      <c r="IVK149" s="89"/>
      <c r="IVL149" s="89"/>
      <c r="IVM149" s="89"/>
      <c r="IVN149" s="89"/>
      <c r="IVO149" s="89"/>
      <c r="IVP149" s="89"/>
      <c r="IVQ149" s="89"/>
      <c r="IVR149" s="89"/>
      <c r="IVS149" s="89"/>
      <c r="IVT149" s="89"/>
      <c r="IVU149" s="89"/>
      <c r="IVV149" s="89"/>
      <c r="IVW149" s="89"/>
      <c r="IVX149" s="89"/>
      <c r="IVY149" s="89"/>
      <c r="IVZ149" s="89"/>
      <c r="IWA149" s="89"/>
      <c r="IWB149" s="89"/>
      <c r="IWC149" s="89"/>
      <c r="IWD149" s="89"/>
      <c r="IWE149" s="89"/>
      <c r="IWF149" s="89"/>
      <c r="IWG149" s="89"/>
      <c r="IWH149" s="89"/>
      <c r="IWI149" s="89"/>
      <c r="IWJ149" s="89"/>
      <c r="IWK149" s="89"/>
      <c r="IWL149" s="89"/>
      <c r="IWM149" s="89"/>
      <c r="IWN149" s="89"/>
      <c r="IWO149" s="89"/>
      <c r="IWP149" s="89"/>
      <c r="IWQ149" s="89"/>
      <c r="IWR149" s="89"/>
      <c r="IWS149" s="89"/>
      <c r="IWT149" s="89"/>
      <c r="IWU149" s="89"/>
      <c r="IWV149" s="89"/>
      <c r="IWW149" s="89"/>
      <c r="IWX149" s="89"/>
      <c r="IWY149" s="89"/>
      <c r="IWZ149" s="89"/>
      <c r="IXA149" s="89"/>
      <c r="IXB149" s="89"/>
      <c r="IXC149" s="89"/>
      <c r="IXD149" s="89"/>
      <c r="IXE149" s="89"/>
      <c r="IXF149" s="89"/>
      <c r="IXG149" s="89"/>
      <c r="IXH149" s="89"/>
      <c r="IXI149" s="89"/>
      <c r="IXJ149" s="89"/>
      <c r="IXK149" s="89"/>
      <c r="IXL149" s="89"/>
      <c r="IXM149" s="89"/>
      <c r="IXN149" s="89"/>
      <c r="IXO149" s="89"/>
      <c r="IXP149" s="89"/>
      <c r="IXQ149" s="89"/>
      <c r="IXR149" s="89"/>
      <c r="IXS149" s="89"/>
      <c r="IXT149" s="89"/>
      <c r="IXU149" s="89"/>
      <c r="IXV149" s="89"/>
      <c r="IXW149" s="89"/>
      <c r="IXX149" s="89"/>
      <c r="IXY149" s="89"/>
      <c r="IXZ149" s="89"/>
      <c r="IYA149" s="89"/>
      <c r="IYB149" s="89"/>
      <c r="IYC149" s="89"/>
      <c r="IYD149" s="89"/>
      <c r="IYE149" s="89"/>
      <c r="IYF149" s="89"/>
      <c r="IYG149" s="89"/>
      <c r="IYH149" s="89"/>
      <c r="IYI149" s="89"/>
      <c r="IYJ149" s="89"/>
      <c r="IYK149" s="89"/>
      <c r="IYL149" s="89"/>
      <c r="IYM149" s="89"/>
      <c r="IYN149" s="89"/>
      <c r="IYO149" s="89"/>
      <c r="IYP149" s="89"/>
      <c r="IYQ149" s="89"/>
      <c r="IYR149" s="89"/>
      <c r="IYS149" s="89"/>
      <c r="IYT149" s="89"/>
      <c r="IYU149" s="89"/>
      <c r="IYV149" s="89"/>
      <c r="IYW149" s="89"/>
      <c r="IYX149" s="89"/>
      <c r="IYY149" s="89"/>
      <c r="IYZ149" s="89"/>
      <c r="IZA149" s="89"/>
      <c r="IZB149" s="89"/>
      <c r="IZC149" s="89"/>
      <c r="IZD149" s="89"/>
      <c r="IZE149" s="89"/>
      <c r="IZF149" s="89"/>
      <c r="IZG149" s="89"/>
      <c r="IZH149" s="89"/>
      <c r="IZI149" s="89"/>
      <c r="IZJ149" s="89"/>
      <c r="IZK149" s="89"/>
      <c r="IZL149" s="89"/>
      <c r="IZM149" s="89"/>
      <c r="IZN149" s="89"/>
      <c r="IZO149" s="89"/>
      <c r="IZP149" s="89"/>
      <c r="IZQ149" s="89"/>
      <c r="IZR149" s="89"/>
      <c r="IZS149" s="89"/>
      <c r="IZT149" s="89"/>
      <c r="IZU149" s="89"/>
      <c r="IZV149" s="89"/>
      <c r="IZW149" s="89"/>
      <c r="IZX149" s="89"/>
      <c r="IZY149" s="89"/>
      <c r="IZZ149" s="89"/>
      <c r="JAA149" s="89"/>
      <c r="JAB149" s="89"/>
      <c r="JAC149" s="89"/>
      <c r="JAD149" s="89"/>
      <c r="JAE149" s="89"/>
      <c r="JAF149" s="89"/>
      <c r="JAG149" s="89"/>
      <c r="JAH149" s="89"/>
      <c r="JAI149" s="89"/>
      <c r="JAJ149" s="89"/>
      <c r="JAK149" s="89"/>
      <c r="JAL149" s="89"/>
      <c r="JAM149" s="89"/>
      <c r="JAN149" s="89"/>
      <c r="JAO149" s="89"/>
      <c r="JAP149" s="89"/>
      <c r="JAQ149" s="89"/>
      <c r="JAR149" s="89"/>
      <c r="JAS149" s="89"/>
      <c r="JAT149" s="89"/>
      <c r="JAU149" s="89"/>
      <c r="JAV149" s="89"/>
      <c r="JAW149" s="89"/>
      <c r="JAX149" s="89"/>
      <c r="JAY149" s="89"/>
      <c r="JAZ149" s="89"/>
      <c r="JBA149" s="89"/>
      <c r="JBB149" s="89"/>
      <c r="JBC149" s="89"/>
      <c r="JBD149" s="89"/>
      <c r="JBE149" s="89"/>
      <c r="JBF149" s="89"/>
      <c r="JBG149" s="89"/>
      <c r="JBH149" s="89"/>
      <c r="JBI149" s="89"/>
      <c r="JBJ149" s="89"/>
      <c r="JBK149" s="89"/>
      <c r="JBL149" s="89"/>
      <c r="JBM149" s="89"/>
      <c r="JBN149" s="89"/>
      <c r="JBO149" s="89"/>
      <c r="JBP149" s="89"/>
      <c r="JBQ149" s="89"/>
      <c r="JBR149" s="89"/>
      <c r="JBS149" s="89"/>
      <c r="JBT149" s="89"/>
      <c r="JBU149" s="89"/>
      <c r="JBV149" s="89"/>
      <c r="JBW149" s="89"/>
      <c r="JBX149" s="89"/>
      <c r="JBY149" s="89"/>
      <c r="JBZ149" s="89"/>
      <c r="JCA149" s="89"/>
      <c r="JCB149" s="89"/>
      <c r="JCC149" s="89"/>
      <c r="JCD149" s="89"/>
      <c r="JCE149" s="89"/>
      <c r="JCF149" s="89"/>
      <c r="JCG149" s="89"/>
      <c r="JCH149" s="89"/>
      <c r="JCI149" s="89"/>
      <c r="JCJ149" s="89"/>
      <c r="JCK149" s="89"/>
      <c r="JCL149" s="89"/>
      <c r="JCM149" s="89"/>
      <c r="JCN149" s="89"/>
      <c r="JCO149" s="89"/>
      <c r="JCP149" s="89"/>
      <c r="JCQ149" s="89"/>
      <c r="JCR149" s="89"/>
      <c r="JCS149" s="89"/>
      <c r="JCT149" s="89"/>
      <c r="JCU149" s="89"/>
      <c r="JCV149" s="89"/>
      <c r="JCW149" s="89"/>
      <c r="JCX149" s="89"/>
      <c r="JCY149" s="89"/>
      <c r="JCZ149" s="89"/>
      <c r="JDA149" s="89"/>
      <c r="JDB149" s="89"/>
      <c r="JDC149" s="89"/>
      <c r="JDD149" s="89"/>
      <c r="JDE149" s="89"/>
      <c r="JDF149" s="89"/>
      <c r="JDG149" s="89"/>
      <c r="JDH149" s="89"/>
      <c r="JDI149" s="89"/>
      <c r="JDJ149" s="89"/>
      <c r="JDK149" s="89"/>
      <c r="JDL149" s="89"/>
      <c r="JDM149" s="89"/>
      <c r="JDN149" s="89"/>
      <c r="JDO149" s="89"/>
      <c r="JDP149" s="89"/>
      <c r="JDQ149" s="89"/>
      <c r="JDR149" s="89"/>
      <c r="JDS149" s="89"/>
      <c r="JDT149" s="89"/>
      <c r="JDU149" s="89"/>
      <c r="JDV149" s="89"/>
      <c r="JDW149" s="89"/>
      <c r="JDX149" s="89"/>
      <c r="JDY149" s="89"/>
      <c r="JDZ149" s="89"/>
      <c r="JEA149" s="89"/>
      <c r="JEB149" s="89"/>
      <c r="JEC149" s="89"/>
      <c r="JED149" s="89"/>
      <c r="JEE149" s="89"/>
      <c r="JEF149" s="89"/>
      <c r="JEG149" s="89"/>
      <c r="JEH149" s="89"/>
      <c r="JEI149" s="89"/>
      <c r="JEJ149" s="89"/>
      <c r="JEK149" s="89"/>
      <c r="JEL149" s="89"/>
      <c r="JEM149" s="89"/>
      <c r="JEN149" s="89"/>
      <c r="JEO149" s="89"/>
      <c r="JEP149" s="89"/>
      <c r="JEQ149" s="89"/>
      <c r="JER149" s="89"/>
      <c r="JES149" s="89"/>
      <c r="JET149" s="89"/>
      <c r="JEU149" s="89"/>
      <c r="JEV149" s="89"/>
      <c r="JEW149" s="89"/>
      <c r="JEX149" s="89"/>
      <c r="JEY149" s="89"/>
      <c r="JEZ149" s="89"/>
      <c r="JFA149" s="89"/>
      <c r="JFB149" s="89"/>
      <c r="JFC149" s="89"/>
      <c r="JFD149" s="89"/>
      <c r="JFE149" s="89"/>
      <c r="JFF149" s="89"/>
      <c r="JFG149" s="89"/>
      <c r="JFH149" s="89"/>
      <c r="JFI149" s="89"/>
      <c r="JFJ149" s="89"/>
      <c r="JFK149" s="89"/>
      <c r="JFL149" s="89"/>
      <c r="JFM149" s="89"/>
      <c r="JFN149" s="89"/>
      <c r="JFO149" s="89"/>
      <c r="JFP149" s="89"/>
      <c r="JFQ149" s="89"/>
      <c r="JFR149" s="89"/>
      <c r="JFS149" s="89"/>
      <c r="JFT149" s="89"/>
      <c r="JFU149" s="89"/>
      <c r="JFV149" s="89"/>
      <c r="JFW149" s="89"/>
      <c r="JFX149" s="89"/>
      <c r="JFY149" s="89"/>
      <c r="JFZ149" s="89"/>
      <c r="JGA149" s="89"/>
      <c r="JGB149" s="89"/>
      <c r="JGC149" s="89"/>
      <c r="JGD149" s="89"/>
      <c r="JGE149" s="89"/>
      <c r="JGF149" s="89"/>
      <c r="JGG149" s="89"/>
      <c r="JGH149" s="89"/>
      <c r="JGI149" s="89"/>
      <c r="JGJ149" s="89"/>
      <c r="JGK149" s="89"/>
      <c r="JGL149" s="89"/>
      <c r="JGM149" s="89"/>
      <c r="JGN149" s="89"/>
      <c r="JGO149" s="89"/>
      <c r="JGP149" s="89"/>
      <c r="JGQ149" s="89"/>
      <c r="JGR149" s="89"/>
      <c r="JGS149" s="89"/>
      <c r="JGT149" s="89"/>
      <c r="JGU149" s="89"/>
      <c r="JGV149" s="89"/>
      <c r="JGW149" s="89"/>
      <c r="JGX149" s="89"/>
      <c r="JGY149" s="89"/>
      <c r="JGZ149" s="89"/>
      <c r="JHA149" s="89"/>
      <c r="JHB149" s="89"/>
      <c r="JHC149" s="89"/>
      <c r="JHD149" s="89"/>
      <c r="JHE149" s="89"/>
      <c r="JHF149" s="89"/>
      <c r="JHG149" s="89"/>
      <c r="JHH149" s="89"/>
      <c r="JHI149" s="89"/>
      <c r="JHJ149" s="89"/>
      <c r="JHK149" s="89"/>
      <c r="JHL149" s="89"/>
      <c r="JHM149" s="89"/>
      <c r="JHN149" s="89"/>
      <c r="JHO149" s="89"/>
      <c r="JHP149" s="89"/>
      <c r="JHQ149" s="89"/>
      <c r="JHR149" s="89"/>
      <c r="JHS149" s="89"/>
      <c r="JHT149" s="89"/>
      <c r="JHU149" s="89"/>
      <c r="JHV149" s="89"/>
      <c r="JHW149" s="89"/>
      <c r="JHX149" s="89"/>
      <c r="JHY149" s="89"/>
      <c r="JHZ149" s="89"/>
      <c r="JIA149" s="89"/>
      <c r="JIB149" s="89"/>
      <c r="JIC149" s="89"/>
      <c r="JID149" s="89"/>
      <c r="JIE149" s="89"/>
      <c r="JIF149" s="89"/>
      <c r="JIG149" s="89"/>
      <c r="JIH149" s="89"/>
      <c r="JII149" s="89"/>
      <c r="JIJ149" s="89"/>
      <c r="JIK149" s="89"/>
      <c r="JIL149" s="89"/>
      <c r="JIM149" s="89"/>
      <c r="JIN149" s="89"/>
      <c r="JIO149" s="89"/>
      <c r="JIP149" s="89"/>
      <c r="JIQ149" s="89"/>
      <c r="JIR149" s="89"/>
      <c r="JIS149" s="89"/>
      <c r="JIT149" s="89"/>
      <c r="JIU149" s="89"/>
      <c r="JIV149" s="89"/>
      <c r="JIW149" s="89"/>
      <c r="JIX149" s="89"/>
      <c r="JIY149" s="89"/>
      <c r="JIZ149" s="89"/>
      <c r="JJA149" s="89"/>
      <c r="JJB149" s="89"/>
      <c r="JJC149" s="89"/>
      <c r="JJD149" s="89"/>
      <c r="JJE149" s="89"/>
      <c r="JJF149" s="89"/>
      <c r="JJG149" s="89"/>
      <c r="JJH149" s="89"/>
      <c r="JJI149" s="89"/>
      <c r="JJJ149" s="89"/>
      <c r="JJK149" s="89"/>
      <c r="JJL149" s="89"/>
      <c r="JJM149" s="89"/>
      <c r="JJN149" s="89"/>
      <c r="JJO149" s="89"/>
      <c r="JJP149" s="89"/>
      <c r="JJQ149" s="89"/>
      <c r="JJR149" s="89"/>
      <c r="JJS149" s="89"/>
      <c r="JJT149" s="89"/>
      <c r="JJU149" s="89"/>
      <c r="JJV149" s="89"/>
      <c r="JJW149" s="89"/>
      <c r="JJX149" s="89"/>
      <c r="JJY149" s="89"/>
      <c r="JJZ149" s="89"/>
      <c r="JKA149" s="89"/>
      <c r="JKB149" s="89"/>
      <c r="JKC149" s="89"/>
      <c r="JKD149" s="89"/>
      <c r="JKE149" s="89"/>
      <c r="JKF149" s="89"/>
      <c r="JKG149" s="89"/>
      <c r="JKH149" s="89"/>
      <c r="JKI149" s="89"/>
      <c r="JKJ149" s="89"/>
      <c r="JKK149" s="89"/>
      <c r="JKL149" s="89"/>
      <c r="JKM149" s="89"/>
      <c r="JKN149" s="89"/>
      <c r="JKO149" s="89"/>
      <c r="JKP149" s="89"/>
      <c r="JKQ149" s="89"/>
      <c r="JKR149" s="89"/>
      <c r="JKS149" s="89"/>
      <c r="JKT149" s="89"/>
      <c r="JKU149" s="89"/>
      <c r="JKV149" s="89"/>
      <c r="JKW149" s="89"/>
      <c r="JKX149" s="89"/>
      <c r="JKY149" s="89"/>
      <c r="JKZ149" s="89"/>
      <c r="JLA149" s="89"/>
      <c r="JLB149" s="89"/>
      <c r="JLC149" s="89"/>
      <c r="JLD149" s="89"/>
      <c r="JLE149" s="89"/>
      <c r="JLF149" s="89"/>
      <c r="JLG149" s="89"/>
      <c r="JLH149" s="89"/>
      <c r="JLI149" s="89"/>
      <c r="JLJ149" s="89"/>
      <c r="JLK149" s="89"/>
      <c r="JLL149" s="89"/>
      <c r="JLM149" s="89"/>
      <c r="JLN149" s="89"/>
      <c r="JLO149" s="89"/>
      <c r="JLP149" s="89"/>
      <c r="JLQ149" s="89"/>
      <c r="JLR149" s="89"/>
      <c r="JLS149" s="89"/>
      <c r="JLT149" s="89"/>
      <c r="JLU149" s="89"/>
      <c r="JLV149" s="89"/>
      <c r="JLW149" s="89"/>
      <c r="JLX149" s="89"/>
      <c r="JLY149" s="89"/>
      <c r="JLZ149" s="89"/>
      <c r="JMA149" s="89"/>
      <c r="JMB149" s="89"/>
      <c r="JMC149" s="89"/>
      <c r="JMD149" s="89"/>
      <c r="JME149" s="89"/>
      <c r="JMF149" s="89"/>
      <c r="JMG149" s="89"/>
      <c r="JMH149" s="89"/>
      <c r="JMI149" s="89"/>
      <c r="JMJ149" s="89"/>
      <c r="JMK149" s="89"/>
      <c r="JML149" s="89"/>
      <c r="JMM149" s="89"/>
      <c r="JMN149" s="89"/>
      <c r="JMO149" s="89"/>
      <c r="JMP149" s="89"/>
      <c r="JMQ149" s="89"/>
      <c r="JMR149" s="89"/>
      <c r="JMS149" s="89"/>
      <c r="JMT149" s="89"/>
      <c r="JMU149" s="89"/>
      <c r="JMV149" s="89"/>
      <c r="JMW149" s="89"/>
      <c r="JMX149" s="89"/>
      <c r="JMY149" s="89"/>
      <c r="JMZ149" s="89"/>
      <c r="JNA149" s="89"/>
      <c r="JNB149" s="89"/>
      <c r="JNC149" s="89"/>
      <c r="JND149" s="89"/>
      <c r="JNE149" s="89"/>
      <c r="JNF149" s="89"/>
      <c r="JNG149" s="89"/>
      <c r="JNH149" s="89"/>
      <c r="JNI149" s="89"/>
      <c r="JNJ149" s="89"/>
      <c r="JNK149" s="89"/>
      <c r="JNL149" s="89"/>
      <c r="JNM149" s="89"/>
      <c r="JNN149" s="89"/>
      <c r="JNO149" s="89"/>
      <c r="JNP149" s="89"/>
      <c r="JNQ149" s="89"/>
      <c r="JNR149" s="89"/>
      <c r="JNS149" s="89"/>
      <c r="JNT149" s="89"/>
      <c r="JNU149" s="89"/>
      <c r="JNV149" s="89"/>
      <c r="JNW149" s="89"/>
      <c r="JNX149" s="89"/>
      <c r="JNY149" s="89"/>
      <c r="JNZ149" s="89"/>
      <c r="JOA149" s="89"/>
      <c r="JOB149" s="89"/>
      <c r="JOC149" s="89"/>
      <c r="JOD149" s="89"/>
      <c r="JOE149" s="89"/>
      <c r="JOF149" s="89"/>
      <c r="JOG149" s="89"/>
      <c r="JOH149" s="89"/>
      <c r="JOI149" s="89"/>
      <c r="JOJ149" s="89"/>
      <c r="JOK149" s="89"/>
      <c r="JOL149" s="89"/>
      <c r="JOM149" s="89"/>
      <c r="JON149" s="89"/>
      <c r="JOO149" s="89"/>
      <c r="JOP149" s="89"/>
      <c r="JOQ149" s="89"/>
      <c r="JOR149" s="89"/>
      <c r="JOS149" s="89"/>
      <c r="JOT149" s="89"/>
      <c r="JOU149" s="89"/>
      <c r="JOV149" s="89"/>
      <c r="JOW149" s="89"/>
      <c r="JOX149" s="89"/>
      <c r="JOY149" s="89"/>
      <c r="JOZ149" s="89"/>
      <c r="JPA149" s="89"/>
      <c r="JPB149" s="89"/>
      <c r="JPC149" s="89"/>
      <c r="JPD149" s="89"/>
      <c r="JPE149" s="89"/>
      <c r="JPF149" s="89"/>
      <c r="JPG149" s="89"/>
      <c r="JPH149" s="89"/>
      <c r="JPI149" s="89"/>
      <c r="JPJ149" s="89"/>
      <c r="JPK149" s="89"/>
      <c r="JPL149" s="89"/>
      <c r="JPM149" s="89"/>
      <c r="JPN149" s="89"/>
      <c r="JPO149" s="89"/>
      <c r="JPP149" s="89"/>
      <c r="JPQ149" s="89"/>
      <c r="JPR149" s="89"/>
      <c r="JPS149" s="89"/>
      <c r="JPT149" s="89"/>
      <c r="JPU149" s="89"/>
      <c r="JPV149" s="89"/>
      <c r="JPW149" s="89"/>
      <c r="JPX149" s="89"/>
      <c r="JPY149" s="89"/>
      <c r="JPZ149" s="89"/>
      <c r="JQA149" s="89"/>
      <c r="JQB149" s="89"/>
      <c r="JQC149" s="89"/>
      <c r="JQD149" s="89"/>
      <c r="JQE149" s="89"/>
      <c r="JQF149" s="89"/>
      <c r="JQG149" s="89"/>
      <c r="JQH149" s="89"/>
      <c r="JQI149" s="89"/>
      <c r="JQJ149" s="89"/>
      <c r="JQK149" s="89"/>
      <c r="JQL149" s="89"/>
      <c r="JQM149" s="89"/>
      <c r="JQN149" s="89"/>
      <c r="JQO149" s="89"/>
      <c r="JQP149" s="89"/>
      <c r="JQQ149" s="89"/>
      <c r="JQR149" s="89"/>
      <c r="JQS149" s="89"/>
      <c r="JQT149" s="89"/>
      <c r="JQU149" s="89"/>
      <c r="JQV149" s="89"/>
      <c r="JQW149" s="89"/>
      <c r="JQX149" s="89"/>
      <c r="JQY149" s="89"/>
      <c r="JQZ149" s="89"/>
      <c r="JRA149" s="89"/>
      <c r="JRB149" s="89"/>
      <c r="JRC149" s="89"/>
      <c r="JRD149" s="89"/>
      <c r="JRE149" s="89"/>
      <c r="JRF149" s="89"/>
      <c r="JRG149" s="89"/>
      <c r="JRH149" s="89"/>
      <c r="JRI149" s="89"/>
      <c r="JRJ149" s="89"/>
      <c r="JRK149" s="89"/>
      <c r="JRL149" s="89"/>
      <c r="JRM149" s="89"/>
      <c r="JRN149" s="89"/>
      <c r="JRO149" s="89"/>
      <c r="JRP149" s="89"/>
      <c r="JRQ149" s="89"/>
      <c r="JRR149" s="89"/>
      <c r="JRS149" s="89"/>
      <c r="JRT149" s="89"/>
      <c r="JRU149" s="89"/>
      <c r="JRV149" s="89"/>
      <c r="JRW149" s="89"/>
      <c r="JRX149" s="89"/>
      <c r="JRY149" s="89"/>
      <c r="JRZ149" s="89"/>
      <c r="JSA149" s="89"/>
      <c r="JSB149" s="89"/>
      <c r="JSC149" s="89"/>
      <c r="JSD149" s="89"/>
      <c r="JSE149" s="89"/>
      <c r="JSF149" s="89"/>
      <c r="JSG149" s="89"/>
      <c r="JSH149" s="89"/>
      <c r="JSI149" s="89"/>
      <c r="JSJ149" s="89"/>
      <c r="JSK149" s="89"/>
      <c r="JSL149" s="89"/>
      <c r="JSM149" s="89"/>
      <c r="JSN149" s="89"/>
      <c r="JSO149" s="89"/>
      <c r="JSP149" s="89"/>
      <c r="JSQ149" s="89"/>
      <c r="JSR149" s="89"/>
      <c r="JSS149" s="89"/>
      <c r="JST149" s="89"/>
      <c r="JSU149" s="89"/>
      <c r="JSV149" s="89"/>
      <c r="JSW149" s="89"/>
      <c r="JSX149" s="89"/>
      <c r="JSY149" s="89"/>
      <c r="JSZ149" s="89"/>
      <c r="JTA149" s="89"/>
      <c r="JTB149" s="89"/>
      <c r="JTC149" s="89"/>
      <c r="JTD149" s="89"/>
      <c r="JTE149" s="89"/>
      <c r="JTF149" s="89"/>
      <c r="JTG149" s="89"/>
      <c r="JTH149" s="89"/>
      <c r="JTI149" s="89"/>
      <c r="JTJ149" s="89"/>
      <c r="JTK149" s="89"/>
      <c r="JTL149" s="89"/>
      <c r="JTM149" s="89"/>
      <c r="JTN149" s="89"/>
      <c r="JTO149" s="89"/>
      <c r="JTP149" s="89"/>
      <c r="JTQ149" s="89"/>
      <c r="JTR149" s="89"/>
      <c r="JTS149" s="89"/>
      <c r="JTT149" s="89"/>
      <c r="JTU149" s="89"/>
      <c r="JTV149" s="89"/>
      <c r="JTW149" s="89"/>
      <c r="JTX149" s="89"/>
      <c r="JTY149" s="89"/>
      <c r="JTZ149" s="89"/>
      <c r="JUA149" s="89"/>
      <c r="JUB149" s="89"/>
      <c r="JUC149" s="89"/>
      <c r="JUD149" s="89"/>
      <c r="JUE149" s="89"/>
      <c r="JUF149" s="89"/>
      <c r="JUG149" s="89"/>
      <c r="JUH149" s="89"/>
      <c r="JUI149" s="89"/>
      <c r="JUJ149" s="89"/>
      <c r="JUK149" s="89"/>
      <c r="JUL149" s="89"/>
      <c r="JUM149" s="89"/>
      <c r="JUN149" s="89"/>
      <c r="JUO149" s="89"/>
      <c r="JUP149" s="89"/>
      <c r="JUQ149" s="89"/>
      <c r="JUR149" s="89"/>
      <c r="JUS149" s="89"/>
      <c r="JUT149" s="89"/>
      <c r="JUU149" s="89"/>
      <c r="JUV149" s="89"/>
      <c r="JUW149" s="89"/>
      <c r="JUX149" s="89"/>
      <c r="JUY149" s="89"/>
      <c r="JUZ149" s="89"/>
      <c r="JVA149" s="89"/>
      <c r="JVB149" s="89"/>
      <c r="JVC149" s="89"/>
      <c r="JVD149" s="89"/>
      <c r="JVE149" s="89"/>
      <c r="JVF149" s="89"/>
      <c r="JVG149" s="89"/>
      <c r="JVH149" s="89"/>
      <c r="JVI149" s="89"/>
      <c r="JVJ149" s="89"/>
      <c r="JVK149" s="89"/>
      <c r="JVL149" s="89"/>
      <c r="JVM149" s="89"/>
      <c r="JVN149" s="89"/>
      <c r="JVO149" s="89"/>
      <c r="JVP149" s="89"/>
      <c r="JVQ149" s="89"/>
      <c r="JVR149" s="89"/>
      <c r="JVS149" s="89"/>
      <c r="JVT149" s="89"/>
      <c r="JVU149" s="89"/>
      <c r="JVV149" s="89"/>
      <c r="JVW149" s="89"/>
      <c r="JVX149" s="89"/>
      <c r="JVY149" s="89"/>
      <c r="JVZ149" s="89"/>
      <c r="JWA149" s="89"/>
      <c r="JWB149" s="89"/>
      <c r="JWC149" s="89"/>
      <c r="JWD149" s="89"/>
      <c r="JWE149" s="89"/>
      <c r="JWF149" s="89"/>
      <c r="JWG149" s="89"/>
      <c r="JWH149" s="89"/>
      <c r="JWI149" s="89"/>
      <c r="JWJ149" s="89"/>
      <c r="JWK149" s="89"/>
      <c r="JWL149" s="89"/>
      <c r="JWM149" s="89"/>
      <c r="JWN149" s="89"/>
      <c r="JWO149" s="89"/>
      <c r="JWP149" s="89"/>
      <c r="JWQ149" s="89"/>
      <c r="JWR149" s="89"/>
      <c r="JWS149" s="89"/>
      <c r="JWT149" s="89"/>
      <c r="JWU149" s="89"/>
      <c r="JWV149" s="89"/>
      <c r="JWW149" s="89"/>
      <c r="JWX149" s="89"/>
      <c r="JWY149" s="89"/>
      <c r="JWZ149" s="89"/>
      <c r="JXA149" s="89"/>
      <c r="JXB149" s="89"/>
      <c r="JXC149" s="89"/>
      <c r="JXD149" s="89"/>
      <c r="JXE149" s="89"/>
      <c r="JXF149" s="89"/>
      <c r="JXG149" s="89"/>
      <c r="JXH149" s="89"/>
      <c r="JXI149" s="89"/>
      <c r="JXJ149" s="89"/>
      <c r="JXK149" s="89"/>
      <c r="JXL149" s="89"/>
      <c r="JXM149" s="89"/>
      <c r="JXN149" s="89"/>
      <c r="JXO149" s="89"/>
      <c r="JXP149" s="89"/>
      <c r="JXQ149" s="89"/>
      <c r="JXR149" s="89"/>
      <c r="JXS149" s="89"/>
      <c r="JXT149" s="89"/>
      <c r="JXU149" s="89"/>
      <c r="JXV149" s="89"/>
      <c r="JXW149" s="89"/>
      <c r="JXX149" s="89"/>
      <c r="JXY149" s="89"/>
      <c r="JXZ149" s="89"/>
      <c r="JYA149" s="89"/>
      <c r="JYB149" s="89"/>
      <c r="JYC149" s="89"/>
      <c r="JYD149" s="89"/>
      <c r="JYE149" s="89"/>
      <c r="JYF149" s="89"/>
      <c r="JYG149" s="89"/>
      <c r="JYH149" s="89"/>
      <c r="JYI149" s="89"/>
      <c r="JYJ149" s="89"/>
      <c r="JYK149" s="89"/>
      <c r="JYL149" s="89"/>
      <c r="JYM149" s="89"/>
      <c r="JYN149" s="89"/>
      <c r="JYO149" s="89"/>
      <c r="JYP149" s="89"/>
      <c r="JYQ149" s="89"/>
      <c r="JYR149" s="89"/>
      <c r="JYS149" s="89"/>
      <c r="JYT149" s="89"/>
      <c r="JYU149" s="89"/>
      <c r="JYV149" s="89"/>
      <c r="JYW149" s="89"/>
      <c r="JYX149" s="89"/>
      <c r="JYY149" s="89"/>
      <c r="JYZ149" s="89"/>
      <c r="JZA149" s="89"/>
      <c r="JZB149" s="89"/>
      <c r="JZC149" s="89"/>
      <c r="JZD149" s="89"/>
      <c r="JZE149" s="89"/>
      <c r="JZF149" s="89"/>
      <c r="JZG149" s="89"/>
      <c r="JZH149" s="89"/>
      <c r="JZI149" s="89"/>
      <c r="JZJ149" s="89"/>
      <c r="JZK149" s="89"/>
      <c r="JZL149" s="89"/>
      <c r="JZM149" s="89"/>
      <c r="JZN149" s="89"/>
      <c r="JZO149" s="89"/>
      <c r="JZP149" s="89"/>
      <c r="JZQ149" s="89"/>
      <c r="JZR149" s="89"/>
      <c r="JZS149" s="89"/>
      <c r="JZT149" s="89"/>
      <c r="JZU149" s="89"/>
      <c r="JZV149" s="89"/>
      <c r="JZW149" s="89"/>
      <c r="JZX149" s="89"/>
      <c r="JZY149" s="89"/>
      <c r="JZZ149" s="89"/>
      <c r="KAA149" s="89"/>
      <c r="KAB149" s="89"/>
      <c r="KAC149" s="89"/>
      <c r="KAD149" s="89"/>
      <c r="KAE149" s="89"/>
      <c r="KAF149" s="89"/>
      <c r="KAG149" s="89"/>
      <c r="KAH149" s="89"/>
      <c r="KAI149" s="89"/>
      <c r="KAJ149" s="89"/>
      <c r="KAK149" s="89"/>
      <c r="KAL149" s="89"/>
      <c r="KAM149" s="89"/>
      <c r="KAN149" s="89"/>
      <c r="KAO149" s="89"/>
      <c r="KAP149" s="89"/>
      <c r="KAQ149" s="89"/>
      <c r="KAR149" s="89"/>
      <c r="KAS149" s="89"/>
      <c r="KAT149" s="89"/>
      <c r="KAU149" s="89"/>
      <c r="KAV149" s="89"/>
      <c r="KAW149" s="89"/>
      <c r="KAX149" s="89"/>
      <c r="KAY149" s="89"/>
      <c r="KAZ149" s="89"/>
      <c r="KBA149" s="89"/>
      <c r="KBB149" s="89"/>
      <c r="KBC149" s="89"/>
      <c r="KBD149" s="89"/>
      <c r="KBE149" s="89"/>
      <c r="KBF149" s="89"/>
      <c r="KBG149" s="89"/>
      <c r="KBH149" s="89"/>
      <c r="KBI149" s="89"/>
      <c r="KBJ149" s="89"/>
      <c r="KBK149" s="89"/>
      <c r="KBL149" s="89"/>
      <c r="KBM149" s="89"/>
      <c r="KBN149" s="89"/>
      <c r="KBO149" s="89"/>
      <c r="KBP149" s="89"/>
      <c r="KBQ149" s="89"/>
      <c r="KBR149" s="89"/>
      <c r="KBS149" s="89"/>
      <c r="KBT149" s="89"/>
      <c r="KBU149" s="89"/>
      <c r="KBV149" s="89"/>
      <c r="KBW149" s="89"/>
      <c r="KBX149" s="89"/>
      <c r="KBY149" s="89"/>
      <c r="KBZ149" s="89"/>
      <c r="KCA149" s="89"/>
      <c r="KCB149" s="89"/>
      <c r="KCC149" s="89"/>
      <c r="KCD149" s="89"/>
      <c r="KCE149" s="89"/>
      <c r="KCF149" s="89"/>
      <c r="KCG149" s="89"/>
      <c r="KCH149" s="89"/>
      <c r="KCI149" s="89"/>
      <c r="KCJ149" s="89"/>
      <c r="KCK149" s="89"/>
      <c r="KCL149" s="89"/>
      <c r="KCM149" s="89"/>
      <c r="KCN149" s="89"/>
      <c r="KCO149" s="89"/>
      <c r="KCP149" s="89"/>
      <c r="KCQ149" s="89"/>
      <c r="KCR149" s="89"/>
      <c r="KCS149" s="89"/>
      <c r="KCT149" s="89"/>
      <c r="KCU149" s="89"/>
      <c r="KCV149" s="89"/>
      <c r="KCW149" s="89"/>
      <c r="KCX149" s="89"/>
      <c r="KCY149" s="89"/>
      <c r="KCZ149" s="89"/>
      <c r="KDA149" s="89"/>
      <c r="KDB149" s="89"/>
      <c r="KDC149" s="89"/>
      <c r="KDD149" s="89"/>
      <c r="KDE149" s="89"/>
      <c r="KDF149" s="89"/>
      <c r="KDG149" s="89"/>
      <c r="KDH149" s="89"/>
      <c r="KDI149" s="89"/>
      <c r="KDJ149" s="89"/>
      <c r="KDK149" s="89"/>
      <c r="KDL149" s="89"/>
      <c r="KDM149" s="89"/>
      <c r="KDN149" s="89"/>
      <c r="KDO149" s="89"/>
      <c r="KDP149" s="89"/>
      <c r="KDQ149" s="89"/>
      <c r="KDR149" s="89"/>
      <c r="KDS149" s="89"/>
      <c r="KDT149" s="89"/>
      <c r="KDU149" s="89"/>
      <c r="KDV149" s="89"/>
      <c r="KDW149" s="89"/>
      <c r="KDX149" s="89"/>
      <c r="KDY149" s="89"/>
      <c r="KDZ149" s="89"/>
      <c r="KEA149" s="89"/>
      <c r="KEB149" s="89"/>
      <c r="KEC149" s="89"/>
      <c r="KED149" s="89"/>
      <c r="KEE149" s="89"/>
      <c r="KEF149" s="89"/>
      <c r="KEG149" s="89"/>
      <c r="KEH149" s="89"/>
      <c r="KEI149" s="89"/>
      <c r="KEJ149" s="89"/>
      <c r="KEK149" s="89"/>
      <c r="KEL149" s="89"/>
      <c r="KEM149" s="89"/>
      <c r="KEN149" s="89"/>
      <c r="KEO149" s="89"/>
      <c r="KEP149" s="89"/>
      <c r="KEQ149" s="89"/>
      <c r="KER149" s="89"/>
      <c r="KES149" s="89"/>
      <c r="KET149" s="89"/>
      <c r="KEU149" s="89"/>
      <c r="KEV149" s="89"/>
      <c r="KEW149" s="89"/>
      <c r="KEX149" s="89"/>
      <c r="KEY149" s="89"/>
      <c r="KEZ149" s="89"/>
      <c r="KFA149" s="89"/>
      <c r="KFB149" s="89"/>
      <c r="KFC149" s="89"/>
      <c r="KFD149" s="89"/>
      <c r="KFE149" s="89"/>
      <c r="KFF149" s="89"/>
      <c r="KFG149" s="89"/>
      <c r="KFH149" s="89"/>
      <c r="KFI149" s="89"/>
      <c r="KFJ149" s="89"/>
      <c r="KFK149" s="89"/>
      <c r="KFL149" s="89"/>
      <c r="KFM149" s="89"/>
      <c r="KFN149" s="89"/>
      <c r="KFO149" s="89"/>
      <c r="KFP149" s="89"/>
      <c r="KFQ149" s="89"/>
      <c r="KFR149" s="89"/>
      <c r="KFS149" s="89"/>
      <c r="KFT149" s="89"/>
      <c r="KFU149" s="89"/>
      <c r="KFV149" s="89"/>
      <c r="KFW149" s="89"/>
      <c r="KFX149" s="89"/>
      <c r="KFY149" s="89"/>
      <c r="KFZ149" s="89"/>
      <c r="KGA149" s="89"/>
      <c r="KGB149" s="89"/>
      <c r="KGC149" s="89"/>
      <c r="KGD149" s="89"/>
      <c r="KGE149" s="89"/>
      <c r="KGF149" s="89"/>
      <c r="KGG149" s="89"/>
      <c r="KGH149" s="89"/>
      <c r="KGI149" s="89"/>
      <c r="KGJ149" s="89"/>
      <c r="KGK149" s="89"/>
      <c r="KGL149" s="89"/>
      <c r="KGM149" s="89"/>
      <c r="KGN149" s="89"/>
      <c r="KGO149" s="89"/>
      <c r="KGP149" s="89"/>
      <c r="KGQ149" s="89"/>
      <c r="KGR149" s="89"/>
      <c r="KGS149" s="89"/>
      <c r="KGT149" s="89"/>
      <c r="KGU149" s="89"/>
      <c r="KGV149" s="89"/>
      <c r="KGW149" s="89"/>
      <c r="KGX149" s="89"/>
      <c r="KGY149" s="89"/>
      <c r="KGZ149" s="89"/>
      <c r="KHA149" s="89"/>
      <c r="KHB149" s="89"/>
      <c r="KHC149" s="89"/>
      <c r="KHD149" s="89"/>
      <c r="KHE149" s="89"/>
      <c r="KHF149" s="89"/>
      <c r="KHG149" s="89"/>
      <c r="KHH149" s="89"/>
      <c r="KHI149" s="89"/>
      <c r="KHJ149" s="89"/>
      <c r="KHK149" s="89"/>
      <c r="KHL149" s="89"/>
      <c r="KHM149" s="89"/>
      <c r="KHN149" s="89"/>
      <c r="KHO149" s="89"/>
      <c r="KHP149" s="89"/>
      <c r="KHQ149" s="89"/>
      <c r="KHR149" s="89"/>
      <c r="KHS149" s="89"/>
      <c r="KHT149" s="89"/>
      <c r="KHU149" s="89"/>
      <c r="KHV149" s="89"/>
      <c r="KHW149" s="89"/>
      <c r="KHX149" s="89"/>
      <c r="KHY149" s="89"/>
      <c r="KHZ149" s="89"/>
      <c r="KIA149" s="89"/>
      <c r="KIB149" s="89"/>
      <c r="KIC149" s="89"/>
      <c r="KID149" s="89"/>
      <c r="KIE149" s="89"/>
      <c r="KIF149" s="89"/>
      <c r="KIG149" s="89"/>
      <c r="KIH149" s="89"/>
      <c r="KII149" s="89"/>
      <c r="KIJ149" s="89"/>
      <c r="KIK149" s="89"/>
      <c r="KIL149" s="89"/>
      <c r="KIM149" s="89"/>
      <c r="KIN149" s="89"/>
      <c r="KIO149" s="89"/>
      <c r="KIP149" s="89"/>
      <c r="KIQ149" s="89"/>
      <c r="KIR149" s="89"/>
      <c r="KIS149" s="89"/>
      <c r="KIT149" s="89"/>
      <c r="KIU149" s="89"/>
      <c r="KIV149" s="89"/>
      <c r="KIW149" s="89"/>
      <c r="KIX149" s="89"/>
      <c r="KIY149" s="89"/>
      <c r="KIZ149" s="89"/>
      <c r="KJA149" s="89"/>
      <c r="KJB149" s="89"/>
      <c r="KJC149" s="89"/>
      <c r="KJD149" s="89"/>
      <c r="KJE149" s="89"/>
      <c r="KJF149" s="89"/>
      <c r="KJG149" s="89"/>
      <c r="KJH149" s="89"/>
      <c r="KJI149" s="89"/>
      <c r="KJJ149" s="89"/>
      <c r="KJK149" s="89"/>
      <c r="KJL149" s="89"/>
      <c r="KJM149" s="89"/>
      <c r="KJN149" s="89"/>
      <c r="KJO149" s="89"/>
      <c r="KJP149" s="89"/>
      <c r="KJQ149" s="89"/>
      <c r="KJR149" s="89"/>
      <c r="KJS149" s="89"/>
      <c r="KJT149" s="89"/>
      <c r="KJU149" s="89"/>
      <c r="KJV149" s="89"/>
      <c r="KJW149" s="89"/>
      <c r="KJX149" s="89"/>
      <c r="KJY149" s="89"/>
      <c r="KJZ149" s="89"/>
      <c r="KKA149" s="89"/>
      <c r="KKB149" s="89"/>
      <c r="KKC149" s="89"/>
      <c r="KKD149" s="89"/>
      <c r="KKE149" s="89"/>
      <c r="KKF149" s="89"/>
      <c r="KKG149" s="89"/>
      <c r="KKH149" s="89"/>
      <c r="KKI149" s="89"/>
      <c r="KKJ149" s="89"/>
      <c r="KKK149" s="89"/>
      <c r="KKL149" s="89"/>
      <c r="KKM149" s="89"/>
      <c r="KKN149" s="89"/>
      <c r="KKO149" s="89"/>
      <c r="KKP149" s="89"/>
      <c r="KKQ149" s="89"/>
      <c r="KKR149" s="89"/>
      <c r="KKS149" s="89"/>
      <c r="KKT149" s="89"/>
      <c r="KKU149" s="89"/>
      <c r="KKV149" s="89"/>
      <c r="KKW149" s="89"/>
      <c r="KKX149" s="89"/>
      <c r="KKY149" s="89"/>
      <c r="KKZ149" s="89"/>
      <c r="KLA149" s="89"/>
      <c r="KLB149" s="89"/>
      <c r="KLC149" s="89"/>
      <c r="KLD149" s="89"/>
      <c r="KLE149" s="89"/>
      <c r="KLF149" s="89"/>
      <c r="KLG149" s="89"/>
      <c r="KLH149" s="89"/>
      <c r="KLI149" s="89"/>
      <c r="KLJ149" s="89"/>
      <c r="KLK149" s="89"/>
      <c r="KLL149" s="89"/>
      <c r="KLM149" s="89"/>
      <c r="KLN149" s="89"/>
      <c r="KLO149" s="89"/>
      <c r="KLP149" s="89"/>
      <c r="KLQ149" s="89"/>
      <c r="KLR149" s="89"/>
      <c r="KLS149" s="89"/>
      <c r="KLT149" s="89"/>
      <c r="KLU149" s="89"/>
      <c r="KLV149" s="89"/>
      <c r="KLW149" s="89"/>
      <c r="KLX149" s="89"/>
      <c r="KLY149" s="89"/>
      <c r="KLZ149" s="89"/>
      <c r="KMA149" s="89"/>
      <c r="KMB149" s="89"/>
      <c r="KMC149" s="89"/>
      <c r="KMD149" s="89"/>
      <c r="KME149" s="89"/>
      <c r="KMF149" s="89"/>
      <c r="KMG149" s="89"/>
      <c r="KMH149" s="89"/>
      <c r="KMI149" s="89"/>
      <c r="KMJ149" s="89"/>
      <c r="KMK149" s="89"/>
      <c r="KML149" s="89"/>
      <c r="KMM149" s="89"/>
      <c r="KMN149" s="89"/>
      <c r="KMO149" s="89"/>
      <c r="KMP149" s="89"/>
      <c r="KMQ149" s="89"/>
      <c r="KMR149" s="89"/>
      <c r="KMS149" s="89"/>
      <c r="KMT149" s="89"/>
      <c r="KMU149" s="89"/>
      <c r="KMV149" s="89"/>
      <c r="KMW149" s="89"/>
      <c r="KMX149" s="89"/>
      <c r="KMY149" s="89"/>
      <c r="KMZ149" s="89"/>
      <c r="KNA149" s="89"/>
      <c r="KNB149" s="89"/>
      <c r="KNC149" s="89"/>
      <c r="KND149" s="89"/>
      <c r="KNE149" s="89"/>
      <c r="KNF149" s="89"/>
      <c r="KNG149" s="89"/>
      <c r="KNH149" s="89"/>
      <c r="KNI149" s="89"/>
      <c r="KNJ149" s="89"/>
      <c r="KNK149" s="89"/>
      <c r="KNL149" s="89"/>
      <c r="KNM149" s="89"/>
      <c r="KNN149" s="89"/>
      <c r="KNO149" s="89"/>
      <c r="KNP149" s="89"/>
      <c r="KNQ149" s="89"/>
      <c r="KNR149" s="89"/>
      <c r="KNS149" s="89"/>
      <c r="KNT149" s="89"/>
      <c r="KNU149" s="89"/>
      <c r="KNV149" s="89"/>
      <c r="KNW149" s="89"/>
      <c r="KNX149" s="89"/>
      <c r="KNY149" s="89"/>
      <c r="KNZ149" s="89"/>
      <c r="KOA149" s="89"/>
      <c r="KOB149" s="89"/>
      <c r="KOC149" s="89"/>
      <c r="KOD149" s="89"/>
      <c r="KOE149" s="89"/>
      <c r="KOF149" s="89"/>
      <c r="KOG149" s="89"/>
      <c r="KOH149" s="89"/>
      <c r="KOI149" s="89"/>
      <c r="KOJ149" s="89"/>
      <c r="KOK149" s="89"/>
      <c r="KOL149" s="89"/>
      <c r="KOM149" s="89"/>
      <c r="KON149" s="89"/>
      <c r="KOO149" s="89"/>
      <c r="KOP149" s="89"/>
      <c r="KOQ149" s="89"/>
      <c r="KOR149" s="89"/>
      <c r="KOS149" s="89"/>
      <c r="KOT149" s="89"/>
      <c r="KOU149" s="89"/>
      <c r="KOV149" s="89"/>
      <c r="KOW149" s="89"/>
      <c r="KOX149" s="89"/>
      <c r="KOY149" s="89"/>
      <c r="KOZ149" s="89"/>
      <c r="KPA149" s="89"/>
      <c r="KPB149" s="89"/>
      <c r="KPC149" s="89"/>
      <c r="KPD149" s="89"/>
      <c r="KPE149" s="89"/>
      <c r="KPF149" s="89"/>
      <c r="KPG149" s="89"/>
      <c r="KPH149" s="89"/>
      <c r="KPI149" s="89"/>
      <c r="KPJ149" s="89"/>
      <c r="KPK149" s="89"/>
      <c r="KPL149" s="89"/>
      <c r="KPM149" s="89"/>
      <c r="KPN149" s="89"/>
      <c r="KPO149" s="89"/>
      <c r="KPP149" s="89"/>
      <c r="KPQ149" s="89"/>
      <c r="KPR149" s="89"/>
      <c r="KPS149" s="89"/>
      <c r="KPT149" s="89"/>
      <c r="KPU149" s="89"/>
      <c r="KPV149" s="89"/>
      <c r="KPW149" s="89"/>
      <c r="KPX149" s="89"/>
      <c r="KPY149" s="89"/>
      <c r="KPZ149" s="89"/>
      <c r="KQA149" s="89"/>
      <c r="KQB149" s="89"/>
      <c r="KQC149" s="89"/>
      <c r="KQD149" s="89"/>
      <c r="KQE149" s="89"/>
      <c r="KQF149" s="89"/>
      <c r="KQG149" s="89"/>
      <c r="KQH149" s="89"/>
      <c r="KQI149" s="89"/>
      <c r="KQJ149" s="89"/>
      <c r="KQK149" s="89"/>
      <c r="KQL149" s="89"/>
      <c r="KQM149" s="89"/>
      <c r="KQN149" s="89"/>
      <c r="KQO149" s="89"/>
      <c r="KQP149" s="89"/>
      <c r="KQQ149" s="89"/>
      <c r="KQR149" s="89"/>
      <c r="KQS149" s="89"/>
      <c r="KQT149" s="89"/>
      <c r="KQU149" s="89"/>
      <c r="KQV149" s="89"/>
      <c r="KQW149" s="89"/>
      <c r="KQX149" s="89"/>
      <c r="KQY149" s="89"/>
      <c r="KQZ149" s="89"/>
      <c r="KRA149" s="89"/>
      <c r="KRB149" s="89"/>
      <c r="KRC149" s="89"/>
      <c r="KRD149" s="89"/>
      <c r="KRE149" s="89"/>
      <c r="KRF149" s="89"/>
      <c r="KRG149" s="89"/>
      <c r="KRH149" s="89"/>
      <c r="KRI149" s="89"/>
      <c r="KRJ149" s="89"/>
      <c r="KRK149" s="89"/>
      <c r="KRL149" s="89"/>
      <c r="KRM149" s="89"/>
      <c r="KRN149" s="89"/>
      <c r="KRO149" s="89"/>
      <c r="KRP149" s="89"/>
      <c r="KRQ149" s="89"/>
      <c r="KRR149" s="89"/>
      <c r="KRS149" s="89"/>
      <c r="KRT149" s="89"/>
      <c r="KRU149" s="89"/>
      <c r="KRV149" s="89"/>
      <c r="KRW149" s="89"/>
      <c r="KRX149" s="89"/>
      <c r="KRY149" s="89"/>
      <c r="KRZ149" s="89"/>
      <c r="KSA149" s="89"/>
      <c r="KSB149" s="89"/>
      <c r="KSC149" s="89"/>
      <c r="KSD149" s="89"/>
      <c r="KSE149" s="89"/>
      <c r="KSF149" s="89"/>
      <c r="KSG149" s="89"/>
      <c r="KSH149" s="89"/>
      <c r="KSI149" s="89"/>
      <c r="KSJ149" s="89"/>
      <c r="KSK149" s="89"/>
      <c r="KSL149" s="89"/>
      <c r="KSM149" s="89"/>
      <c r="KSN149" s="89"/>
      <c r="KSO149" s="89"/>
      <c r="KSP149" s="89"/>
      <c r="KSQ149" s="89"/>
      <c r="KSR149" s="89"/>
      <c r="KSS149" s="89"/>
      <c r="KST149" s="89"/>
      <c r="KSU149" s="89"/>
      <c r="KSV149" s="89"/>
      <c r="KSW149" s="89"/>
      <c r="KSX149" s="89"/>
      <c r="KSY149" s="89"/>
      <c r="KSZ149" s="89"/>
      <c r="KTA149" s="89"/>
      <c r="KTB149" s="89"/>
      <c r="KTC149" s="89"/>
      <c r="KTD149" s="89"/>
      <c r="KTE149" s="89"/>
      <c r="KTF149" s="89"/>
      <c r="KTG149" s="89"/>
      <c r="KTH149" s="89"/>
      <c r="KTI149" s="89"/>
      <c r="KTJ149" s="89"/>
      <c r="KTK149" s="89"/>
      <c r="KTL149" s="89"/>
      <c r="KTM149" s="89"/>
      <c r="KTN149" s="89"/>
      <c r="KTO149" s="89"/>
      <c r="KTP149" s="89"/>
      <c r="KTQ149" s="89"/>
      <c r="KTR149" s="89"/>
      <c r="KTS149" s="89"/>
      <c r="KTT149" s="89"/>
      <c r="KTU149" s="89"/>
      <c r="KTV149" s="89"/>
      <c r="KTW149" s="89"/>
      <c r="KTX149" s="89"/>
      <c r="KTY149" s="89"/>
      <c r="KTZ149" s="89"/>
      <c r="KUA149" s="89"/>
      <c r="KUB149" s="89"/>
      <c r="KUC149" s="89"/>
      <c r="KUD149" s="89"/>
      <c r="KUE149" s="89"/>
      <c r="KUF149" s="89"/>
      <c r="KUG149" s="89"/>
      <c r="KUH149" s="89"/>
      <c r="KUI149" s="89"/>
      <c r="KUJ149" s="89"/>
      <c r="KUK149" s="89"/>
      <c r="KUL149" s="89"/>
      <c r="KUM149" s="89"/>
      <c r="KUN149" s="89"/>
      <c r="KUO149" s="89"/>
      <c r="KUP149" s="89"/>
      <c r="KUQ149" s="89"/>
      <c r="KUR149" s="89"/>
      <c r="KUS149" s="89"/>
      <c r="KUT149" s="89"/>
      <c r="KUU149" s="89"/>
      <c r="KUV149" s="89"/>
      <c r="KUW149" s="89"/>
      <c r="KUX149" s="89"/>
      <c r="KUY149" s="89"/>
      <c r="KUZ149" s="89"/>
      <c r="KVA149" s="89"/>
      <c r="KVB149" s="89"/>
      <c r="KVC149" s="89"/>
      <c r="KVD149" s="89"/>
      <c r="KVE149" s="89"/>
      <c r="KVF149" s="89"/>
      <c r="KVG149" s="89"/>
      <c r="KVH149" s="89"/>
      <c r="KVI149" s="89"/>
      <c r="KVJ149" s="89"/>
      <c r="KVK149" s="89"/>
      <c r="KVL149" s="89"/>
      <c r="KVM149" s="89"/>
      <c r="KVN149" s="89"/>
      <c r="KVO149" s="89"/>
      <c r="KVP149" s="89"/>
      <c r="KVQ149" s="89"/>
      <c r="KVR149" s="89"/>
      <c r="KVS149" s="89"/>
      <c r="KVT149" s="89"/>
      <c r="KVU149" s="89"/>
      <c r="KVV149" s="89"/>
      <c r="KVW149" s="89"/>
      <c r="KVX149" s="89"/>
      <c r="KVY149" s="89"/>
      <c r="KVZ149" s="89"/>
      <c r="KWA149" s="89"/>
      <c r="KWB149" s="89"/>
      <c r="KWC149" s="89"/>
      <c r="KWD149" s="89"/>
      <c r="KWE149" s="89"/>
      <c r="KWF149" s="89"/>
      <c r="KWG149" s="89"/>
      <c r="KWH149" s="89"/>
      <c r="KWI149" s="89"/>
      <c r="KWJ149" s="89"/>
      <c r="KWK149" s="89"/>
      <c r="KWL149" s="89"/>
      <c r="KWM149" s="89"/>
      <c r="KWN149" s="89"/>
      <c r="KWO149" s="89"/>
      <c r="KWP149" s="89"/>
      <c r="KWQ149" s="89"/>
      <c r="KWR149" s="89"/>
      <c r="KWS149" s="89"/>
      <c r="KWT149" s="89"/>
      <c r="KWU149" s="89"/>
      <c r="KWV149" s="89"/>
      <c r="KWW149" s="89"/>
      <c r="KWX149" s="89"/>
      <c r="KWY149" s="89"/>
      <c r="KWZ149" s="89"/>
      <c r="KXA149" s="89"/>
      <c r="KXB149" s="89"/>
      <c r="KXC149" s="89"/>
      <c r="KXD149" s="89"/>
      <c r="KXE149" s="89"/>
      <c r="KXF149" s="89"/>
      <c r="KXG149" s="89"/>
      <c r="KXH149" s="89"/>
      <c r="KXI149" s="89"/>
      <c r="KXJ149" s="89"/>
      <c r="KXK149" s="89"/>
      <c r="KXL149" s="89"/>
      <c r="KXM149" s="89"/>
      <c r="KXN149" s="89"/>
      <c r="KXO149" s="89"/>
      <c r="KXP149" s="89"/>
      <c r="KXQ149" s="89"/>
      <c r="KXR149" s="89"/>
      <c r="KXS149" s="89"/>
      <c r="KXT149" s="89"/>
      <c r="KXU149" s="89"/>
      <c r="KXV149" s="89"/>
      <c r="KXW149" s="89"/>
      <c r="KXX149" s="89"/>
      <c r="KXY149" s="89"/>
      <c r="KXZ149" s="89"/>
      <c r="KYA149" s="89"/>
      <c r="KYB149" s="89"/>
      <c r="KYC149" s="89"/>
      <c r="KYD149" s="89"/>
      <c r="KYE149" s="89"/>
      <c r="KYF149" s="89"/>
      <c r="KYG149" s="89"/>
      <c r="KYH149" s="89"/>
      <c r="KYI149" s="89"/>
      <c r="KYJ149" s="89"/>
      <c r="KYK149" s="89"/>
      <c r="KYL149" s="89"/>
      <c r="KYM149" s="89"/>
      <c r="KYN149" s="89"/>
      <c r="KYO149" s="89"/>
      <c r="KYP149" s="89"/>
      <c r="KYQ149" s="89"/>
      <c r="KYR149" s="89"/>
      <c r="KYS149" s="89"/>
      <c r="KYT149" s="89"/>
      <c r="KYU149" s="89"/>
      <c r="KYV149" s="89"/>
      <c r="KYW149" s="89"/>
      <c r="KYX149" s="89"/>
      <c r="KYY149" s="89"/>
      <c r="KYZ149" s="89"/>
      <c r="KZA149" s="89"/>
      <c r="KZB149" s="89"/>
      <c r="KZC149" s="89"/>
      <c r="KZD149" s="89"/>
      <c r="KZE149" s="89"/>
      <c r="KZF149" s="89"/>
      <c r="KZG149" s="89"/>
      <c r="KZH149" s="89"/>
      <c r="KZI149" s="89"/>
      <c r="KZJ149" s="89"/>
      <c r="KZK149" s="89"/>
      <c r="KZL149" s="89"/>
      <c r="KZM149" s="89"/>
      <c r="KZN149" s="89"/>
      <c r="KZO149" s="89"/>
      <c r="KZP149" s="89"/>
      <c r="KZQ149" s="89"/>
      <c r="KZR149" s="89"/>
      <c r="KZS149" s="89"/>
      <c r="KZT149" s="89"/>
      <c r="KZU149" s="89"/>
      <c r="KZV149" s="89"/>
      <c r="KZW149" s="89"/>
      <c r="KZX149" s="89"/>
      <c r="KZY149" s="89"/>
      <c r="KZZ149" s="89"/>
      <c r="LAA149" s="89"/>
      <c r="LAB149" s="89"/>
      <c r="LAC149" s="89"/>
      <c r="LAD149" s="89"/>
      <c r="LAE149" s="89"/>
      <c r="LAF149" s="89"/>
      <c r="LAG149" s="89"/>
      <c r="LAH149" s="89"/>
      <c r="LAI149" s="89"/>
      <c r="LAJ149" s="89"/>
      <c r="LAK149" s="89"/>
      <c r="LAL149" s="89"/>
      <c r="LAM149" s="89"/>
      <c r="LAN149" s="89"/>
      <c r="LAO149" s="89"/>
      <c r="LAP149" s="89"/>
      <c r="LAQ149" s="89"/>
      <c r="LAR149" s="89"/>
      <c r="LAS149" s="89"/>
      <c r="LAT149" s="89"/>
      <c r="LAU149" s="89"/>
      <c r="LAV149" s="89"/>
      <c r="LAW149" s="89"/>
      <c r="LAX149" s="89"/>
      <c r="LAY149" s="89"/>
      <c r="LAZ149" s="89"/>
      <c r="LBA149" s="89"/>
      <c r="LBB149" s="89"/>
      <c r="LBC149" s="89"/>
      <c r="LBD149" s="89"/>
      <c r="LBE149" s="89"/>
      <c r="LBF149" s="89"/>
      <c r="LBG149" s="89"/>
      <c r="LBH149" s="89"/>
      <c r="LBI149" s="89"/>
      <c r="LBJ149" s="89"/>
      <c r="LBK149" s="89"/>
      <c r="LBL149" s="89"/>
      <c r="LBM149" s="89"/>
      <c r="LBN149" s="89"/>
      <c r="LBO149" s="89"/>
      <c r="LBP149" s="89"/>
      <c r="LBQ149" s="89"/>
      <c r="LBR149" s="89"/>
      <c r="LBS149" s="89"/>
      <c r="LBT149" s="89"/>
      <c r="LBU149" s="89"/>
      <c r="LBV149" s="89"/>
      <c r="LBW149" s="89"/>
      <c r="LBX149" s="89"/>
      <c r="LBY149" s="89"/>
      <c r="LBZ149" s="89"/>
      <c r="LCA149" s="89"/>
      <c r="LCB149" s="89"/>
      <c r="LCC149" s="89"/>
      <c r="LCD149" s="89"/>
      <c r="LCE149" s="89"/>
      <c r="LCF149" s="89"/>
      <c r="LCG149" s="89"/>
      <c r="LCH149" s="89"/>
      <c r="LCI149" s="89"/>
      <c r="LCJ149" s="89"/>
      <c r="LCK149" s="89"/>
      <c r="LCL149" s="89"/>
      <c r="LCM149" s="89"/>
      <c r="LCN149" s="89"/>
      <c r="LCO149" s="89"/>
      <c r="LCP149" s="89"/>
      <c r="LCQ149" s="89"/>
      <c r="LCR149" s="89"/>
      <c r="LCS149" s="89"/>
      <c r="LCT149" s="89"/>
      <c r="LCU149" s="89"/>
      <c r="LCV149" s="89"/>
      <c r="LCW149" s="89"/>
      <c r="LCX149" s="89"/>
      <c r="LCY149" s="89"/>
      <c r="LCZ149" s="89"/>
      <c r="LDA149" s="89"/>
      <c r="LDB149" s="89"/>
      <c r="LDC149" s="89"/>
      <c r="LDD149" s="89"/>
      <c r="LDE149" s="89"/>
      <c r="LDF149" s="89"/>
      <c r="LDG149" s="89"/>
      <c r="LDH149" s="89"/>
      <c r="LDI149" s="89"/>
      <c r="LDJ149" s="89"/>
      <c r="LDK149" s="89"/>
      <c r="LDL149" s="89"/>
      <c r="LDM149" s="89"/>
      <c r="LDN149" s="89"/>
      <c r="LDO149" s="89"/>
      <c r="LDP149" s="89"/>
      <c r="LDQ149" s="89"/>
      <c r="LDR149" s="89"/>
      <c r="LDS149" s="89"/>
      <c r="LDT149" s="89"/>
      <c r="LDU149" s="89"/>
      <c r="LDV149" s="89"/>
      <c r="LDW149" s="89"/>
      <c r="LDX149" s="89"/>
      <c r="LDY149" s="89"/>
      <c r="LDZ149" s="89"/>
      <c r="LEA149" s="89"/>
      <c r="LEB149" s="89"/>
      <c r="LEC149" s="89"/>
      <c r="LED149" s="89"/>
      <c r="LEE149" s="89"/>
      <c r="LEF149" s="89"/>
      <c r="LEG149" s="89"/>
      <c r="LEH149" s="89"/>
      <c r="LEI149" s="89"/>
      <c r="LEJ149" s="89"/>
      <c r="LEK149" s="89"/>
      <c r="LEL149" s="89"/>
      <c r="LEM149" s="89"/>
      <c r="LEN149" s="89"/>
      <c r="LEO149" s="89"/>
      <c r="LEP149" s="89"/>
      <c r="LEQ149" s="89"/>
      <c r="LER149" s="89"/>
      <c r="LES149" s="89"/>
      <c r="LET149" s="89"/>
      <c r="LEU149" s="89"/>
      <c r="LEV149" s="89"/>
      <c r="LEW149" s="89"/>
      <c r="LEX149" s="89"/>
      <c r="LEY149" s="89"/>
      <c r="LEZ149" s="89"/>
      <c r="LFA149" s="89"/>
      <c r="LFB149" s="89"/>
      <c r="LFC149" s="89"/>
      <c r="LFD149" s="89"/>
      <c r="LFE149" s="89"/>
      <c r="LFF149" s="89"/>
      <c r="LFG149" s="89"/>
      <c r="LFH149" s="89"/>
      <c r="LFI149" s="89"/>
      <c r="LFJ149" s="89"/>
      <c r="LFK149" s="89"/>
      <c r="LFL149" s="89"/>
      <c r="LFM149" s="89"/>
      <c r="LFN149" s="89"/>
      <c r="LFO149" s="89"/>
      <c r="LFP149" s="89"/>
      <c r="LFQ149" s="89"/>
      <c r="LFR149" s="89"/>
      <c r="LFS149" s="89"/>
      <c r="LFT149" s="89"/>
      <c r="LFU149" s="89"/>
      <c r="LFV149" s="89"/>
      <c r="LFW149" s="89"/>
      <c r="LFX149" s="89"/>
      <c r="LFY149" s="89"/>
      <c r="LFZ149" s="89"/>
      <c r="LGA149" s="89"/>
      <c r="LGB149" s="89"/>
      <c r="LGC149" s="89"/>
      <c r="LGD149" s="89"/>
      <c r="LGE149" s="89"/>
      <c r="LGF149" s="89"/>
      <c r="LGG149" s="89"/>
      <c r="LGH149" s="89"/>
      <c r="LGI149" s="89"/>
      <c r="LGJ149" s="89"/>
      <c r="LGK149" s="89"/>
      <c r="LGL149" s="89"/>
      <c r="LGM149" s="89"/>
      <c r="LGN149" s="89"/>
      <c r="LGO149" s="89"/>
      <c r="LGP149" s="89"/>
      <c r="LGQ149" s="89"/>
      <c r="LGR149" s="89"/>
      <c r="LGS149" s="89"/>
      <c r="LGT149" s="89"/>
      <c r="LGU149" s="89"/>
      <c r="LGV149" s="89"/>
      <c r="LGW149" s="89"/>
      <c r="LGX149" s="89"/>
      <c r="LGY149" s="89"/>
      <c r="LGZ149" s="89"/>
      <c r="LHA149" s="89"/>
      <c r="LHB149" s="89"/>
      <c r="LHC149" s="89"/>
      <c r="LHD149" s="89"/>
      <c r="LHE149" s="89"/>
      <c r="LHF149" s="89"/>
      <c r="LHG149" s="89"/>
      <c r="LHH149" s="89"/>
      <c r="LHI149" s="89"/>
      <c r="LHJ149" s="89"/>
      <c r="LHK149" s="89"/>
      <c r="LHL149" s="89"/>
      <c r="LHM149" s="89"/>
      <c r="LHN149" s="89"/>
      <c r="LHO149" s="89"/>
      <c r="LHP149" s="89"/>
      <c r="LHQ149" s="89"/>
      <c r="LHR149" s="89"/>
      <c r="LHS149" s="89"/>
      <c r="LHT149" s="89"/>
      <c r="LHU149" s="89"/>
      <c r="LHV149" s="89"/>
      <c r="LHW149" s="89"/>
      <c r="LHX149" s="89"/>
      <c r="LHY149" s="89"/>
      <c r="LHZ149" s="89"/>
      <c r="LIA149" s="89"/>
      <c r="LIB149" s="89"/>
      <c r="LIC149" s="89"/>
      <c r="LID149" s="89"/>
      <c r="LIE149" s="89"/>
      <c r="LIF149" s="89"/>
      <c r="LIG149" s="89"/>
      <c r="LIH149" s="89"/>
      <c r="LII149" s="89"/>
      <c r="LIJ149" s="89"/>
      <c r="LIK149" s="89"/>
      <c r="LIL149" s="89"/>
      <c r="LIM149" s="89"/>
      <c r="LIN149" s="89"/>
      <c r="LIO149" s="89"/>
      <c r="LIP149" s="89"/>
      <c r="LIQ149" s="89"/>
      <c r="LIR149" s="89"/>
      <c r="LIS149" s="89"/>
      <c r="LIT149" s="89"/>
      <c r="LIU149" s="89"/>
      <c r="LIV149" s="89"/>
      <c r="LIW149" s="89"/>
      <c r="LIX149" s="89"/>
      <c r="LIY149" s="89"/>
      <c r="LIZ149" s="89"/>
      <c r="LJA149" s="89"/>
      <c r="LJB149" s="89"/>
      <c r="LJC149" s="89"/>
      <c r="LJD149" s="89"/>
      <c r="LJE149" s="89"/>
      <c r="LJF149" s="89"/>
      <c r="LJG149" s="89"/>
      <c r="LJH149" s="89"/>
      <c r="LJI149" s="89"/>
      <c r="LJJ149" s="89"/>
      <c r="LJK149" s="89"/>
      <c r="LJL149" s="89"/>
      <c r="LJM149" s="89"/>
      <c r="LJN149" s="89"/>
      <c r="LJO149" s="89"/>
      <c r="LJP149" s="89"/>
      <c r="LJQ149" s="89"/>
      <c r="LJR149" s="89"/>
      <c r="LJS149" s="89"/>
      <c r="LJT149" s="89"/>
      <c r="LJU149" s="89"/>
      <c r="LJV149" s="89"/>
      <c r="LJW149" s="89"/>
      <c r="LJX149" s="89"/>
      <c r="LJY149" s="89"/>
      <c r="LJZ149" s="89"/>
      <c r="LKA149" s="89"/>
      <c r="LKB149" s="89"/>
      <c r="LKC149" s="89"/>
      <c r="LKD149" s="89"/>
      <c r="LKE149" s="89"/>
      <c r="LKF149" s="89"/>
      <c r="LKG149" s="89"/>
      <c r="LKH149" s="89"/>
      <c r="LKI149" s="89"/>
      <c r="LKJ149" s="89"/>
      <c r="LKK149" s="89"/>
      <c r="LKL149" s="89"/>
      <c r="LKM149" s="89"/>
      <c r="LKN149" s="89"/>
      <c r="LKO149" s="89"/>
      <c r="LKP149" s="89"/>
      <c r="LKQ149" s="89"/>
      <c r="LKR149" s="89"/>
      <c r="LKS149" s="89"/>
      <c r="LKT149" s="89"/>
      <c r="LKU149" s="89"/>
      <c r="LKV149" s="89"/>
      <c r="LKW149" s="89"/>
      <c r="LKX149" s="89"/>
      <c r="LKY149" s="89"/>
      <c r="LKZ149" s="89"/>
      <c r="LLA149" s="89"/>
      <c r="LLB149" s="89"/>
      <c r="LLC149" s="89"/>
      <c r="LLD149" s="89"/>
      <c r="LLE149" s="89"/>
      <c r="LLF149" s="89"/>
      <c r="LLG149" s="89"/>
      <c r="LLH149" s="89"/>
      <c r="LLI149" s="89"/>
      <c r="LLJ149" s="89"/>
      <c r="LLK149" s="89"/>
      <c r="LLL149" s="89"/>
      <c r="LLM149" s="89"/>
      <c r="LLN149" s="89"/>
      <c r="LLO149" s="89"/>
      <c r="LLP149" s="89"/>
      <c r="LLQ149" s="89"/>
      <c r="LLR149" s="89"/>
      <c r="LLS149" s="89"/>
      <c r="LLT149" s="89"/>
      <c r="LLU149" s="89"/>
      <c r="LLV149" s="89"/>
      <c r="LLW149" s="89"/>
      <c r="LLX149" s="89"/>
      <c r="LLY149" s="89"/>
      <c r="LLZ149" s="89"/>
      <c r="LMA149" s="89"/>
      <c r="LMB149" s="89"/>
      <c r="LMC149" s="89"/>
      <c r="LMD149" s="89"/>
      <c r="LME149" s="89"/>
      <c r="LMF149" s="89"/>
      <c r="LMG149" s="89"/>
      <c r="LMH149" s="89"/>
      <c r="LMI149" s="89"/>
      <c r="LMJ149" s="89"/>
      <c r="LMK149" s="89"/>
      <c r="LML149" s="89"/>
      <c r="LMM149" s="89"/>
      <c r="LMN149" s="89"/>
      <c r="LMO149" s="89"/>
      <c r="LMP149" s="89"/>
      <c r="LMQ149" s="89"/>
      <c r="LMR149" s="89"/>
      <c r="LMS149" s="89"/>
      <c r="LMT149" s="89"/>
      <c r="LMU149" s="89"/>
      <c r="LMV149" s="89"/>
      <c r="LMW149" s="89"/>
      <c r="LMX149" s="89"/>
      <c r="LMY149" s="89"/>
      <c r="LMZ149" s="89"/>
      <c r="LNA149" s="89"/>
      <c r="LNB149" s="89"/>
      <c r="LNC149" s="89"/>
      <c r="LND149" s="89"/>
      <c r="LNE149" s="89"/>
      <c r="LNF149" s="89"/>
      <c r="LNG149" s="89"/>
      <c r="LNH149" s="89"/>
      <c r="LNI149" s="89"/>
      <c r="LNJ149" s="89"/>
      <c r="LNK149" s="89"/>
      <c r="LNL149" s="89"/>
      <c r="LNM149" s="89"/>
      <c r="LNN149" s="89"/>
      <c r="LNO149" s="89"/>
      <c r="LNP149" s="89"/>
      <c r="LNQ149" s="89"/>
      <c r="LNR149" s="89"/>
      <c r="LNS149" s="89"/>
      <c r="LNT149" s="89"/>
      <c r="LNU149" s="89"/>
      <c r="LNV149" s="89"/>
      <c r="LNW149" s="89"/>
      <c r="LNX149" s="89"/>
      <c r="LNY149" s="89"/>
      <c r="LNZ149" s="89"/>
      <c r="LOA149" s="89"/>
      <c r="LOB149" s="89"/>
      <c r="LOC149" s="89"/>
      <c r="LOD149" s="89"/>
      <c r="LOE149" s="89"/>
      <c r="LOF149" s="89"/>
      <c r="LOG149" s="89"/>
      <c r="LOH149" s="89"/>
      <c r="LOI149" s="89"/>
      <c r="LOJ149" s="89"/>
      <c r="LOK149" s="89"/>
      <c r="LOL149" s="89"/>
      <c r="LOM149" s="89"/>
      <c r="LON149" s="89"/>
      <c r="LOO149" s="89"/>
      <c r="LOP149" s="89"/>
      <c r="LOQ149" s="89"/>
      <c r="LOR149" s="89"/>
      <c r="LOS149" s="89"/>
      <c r="LOT149" s="89"/>
      <c r="LOU149" s="89"/>
      <c r="LOV149" s="89"/>
      <c r="LOW149" s="89"/>
      <c r="LOX149" s="89"/>
      <c r="LOY149" s="89"/>
      <c r="LOZ149" s="89"/>
      <c r="LPA149" s="89"/>
      <c r="LPB149" s="89"/>
      <c r="LPC149" s="89"/>
      <c r="LPD149" s="89"/>
      <c r="LPE149" s="89"/>
      <c r="LPF149" s="89"/>
      <c r="LPG149" s="89"/>
      <c r="LPH149" s="89"/>
      <c r="LPI149" s="89"/>
      <c r="LPJ149" s="89"/>
      <c r="LPK149" s="89"/>
      <c r="LPL149" s="89"/>
      <c r="LPM149" s="89"/>
      <c r="LPN149" s="89"/>
      <c r="LPO149" s="89"/>
      <c r="LPP149" s="89"/>
      <c r="LPQ149" s="89"/>
      <c r="LPR149" s="89"/>
      <c r="LPS149" s="89"/>
      <c r="LPT149" s="89"/>
      <c r="LPU149" s="89"/>
      <c r="LPV149" s="89"/>
      <c r="LPW149" s="89"/>
      <c r="LPX149" s="89"/>
      <c r="LPY149" s="89"/>
      <c r="LPZ149" s="89"/>
      <c r="LQA149" s="89"/>
      <c r="LQB149" s="89"/>
      <c r="LQC149" s="89"/>
      <c r="LQD149" s="89"/>
      <c r="LQE149" s="89"/>
      <c r="LQF149" s="89"/>
      <c r="LQG149" s="89"/>
      <c r="LQH149" s="89"/>
      <c r="LQI149" s="89"/>
      <c r="LQJ149" s="89"/>
      <c r="LQK149" s="89"/>
      <c r="LQL149" s="89"/>
      <c r="LQM149" s="89"/>
      <c r="LQN149" s="89"/>
      <c r="LQO149" s="89"/>
      <c r="LQP149" s="89"/>
      <c r="LQQ149" s="89"/>
      <c r="LQR149" s="89"/>
      <c r="LQS149" s="89"/>
      <c r="LQT149" s="89"/>
      <c r="LQU149" s="89"/>
      <c r="LQV149" s="89"/>
      <c r="LQW149" s="89"/>
      <c r="LQX149" s="89"/>
      <c r="LQY149" s="89"/>
      <c r="LQZ149" s="89"/>
      <c r="LRA149" s="89"/>
      <c r="LRB149" s="89"/>
      <c r="LRC149" s="89"/>
      <c r="LRD149" s="89"/>
      <c r="LRE149" s="89"/>
      <c r="LRF149" s="89"/>
      <c r="LRG149" s="89"/>
      <c r="LRH149" s="89"/>
      <c r="LRI149" s="89"/>
      <c r="LRJ149" s="89"/>
      <c r="LRK149" s="89"/>
      <c r="LRL149" s="89"/>
      <c r="LRM149" s="89"/>
      <c r="LRN149" s="89"/>
      <c r="LRO149" s="89"/>
      <c r="LRP149" s="89"/>
      <c r="LRQ149" s="89"/>
      <c r="LRR149" s="89"/>
      <c r="LRS149" s="89"/>
      <c r="LRT149" s="89"/>
      <c r="LRU149" s="89"/>
      <c r="LRV149" s="89"/>
      <c r="LRW149" s="89"/>
      <c r="LRX149" s="89"/>
      <c r="LRY149" s="89"/>
      <c r="LRZ149" s="89"/>
      <c r="LSA149" s="89"/>
      <c r="LSB149" s="89"/>
      <c r="LSC149" s="89"/>
      <c r="LSD149" s="89"/>
      <c r="LSE149" s="89"/>
      <c r="LSF149" s="89"/>
      <c r="LSG149" s="89"/>
      <c r="LSH149" s="89"/>
      <c r="LSI149" s="89"/>
      <c r="LSJ149" s="89"/>
      <c r="LSK149" s="89"/>
      <c r="LSL149" s="89"/>
      <c r="LSM149" s="89"/>
      <c r="LSN149" s="89"/>
      <c r="LSO149" s="89"/>
      <c r="LSP149" s="89"/>
      <c r="LSQ149" s="89"/>
      <c r="LSR149" s="89"/>
      <c r="LSS149" s="89"/>
      <c r="LST149" s="89"/>
      <c r="LSU149" s="89"/>
      <c r="LSV149" s="89"/>
      <c r="LSW149" s="89"/>
      <c r="LSX149" s="89"/>
      <c r="LSY149" s="89"/>
      <c r="LSZ149" s="89"/>
      <c r="LTA149" s="89"/>
      <c r="LTB149" s="89"/>
      <c r="LTC149" s="89"/>
      <c r="LTD149" s="89"/>
      <c r="LTE149" s="89"/>
      <c r="LTF149" s="89"/>
      <c r="LTG149" s="89"/>
      <c r="LTH149" s="89"/>
      <c r="LTI149" s="89"/>
      <c r="LTJ149" s="89"/>
      <c r="LTK149" s="89"/>
      <c r="LTL149" s="89"/>
      <c r="LTM149" s="89"/>
      <c r="LTN149" s="89"/>
      <c r="LTO149" s="89"/>
      <c r="LTP149" s="89"/>
      <c r="LTQ149" s="89"/>
      <c r="LTR149" s="89"/>
      <c r="LTS149" s="89"/>
      <c r="LTT149" s="89"/>
      <c r="LTU149" s="89"/>
      <c r="LTV149" s="89"/>
      <c r="LTW149" s="89"/>
      <c r="LTX149" s="89"/>
      <c r="LTY149" s="89"/>
      <c r="LTZ149" s="89"/>
      <c r="LUA149" s="89"/>
      <c r="LUB149" s="89"/>
      <c r="LUC149" s="89"/>
      <c r="LUD149" s="89"/>
      <c r="LUE149" s="89"/>
      <c r="LUF149" s="89"/>
      <c r="LUG149" s="89"/>
      <c r="LUH149" s="89"/>
      <c r="LUI149" s="89"/>
      <c r="LUJ149" s="89"/>
      <c r="LUK149" s="89"/>
      <c r="LUL149" s="89"/>
      <c r="LUM149" s="89"/>
      <c r="LUN149" s="89"/>
      <c r="LUO149" s="89"/>
      <c r="LUP149" s="89"/>
      <c r="LUQ149" s="89"/>
      <c r="LUR149" s="89"/>
      <c r="LUS149" s="89"/>
      <c r="LUT149" s="89"/>
      <c r="LUU149" s="89"/>
      <c r="LUV149" s="89"/>
      <c r="LUW149" s="89"/>
      <c r="LUX149" s="89"/>
      <c r="LUY149" s="89"/>
      <c r="LUZ149" s="89"/>
      <c r="LVA149" s="89"/>
      <c r="LVB149" s="89"/>
      <c r="LVC149" s="89"/>
      <c r="LVD149" s="89"/>
      <c r="LVE149" s="89"/>
      <c r="LVF149" s="89"/>
      <c r="LVG149" s="89"/>
      <c r="LVH149" s="89"/>
      <c r="LVI149" s="89"/>
      <c r="LVJ149" s="89"/>
      <c r="LVK149" s="89"/>
      <c r="LVL149" s="89"/>
      <c r="LVM149" s="89"/>
      <c r="LVN149" s="89"/>
      <c r="LVO149" s="89"/>
      <c r="LVP149" s="89"/>
      <c r="LVQ149" s="89"/>
      <c r="LVR149" s="89"/>
      <c r="LVS149" s="89"/>
      <c r="LVT149" s="89"/>
      <c r="LVU149" s="89"/>
      <c r="LVV149" s="89"/>
      <c r="LVW149" s="89"/>
      <c r="LVX149" s="89"/>
      <c r="LVY149" s="89"/>
      <c r="LVZ149" s="89"/>
      <c r="LWA149" s="89"/>
      <c r="LWB149" s="89"/>
      <c r="LWC149" s="89"/>
      <c r="LWD149" s="89"/>
      <c r="LWE149" s="89"/>
      <c r="LWF149" s="89"/>
      <c r="LWG149" s="89"/>
      <c r="LWH149" s="89"/>
      <c r="LWI149" s="89"/>
      <c r="LWJ149" s="89"/>
      <c r="LWK149" s="89"/>
      <c r="LWL149" s="89"/>
      <c r="LWM149" s="89"/>
      <c r="LWN149" s="89"/>
      <c r="LWO149" s="89"/>
      <c r="LWP149" s="89"/>
      <c r="LWQ149" s="89"/>
      <c r="LWR149" s="89"/>
      <c r="LWS149" s="89"/>
      <c r="LWT149" s="89"/>
      <c r="LWU149" s="89"/>
      <c r="LWV149" s="89"/>
      <c r="LWW149" s="89"/>
      <c r="LWX149" s="89"/>
      <c r="LWY149" s="89"/>
      <c r="LWZ149" s="89"/>
      <c r="LXA149" s="89"/>
      <c r="LXB149" s="89"/>
      <c r="LXC149" s="89"/>
      <c r="LXD149" s="89"/>
      <c r="LXE149" s="89"/>
      <c r="LXF149" s="89"/>
      <c r="LXG149" s="89"/>
      <c r="LXH149" s="89"/>
      <c r="LXI149" s="89"/>
      <c r="LXJ149" s="89"/>
      <c r="LXK149" s="89"/>
      <c r="LXL149" s="89"/>
      <c r="LXM149" s="89"/>
      <c r="LXN149" s="89"/>
      <c r="LXO149" s="89"/>
      <c r="LXP149" s="89"/>
      <c r="LXQ149" s="89"/>
      <c r="LXR149" s="89"/>
      <c r="LXS149" s="89"/>
      <c r="LXT149" s="89"/>
      <c r="LXU149" s="89"/>
      <c r="LXV149" s="89"/>
      <c r="LXW149" s="89"/>
      <c r="LXX149" s="89"/>
      <c r="LXY149" s="89"/>
      <c r="LXZ149" s="89"/>
      <c r="LYA149" s="89"/>
      <c r="LYB149" s="89"/>
      <c r="LYC149" s="89"/>
      <c r="LYD149" s="89"/>
      <c r="LYE149" s="89"/>
      <c r="LYF149" s="89"/>
      <c r="LYG149" s="89"/>
      <c r="LYH149" s="89"/>
      <c r="LYI149" s="89"/>
      <c r="LYJ149" s="89"/>
      <c r="LYK149" s="89"/>
      <c r="LYL149" s="89"/>
      <c r="LYM149" s="89"/>
      <c r="LYN149" s="89"/>
      <c r="LYO149" s="89"/>
      <c r="LYP149" s="89"/>
      <c r="LYQ149" s="89"/>
      <c r="LYR149" s="89"/>
      <c r="LYS149" s="89"/>
      <c r="LYT149" s="89"/>
      <c r="LYU149" s="89"/>
      <c r="LYV149" s="89"/>
      <c r="LYW149" s="89"/>
      <c r="LYX149" s="89"/>
      <c r="LYY149" s="89"/>
      <c r="LYZ149" s="89"/>
      <c r="LZA149" s="89"/>
      <c r="LZB149" s="89"/>
      <c r="LZC149" s="89"/>
      <c r="LZD149" s="89"/>
      <c r="LZE149" s="89"/>
      <c r="LZF149" s="89"/>
      <c r="LZG149" s="89"/>
      <c r="LZH149" s="89"/>
      <c r="LZI149" s="89"/>
      <c r="LZJ149" s="89"/>
      <c r="LZK149" s="89"/>
      <c r="LZL149" s="89"/>
      <c r="LZM149" s="89"/>
      <c r="LZN149" s="89"/>
      <c r="LZO149" s="89"/>
      <c r="LZP149" s="89"/>
      <c r="LZQ149" s="89"/>
      <c r="LZR149" s="89"/>
      <c r="LZS149" s="89"/>
      <c r="LZT149" s="89"/>
      <c r="LZU149" s="89"/>
      <c r="LZV149" s="89"/>
      <c r="LZW149" s="89"/>
      <c r="LZX149" s="89"/>
      <c r="LZY149" s="89"/>
      <c r="LZZ149" s="89"/>
      <c r="MAA149" s="89"/>
      <c r="MAB149" s="89"/>
      <c r="MAC149" s="89"/>
      <c r="MAD149" s="89"/>
      <c r="MAE149" s="89"/>
      <c r="MAF149" s="89"/>
      <c r="MAG149" s="89"/>
      <c r="MAH149" s="89"/>
      <c r="MAI149" s="89"/>
      <c r="MAJ149" s="89"/>
      <c r="MAK149" s="89"/>
      <c r="MAL149" s="89"/>
      <c r="MAM149" s="89"/>
      <c r="MAN149" s="89"/>
      <c r="MAO149" s="89"/>
      <c r="MAP149" s="89"/>
      <c r="MAQ149" s="89"/>
      <c r="MAR149" s="89"/>
      <c r="MAS149" s="89"/>
      <c r="MAT149" s="89"/>
      <c r="MAU149" s="89"/>
      <c r="MAV149" s="89"/>
      <c r="MAW149" s="89"/>
      <c r="MAX149" s="89"/>
      <c r="MAY149" s="89"/>
      <c r="MAZ149" s="89"/>
      <c r="MBA149" s="89"/>
      <c r="MBB149" s="89"/>
      <c r="MBC149" s="89"/>
      <c r="MBD149" s="89"/>
      <c r="MBE149" s="89"/>
      <c r="MBF149" s="89"/>
      <c r="MBG149" s="89"/>
      <c r="MBH149" s="89"/>
      <c r="MBI149" s="89"/>
      <c r="MBJ149" s="89"/>
      <c r="MBK149" s="89"/>
      <c r="MBL149" s="89"/>
      <c r="MBM149" s="89"/>
      <c r="MBN149" s="89"/>
      <c r="MBO149" s="89"/>
      <c r="MBP149" s="89"/>
      <c r="MBQ149" s="89"/>
      <c r="MBR149" s="89"/>
      <c r="MBS149" s="89"/>
      <c r="MBT149" s="89"/>
      <c r="MBU149" s="89"/>
      <c r="MBV149" s="89"/>
      <c r="MBW149" s="89"/>
      <c r="MBX149" s="89"/>
      <c r="MBY149" s="89"/>
      <c r="MBZ149" s="89"/>
      <c r="MCA149" s="89"/>
      <c r="MCB149" s="89"/>
      <c r="MCC149" s="89"/>
      <c r="MCD149" s="89"/>
      <c r="MCE149" s="89"/>
      <c r="MCF149" s="89"/>
      <c r="MCG149" s="89"/>
      <c r="MCH149" s="89"/>
      <c r="MCI149" s="89"/>
      <c r="MCJ149" s="89"/>
      <c r="MCK149" s="89"/>
      <c r="MCL149" s="89"/>
      <c r="MCM149" s="89"/>
      <c r="MCN149" s="89"/>
      <c r="MCO149" s="89"/>
      <c r="MCP149" s="89"/>
      <c r="MCQ149" s="89"/>
      <c r="MCR149" s="89"/>
      <c r="MCS149" s="89"/>
      <c r="MCT149" s="89"/>
      <c r="MCU149" s="89"/>
      <c r="MCV149" s="89"/>
      <c r="MCW149" s="89"/>
      <c r="MCX149" s="89"/>
      <c r="MCY149" s="89"/>
      <c r="MCZ149" s="89"/>
      <c r="MDA149" s="89"/>
      <c r="MDB149" s="89"/>
      <c r="MDC149" s="89"/>
      <c r="MDD149" s="89"/>
      <c r="MDE149" s="89"/>
      <c r="MDF149" s="89"/>
      <c r="MDG149" s="89"/>
      <c r="MDH149" s="89"/>
      <c r="MDI149" s="89"/>
      <c r="MDJ149" s="89"/>
      <c r="MDK149" s="89"/>
      <c r="MDL149" s="89"/>
      <c r="MDM149" s="89"/>
      <c r="MDN149" s="89"/>
      <c r="MDO149" s="89"/>
      <c r="MDP149" s="89"/>
      <c r="MDQ149" s="89"/>
      <c r="MDR149" s="89"/>
      <c r="MDS149" s="89"/>
      <c r="MDT149" s="89"/>
      <c r="MDU149" s="89"/>
      <c r="MDV149" s="89"/>
      <c r="MDW149" s="89"/>
      <c r="MDX149" s="89"/>
      <c r="MDY149" s="89"/>
      <c r="MDZ149" s="89"/>
      <c r="MEA149" s="89"/>
      <c r="MEB149" s="89"/>
      <c r="MEC149" s="89"/>
      <c r="MED149" s="89"/>
      <c r="MEE149" s="89"/>
      <c r="MEF149" s="89"/>
      <c r="MEG149" s="89"/>
      <c r="MEH149" s="89"/>
      <c r="MEI149" s="89"/>
      <c r="MEJ149" s="89"/>
      <c r="MEK149" s="89"/>
      <c r="MEL149" s="89"/>
      <c r="MEM149" s="89"/>
      <c r="MEN149" s="89"/>
      <c r="MEO149" s="89"/>
      <c r="MEP149" s="89"/>
      <c r="MEQ149" s="89"/>
      <c r="MER149" s="89"/>
      <c r="MES149" s="89"/>
      <c r="MET149" s="89"/>
      <c r="MEU149" s="89"/>
      <c r="MEV149" s="89"/>
      <c r="MEW149" s="89"/>
      <c r="MEX149" s="89"/>
      <c r="MEY149" s="89"/>
      <c r="MEZ149" s="89"/>
      <c r="MFA149" s="89"/>
      <c r="MFB149" s="89"/>
      <c r="MFC149" s="89"/>
      <c r="MFD149" s="89"/>
      <c r="MFE149" s="89"/>
      <c r="MFF149" s="89"/>
      <c r="MFG149" s="89"/>
      <c r="MFH149" s="89"/>
      <c r="MFI149" s="89"/>
      <c r="MFJ149" s="89"/>
      <c r="MFK149" s="89"/>
      <c r="MFL149" s="89"/>
      <c r="MFM149" s="89"/>
      <c r="MFN149" s="89"/>
      <c r="MFO149" s="89"/>
      <c r="MFP149" s="89"/>
      <c r="MFQ149" s="89"/>
      <c r="MFR149" s="89"/>
      <c r="MFS149" s="89"/>
      <c r="MFT149" s="89"/>
      <c r="MFU149" s="89"/>
      <c r="MFV149" s="89"/>
      <c r="MFW149" s="89"/>
      <c r="MFX149" s="89"/>
      <c r="MFY149" s="89"/>
      <c r="MFZ149" s="89"/>
      <c r="MGA149" s="89"/>
      <c r="MGB149" s="89"/>
      <c r="MGC149" s="89"/>
      <c r="MGD149" s="89"/>
      <c r="MGE149" s="89"/>
      <c r="MGF149" s="89"/>
      <c r="MGG149" s="89"/>
      <c r="MGH149" s="89"/>
      <c r="MGI149" s="89"/>
      <c r="MGJ149" s="89"/>
      <c r="MGK149" s="89"/>
      <c r="MGL149" s="89"/>
      <c r="MGM149" s="89"/>
      <c r="MGN149" s="89"/>
      <c r="MGO149" s="89"/>
      <c r="MGP149" s="89"/>
      <c r="MGQ149" s="89"/>
      <c r="MGR149" s="89"/>
      <c r="MGS149" s="89"/>
      <c r="MGT149" s="89"/>
      <c r="MGU149" s="89"/>
      <c r="MGV149" s="89"/>
      <c r="MGW149" s="89"/>
      <c r="MGX149" s="89"/>
      <c r="MGY149" s="89"/>
      <c r="MGZ149" s="89"/>
      <c r="MHA149" s="89"/>
      <c r="MHB149" s="89"/>
      <c r="MHC149" s="89"/>
      <c r="MHD149" s="89"/>
      <c r="MHE149" s="89"/>
      <c r="MHF149" s="89"/>
      <c r="MHG149" s="89"/>
      <c r="MHH149" s="89"/>
      <c r="MHI149" s="89"/>
      <c r="MHJ149" s="89"/>
      <c r="MHK149" s="89"/>
      <c r="MHL149" s="89"/>
      <c r="MHM149" s="89"/>
      <c r="MHN149" s="89"/>
      <c r="MHO149" s="89"/>
      <c r="MHP149" s="89"/>
      <c r="MHQ149" s="89"/>
      <c r="MHR149" s="89"/>
      <c r="MHS149" s="89"/>
      <c r="MHT149" s="89"/>
      <c r="MHU149" s="89"/>
      <c r="MHV149" s="89"/>
      <c r="MHW149" s="89"/>
      <c r="MHX149" s="89"/>
      <c r="MHY149" s="89"/>
      <c r="MHZ149" s="89"/>
      <c r="MIA149" s="89"/>
      <c r="MIB149" s="89"/>
      <c r="MIC149" s="89"/>
      <c r="MID149" s="89"/>
      <c r="MIE149" s="89"/>
      <c r="MIF149" s="89"/>
      <c r="MIG149" s="89"/>
      <c r="MIH149" s="89"/>
      <c r="MII149" s="89"/>
      <c r="MIJ149" s="89"/>
      <c r="MIK149" s="89"/>
      <c r="MIL149" s="89"/>
      <c r="MIM149" s="89"/>
      <c r="MIN149" s="89"/>
      <c r="MIO149" s="89"/>
      <c r="MIP149" s="89"/>
      <c r="MIQ149" s="89"/>
      <c r="MIR149" s="89"/>
      <c r="MIS149" s="89"/>
      <c r="MIT149" s="89"/>
      <c r="MIU149" s="89"/>
      <c r="MIV149" s="89"/>
      <c r="MIW149" s="89"/>
      <c r="MIX149" s="89"/>
      <c r="MIY149" s="89"/>
      <c r="MIZ149" s="89"/>
      <c r="MJA149" s="89"/>
      <c r="MJB149" s="89"/>
      <c r="MJC149" s="89"/>
      <c r="MJD149" s="89"/>
      <c r="MJE149" s="89"/>
      <c r="MJF149" s="89"/>
      <c r="MJG149" s="89"/>
      <c r="MJH149" s="89"/>
      <c r="MJI149" s="89"/>
      <c r="MJJ149" s="89"/>
      <c r="MJK149" s="89"/>
      <c r="MJL149" s="89"/>
      <c r="MJM149" s="89"/>
      <c r="MJN149" s="89"/>
      <c r="MJO149" s="89"/>
      <c r="MJP149" s="89"/>
      <c r="MJQ149" s="89"/>
      <c r="MJR149" s="89"/>
      <c r="MJS149" s="89"/>
      <c r="MJT149" s="89"/>
      <c r="MJU149" s="89"/>
      <c r="MJV149" s="89"/>
      <c r="MJW149" s="89"/>
      <c r="MJX149" s="89"/>
      <c r="MJY149" s="89"/>
      <c r="MJZ149" s="89"/>
      <c r="MKA149" s="89"/>
      <c r="MKB149" s="89"/>
      <c r="MKC149" s="89"/>
      <c r="MKD149" s="89"/>
      <c r="MKE149" s="89"/>
      <c r="MKF149" s="89"/>
      <c r="MKG149" s="89"/>
      <c r="MKH149" s="89"/>
      <c r="MKI149" s="89"/>
      <c r="MKJ149" s="89"/>
      <c r="MKK149" s="89"/>
      <c r="MKL149" s="89"/>
      <c r="MKM149" s="89"/>
      <c r="MKN149" s="89"/>
      <c r="MKO149" s="89"/>
      <c r="MKP149" s="89"/>
      <c r="MKQ149" s="89"/>
      <c r="MKR149" s="89"/>
      <c r="MKS149" s="89"/>
      <c r="MKT149" s="89"/>
      <c r="MKU149" s="89"/>
      <c r="MKV149" s="89"/>
      <c r="MKW149" s="89"/>
      <c r="MKX149" s="89"/>
      <c r="MKY149" s="89"/>
      <c r="MKZ149" s="89"/>
      <c r="MLA149" s="89"/>
      <c r="MLB149" s="89"/>
      <c r="MLC149" s="89"/>
      <c r="MLD149" s="89"/>
      <c r="MLE149" s="89"/>
      <c r="MLF149" s="89"/>
      <c r="MLG149" s="89"/>
      <c r="MLH149" s="89"/>
      <c r="MLI149" s="89"/>
      <c r="MLJ149" s="89"/>
      <c r="MLK149" s="89"/>
      <c r="MLL149" s="89"/>
      <c r="MLM149" s="89"/>
      <c r="MLN149" s="89"/>
      <c r="MLO149" s="89"/>
      <c r="MLP149" s="89"/>
      <c r="MLQ149" s="89"/>
      <c r="MLR149" s="89"/>
      <c r="MLS149" s="89"/>
      <c r="MLT149" s="89"/>
      <c r="MLU149" s="89"/>
      <c r="MLV149" s="89"/>
      <c r="MLW149" s="89"/>
      <c r="MLX149" s="89"/>
      <c r="MLY149" s="89"/>
      <c r="MLZ149" s="89"/>
      <c r="MMA149" s="89"/>
      <c r="MMB149" s="89"/>
      <c r="MMC149" s="89"/>
      <c r="MMD149" s="89"/>
      <c r="MME149" s="89"/>
      <c r="MMF149" s="89"/>
      <c r="MMG149" s="89"/>
      <c r="MMH149" s="89"/>
      <c r="MMI149" s="89"/>
      <c r="MMJ149" s="89"/>
      <c r="MMK149" s="89"/>
      <c r="MML149" s="89"/>
      <c r="MMM149" s="89"/>
      <c r="MMN149" s="89"/>
      <c r="MMO149" s="89"/>
      <c r="MMP149" s="89"/>
      <c r="MMQ149" s="89"/>
      <c r="MMR149" s="89"/>
      <c r="MMS149" s="89"/>
      <c r="MMT149" s="89"/>
      <c r="MMU149" s="89"/>
      <c r="MMV149" s="89"/>
      <c r="MMW149" s="89"/>
      <c r="MMX149" s="89"/>
      <c r="MMY149" s="89"/>
      <c r="MMZ149" s="89"/>
      <c r="MNA149" s="89"/>
      <c r="MNB149" s="89"/>
      <c r="MNC149" s="89"/>
      <c r="MND149" s="89"/>
      <c r="MNE149" s="89"/>
      <c r="MNF149" s="89"/>
      <c r="MNG149" s="89"/>
      <c r="MNH149" s="89"/>
      <c r="MNI149" s="89"/>
      <c r="MNJ149" s="89"/>
      <c r="MNK149" s="89"/>
      <c r="MNL149" s="89"/>
      <c r="MNM149" s="89"/>
      <c r="MNN149" s="89"/>
      <c r="MNO149" s="89"/>
      <c r="MNP149" s="89"/>
      <c r="MNQ149" s="89"/>
      <c r="MNR149" s="89"/>
      <c r="MNS149" s="89"/>
      <c r="MNT149" s="89"/>
      <c r="MNU149" s="89"/>
      <c r="MNV149" s="89"/>
      <c r="MNW149" s="89"/>
      <c r="MNX149" s="89"/>
      <c r="MNY149" s="89"/>
      <c r="MNZ149" s="89"/>
      <c r="MOA149" s="89"/>
      <c r="MOB149" s="89"/>
      <c r="MOC149" s="89"/>
      <c r="MOD149" s="89"/>
      <c r="MOE149" s="89"/>
      <c r="MOF149" s="89"/>
      <c r="MOG149" s="89"/>
      <c r="MOH149" s="89"/>
      <c r="MOI149" s="89"/>
      <c r="MOJ149" s="89"/>
      <c r="MOK149" s="89"/>
      <c r="MOL149" s="89"/>
      <c r="MOM149" s="89"/>
      <c r="MON149" s="89"/>
      <c r="MOO149" s="89"/>
      <c r="MOP149" s="89"/>
      <c r="MOQ149" s="89"/>
      <c r="MOR149" s="89"/>
      <c r="MOS149" s="89"/>
      <c r="MOT149" s="89"/>
      <c r="MOU149" s="89"/>
      <c r="MOV149" s="89"/>
      <c r="MOW149" s="89"/>
      <c r="MOX149" s="89"/>
      <c r="MOY149" s="89"/>
      <c r="MOZ149" s="89"/>
      <c r="MPA149" s="89"/>
      <c r="MPB149" s="89"/>
      <c r="MPC149" s="89"/>
      <c r="MPD149" s="89"/>
      <c r="MPE149" s="89"/>
      <c r="MPF149" s="89"/>
      <c r="MPG149" s="89"/>
      <c r="MPH149" s="89"/>
      <c r="MPI149" s="89"/>
      <c r="MPJ149" s="89"/>
      <c r="MPK149" s="89"/>
      <c r="MPL149" s="89"/>
      <c r="MPM149" s="89"/>
      <c r="MPN149" s="89"/>
      <c r="MPO149" s="89"/>
      <c r="MPP149" s="89"/>
      <c r="MPQ149" s="89"/>
      <c r="MPR149" s="89"/>
      <c r="MPS149" s="89"/>
      <c r="MPT149" s="89"/>
      <c r="MPU149" s="89"/>
      <c r="MPV149" s="89"/>
      <c r="MPW149" s="89"/>
      <c r="MPX149" s="89"/>
      <c r="MPY149" s="89"/>
      <c r="MPZ149" s="89"/>
      <c r="MQA149" s="89"/>
      <c r="MQB149" s="89"/>
      <c r="MQC149" s="89"/>
      <c r="MQD149" s="89"/>
      <c r="MQE149" s="89"/>
      <c r="MQF149" s="89"/>
      <c r="MQG149" s="89"/>
      <c r="MQH149" s="89"/>
      <c r="MQI149" s="89"/>
      <c r="MQJ149" s="89"/>
      <c r="MQK149" s="89"/>
      <c r="MQL149" s="89"/>
      <c r="MQM149" s="89"/>
      <c r="MQN149" s="89"/>
      <c r="MQO149" s="89"/>
      <c r="MQP149" s="89"/>
      <c r="MQQ149" s="89"/>
      <c r="MQR149" s="89"/>
      <c r="MQS149" s="89"/>
      <c r="MQT149" s="89"/>
      <c r="MQU149" s="89"/>
      <c r="MQV149" s="89"/>
      <c r="MQW149" s="89"/>
      <c r="MQX149" s="89"/>
      <c r="MQY149" s="89"/>
      <c r="MQZ149" s="89"/>
      <c r="MRA149" s="89"/>
      <c r="MRB149" s="89"/>
      <c r="MRC149" s="89"/>
      <c r="MRD149" s="89"/>
      <c r="MRE149" s="89"/>
      <c r="MRF149" s="89"/>
      <c r="MRG149" s="89"/>
      <c r="MRH149" s="89"/>
      <c r="MRI149" s="89"/>
      <c r="MRJ149" s="89"/>
      <c r="MRK149" s="89"/>
      <c r="MRL149" s="89"/>
      <c r="MRM149" s="89"/>
      <c r="MRN149" s="89"/>
      <c r="MRO149" s="89"/>
      <c r="MRP149" s="89"/>
      <c r="MRQ149" s="89"/>
      <c r="MRR149" s="89"/>
      <c r="MRS149" s="89"/>
      <c r="MRT149" s="89"/>
      <c r="MRU149" s="89"/>
      <c r="MRV149" s="89"/>
      <c r="MRW149" s="89"/>
      <c r="MRX149" s="89"/>
      <c r="MRY149" s="89"/>
      <c r="MRZ149" s="89"/>
      <c r="MSA149" s="89"/>
      <c r="MSB149" s="89"/>
      <c r="MSC149" s="89"/>
      <c r="MSD149" s="89"/>
      <c r="MSE149" s="89"/>
      <c r="MSF149" s="89"/>
      <c r="MSG149" s="89"/>
      <c r="MSH149" s="89"/>
      <c r="MSI149" s="89"/>
      <c r="MSJ149" s="89"/>
      <c r="MSK149" s="89"/>
      <c r="MSL149" s="89"/>
      <c r="MSM149" s="89"/>
      <c r="MSN149" s="89"/>
      <c r="MSO149" s="89"/>
      <c r="MSP149" s="89"/>
      <c r="MSQ149" s="89"/>
      <c r="MSR149" s="89"/>
      <c r="MSS149" s="89"/>
      <c r="MST149" s="89"/>
      <c r="MSU149" s="89"/>
      <c r="MSV149" s="89"/>
      <c r="MSW149" s="89"/>
      <c r="MSX149" s="89"/>
      <c r="MSY149" s="89"/>
      <c r="MSZ149" s="89"/>
      <c r="MTA149" s="89"/>
      <c r="MTB149" s="89"/>
      <c r="MTC149" s="89"/>
      <c r="MTD149" s="89"/>
      <c r="MTE149" s="89"/>
      <c r="MTF149" s="89"/>
      <c r="MTG149" s="89"/>
      <c r="MTH149" s="89"/>
      <c r="MTI149" s="89"/>
      <c r="MTJ149" s="89"/>
      <c r="MTK149" s="89"/>
      <c r="MTL149" s="89"/>
      <c r="MTM149" s="89"/>
      <c r="MTN149" s="89"/>
      <c r="MTO149" s="89"/>
      <c r="MTP149" s="89"/>
      <c r="MTQ149" s="89"/>
      <c r="MTR149" s="89"/>
      <c r="MTS149" s="89"/>
      <c r="MTT149" s="89"/>
      <c r="MTU149" s="89"/>
      <c r="MTV149" s="89"/>
      <c r="MTW149" s="89"/>
      <c r="MTX149" s="89"/>
      <c r="MTY149" s="89"/>
      <c r="MTZ149" s="89"/>
      <c r="MUA149" s="89"/>
      <c r="MUB149" s="89"/>
      <c r="MUC149" s="89"/>
      <c r="MUD149" s="89"/>
      <c r="MUE149" s="89"/>
      <c r="MUF149" s="89"/>
      <c r="MUG149" s="89"/>
      <c r="MUH149" s="89"/>
      <c r="MUI149" s="89"/>
      <c r="MUJ149" s="89"/>
      <c r="MUK149" s="89"/>
      <c r="MUL149" s="89"/>
      <c r="MUM149" s="89"/>
      <c r="MUN149" s="89"/>
      <c r="MUO149" s="89"/>
      <c r="MUP149" s="89"/>
      <c r="MUQ149" s="89"/>
      <c r="MUR149" s="89"/>
      <c r="MUS149" s="89"/>
      <c r="MUT149" s="89"/>
      <c r="MUU149" s="89"/>
      <c r="MUV149" s="89"/>
      <c r="MUW149" s="89"/>
      <c r="MUX149" s="89"/>
      <c r="MUY149" s="89"/>
      <c r="MUZ149" s="89"/>
      <c r="MVA149" s="89"/>
      <c r="MVB149" s="89"/>
      <c r="MVC149" s="89"/>
      <c r="MVD149" s="89"/>
      <c r="MVE149" s="89"/>
      <c r="MVF149" s="89"/>
      <c r="MVG149" s="89"/>
      <c r="MVH149" s="89"/>
      <c r="MVI149" s="89"/>
      <c r="MVJ149" s="89"/>
      <c r="MVK149" s="89"/>
      <c r="MVL149" s="89"/>
      <c r="MVM149" s="89"/>
      <c r="MVN149" s="89"/>
      <c r="MVO149" s="89"/>
      <c r="MVP149" s="89"/>
      <c r="MVQ149" s="89"/>
      <c r="MVR149" s="89"/>
      <c r="MVS149" s="89"/>
      <c r="MVT149" s="89"/>
      <c r="MVU149" s="89"/>
      <c r="MVV149" s="89"/>
      <c r="MVW149" s="89"/>
      <c r="MVX149" s="89"/>
      <c r="MVY149" s="89"/>
      <c r="MVZ149" s="89"/>
      <c r="MWA149" s="89"/>
      <c r="MWB149" s="89"/>
      <c r="MWC149" s="89"/>
      <c r="MWD149" s="89"/>
      <c r="MWE149" s="89"/>
      <c r="MWF149" s="89"/>
      <c r="MWG149" s="89"/>
      <c r="MWH149" s="89"/>
      <c r="MWI149" s="89"/>
      <c r="MWJ149" s="89"/>
      <c r="MWK149" s="89"/>
      <c r="MWL149" s="89"/>
      <c r="MWM149" s="89"/>
      <c r="MWN149" s="89"/>
      <c r="MWO149" s="89"/>
      <c r="MWP149" s="89"/>
      <c r="MWQ149" s="89"/>
      <c r="MWR149" s="89"/>
      <c r="MWS149" s="89"/>
      <c r="MWT149" s="89"/>
      <c r="MWU149" s="89"/>
      <c r="MWV149" s="89"/>
      <c r="MWW149" s="89"/>
      <c r="MWX149" s="89"/>
      <c r="MWY149" s="89"/>
      <c r="MWZ149" s="89"/>
      <c r="MXA149" s="89"/>
      <c r="MXB149" s="89"/>
      <c r="MXC149" s="89"/>
      <c r="MXD149" s="89"/>
      <c r="MXE149" s="89"/>
      <c r="MXF149" s="89"/>
      <c r="MXG149" s="89"/>
      <c r="MXH149" s="89"/>
      <c r="MXI149" s="89"/>
      <c r="MXJ149" s="89"/>
      <c r="MXK149" s="89"/>
      <c r="MXL149" s="89"/>
      <c r="MXM149" s="89"/>
      <c r="MXN149" s="89"/>
      <c r="MXO149" s="89"/>
      <c r="MXP149" s="89"/>
      <c r="MXQ149" s="89"/>
      <c r="MXR149" s="89"/>
      <c r="MXS149" s="89"/>
      <c r="MXT149" s="89"/>
      <c r="MXU149" s="89"/>
      <c r="MXV149" s="89"/>
      <c r="MXW149" s="89"/>
      <c r="MXX149" s="89"/>
      <c r="MXY149" s="89"/>
      <c r="MXZ149" s="89"/>
      <c r="MYA149" s="89"/>
      <c r="MYB149" s="89"/>
      <c r="MYC149" s="89"/>
      <c r="MYD149" s="89"/>
      <c r="MYE149" s="89"/>
      <c r="MYF149" s="89"/>
      <c r="MYG149" s="89"/>
      <c r="MYH149" s="89"/>
      <c r="MYI149" s="89"/>
      <c r="MYJ149" s="89"/>
      <c r="MYK149" s="89"/>
      <c r="MYL149" s="89"/>
      <c r="MYM149" s="89"/>
      <c r="MYN149" s="89"/>
      <c r="MYO149" s="89"/>
      <c r="MYP149" s="89"/>
      <c r="MYQ149" s="89"/>
      <c r="MYR149" s="89"/>
      <c r="MYS149" s="89"/>
      <c r="MYT149" s="89"/>
      <c r="MYU149" s="89"/>
      <c r="MYV149" s="89"/>
      <c r="MYW149" s="89"/>
      <c r="MYX149" s="89"/>
      <c r="MYY149" s="89"/>
      <c r="MYZ149" s="89"/>
      <c r="MZA149" s="89"/>
      <c r="MZB149" s="89"/>
      <c r="MZC149" s="89"/>
      <c r="MZD149" s="89"/>
      <c r="MZE149" s="89"/>
      <c r="MZF149" s="89"/>
      <c r="MZG149" s="89"/>
      <c r="MZH149" s="89"/>
      <c r="MZI149" s="89"/>
      <c r="MZJ149" s="89"/>
      <c r="MZK149" s="89"/>
      <c r="MZL149" s="89"/>
      <c r="MZM149" s="89"/>
      <c r="MZN149" s="89"/>
      <c r="MZO149" s="89"/>
      <c r="MZP149" s="89"/>
      <c r="MZQ149" s="89"/>
      <c r="MZR149" s="89"/>
      <c r="MZS149" s="89"/>
      <c r="MZT149" s="89"/>
      <c r="MZU149" s="89"/>
      <c r="MZV149" s="89"/>
      <c r="MZW149" s="89"/>
      <c r="MZX149" s="89"/>
      <c r="MZY149" s="89"/>
      <c r="MZZ149" s="89"/>
      <c r="NAA149" s="89"/>
      <c r="NAB149" s="89"/>
      <c r="NAC149" s="89"/>
      <c r="NAD149" s="89"/>
      <c r="NAE149" s="89"/>
      <c r="NAF149" s="89"/>
      <c r="NAG149" s="89"/>
      <c r="NAH149" s="89"/>
      <c r="NAI149" s="89"/>
      <c r="NAJ149" s="89"/>
      <c r="NAK149" s="89"/>
      <c r="NAL149" s="89"/>
      <c r="NAM149" s="89"/>
      <c r="NAN149" s="89"/>
      <c r="NAO149" s="89"/>
      <c r="NAP149" s="89"/>
      <c r="NAQ149" s="89"/>
      <c r="NAR149" s="89"/>
      <c r="NAS149" s="89"/>
      <c r="NAT149" s="89"/>
      <c r="NAU149" s="89"/>
      <c r="NAV149" s="89"/>
      <c r="NAW149" s="89"/>
      <c r="NAX149" s="89"/>
      <c r="NAY149" s="89"/>
      <c r="NAZ149" s="89"/>
      <c r="NBA149" s="89"/>
      <c r="NBB149" s="89"/>
      <c r="NBC149" s="89"/>
      <c r="NBD149" s="89"/>
      <c r="NBE149" s="89"/>
      <c r="NBF149" s="89"/>
      <c r="NBG149" s="89"/>
      <c r="NBH149" s="89"/>
      <c r="NBI149" s="89"/>
      <c r="NBJ149" s="89"/>
      <c r="NBK149" s="89"/>
      <c r="NBL149" s="89"/>
      <c r="NBM149" s="89"/>
      <c r="NBN149" s="89"/>
      <c r="NBO149" s="89"/>
      <c r="NBP149" s="89"/>
      <c r="NBQ149" s="89"/>
      <c r="NBR149" s="89"/>
      <c r="NBS149" s="89"/>
      <c r="NBT149" s="89"/>
      <c r="NBU149" s="89"/>
      <c r="NBV149" s="89"/>
      <c r="NBW149" s="89"/>
      <c r="NBX149" s="89"/>
      <c r="NBY149" s="89"/>
      <c r="NBZ149" s="89"/>
      <c r="NCA149" s="89"/>
      <c r="NCB149" s="89"/>
      <c r="NCC149" s="89"/>
      <c r="NCD149" s="89"/>
      <c r="NCE149" s="89"/>
      <c r="NCF149" s="89"/>
      <c r="NCG149" s="89"/>
      <c r="NCH149" s="89"/>
      <c r="NCI149" s="89"/>
      <c r="NCJ149" s="89"/>
      <c r="NCK149" s="89"/>
      <c r="NCL149" s="89"/>
      <c r="NCM149" s="89"/>
      <c r="NCN149" s="89"/>
      <c r="NCO149" s="89"/>
      <c r="NCP149" s="89"/>
      <c r="NCQ149" s="89"/>
      <c r="NCR149" s="89"/>
      <c r="NCS149" s="89"/>
      <c r="NCT149" s="89"/>
      <c r="NCU149" s="89"/>
      <c r="NCV149" s="89"/>
      <c r="NCW149" s="89"/>
      <c r="NCX149" s="89"/>
      <c r="NCY149" s="89"/>
      <c r="NCZ149" s="89"/>
      <c r="NDA149" s="89"/>
      <c r="NDB149" s="89"/>
      <c r="NDC149" s="89"/>
      <c r="NDD149" s="89"/>
      <c r="NDE149" s="89"/>
      <c r="NDF149" s="89"/>
      <c r="NDG149" s="89"/>
      <c r="NDH149" s="89"/>
      <c r="NDI149" s="89"/>
      <c r="NDJ149" s="89"/>
      <c r="NDK149" s="89"/>
      <c r="NDL149" s="89"/>
      <c r="NDM149" s="89"/>
      <c r="NDN149" s="89"/>
      <c r="NDO149" s="89"/>
      <c r="NDP149" s="89"/>
      <c r="NDQ149" s="89"/>
      <c r="NDR149" s="89"/>
      <c r="NDS149" s="89"/>
      <c r="NDT149" s="89"/>
      <c r="NDU149" s="89"/>
      <c r="NDV149" s="89"/>
      <c r="NDW149" s="89"/>
      <c r="NDX149" s="89"/>
      <c r="NDY149" s="89"/>
      <c r="NDZ149" s="89"/>
      <c r="NEA149" s="89"/>
      <c r="NEB149" s="89"/>
      <c r="NEC149" s="89"/>
      <c r="NED149" s="89"/>
      <c r="NEE149" s="89"/>
      <c r="NEF149" s="89"/>
      <c r="NEG149" s="89"/>
      <c r="NEH149" s="89"/>
      <c r="NEI149" s="89"/>
      <c r="NEJ149" s="89"/>
      <c r="NEK149" s="89"/>
      <c r="NEL149" s="89"/>
      <c r="NEM149" s="89"/>
      <c r="NEN149" s="89"/>
      <c r="NEO149" s="89"/>
      <c r="NEP149" s="89"/>
      <c r="NEQ149" s="89"/>
      <c r="NER149" s="89"/>
      <c r="NES149" s="89"/>
      <c r="NET149" s="89"/>
      <c r="NEU149" s="89"/>
      <c r="NEV149" s="89"/>
      <c r="NEW149" s="89"/>
      <c r="NEX149" s="89"/>
      <c r="NEY149" s="89"/>
      <c r="NEZ149" s="89"/>
      <c r="NFA149" s="89"/>
      <c r="NFB149" s="89"/>
      <c r="NFC149" s="89"/>
      <c r="NFD149" s="89"/>
      <c r="NFE149" s="89"/>
      <c r="NFF149" s="89"/>
      <c r="NFG149" s="89"/>
      <c r="NFH149" s="89"/>
      <c r="NFI149" s="89"/>
      <c r="NFJ149" s="89"/>
      <c r="NFK149" s="89"/>
      <c r="NFL149" s="89"/>
      <c r="NFM149" s="89"/>
      <c r="NFN149" s="89"/>
      <c r="NFO149" s="89"/>
      <c r="NFP149" s="89"/>
      <c r="NFQ149" s="89"/>
      <c r="NFR149" s="89"/>
      <c r="NFS149" s="89"/>
      <c r="NFT149" s="89"/>
      <c r="NFU149" s="89"/>
      <c r="NFV149" s="89"/>
      <c r="NFW149" s="89"/>
      <c r="NFX149" s="89"/>
      <c r="NFY149" s="89"/>
      <c r="NFZ149" s="89"/>
      <c r="NGA149" s="89"/>
      <c r="NGB149" s="89"/>
      <c r="NGC149" s="89"/>
      <c r="NGD149" s="89"/>
      <c r="NGE149" s="89"/>
      <c r="NGF149" s="89"/>
      <c r="NGG149" s="89"/>
      <c r="NGH149" s="89"/>
      <c r="NGI149" s="89"/>
      <c r="NGJ149" s="89"/>
      <c r="NGK149" s="89"/>
      <c r="NGL149" s="89"/>
      <c r="NGM149" s="89"/>
      <c r="NGN149" s="89"/>
      <c r="NGO149" s="89"/>
      <c r="NGP149" s="89"/>
      <c r="NGQ149" s="89"/>
      <c r="NGR149" s="89"/>
      <c r="NGS149" s="89"/>
      <c r="NGT149" s="89"/>
      <c r="NGU149" s="89"/>
      <c r="NGV149" s="89"/>
      <c r="NGW149" s="89"/>
      <c r="NGX149" s="89"/>
      <c r="NGY149" s="89"/>
      <c r="NGZ149" s="89"/>
      <c r="NHA149" s="89"/>
      <c r="NHB149" s="89"/>
      <c r="NHC149" s="89"/>
      <c r="NHD149" s="89"/>
      <c r="NHE149" s="89"/>
      <c r="NHF149" s="89"/>
      <c r="NHG149" s="89"/>
      <c r="NHH149" s="89"/>
      <c r="NHI149" s="89"/>
      <c r="NHJ149" s="89"/>
      <c r="NHK149" s="89"/>
      <c r="NHL149" s="89"/>
      <c r="NHM149" s="89"/>
      <c r="NHN149" s="89"/>
      <c r="NHO149" s="89"/>
      <c r="NHP149" s="89"/>
      <c r="NHQ149" s="89"/>
      <c r="NHR149" s="89"/>
      <c r="NHS149" s="89"/>
      <c r="NHT149" s="89"/>
      <c r="NHU149" s="89"/>
      <c r="NHV149" s="89"/>
      <c r="NHW149" s="89"/>
      <c r="NHX149" s="89"/>
      <c r="NHY149" s="89"/>
      <c r="NHZ149" s="89"/>
      <c r="NIA149" s="89"/>
      <c r="NIB149" s="89"/>
      <c r="NIC149" s="89"/>
      <c r="NID149" s="89"/>
      <c r="NIE149" s="89"/>
      <c r="NIF149" s="89"/>
      <c r="NIG149" s="89"/>
      <c r="NIH149" s="89"/>
      <c r="NII149" s="89"/>
      <c r="NIJ149" s="89"/>
      <c r="NIK149" s="89"/>
      <c r="NIL149" s="89"/>
      <c r="NIM149" s="89"/>
      <c r="NIN149" s="89"/>
      <c r="NIO149" s="89"/>
      <c r="NIP149" s="89"/>
      <c r="NIQ149" s="89"/>
      <c r="NIR149" s="89"/>
      <c r="NIS149" s="89"/>
      <c r="NIT149" s="89"/>
      <c r="NIU149" s="89"/>
      <c r="NIV149" s="89"/>
      <c r="NIW149" s="89"/>
      <c r="NIX149" s="89"/>
      <c r="NIY149" s="89"/>
      <c r="NIZ149" s="89"/>
      <c r="NJA149" s="89"/>
      <c r="NJB149" s="89"/>
      <c r="NJC149" s="89"/>
      <c r="NJD149" s="89"/>
      <c r="NJE149" s="89"/>
      <c r="NJF149" s="89"/>
      <c r="NJG149" s="89"/>
      <c r="NJH149" s="89"/>
      <c r="NJI149" s="89"/>
      <c r="NJJ149" s="89"/>
      <c r="NJK149" s="89"/>
      <c r="NJL149" s="89"/>
      <c r="NJM149" s="89"/>
      <c r="NJN149" s="89"/>
      <c r="NJO149" s="89"/>
      <c r="NJP149" s="89"/>
      <c r="NJQ149" s="89"/>
      <c r="NJR149" s="89"/>
      <c r="NJS149" s="89"/>
      <c r="NJT149" s="89"/>
      <c r="NJU149" s="89"/>
      <c r="NJV149" s="89"/>
      <c r="NJW149" s="89"/>
      <c r="NJX149" s="89"/>
      <c r="NJY149" s="89"/>
      <c r="NJZ149" s="89"/>
      <c r="NKA149" s="89"/>
      <c r="NKB149" s="89"/>
      <c r="NKC149" s="89"/>
      <c r="NKD149" s="89"/>
      <c r="NKE149" s="89"/>
      <c r="NKF149" s="89"/>
      <c r="NKG149" s="89"/>
      <c r="NKH149" s="89"/>
      <c r="NKI149" s="89"/>
      <c r="NKJ149" s="89"/>
      <c r="NKK149" s="89"/>
      <c r="NKL149" s="89"/>
      <c r="NKM149" s="89"/>
      <c r="NKN149" s="89"/>
      <c r="NKO149" s="89"/>
      <c r="NKP149" s="89"/>
      <c r="NKQ149" s="89"/>
      <c r="NKR149" s="89"/>
      <c r="NKS149" s="89"/>
      <c r="NKT149" s="89"/>
      <c r="NKU149" s="89"/>
      <c r="NKV149" s="89"/>
      <c r="NKW149" s="89"/>
      <c r="NKX149" s="89"/>
      <c r="NKY149" s="89"/>
      <c r="NKZ149" s="89"/>
      <c r="NLA149" s="89"/>
      <c r="NLB149" s="89"/>
      <c r="NLC149" s="89"/>
      <c r="NLD149" s="89"/>
      <c r="NLE149" s="89"/>
      <c r="NLF149" s="89"/>
      <c r="NLG149" s="89"/>
      <c r="NLH149" s="89"/>
      <c r="NLI149" s="89"/>
      <c r="NLJ149" s="89"/>
      <c r="NLK149" s="89"/>
      <c r="NLL149" s="89"/>
      <c r="NLM149" s="89"/>
      <c r="NLN149" s="89"/>
      <c r="NLO149" s="89"/>
      <c r="NLP149" s="89"/>
      <c r="NLQ149" s="89"/>
      <c r="NLR149" s="89"/>
      <c r="NLS149" s="89"/>
      <c r="NLT149" s="89"/>
      <c r="NLU149" s="89"/>
      <c r="NLV149" s="89"/>
      <c r="NLW149" s="89"/>
      <c r="NLX149" s="89"/>
      <c r="NLY149" s="89"/>
      <c r="NLZ149" s="89"/>
      <c r="NMA149" s="89"/>
      <c r="NMB149" s="89"/>
      <c r="NMC149" s="89"/>
      <c r="NMD149" s="89"/>
      <c r="NME149" s="89"/>
      <c r="NMF149" s="89"/>
      <c r="NMG149" s="89"/>
      <c r="NMH149" s="89"/>
      <c r="NMI149" s="89"/>
      <c r="NMJ149" s="89"/>
      <c r="NMK149" s="89"/>
      <c r="NML149" s="89"/>
      <c r="NMM149" s="89"/>
      <c r="NMN149" s="89"/>
      <c r="NMO149" s="89"/>
      <c r="NMP149" s="89"/>
      <c r="NMQ149" s="89"/>
      <c r="NMR149" s="89"/>
      <c r="NMS149" s="89"/>
      <c r="NMT149" s="89"/>
      <c r="NMU149" s="89"/>
      <c r="NMV149" s="89"/>
      <c r="NMW149" s="89"/>
      <c r="NMX149" s="89"/>
      <c r="NMY149" s="89"/>
      <c r="NMZ149" s="89"/>
      <c r="NNA149" s="89"/>
      <c r="NNB149" s="89"/>
      <c r="NNC149" s="89"/>
      <c r="NND149" s="89"/>
      <c r="NNE149" s="89"/>
      <c r="NNF149" s="89"/>
      <c r="NNG149" s="89"/>
      <c r="NNH149" s="89"/>
      <c r="NNI149" s="89"/>
      <c r="NNJ149" s="89"/>
      <c r="NNK149" s="89"/>
      <c r="NNL149" s="89"/>
      <c r="NNM149" s="89"/>
      <c r="NNN149" s="89"/>
      <c r="NNO149" s="89"/>
      <c r="NNP149" s="89"/>
      <c r="NNQ149" s="89"/>
      <c r="NNR149" s="89"/>
      <c r="NNS149" s="89"/>
      <c r="NNT149" s="89"/>
      <c r="NNU149" s="89"/>
      <c r="NNV149" s="89"/>
      <c r="NNW149" s="89"/>
      <c r="NNX149" s="89"/>
      <c r="NNY149" s="89"/>
      <c r="NNZ149" s="89"/>
      <c r="NOA149" s="89"/>
      <c r="NOB149" s="89"/>
      <c r="NOC149" s="89"/>
      <c r="NOD149" s="89"/>
      <c r="NOE149" s="89"/>
      <c r="NOF149" s="89"/>
      <c r="NOG149" s="89"/>
      <c r="NOH149" s="89"/>
      <c r="NOI149" s="89"/>
      <c r="NOJ149" s="89"/>
      <c r="NOK149" s="89"/>
      <c r="NOL149" s="89"/>
      <c r="NOM149" s="89"/>
      <c r="NON149" s="89"/>
      <c r="NOO149" s="89"/>
      <c r="NOP149" s="89"/>
      <c r="NOQ149" s="89"/>
      <c r="NOR149" s="89"/>
      <c r="NOS149" s="89"/>
      <c r="NOT149" s="89"/>
      <c r="NOU149" s="89"/>
      <c r="NOV149" s="89"/>
      <c r="NOW149" s="89"/>
      <c r="NOX149" s="89"/>
      <c r="NOY149" s="89"/>
      <c r="NOZ149" s="89"/>
      <c r="NPA149" s="89"/>
      <c r="NPB149" s="89"/>
      <c r="NPC149" s="89"/>
      <c r="NPD149" s="89"/>
      <c r="NPE149" s="89"/>
      <c r="NPF149" s="89"/>
      <c r="NPG149" s="89"/>
      <c r="NPH149" s="89"/>
      <c r="NPI149" s="89"/>
      <c r="NPJ149" s="89"/>
      <c r="NPK149" s="89"/>
      <c r="NPL149" s="89"/>
      <c r="NPM149" s="89"/>
      <c r="NPN149" s="89"/>
      <c r="NPO149" s="89"/>
      <c r="NPP149" s="89"/>
      <c r="NPQ149" s="89"/>
      <c r="NPR149" s="89"/>
      <c r="NPS149" s="89"/>
      <c r="NPT149" s="89"/>
      <c r="NPU149" s="89"/>
      <c r="NPV149" s="89"/>
      <c r="NPW149" s="89"/>
      <c r="NPX149" s="89"/>
      <c r="NPY149" s="89"/>
      <c r="NPZ149" s="89"/>
      <c r="NQA149" s="89"/>
      <c r="NQB149" s="89"/>
      <c r="NQC149" s="89"/>
      <c r="NQD149" s="89"/>
      <c r="NQE149" s="89"/>
      <c r="NQF149" s="89"/>
      <c r="NQG149" s="89"/>
      <c r="NQH149" s="89"/>
      <c r="NQI149" s="89"/>
      <c r="NQJ149" s="89"/>
      <c r="NQK149" s="89"/>
      <c r="NQL149" s="89"/>
      <c r="NQM149" s="89"/>
      <c r="NQN149" s="89"/>
      <c r="NQO149" s="89"/>
      <c r="NQP149" s="89"/>
      <c r="NQQ149" s="89"/>
      <c r="NQR149" s="89"/>
      <c r="NQS149" s="89"/>
      <c r="NQT149" s="89"/>
      <c r="NQU149" s="89"/>
      <c r="NQV149" s="89"/>
      <c r="NQW149" s="89"/>
      <c r="NQX149" s="89"/>
      <c r="NQY149" s="89"/>
      <c r="NQZ149" s="89"/>
      <c r="NRA149" s="89"/>
      <c r="NRB149" s="89"/>
      <c r="NRC149" s="89"/>
      <c r="NRD149" s="89"/>
      <c r="NRE149" s="89"/>
      <c r="NRF149" s="89"/>
      <c r="NRG149" s="89"/>
      <c r="NRH149" s="89"/>
      <c r="NRI149" s="89"/>
      <c r="NRJ149" s="89"/>
      <c r="NRK149" s="89"/>
      <c r="NRL149" s="89"/>
      <c r="NRM149" s="89"/>
      <c r="NRN149" s="89"/>
      <c r="NRO149" s="89"/>
      <c r="NRP149" s="89"/>
      <c r="NRQ149" s="89"/>
      <c r="NRR149" s="89"/>
      <c r="NRS149" s="89"/>
      <c r="NRT149" s="89"/>
      <c r="NRU149" s="89"/>
      <c r="NRV149" s="89"/>
      <c r="NRW149" s="89"/>
      <c r="NRX149" s="89"/>
      <c r="NRY149" s="89"/>
      <c r="NRZ149" s="89"/>
      <c r="NSA149" s="89"/>
      <c r="NSB149" s="89"/>
      <c r="NSC149" s="89"/>
      <c r="NSD149" s="89"/>
      <c r="NSE149" s="89"/>
      <c r="NSF149" s="89"/>
      <c r="NSG149" s="89"/>
      <c r="NSH149" s="89"/>
      <c r="NSI149" s="89"/>
      <c r="NSJ149" s="89"/>
      <c r="NSK149" s="89"/>
      <c r="NSL149" s="89"/>
      <c r="NSM149" s="89"/>
      <c r="NSN149" s="89"/>
      <c r="NSO149" s="89"/>
      <c r="NSP149" s="89"/>
      <c r="NSQ149" s="89"/>
      <c r="NSR149" s="89"/>
      <c r="NSS149" s="89"/>
      <c r="NST149" s="89"/>
      <c r="NSU149" s="89"/>
      <c r="NSV149" s="89"/>
      <c r="NSW149" s="89"/>
      <c r="NSX149" s="89"/>
      <c r="NSY149" s="89"/>
      <c r="NSZ149" s="89"/>
      <c r="NTA149" s="89"/>
      <c r="NTB149" s="89"/>
      <c r="NTC149" s="89"/>
      <c r="NTD149" s="89"/>
      <c r="NTE149" s="89"/>
      <c r="NTF149" s="89"/>
      <c r="NTG149" s="89"/>
      <c r="NTH149" s="89"/>
      <c r="NTI149" s="89"/>
      <c r="NTJ149" s="89"/>
      <c r="NTK149" s="89"/>
      <c r="NTL149" s="89"/>
      <c r="NTM149" s="89"/>
      <c r="NTN149" s="89"/>
      <c r="NTO149" s="89"/>
      <c r="NTP149" s="89"/>
      <c r="NTQ149" s="89"/>
      <c r="NTR149" s="89"/>
      <c r="NTS149" s="89"/>
      <c r="NTT149" s="89"/>
      <c r="NTU149" s="89"/>
      <c r="NTV149" s="89"/>
      <c r="NTW149" s="89"/>
      <c r="NTX149" s="89"/>
      <c r="NTY149" s="89"/>
      <c r="NTZ149" s="89"/>
      <c r="NUA149" s="89"/>
      <c r="NUB149" s="89"/>
      <c r="NUC149" s="89"/>
      <c r="NUD149" s="89"/>
      <c r="NUE149" s="89"/>
      <c r="NUF149" s="89"/>
      <c r="NUG149" s="89"/>
      <c r="NUH149" s="89"/>
      <c r="NUI149" s="89"/>
      <c r="NUJ149" s="89"/>
      <c r="NUK149" s="89"/>
      <c r="NUL149" s="89"/>
      <c r="NUM149" s="89"/>
      <c r="NUN149" s="89"/>
      <c r="NUO149" s="89"/>
      <c r="NUP149" s="89"/>
      <c r="NUQ149" s="89"/>
      <c r="NUR149" s="89"/>
      <c r="NUS149" s="89"/>
      <c r="NUT149" s="89"/>
      <c r="NUU149" s="89"/>
      <c r="NUV149" s="89"/>
      <c r="NUW149" s="89"/>
      <c r="NUX149" s="89"/>
      <c r="NUY149" s="89"/>
      <c r="NUZ149" s="89"/>
      <c r="NVA149" s="89"/>
      <c r="NVB149" s="89"/>
      <c r="NVC149" s="89"/>
      <c r="NVD149" s="89"/>
      <c r="NVE149" s="89"/>
      <c r="NVF149" s="89"/>
      <c r="NVG149" s="89"/>
      <c r="NVH149" s="89"/>
      <c r="NVI149" s="89"/>
      <c r="NVJ149" s="89"/>
      <c r="NVK149" s="89"/>
      <c r="NVL149" s="89"/>
      <c r="NVM149" s="89"/>
      <c r="NVN149" s="89"/>
      <c r="NVO149" s="89"/>
      <c r="NVP149" s="89"/>
      <c r="NVQ149" s="89"/>
      <c r="NVR149" s="89"/>
      <c r="NVS149" s="89"/>
      <c r="NVT149" s="89"/>
      <c r="NVU149" s="89"/>
      <c r="NVV149" s="89"/>
      <c r="NVW149" s="89"/>
      <c r="NVX149" s="89"/>
      <c r="NVY149" s="89"/>
      <c r="NVZ149" s="89"/>
      <c r="NWA149" s="89"/>
      <c r="NWB149" s="89"/>
      <c r="NWC149" s="89"/>
      <c r="NWD149" s="89"/>
      <c r="NWE149" s="89"/>
      <c r="NWF149" s="89"/>
      <c r="NWG149" s="89"/>
      <c r="NWH149" s="89"/>
      <c r="NWI149" s="89"/>
      <c r="NWJ149" s="89"/>
      <c r="NWK149" s="89"/>
      <c r="NWL149" s="89"/>
      <c r="NWM149" s="89"/>
      <c r="NWN149" s="89"/>
      <c r="NWO149" s="89"/>
      <c r="NWP149" s="89"/>
      <c r="NWQ149" s="89"/>
      <c r="NWR149" s="89"/>
      <c r="NWS149" s="89"/>
      <c r="NWT149" s="89"/>
      <c r="NWU149" s="89"/>
      <c r="NWV149" s="89"/>
      <c r="NWW149" s="89"/>
      <c r="NWX149" s="89"/>
      <c r="NWY149" s="89"/>
      <c r="NWZ149" s="89"/>
      <c r="NXA149" s="89"/>
      <c r="NXB149" s="89"/>
      <c r="NXC149" s="89"/>
      <c r="NXD149" s="89"/>
      <c r="NXE149" s="89"/>
      <c r="NXF149" s="89"/>
      <c r="NXG149" s="89"/>
      <c r="NXH149" s="89"/>
      <c r="NXI149" s="89"/>
      <c r="NXJ149" s="89"/>
      <c r="NXK149" s="89"/>
      <c r="NXL149" s="89"/>
      <c r="NXM149" s="89"/>
      <c r="NXN149" s="89"/>
      <c r="NXO149" s="89"/>
      <c r="NXP149" s="89"/>
      <c r="NXQ149" s="89"/>
      <c r="NXR149" s="89"/>
      <c r="NXS149" s="89"/>
      <c r="NXT149" s="89"/>
      <c r="NXU149" s="89"/>
      <c r="NXV149" s="89"/>
      <c r="NXW149" s="89"/>
      <c r="NXX149" s="89"/>
      <c r="NXY149" s="89"/>
      <c r="NXZ149" s="89"/>
      <c r="NYA149" s="89"/>
      <c r="NYB149" s="89"/>
      <c r="NYC149" s="89"/>
      <c r="NYD149" s="89"/>
      <c r="NYE149" s="89"/>
      <c r="NYF149" s="89"/>
      <c r="NYG149" s="89"/>
      <c r="NYH149" s="89"/>
      <c r="NYI149" s="89"/>
      <c r="NYJ149" s="89"/>
      <c r="NYK149" s="89"/>
      <c r="NYL149" s="89"/>
      <c r="NYM149" s="89"/>
      <c r="NYN149" s="89"/>
      <c r="NYO149" s="89"/>
      <c r="NYP149" s="89"/>
      <c r="NYQ149" s="89"/>
      <c r="NYR149" s="89"/>
      <c r="NYS149" s="89"/>
      <c r="NYT149" s="89"/>
      <c r="NYU149" s="89"/>
      <c r="NYV149" s="89"/>
      <c r="NYW149" s="89"/>
      <c r="NYX149" s="89"/>
      <c r="NYY149" s="89"/>
      <c r="NYZ149" s="89"/>
      <c r="NZA149" s="89"/>
      <c r="NZB149" s="89"/>
      <c r="NZC149" s="89"/>
      <c r="NZD149" s="89"/>
      <c r="NZE149" s="89"/>
      <c r="NZF149" s="89"/>
      <c r="NZG149" s="89"/>
      <c r="NZH149" s="89"/>
      <c r="NZI149" s="89"/>
      <c r="NZJ149" s="89"/>
      <c r="NZK149" s="89"/>
      <c r="NZL149" s="89"/>
      <c r="NZM149" s="89"/>
      <c r="NZN149" s="89"/>
      <c r="NZO149" s="89"/>
      <c r="NZP149" s="89"/>
      <c r="NZQ149" s="89"/>
      <c r="NZR149" s="89"/>
      <c r="NZS149" s="89"/>
      <c r="NZT149" s="89"/>
      <c r="NZU149" s="89"/>
      <c r="NZV149" s="89"/>
      <c r="NZW149" s="89"/>
      <c r="NZX149" s="89"/>
      <c r="NZY149" s="89"/>
      <c r="NZZ149" s="89"/>
      <c r="OAA149" s="89"/>
      <c r="OAB149" s="89"/>
      <c r="OAC149" s="89"/>
      <c r="OAD149" s="89"/>
      <c r="OAE149" s="89"/>
      <c r="OAF149" s="89"/>
      <c r="OAG149" s="89"/>
      <c r="OAH149" s="89"/>
      <c r="OAI149" s="89"/>
      <c r="OAJ149" s="89"/>
      <c r="OAK149" s="89"/>
      <c r="OAL149" s="89"/>
      <c r="OAM149" s="89"/>
      <c r="OAN149" s="89"/>
      <c r="OAO149" s="89"/>
      <c r="OAP149" s="89"/>
      <c r="OAQ149" s="89"/>
      <c r="OAR149" s="89"/>
      <c r="OAS149" s="89"/>
      <c r="OAT149" s="89"/>
      <c r="OAU149" s="89"/>
      <c r="OAV149" s="89"/>
      <c r="OAW149" s="89"/>
      <c r="OAX149" s="89"/>
      <c r="OAY149" s="89"/>
      <c r="OAZ149" s="89"/>
      <c r="OBA149" s="89"/>
      <c r="OBB149" s="89"/>
      <c r="OBC149" s="89"/>
      <c r="OBD149" s="89"/>
      <c r="OBE149" s="89"/>
      <c r="OBF149" s="89"/>
      <c r="OBG149" s="89"/>
      <c r="OBH149" s="89"/>
      <c r="OBI149" s="89"/>
      <c r="OBJ149" s="89"/>
      <c r="OBK149" s="89"/>
      <c r="OBL149" s="89"/>
      <c r="OBM149" s="89"/>
      <c r="OBN149" s="89"/>
      <c r="OBO149" s="89"/>
      <c r="OBP149" s="89"/>
      <c r="OBQ149" s="89"/>
      <c r="OBR149" s="89"/>
      <c r="OBS149" s="89"/>
      <c r="OBT149" s="89"/>
      <c r="OBU149" s="89"/>
      <c r="OBV149" s="89"/>
      <c r="OBW149" s="89"/>
      <c r="OBX149" s="89"/>
      <c r="OBY149" s="89"/>
      <c r="OBZ149" s="89"/>
      <c r="OCA149" s="89"/>
      <c r="OCB149" s="89"/>
      <c r="OCC149" s="89"/>
      <c r="OCD149" s="89"/>
      <c r="OCE149" s="89"/>
      <c r="OCF149" s="89"/>
      <c r="OCG149" s="89"/>
      <c r="OCH149" s="89"/>
      <c r="OCI149" s="89"/>
      <c r="OCJ149" s="89"/>
      <c r="OCK149" s="89"/>
      <c r="OCL149" s="89"/>
      <c r="OCM149" s="89"/>
      <c r="OCN149" s="89"/>
      <c r="OCO149" s="89"/>
      <c r="OCP149" s="89"/>
      <c r="OCQ149" s="89"/>
      <c r="OCR149" s="89"/>
      <c r="OCS149" s="89"/>
      <c r="OCT149" s="89"/>
      <c r="OCU149" s="89"/>
      <c r="OCV149" s="89"/>
      <c r="OCW149" s="89"/>
      <c r="OCX149" s="89"/>
      <c r="OCY149" s="89"/>
      <c r="OCZ149" s="89"/>
      <c r="ODA149" s="89"/>
      <c r="ODB149" s="89"/>
      <c r="ODC149" s="89"/>
      <c r="ODD149" s="89"/>
      <c r="ODE149" s="89"/>
      <c r="ODF149" s="89"/>
      <c r="ODG149" s="89"/>
      <c r="ODH149" s="89"/>
      <c r="ODI149" s="89"/>
      <c r="ODJ149" s="89"/>
      <c r="ODK149" s="89"/>
      <c r="ODL149" s="89"/>
      <c r="ODM149" s="89"/>
      <c r="ODN149" s="89"/>
      <c r="ODO149" s="89"/>
      <c r="ODP149" s="89"/>
      <c r="ODQ149" s="89"/>
      <c r="ODR149" s="89"/>
      <c r="ODS149" s="89"/>
      <c r="ODT149" s="89"/>
      <c r="ODU149" s="89"/>
      <c r="ODV149" s="89"/>
      <c r="ODW149" s="89"/>
      <c r="ODX149" s="89"/>
      <c r="ODY149" s="89"/>
      <c r="ODZ149" s="89"/>
      <c r="OEA149" s="89"/>
      <c r="OEB149" s="89"/>
      <c r="OEC149" s="89"/>
      <c r="OED149" s="89"/>
      <c r="OEE149" s="89"/>
      <c r="OEF149" s="89"/>
      <c r="OEG149" s="89"/>
      <c r="OEH149" s="89"/>
      <c r="OEI149" s="89"/>
      <c r="OEJ149" s="89"/>
      <c r="OEK149" s="89"/>
      <c r="OEL149" s="89"/>
      <c r="OEM149" s="89"/>
      <c r="OEN149" s="89"/>
      <c r="OEO149" s="89"/>
      <c r="OEP149" s="89"/>
      <c r="OEQ149" s="89"/>
      <c r="OER149" s="89"/>
      <c r="OES149" s="89"/>
      <c r="OET149" s="89"/>
      <c r="OEU149" s="89"/>
      <c r="OEV149" s="89"/>
      <c r="OEW149" s="89"/>
      <c r="OEX149" s="89"/>
      <c r="OEY149" s="89"/>
      <c r="OEZ149" s="89"/>
      <c r="OFA149" s="89"/>
      <c r="OFB149" s="89"/>
      <c r="OFC149" s="89"/>
      <c r="OFD149" s="89"/>
      <c r="OFE149" s="89"/>
      <c r="OFF149" s="89"/>
      <c r="OFG149" s="89"/>
      <c r="OFH149" s="89"/>
      <c r="OFI149" s="89"/>
      <c r="OFJ149" s="89"/>
      <c r="OFK149" s="89"/>
      <c r="OFL149" s="89"/>
      <c r="OFM149" s="89"/>
      <c r="OFN149" s="89"/>
      <c r="OFO149" s="89"/>
      <c r="OFP149" s="89"/>
      <c r="OFQ149" s="89"/>
      <c r="OFR149" s="89"/>
      <c r="OFS149" s="89"/>
      <c r="OFT149" s="89"/>
      <c r="OFU149" s="89"/>
      <c r="OFV149" s="89"/>
      <c r="OFW149" s="89"/>
      <c r="OFX149" s="89"/>
      <c r="OFY149" s="89"/>
      <c r="OFZ149" s="89"/>
      <c r="OGA149" s="89"/>
      <c r="OGB149" s="89"/>
      <c r="OGC149" s="89"/>
      <c r="OGD149" s="89"/>
      <c r="OGE149" s="89"/>
      <c r="OGF149" s="89"/>
      <c r="OGG149" s="89"/>
      <c r="OGH149" s="89"/>
      <c r="OGI149" s="89"/>
      <c r="OGJ149" s="89"/>
      <c r="OGK149" s="89"/>
      <c r="OGL149" s="89"/>
      <c r="OGM149" s="89"/>
      <c r="OGN149" s="89"/>
      <c r="OGO149" s="89"/>
      <c r="OGP149" s="89"/>
      <c r="OGQ149" s="89"/>
      <c r="OGR149" s="89"/>
      <c r="OGS149" s="89"/>
      <c r="OGT149" s="89"/>
      <c r="OGU149" s="89"/>
      <c r="OGV149" s="89"/>
      <c r="OGW149" s="89"/>
      <c r="OGX149" s="89"/>
      <c r="OGY149" s="89"/>
      <c r="OGZ149" s="89"/>
      <c r="OHA149" s="89"/>
      <c r="OHB149" s="89"/>
      <c r="OHC149" s="89"/>
      <c r="OHD149" s="89"/>
      <c r="OHE149" s="89"/>
      <c r="OHF149" s="89"/>
      <c r="OHG149" s="89"/>
      <c r="OHH149" s="89"/>
      <c r="OHI149" s="89"/>
      <c r="OHJ149" s="89"/>
      <c r="OHK149" s="89"/>
      <c r="OHL149" s="89"/>
      <c r="OHM149" s="89"/>
      <c r="OHN149" s="89"/>
      <c r="OHO149" s="89"/>
      <c r="OHP149" s="89"/>
      <c r="OHQ149" s="89"/>
      <c r="OHR149" s="89"/>
      <c r="OHS149" s="89"/>
      <c r="OHT149" s="89"/>
      <c r="OHU149" s="89"/>
      <c r="OHV149" s="89"/>
      <c r="OHW149" s="89"/>
      <c r="OHX149" s="89"/>
      <c r="OHY149" s="89"/>
      <c r="OHZ149" s="89"/>
      <c r="OIA149" s="89"/>
      <c r="OIB149" s="89"/>
      <c r="OIC149" s="89"/>
      <c r="OID149" s="89"/>
      <c r="OIE149" s="89"/>
      <c r="OIF149" s="89"/>
      <c r="OIG149" s="89"/>
      <c r="OIH149" s="89"/>
      <c r="OII149" s="89"/>
      <c r="OIJ149" s="89"/>
      <c r="OIK149" s="89"/>
      <c r="OIL149" s="89"/>
      <c r="OIM149" s="89"/>
      <c r="OIN149" s="89"/>
      <c r="OIO149" s="89"/>
      <c r="OIP149" s="89"/>
      <c r="OIQ149" s="89"/>
      <c r="OIR149" s="89"/>
      <c r="OIS149" s="89"/>
      <c r="OIT149" s="89"/>
      <c r="OIU149" s="89"/>
      <c r="OIV149" s="89"/>
      <c r="OIW149" s="89"/>
      <c r="OIX149" s="89"/>
      <c r="OIY149" s="89"/>
      <c r="OIZ149" s="89"/>
      <c r="OJA149" s="89"/>
      <c r="OJB149" s="89"/>
      <c r="OJC149" s="89"/>
      <c r="OJD149" s="89"/>
      <c r="OJE149" s="89"/>
      <c r="OJF149" s="89"/>
      <c r="OJG149" s="89"/>
      <c r="OJH149" s="89"/>
      <c r="OJI149" s="89"/>
      <c r="OJJ149" s="89"/>
      <c r="OJK149" s="89"/>
      <c r="OJL149" s="89"/>
      <c r="OJM149" s="89"/>
      <c r="OJN149" s="89"/>
      <c r="OJO149" s="89"/>
      <c r="OJP149" s="89"/>
      <c r="OJQ149" s="89"/>
      <c r="OJR149" s="89"/>
      <c r="OJS149" s="89"/>
      <c r="OJT149" s="89"/>
      <c r="OJU149" s="89"/>
      <c r="OJV149" s="89"/>
      <c r="OJW149" s="89"/>
      <c r="OJX149" s="89"/>
      <c r="OJY149" s="89"/>
      <c r="OJZ149" s="89"/>
      <c r="OKA149" s="89"/>
      <c r="OKB149" s="89"/>
      <c r="OKC149" s="89"/>
      <c r="OKD149" s="89"/>
      <c r="OKE149" s="89"/>
      <c r="OKF149" s="89"/>
      <c r="OKG149" s="89"/>
      <c r="OKH149" s="89"/>
      <c r="OKI149" s="89"/>
      <c r="OKJ149" s="89"/>
      <c r="OKK149" s="89"/>
      <c r="OKL149" s="89"/>
      <c r="OKM149" s="89"/>
      <c r="OKN149" s="89"/>
      <c r="OKO149" s="89"/>
      <c r="OKP149" s="89"/>
      <c r="OKQ149" s="89"/>
      <c r="OKR149" s="89"/>
      <c r="OKS149" s="89"/>
      <c r="OKT149" s="89"/>
      <c r="OKU149" s="89"/>
      <c r="OKV149" s="89"/>
      <c r="OKW149" s="89"/>
      <c r="OKX149" s="89"/>
      <c r="OKY149" s="89"/>
      <c r="OKZ149" s="89"/>
      <c r="OLA149" s="89"/>
      <c r="OLB149" s="89"/>
      <c r="OLC149" s="89"/>
      <c r="OLD149" s="89"/>
      <c r="OLE149" s="89"/>
      <c r="OLF149" s="89"/>
      <c r="OLG149" s="89"/>
      <c r="OLH149" s="89"/>
      <c r="OLI149" s="89"/>
      <c r="OLJ149" s="89"/>
      <c r="OLK149" s="89"/>
      <c r="OLL149" s="89"/>
      <c r="OLM149" s="89"/>
      <c r="OLN149" s="89"/>
      <c r="OLO149" s="89"/>
      <c r="OLP149" s="89"/>
      <c r="OLQ149" s="89"/>
      <c r="OLR149" s="89"/>
      <c r="OLS149" s="89"/>
      <c r="OLT149" s="89"/>
      <c r="OLU149" s="89"/>
      <c r="OLV149" s="89"/>
      <c r="OLW149" s="89"/>
      <c r="OLX149" s="89"/>
      <c r="OLY149" s="89"/>
      <c r="OLZ149" s="89"/>
      <c r="OMA149" s="89"/>
      <c r="OMB149" s="89"/>
      <c r="OMC149" s="89"/>
      <c r="OMD149" s="89"/>
      <c r="OME149" s="89"/>
      <c r="OMF149" s="89"/>
      <c r="OMG149" s="89"/>
      <c r="OMH149" s="89"/>
      <c r="OMI149" s="89"/>
      <c r="OMJ149" s="89"/>
      <c r="OMK149" s="89"/>
      <c r="OML149" s="89"/>
      <c r="OMM149" s="89"/>
      <c r="OMN149" s="89"/>
      <c r="OMO149" s="89"/>
      <c r="OMP149" s="89"/>
      <c r="OMQ149" s="89"/>
      <c r="OMR149" s="89"/>
      <c r="OMS149" s="89"/>
      <c r="OMT149" s="89"/>
      <c r="OMU149" s="89"/>
      <c r="OMV149" s="89"/>
      <c r="OMW149" s="89"/>
      <c r="OMX149" s="89"/>
      <c r="OMY149" s="89"/>
      <c r="OMZ149" s="89"/>
      <c r="ONA149" s="89"/>
      <c r="ONB149" s="89"/>
      <c r="ONC149" s="89"/>
      <c r="OND149" s="89"/>
      <c r="ONE149" s="89"/>
      <c r="ONF149" s="89"/>
      <c r="ONG149" s="89"/>
      <c r="ONH149" s="89"/>
      <c r="ONI149" s="89"/>
      <c r="ONJ149" s="89"/>
      <c r="ONK149" s="89"/>
      <c r="ONL149" s="89"/>
      <c r="ONM149" s="89"/>
      <c r="ONN149" s="89"/>
      <c r="ONO149" s="89"/>
      <c r="ONP149" s="89"/>
      <c r="ONQ149" s="89"/>
      <c r="ONR149" s="89"/>
      <c r="ONS149" s="89"/>
      <c r="ONT149" s="89"/>
      <c r="ONU149" s="89"/>
      <c r="ONV149" s="89"/>
      <c r="ONW149" s="89"/>
      <c r="ONX149" s="89"/>
      <c r="ONY149" s="89"/>
      <c r="ONZ149" s="89"/>
      <c r="OOA149" s="89"/>
      <c r="OOB149" s="89"/>
      <c r="OOC149" s="89"/>
      <c r="OOD149" s="89"/>
      <c r="OOE149" s="89"/>
      <c r="OOF149" s="89"/>
      <c r="OOG149" s="89"/>
      <c r="OOH149" s="89"/>
      <c r="OOI149" s="89"/>
      <c r="OOJ149" s="89"/>
      <c r="OOK149" s="89"/>
      <c r="OOL149" s="89"/>
      <c r="OOM149" s="89"/>
      <c r="OON149" s="89"/>
      <c r="OOO149" s="89"/>
      <c r="OOP149" s="89"/>
      <c r="OOQ149" s="89"/>
      <c r="OOR149" s="89"/>
      <c r="OOS149" s="89"/>
      <c r="OOT149" s="89"/>
      <c r="OOU149" s="89"/>
      <c r="OOV149" s="89"/>
      <c r="OOW149" s="89"/>
      <c r="OOX149" s="89"/>
      <c r="OOY149" s="89"/>
      <c r="OOZ149" s="89"/>
      <c r="OPA149" s="89"/>
      <c r="OPB149" s="89"/>
      <c r="OPC149" s="89"/>
      <c r="OPD149" s="89"/>
      <c r="OPE149" s="89"/>
      <c r="OPF149" s="89"/>
      <c r="OPG149" s="89"/>
      <c r="OPH149" s="89"/>
      <c r="OPI149" s="89"/>
      <c r="OPJ149" s="89"/>
      <c r="OPK149" s="89"/>
      <c r="OPL149" s="89"/>
      <c r="OPM149" s="89"/>
      <c r="OPN149" s="89"/>
      <c r="OPO149" s="89"/>
      <c r="OPP149" s="89"/>
      <c r="OPQ149" s="89"/>
      <c r="OPR149" s="89"/>
      <c r="OPS149" s="89"/>
      <c r="OPT149" s="89"/>
      <c r="OPU149" s="89"/>
      <c r="OPV149" s="89"/>
      <c r="OPW149" s="89"/>
      <c r="OPX149" s="89"/>
      <c r="OPY149" s="89"/>
      <c r="OPZ149" s="89"/>
      <c r="OQA149" s="89"/>
      <c r="OQB149" s="89"/>
      <c r="OQC149" s="89"/>
      <c r="OQD149" s="89"/>
      <c r="OQE149" s="89"/>
      <c r="OQF149" s="89"/>
      <c r="OQG149" s="89"/>
      <c r="OQH149" s="89"/>
      <c r="OQI149" s="89"/>
      <c r="OQJ149" s="89"/>
      <c r="OQK149" s="89"/>
      <c r="OQL149" s="89"/>
      <c r="OQM149" s="89"/>
      <c r="OQN149" s="89"/>
      <c r="OQO149" s="89"/>
      <c r="OQP149" s="89"/>
      <c r="OQQ149" s="89"/>
      <c r="OQR149" s="89"/>
      <c r="OQS149" s="89"/>
      <c r="OQT149" s="89"/>
      <c r="OQU149" s="89"/>
      <c r="OQV149" s="89"/>
      <c r="OQW149" s="89"/>
      <c r="OQX149" s="89"/>
      <c r="OQY149" s="89"/>
      <c r="OQZ149" s="89"/>
      <c r="ORA149" s="89"/>
      <c r="ORB149" s="89"/>
      <c r="ORC149" s="89"/>
      <c r="ORD149" s="89"/>
      <c r="ORE149" s="89"/>
      <c r="ORF149" s="89"/>
      <c r="ORG149" s="89"/>
      <c r="ORH149" s="89"/>
      <c r="ORI149" s="89"/>
      <c r="ORJ149" s="89"/>
      <c r="ORK149" s="89"/>
      <c r="ORL149" s="89"/>
      <c r="ORM149" s="89"/>
      <c r="ORN149" s="89"/>
      <c r="ORO149" s="89"/>
      <c r="ORP149" s="89"/>
      <c r="ORQ149" s="89"/>
      <c r="ORR149" s="89"/>
      <c r="ORS149" s="89"/>
      <c r="ORT149" s="89"/>
      <c r="ORU149" s="89"/>
      <c r="ORV149" s="89"/>
      <c r="ORW149" s="89"/>
      <c r="ORX149" s="89"/>
      <c r="ORY149" s="89"/>
      <c r="ORZ149" s="89"/>
      <c r="OSA149" s="89"/>
      <c r="OSB149" s="89"/>
      <c r="OSC149" s="89"/>
      <c r="OSD149" s="89"/>
      <c r="OSE149" s="89"/>
      <c r="OSF149" s="89"/>
      <c r="OSG149" s="89"/>
      <c r="OSH149" s="89"/>
      <c r="OSI149" s="89"/>
      <c r="OSJ149" s="89"/>
      <c r="OSK149" s="89"/>
      <c r="OSL149" s="89"/>
      <c r="OSM149" s="89"/>
      <c r="OSN149" s="89"/>
      <c r="OSO149" s="89"/>
      <c r="OSP149" s="89"/>
      <c r="OSQ149" s="89"/>
      <c r="OSR149" s="89"/>
      <c r="OSS149" s="89"/>
      <c r="OST149" s="89"/>
      <c r="OSU149" s="89"/>
      <c r="OSV149" s="89"/>
      <c r="OSW149" s="89"/>
      <c r="OSX149" s="89"/>
      <c r="OSY149" s="89"/>
      <c r="OSZ149" s="89"/>
      <c r="OTA149" s="89"/>
      <c r="OTB149" s="89"/>
      <c r="OTC149" s="89"/>
      <c r="OTD149" s="89"/>
      <c r="OTE149" s="89"/>
      <c r="OTF149" s="89"/>
      <c r="OTG149" s="89"/>
      <c r="OTH149" s="89"/>
      <c r="OTI149" s="89"/>
      <c r="OTJ149" s="89"/>
      <c r="OTK149" s="89"/>
      <c r="OTL149" s="89"/>
      <c r="OTM149" s="89"/>
      <c r="OTN149" s="89"/>
      <c r="OTO149" s="89"/>
      <c r="OTP149" s="89"/>
      <c r="OTQ149" s="89"/>
      <c r="OTR149" s="89"/>
      <c r="OTS149" s="89"/>
      <c r="OTT149" s="89"/>
      <c r="OTU149" s="89"/>
      <c r="OTV149" s="89"/>
      <c r="OTW149" s="89"/>
      <c r="OTX149" s="89"/>
      <c r="OTY149" s="89"/>
      <c r="OTZ149" s="89"/>
      <c r="OUA149" s="89"/>
      <c r="OUB149" s="89"/>
      <c r="OUC149" s="89"/>
      <c r="OUD149" s="89"/>
      <c r="OUE149" s="89"/>
      <c r="OUF149" s="89"/>
      <c r="OUG149" s="89"/>
      <c r="OUH149" s="89"/>
      <c r="OUI149" s="89"/>
      <c r="OUJ149" s="89"/>
      <c r="OUK149" s="89"/>
      <c r="OUL149" s="89"/>
      <c r="OUM149" s="89"/>
      <c r="OUN149" s="89"/>
      <c r="OUO149" s="89"/>
      <c r="OUP149" s="89"/>
      <c r="OUQ149" s="89"/>
      <c r="OUR149" s="89"/>
      <c r="OUS149" s="89"/>
      <c r="OUT149" s="89"/>
      <c r="OUU149" s="89"/>
      <c r="OUV149" s="89"/>
      <c r="OUW149" s="89"/>
      <c r="OUX149" s="89"/>
      <c r="OUY149" s="89"/>
      <c r="OUZ149" s="89"/>
      <c r="OVA149" s="89"/>
      <c r="OVB149" s="89"/>
      <c r="OVC149" s="89"/>
      <c r="OVD149" s="89"/>
      <c r="OVE149" s="89"/>
      <c r="OVF149" s="89"/>
      <c r="OVG149" s="89"/>
      <c r="OVH149" s="89"/>
      <c r="OVI149" s="89"/>
      <c r="OVJ149" s="89"/>
      <c r="OVK149" s="89"/>
      <c r="OVL149" s="89"/>
      <c r="OVM149" s="89"/>
      <c r="OVN149" s="89"/>
      <c r="OVO149" s="89"/>
      <c r="OVP149" s="89"/>
      <c r="OVQ149" s="89"/>
      <c r="OVR149" s="89"/>
      <c r="OVS149" s="89"/>
      <c r="OVT149" s="89"/>
      <c r="OVU149" s="89"/>
      <c r="OVV149" s="89"/>
      <c r="OVW149" s="89"/>
      <c r="OVX149" s="89"/>
      <c r="OVY149" s="89"/>
      <c r="OVZ149" s="89"/>
      <c r="OWA149" s="89"/>
      <c r="OWB149" s="89"/>
      <c r="OWC149" s="89"/>
      <c r="OWD149" s="89"/>
      <c r="OWE149" s="89"/>
      <c r="OWF149" s="89"/>
      <c r="OWG149" s="89"/>
      <c r="OWH149" s="89"/>
      <c r="OWI149" s="89"/>
      <c r="OWJ149" s="89"/>
      <c r="OWK149" s="89"/>
      <c r="OWL149" s="89"/>
      <c r="OWM149" s="89"/>
      <c r="OWN149" s="89"/>
      <c r="OWO149" s="89"/>
      <c r="OWP149" s="89"/>
      <c r="OWQ149" s="89"/>
      <c r="OWR149" s="89"/>
      <c r="OWS149" s="89"/>
      <c r="OWT149" s="89"/>
      <c r="OWU149" s="89"/>
      <c r="OWV149" s="89"/>
      <c r="OWW149" s="89"/>
      <c r="OWX149" s="89"/>
      <c r="OWY149" s="89"/>
      <c r="OWZ149" s="89"/>
      <c r="OXA149" s="89"/>
      <c r="OXB149" s="89"/>
      <c r="OXC149" s="89"/>
      <c r="OXD149" s="89"/>
      <c r="OXE149" s="89"/>
      <c r="OXF149" s="89"/>
      <c r="OXG149" s="89"/>
      <c r="OXH149" s="89"/>
      <c r="OXI149" s="89"/>
      <c r="OXJ149" s="89"/>
      <c r="OXK149" s="89"/>
      <c r="OXL149" s="89"/>
      <c r="OXM149" s="89"/>
      <c r="OXN149" s="89"/>
      <c r="OXO149" s="89"/>
      <c r="OXP149" s="89"/>
      <c r="OXQ149" s="89"/>
      <c r="OXR149" s="89"/>
      <c r="OXS149" s="89"/>
      <c r="OXT149" s="89"/>
      <c r="OXU149" s="89"/>
      <c r="OXV149" s="89"/>
      <c r="OXW149" s="89"/>
      <c r="OXX149" s="89"/>
      <c r="OXY149" s="89"/>
      <c r="OXZ149" s="89"/>
      <c r="OYA149" s="89"/>
      <c r="OYB149" s="89"/>
      <c r="OYC149" s="89"/>
      <c r="OYD149" s="89"/>
      <c r="OYE149" s="89"/>
      <c r="OYF149" s="89"/>
      <c r="OYG149" s="89"/>
      <c r="OYH149" s="89"/>
      <c r="OYI149" s="89"/>
      <c r="OYJ149" s="89"/>
      <c r="OYK149" s="89"/>
      <c r="OYL149" s="89"/>
      <c r="OYM149" s="89"/>
      <c r="OYN149" s="89"/>
      <c r="OYO149" s="89"/>
      <c r="OYP149" s="89"/>
      <c r="OYQ149" s="89"/>
      <c r="OYR149" s="89"/>
      <c r="OYS149" s="89"/>
      <c r="OYT149" s="89"/>
      <c r="OYU149" s="89"/>
      <c r="OYV149" s="89"/>
      <c r="OYW149" s="89"/>
      <c r="OYX149" s="89"/>
      <c r="OYY149" s="89"/>
      <c r="OYZ149" s="89"/>
      <c r="OZA149" s="89"/>
      <c r="OZB149" s="89"/>
      <c r="OZC149" s="89"/>
      <c r="OZD149" s="89"/>
      <c r="OZE149" s="89"/>
      <c r="OZF149" s="89"/>
      <c r="OZG149" s="89"/>
      <c r="OZH149" s="89"/>
      <c r="OZI149" s="89"/>
      <c r="OZJ149" s="89"/>
      <c r="OZK149" s="89"/>
      <c r="OZL149" s="89"/>
      <c r="OZM149" s="89"/>
      <c r="OZN149" s="89"/>
      <c r="OZO149" s="89"/>
      <c r="OZP149" s="89"/>
      <c r="OZQ149" s="89"/>
      <c r="OZR149" s="89"/>
      <c r="OZS149" s="89"/>
      <c r="OZT149" s="89"/>
      <c r="OZU149" s="89"/>
      <c r="OZV149" s="89"/>
      <c r="OZW149" s="89"/>
      <c r="OZX149" s="89"/>
      <c r="OZY149" s="89"/>
      <c r="OZZ149" s="89"/>
      <c r="PAA149" s="89"/>
      <c r="PAB149" s="89"/>
      <c r="PAC149" s="89"/>
      <c r="PAD149" s="89"/>
      <c r="PAE149" s="89"/>
      <c r="PAF149" s="89"/>
      <c r="PAG149" s="89"/>
      <c r="PAH149" s="89"/>
      <c r="PAI149" s="89"/>
      <c r="PAJ149" s="89"/>
      <c r="PAK149" s="89"/>
      <c r="PAL149" s="89"/>
      <c r="PAM149" s="89"/>
      <c r="PAN149" s="89"/>
      <c r="PAO149" s="89"/>
      <c r="PAP149" s="89"/>
      <c r="PAQ149" s="89"/>
      <c r="PAR149" s="89"/>
      <c r="PAS149" s="89"/>
      <c r="PAT149" s="89"/>
      <c r="PAU149" s="89"/>
      <c r="PAV149" s="89"/>
      <c r="PAW149" s="89"/>
      <c r="PAX149" s="89"/>
      <c r="PAY149" s="89"/>
      <c r="PAZ149" s="89"/>
      <c r="PBA149" s="89"/>
      <c r="PBB149" s="89"/>
      <c r="PBC149" s="89"/>
      <c r="PBD149" s="89"/>
      <c r="PBE149" s="89"/>
      <c r="PBF149" s="89"/>
      <c r="PBG149" s="89"/>
      <c r="PBH149" s="89"/>
      <c r="PBI149" s="89"/>
      <c r="PBJ149" s="89"/>
      <c r="PBK149" s="89"/>
      <c r="PBL149" s="89"/>
      <c r="PBM149" s="89"/>
      <c r="PBN149" s="89"/>
      <c r="PBO149" s="89"/>
      <c r="PBP149" s="89"/>
      <c r="PBQ149" s="89"/>
      <c r="PBR149" s="89"/>
      <c r="PBS149" s="89"/>
      <c r="PBT149" s="89"/>
      <c r="PBU149" s="89"/>
      <c r="PBV149" s="89"/>
      <c r="PBW149" s="89"/>
      <c r="PBX149" s="89"/>
      <c r="PBY149" s="89"/>
      <c r="PBZ149" s="89"/>
      <c r="PCA149" s="89"/>
      <c r="PCB149" s="89"/>
      <c r="PCC149" s="89"/>
      <c r="PCD149" s="89"/>
      <c r="PCE149" s="89"/>
      <c r="PCF149" s="89"/>
      <c r="PCG149" s="89"/>
      <c r="PCH149" s="89"/>
      <c r="PCI149" s="89"/>
      <c r="PCJ149" s="89"/>
      <c r="PCK149" s="89"/>
      <c r="PCL149" s="89"/>
      <c r="PCM149" s="89"/>
      <c r="PCN149" s="89"/>
      <c r="PCO149" s="89"/>
      <c r="PCP149" s="89"/>
      <c r="PCQ149" s="89"/>
      <c r="PCR149" s="89"/>
      <c r="PCS149" s="89"/>
      <c r="PCT149" s="89"/>
      <c r="PCU149" s="89"/>
      <c r="PCV149" s="89"/>
      <c r="PCW149" s="89"/>
      <c r="PCX149" s="89"/>
      <c r="PCY149" s="89"/>
      <c r="PCZ149" s="89"/>
      <c r="PDA149" s="89"/>
      <c r="PDB149" s="89"/>
      <c r="PDC149" s="89"/>
      <c r="PDD149" s="89"/>
      <c r="PDE149" s="89"/>
      <c r="PDF149" s="89"/>
      <c r="PDG149" s="89"/>
      <c r="PDH149" s="89"/>
      <c r="PDI149" s="89"/>
      <c r="PDJ149" s="89"/>
      <c r="PDK149" s="89"/>
      <c r="PDL149" s="89"/>
      <c r="PDM149" s="89"/>
      <c r="PDN149" s="89"/>
      <c r="PDO149" s="89"/>
      <c r="PDP149" s="89"/>
      <c r="PDQ149" s="89"/>
      <c r="PDR149" s="89"/>
      <c r="PDS149" s="89"/>
      <c r="PDT149" s="89"/>
      <c r="PDU149" s="89"/>
      <c r="PDV149" s="89"/>
      <c r="PDW149" s="89"/>
      <c r="PDX149" s="89"/>
      <c r="PDY149" s="89"/>
      <c r="PDZ149" s="89"/>
      <c r="PEA149" s="89"/>
      <c r="PEB149" s="89"/>
      <c r="PEC149" s="89"/>
      <c r="PED149" s="89"/>
      <c r="PEE149" s="89"/>
      <c r="PEF149" s="89"/>
      <c r="PEG149" s="89"/>
      <c r="PEH149" s="89"/>
      <c r="PEI149" s="89"/>
      <c r="PEJ149" s="89"/>
      <c r="PEK149" s="89"/>
      <c r="PEL149" s="89"/>
      <c r="PEM149" s="89"/>
      <c r="PEN149" s="89"/>
      <c r="PEO149" s="89"/>
      <c r="PEP149" s="89"/>
      <c r="PEQ149" s="89"/>
      <c r="PER149" s="89"/>
      <c r="PES149" s="89"/>
      <c r="PET149" s="89"/>
      <c r="PEU149" s="89"/>
      <c r="PEV149" s="89"/>
      <c r="PEW149" s="89"/>
      <c r="PEX149" s="89"/>
      <c r="PEY149" s="89"/>
      <c r="PEZ149" s="89"/>
      <c r="PFA149" s="89"/>
      <c r="PFB149" s="89"/>
      <c r="PFC149" s="89"/>
      <c r="PFD149" s="89"/>
      <c r="PFE149" s="89"/>
      <c r="PFF149" s="89"/>
      <c r="PFG149" s="89"/>
      <c r="PFH149" s="89"/>
      <c r="PFI149" s="89"/>
      <c r="PFJ149" s="89"/>
      <c r="PFK149" s="89"/>
      <c r="PFL149" s="89"/>
      <c r="PFM149" s="89"/>
      <c r="PFN149" s="89"/>
      <c r="PFO149" s="89"/>
      <c r="PFP149" s="89"/>
      <c r="PFQ149" s="89"/>
      <c r="PFR149" s="89"/>
      <c r="PFS149" s="89"/>
      <c r="PFT149" s="89"/>
      <c r="PFU149" s="89"/>
      <c r="PFV149" s="89"/>
      <c r="PFW149" s="89"/>
      <c r="PFX149" s="89"/>
      <c r="PFY149" s="89"/>
      <c r="PFZ149" s="89"/>
      <c r="PGA149" s="89"/>
      <c r="PGB149" s="89"/>
      <c r="PGC149" s="89"/>
      <c r="PGD149" s="89"/>
      <c r="PGE149" s="89"/>
      <c r="PGF149" s="89"/>
      <c r="PGG149" s="89"/>
      <c r="PGH149" s="89"/>
      <c r="PGI149" s="89"/>
      <c r="PGJ149" s="89"/>
      <c r="PGK149" s="89"/>
      <c r="PGL149" s="89"/>
      <c r="PGM149" s="89"/>
      <c r="PGN149" s="89"/>
      <c r="PGO149" s="89"/>
      <c r="PGP149" s="89"/>
      <c r="PGQ149" s="89"/>
      <c r="PGR149" s="89"/>
      <c r="PGS149" s="89"/>
      <c r="PGT149" s="89"/>
      <c r="PGU149" s="89"/>
      <c r="PGV149" s="89"/>
      <c r="PGW149" s="89"/>
      <c r="PGX149" s="89"/>
      <c r="PGY149" s="89"/>
      <c r="PGZ149" s="89"/>
      <c r="PHA149" s="89"/>
      <c r="PHB149" s="89"/>
      <c r="PHC149" s="89"/>
      <c r="PHD149" s="89"/>
      <c r="PHE149" s="89"/>
      <c r="PHF149" s="89"/>
      <c r="PHG149" s="89"/>
      <c r="PHH149" s="89"/>
      <c r="PHI149" s="89"/>
      <c r="PHJ149" s="89"/>
      <c r="PHK149" s="89"/>
      <c r="PHL149" s="89"/>
      <c r="PHM149" s="89"/>
      <c r="PHN149" s="89"/>
      <c r="PHO149" s="89"/>
      <c r="PHP149" s="89"/>
      <c r="PHQ149" s="89"/>
      <c r="PHR149" s="89"/>
      <c r="PHS149" s="89"/>
      <c r="PHT149" s="89"/>
      <c r="PHU149" s="89"/>
      <c r="PHV149" s="89"/>
      <c r="PHW149" s="89"/>
      <c r="PHX149" s="89"/>
      <c r="PHY149" s="89"/>
      <c r="PHZ149" s="89"/>
      <c r="PIA149" s="89"/>
      <c r="PIB149" s="89"/>
      <c r="PIC149" s="89"/>
      <c r="PID149" s="89"/>
      <c r="PIE149" s="89"/>
      <c r="PIF149" s="89"/>
      <c r="PIG149" s="89"/>
      <c r="PIH149" s="89"/>
      <c r="PII149" s="89"/>
      <c r="PIJ149" s="89"/>
      <c r="PIK149" s="89"/>
      <c r="PIL149" s="89"/>
      <c r="PIM149" s="89"/>
      <c r="PIN149" s="89"/>
      <c r="PIO149" s="89"/>
      <c r="PIP149" s="89"/>
      <c r="PIQ149" s="89"/>
      <c r="PIR149" s="89"/>
      <c r="PIS149" s="89"/>
      <c r="PIT149" s="89"/>
      <c r="PIU149" s="89"/>
      <c r="PIV149" s="89"/>
      <c r="PIW149" s="89"/>
      <c r="PIX149" s="89"/>
      <c r="PIY149" s="89"/>
      <c r="PIZ149" s="89"/>
      <c r="PJA149" s="89"/>
      <c r="PJB149" s="89"/>
      <c r="PJC149" s="89"/>
      <c r="PJD149" s="89"/>
      <c r="PJE149" s="89"/>
      <c r="PJF149" s="89"/>
      <c r="PJG149" s="89"/>
      <c r="PJH149" s="89"/>
      <c r="PJI149" s="89"/>
      <c r="PJJ149" s="89"/>
      <c r="PJK149" s="89"/>
      <c r="PJL149" s="89"/>
      <c r="PJM149" s="89"/>
      <c r="PJN149" s="89"/>
      <c r="PJO149" s="89"/>
      <c r="PJP149" s="89"/>
      <c r="PJQ149" s="89"/>
      <c r="PJR149" s="89"/>
      <c r="PJS149" s="89"/>
      <c r="PJT149" s="89"/>
      <c r="PJU149" s="89"/>
      <c r="PJV149" s="89"/>
      <c r="PJW149" s="89"/>
      <c r="PJX149" s="89"/>
      <c r="PJY149" s="89"/>
      <c r="PJZ149" s="89"/>
      <c r="PKA149" s="89"/>
      <c r="PKB149" s="89"/>
      <c r="PKC149" s="89"/>
      <c r="PKD149" s="89"/>
      <c r="PKE149" s="89"/>
      <c r="PKF149" s="89"/>
      <c r="PKG149" s="89"/>
      <c r="PKH149" s="89"/>
      <c r="PKI149" s="89"/>
      <c r="PKJ149" s="89"/>
      <c r="PKK149" s="89"/>
      <c r="PKL149" s="89"/>
      <c r="PKM149" s="89"/>
      <c r="PKN149" s="89"/>
      <c r="PKO149" s="89"/>
      <c r="PKP149" s="89"/>
      <c r="PKQ149" s="89"/>
      <c r="PKR149" s="89"/>
      <c r="PKS149" s="89"/>
      <c r="PKT149" s="89"/>
      <c r="PKU149" s="89"/>
      <c r="PKV149" s="89"/>
      <c r="PKW149" s="89"/>
      <c r="PKX149" s="89"/>
      <c r="PKY149" s="89"/>
      <c r="PKZ149" s="89"/>
      <c r="PLA149" s="89"/>
      <c r="PLB149" s="89"/>
      <c r="PLC149" s="89"/>
      <c r="PLD149" s="89"/>
      <c r="PLE149" s="89"/>
      <c r="PLF149" s="89"/>
      <c r="PLG149" s="89"/>
      <c r="PLH149" s="89"/>
      <c r="PLI149" s="89"/>
      <c r="PLJ149" s="89"/>
      <c r="PLK149" s="89"/>
      <c r="PLL149" s="89"/>
      <c r="PLM149" s="89"/>
      <c r="PLN149" s="89"/>
      <c r="PLO149" s="89"/>
      <c r="PLP149" s="89"/>
      <c r="PLQ149" s="89"/>
      <c r="PLR149" s="89"/>
      <c r="PLS149" s="89"/>
      <c r="PLT149" s="89"/>
      <c r="PLU149" s="89"/>
      <c r="PLV149" s="89"/>
      <c r="PLW149" s="89"/>
      <c r="PLX149" s="89"/>
      <c r="PLY149" s="89"/>
      <c r="PLZ149" s="89"/>
      <c r="PMA149" s="89"/>
      <c r="PMB149" s="89"/>
      <c r="PMC149" s="89"/>
      <c r="PMD149" s="89"/>
      <c r="PME149" s="89"/>
      <c r="PMF149" s="89"/>
      <c r="PMG149" s="89"/>
      <c r="PMH149" s="89"/>
      <c r="PMI149" s="89"/>
      <c r="PMJ149" s="89"/>
      <c r="PMK149" s="89"/>
      <c r="PML149" s="89"/>
      <c r="PMM149" s="89"/>
      <c r="PMN149" s="89"/>
      <c r="PMO149" s="89"/>
      <c r="PMP149" s="89"/>
      <c r="PMQ149" s="89"/>
      <c r="PMR149" s="89"/>
      <c r="PMS149" s="89"/>
      <c r="PMT149" s="89"/>
      <c r="PMU149" s="89"/>
      <c r="PMV149" s="89"/>
      <c r="PMW149" s="89"/>
      <c r="PMX149" s="89"/>
      <c r="PMY149" s="89"/>
      <c r="PMZ149" s="89"/>
      <c r="PNA149" s="89"/>
      <c r="PNB149" s="89"/>
      <c r="PNC149" s="89"/>
      <c r="PND149" s="89"/>
      <c r="PNE149" s="89"/>
      <c r="PNF149" s="89"/>
      <c r="PNG149" s="89"/>
      <c r="PNH149" s="89"/>
      <c r="PNI149" s="89"/>
      <c r="PNJ149" s="89"/>
      <c r="PNK149" s="89"/>
      <c r="PNL149" s="89"/>
      <c r="PNM149" s="89"/>
      <c r="PNN149" s="89"/>
      <c r="PNO149" s="89"/>
      <c r="PNP149" s="89"/>
      <c r="PNQ149" s="89"/>
      <c r="PNR149" s="89"/>
      <c r="PNS149" s="89"/>
      <c r="PNT149" s="89"/>
      <c r="PNU149" s="89"/>
      <c r="PNV149" s="89"/>
      <c r="PNW149" s="89"/>
      <c r="PNX149" s="89"/>
      <c r="PNY149" s="89"/>
      <c r="PNZ149" s="89"/>
      <c r="POA149" s="89"/>
      <c r="POB149" s="89"/>
      <c r="POC149" s="89"/>
      <c r="POD149" s="89"/>
      <c r="POE149" s="89"/>
      <c r="POF149" s="89"/>
      <c r="POG149" s="89"/>
      <c r="POH149" s="89"/>
      <c r="POI149" s="89"/>
      <c r="POJ149" s="89"/>
      <c r="POK149" s="89"/>
      <c r="POL149" s="89"/>
      <c r="POM149" s="89"/>
      <c r="PON149" s="89"/>
      <c r="POO149" s="89"/>
      <c r="POP149" s="89"/>
      <c r="POQ149" s="89"/>
      <c r="POR149" s="89"/>
      <c r="POS149" s="89"/>
      <c r="POT149" s="89"/>
      <c r="POU149" s="89"/>
      <c r="POV149" s="89"/>
      <c r="POW149" s="89"/>
      <c r="POX149" s="89"/>
      <c r="POY149" s="89"/>
      <c r="POZ149" s="89"/>
      <c r="PPA149" s="89"/>
      <c r="PPB149" s="89"/>
      <c r="PPC149" s="89"/>
      <c r="PPD149" s="89"/>
      <c r="PPE149" s="89"/>
      <c r="PPF149" s="89"/>
      <c r="PPG149" s="89"/>
      <c r="PPH149" s="89"/>
      <c r="PPI149" s="89"/>
      <c r="PPJ149" s="89"/>
      <c r="PPK149" s="89"/>
      <c r="PPL149" s="89"/>
      <c r="PPM149" s="89"/>
      <c r="PPN149" s="89"/>
      <c r="PPO149" s="89"/>
      <c r="PPP149" s="89"/>
      <c r="PPQ149" s="89"/>
      <c r="PPR149" s="89"/>
      <c r="PPS149" s="89"/>
      <c r="PPT149" s="89"/>
      <c r="PPU149" s="89"/>
      <c r="PPV149" s="89"/>
      <c r="PPW149" s="89"/>
      <c r="PPX149" s="89"/>
      <c r="PPY149" s="89"/>
      <c r="PPZ149" s="89"/>
      <c r="PQA149" s="89"/>
      <c r="PQB149" s="89"/>
      <c r="PQC149" s="89"/>
      <c r="PQD149" s="89"/>
      <c r="PQE149" s="89"/>
      <c r="PQF149" s="89"/>
      <c r="PQG149" s="89"/>
      <c r="PQH149" s="89"/>
      <c r="PQI149" s="89"/>
      <c r="PQJ149" s="89"/>
      <c r="PQK149" s="89"/>
      <c r="PQL149" s="89"/>
      <c r="PQM149" s="89"/>
      <c r="PQN149" s="89"/>
      <c r="PQO149" s="89"/>
      <c r="PQP149" s="89"/>
      <c r="PQQ149" s="89"/>
      <c r="PQR149" s="89"/>
      <c r="PQS149" s="89"/>
      <c r="PQT149" s="89"/>
      <c r="PQU149" s="89"/>
      <c r="PQV149" s="89"/>
      <c r="PQW149" s="89"/>
      <c r="PQX149" s="89"/>
      <c r="PQY149" s="89"/>
      <c r="PQZ149" s="89"/>
      <c r="PRA149" s="89"/>
      <c r="PRB149" s="89"/>
      <c r="PRC149" s="89"/>
      <c r="PRD149" s="89"/>
      <c r="PRE149" s="89"/>
      <c r="PRF149" s="89"/>
      <c r="PRG149" s="89"/>
      <c r="PRH149" s="89"/>
      <c r="PRI149" s="89"/>
      <c r="PRJ149" s="89"/>
      <c r="PRK149" s="89"/>
      <c r="PRL149" s="89"/>
      <c r="PRM149" s="89"/>
      <c r="PRN149" s="89"/>
      <c r="PRO149" s="89"/>
      <c r="PRP149" s="89"/>
      <c r="PRQ149" s="89"/>
      <c r="PRR149" s="89"/>
      <c r="PRS149" s="89"/>
      <c r="PRT149" s="89"/>
      <c r="PRU149" s="89"/>
      <c r="PRV149" s="89"/>
      <c r="PRW149" s="89"/>
      <c r="PRX149" s="89"/>
      <c r="PRY149" s="89"/>
      <c r="PRZ149" s="89"/>
      <c r="PSA149" s="89"/>
      <c r="PSB149" s="89"/>
      <c r="PSC149" s="89"/>
      <c r="PSD149" s="89"/>
      <c r="PSE149" s="89"/>
      <c r="PSF149" s="89"/>
      <c r="PSG149" s="89"/>
      <c r="PSH149" s="89"/>
      <c r="PSI149" s="89"/>
      <c r="PSJ149" s="89"/>
      <c r="PSK149" s="89"/>
      <c r="PSL149" s="89"/>
      <c r="PSM149" s="89"/>
      <c r="PSN149" s="89"/>
      <c r="PSO149" s="89"/>
      <c r="PSP149" s="89"/>
      <c r="PSQ149" s="89"/>
      <c r="PSR149" s="89"/>
      <c r="PSS149" s="89"/>
      <c r="PST149" s="89"/>
      <c r="PSU149" s="89"/>
      <c r="PSV149" s="89"/>
      <c r="PSW149" s="89"/>
      <c r="PSX149" s="89"/>
      <c r="PSY149" s="89"/>
      <c r="PSZ149" s="89"/>
      <c r="PTA149" s="89"/>
      <c r="PTB149" s="89"/>
      <c r="PTC149" s="89"/>
      <c r="PTD149" s="89"/>
      <c r="PTE149" s="89"/>
      <c r="PTF149" s="89"/>
      <c r="PTG149" s="89"/>
      <c r="PTH149" s="89"/>
      <c r="PTI149" s="89"/>
      <c r="PTJ149" s="89"/>
      <c r="PTK149" s="89"/>
      <c r="PTL149" s="89"/>
      <c r="PTM149" s="89"/>
      <c r="PTN149" s="89"/>
      <c r="PTO149" s="89"/>
      <c r="PTP149" s="89"/>
      <c r="PTQ149" s="89"/>
      <c r="PTR149" s="89"/>
      <c r="PTS149" s="89"/>
      <c r="PTT149" s="89"/>
      <c r="PTU149" s="89"/>
      <c r="PTV149" s="89"/>
      <c r="PTW149" s="89"/>
      <c r="PTX149" s="89"/>
      <c r="PTY149" s="89"/>
      <c r="PTZ149" s="89"/>
      <c r="PUA149" s="89"/>
      <c r="PUB149" s="89"/>
      <c r="PUC149" s="89"/>
      <c r="PUD149" s="89"/>
      <c r="PUE149" s="89"/>
      <c r="PUF149" s="89"/>
      <c r="PUG149" s="89"/>
      <c r="PUH149" s="89"/>
      <c r="PUI149" s="89"/>
      <c r="PUJ149" s="89"/>
      <c r="PUK149" s="89"/>
      <c r="PUL149" s="89"/>
      <c r="PUM149" s="89"/>
      <c r="PUN149" s="89"/>
      <c r="PUO149" s="89"/>
      <c r="PUP149" s="89"/>
      <c r="PUQ149" s="89"/>
      <c r="PUR149" s="89"/>
      <c r="PUS149" s="89"/>
      <c r="PUT149" s="89"/>
      <c r="PUU149" s="89"/>
      <c r="PUV149" s="89"/>
      <c r="PUW149" s="89"/>
      <c r="PUX149" s="89"/>
      <c r="PUY149" s="89"/>
      <c r="PUZ149" s="89"/>
      <c r="PVA149" s="89"/>
      <c r="PVB149" s="89"/>
      <c r="PVC149" s="89"/>
      <c r="PVD149" s="89"/>
      <c r="PVE149" s="89"/>
      <c r="PVF149" s="89"/>
      <c r="PVG149" s="89"/>
      <c r="PVH149" s="89"/>
      <c r="PVI149" s="89"/>
      <c r="PVJ149" s="89"/>
      <c r="PVK149" s="89"/>
      <c r="PVL149" s="89"/>
      <c r="PVM149" s="89"/>
      <c r="PVN149" s="89"/>
      <c r="PVO149" s="89"/>
      <c r="PVP149" s="89"/>
      <c r="PVQ149" s="89"/>
      <c r="PVR149" s="89"/>
      <c r="PVS149" s="89"/>
      <c r="PVT149" s="89"/>
      <c r="PVU149" s="89"/>
      <c r="PVV149" s="89"/>
      <c r="PVW149" s="89"/>
      <c r="PVX149" s="89"/>
      <c r="PVY149" s="89"/>
      <c r="PVZ149" s="89"/>
      <c r="PWA149" s="89"/>
      <c r="PWB149" s="89"/>
      <c r="PWC149" s="89"/>
      <c r="PWD149" s="89"/>
      <c r="PWE149" s="89"/>
      <c r="PWF149" s="89"/>
      <c r="PWG149" s="89"/>
      <c r="PWH149" s="89"/>
      <c r="PWI149" s="89"/>
      <c r="PWJ149" s="89"/>
      <c r="PWK149" s="89"/>
      <c r="PWL149" s="89"/>
      <c r="PWM149" s="89"/>
      <c r="PWN149" s="89"/>
      <c r="PWO149" s="89"/>
      <c r="PWP149" s="89"/>
      <c r="PWQ149" s="89"/>
      <c r="PWR149" s="89"/>
      <c r="PWS149" s="89"/>
      <c r="PWT149" s="89"/>
      <c r="PWU149" s="89"/>
      <c r="PWV149" s="89"/>
      <c r="PWW149" s="89"/>
      <c r="PWX149" s="89"/>
      <c r="PWY149" s="89"/>
      <c r="PWZ149" s="89"/>
      <c r="PXA149" s="89"/>
      <c r="PXB149" s="89"/>
      <c r="PXC149" s="89"/>
      <c r="PXD149" s="89"/>
      <c r="PXE149" s="89"/>
      <c r="PXF149" s="89"/>
      <c r="PXG149" s="89"/>
      <c r="PXH149" s="89"/>
      <c r="PXI149" s="89"/>
      <c r="PXJ149" s="89"/>
      <c r="PXK149" s="89"/>
      <c r="PXL149" s="89"/>
      <c r="PXM149" s="89"/>
      <c r="PXN149" s="89"/>
      <c r="PXO149" s="89"/>
      <c r="PXP149" s="89"/>
      <c r="PXQ149" s="89"/>
      <c r="PXR149" s="89"/>
      <c r="PXS149" s="89"/>
      <c r="PXT149" s="89"/>
      <c r="PXU149" s="89"/>
      <c r="PXV149" s="89"/>
      <c r="PXW149" s="89"/>
      <c r="PXX149" s="89"/>
      <c r="PXY149" s="89"/>
      <c r="PXZ149" s="89"/>
      <c r="PYA149" s="89"/>
      <c r="PYB149" s="89"/>
      <c r="PYC149" s="89"/>
      <c r="PYD149" s="89"/>
      <c r="PYE149" s="89"/>
      <c r="PYF149" s="89"/>
      <c r="PYG149" s="89"/>
      <c r="PYH149" s="89"/>
      <c r="PYI149" s="89"/>
      <c r="PYJ149" s="89"/>
      <c r="PYK149" s="89"/>
      <c r="PYL149" s="89"/>
      <c r="PYM149" s="89"/>
      <c r="PYN149" s="89"/>
      <c r="PYO149" s="89"/>
      <c r="PYP149" s="89"/>
      <c r="PYQ149" s="89"/>
      <c r="PYR149" s="89"/>
      <c r="PYS149" s="89"/>
      <c r="PYT149" s="89"/>
      <c r="PYU149" s="89"/>
      <c r="PYV149" s="89"/>
      <c r="PYW149" s="89"/>
      <c r="PYX149" s="89"/>
      <c r="PYY149" s="89"/>
      <c r="PYZ149" s="89"/>
      <c r="PZA149" s="89"/>
      <c r="PZB149" s="89"/>
      <c r="PZC149" s="89"/>
      <c r="PZD149" s="89"/>
      <c r="PZE149" s="89"/>
      <c r="PZF149" s="89"/>
      <c r="PZG149" s="89"/>
      <c r="PZH149" s="89"/>
      <c r="PZI149" s="89"/>
      <c r="PZJ149" s="89"/>
      <c r="PZK149" s="89"/>
      <c r="PZL149" s="89"/>
      <c r="PZM149" s="89"/>
      <c r="PZN149" s="89"/>
      <c r="PZO149" s="89"/>
      <c r="PZP149" s="89"/>
      <c r="PZQ149" s="89"/>
      <c r="PZR149" s="89"/>
      <c r="PZS149" s="89"/>
      <c r="PZT149" s="89"/>
      <c r="PZU149" s="89"/>
      <c r="PZV149" s="89"/>
      <c r="PZW149" s="89"/>
      <c r="PZX149" s="89"/>
      <c r="PZY149" s="89"/>
      <c r="PZZ149" s="89"/>
      <c r="QAA149" s="89"/>
      <c r="QAB149" s="89"/>
      <c r="QAC149" s="89"/>
      <c r="QAD149" s="89"/>
      <c r="QAE149" s="89"/>
      <c r="QAF149" s="89"/>
      <c r="QAG149" s="89"/>
      <c r="QAH149" s="89"/>
      <c r="QAI149" s="89"/>
      <c r="QAJ149" s="89"/>
      <c r="QAK149" s="89"/>
      <c r="QAL149" s="89"/>
      <c r="QAM149" s="89"/>
      <c r="QAN149" s="89"/>
      <c r="QAO149" s="89"/>
      <c r="QAP149" s="89"/>
      <c r="QAQ149" s="89"/>
      <c r="QAR149" s="89"/>
      <c r="QAS149" s="89"/>
      <c r="QAT149" s="89"/>
      <c r="QAU149" s="89"/>
      <c r="QAV149" s="89"/>
      <c r="QAW149" s="89"/>
      <c r="QAX149" s="89"/>
      <c r="QAY149" s="89"/>
      <c r="QAZ149" s="89"/>
      <c r="QBA149" s="89"/>
      <c r="QBB149" s="89"/>
      <c r="QBC149" s="89"/>
      <c r="QBD149" s="89"/>
      <c r="QBE149" s="89"/>
      <c r="QBF149" s="89"/>
      <c r="QBG149" s="89"/>
      <c r="QBH149" s="89"/>
      <c r="QBI149" s="89"/>
      <c r="QBJ149" s="89"/>
      <c r="QBK149" s="89"/>
      <c r="QBL149" s="89"/>
      <c r="QBM149" s="89"/>
      <c r="QBN149" s="89"/>
      <c r="QBO149" s="89"/>
      <c r="QBP149" s="89"/>
      <c r="QBQ149" s="89"/>
      <c r="QBR149" s="89"/>
      <c r="QBS149" s="89"/>
      <c r="QBT149" s="89"/>
      <c r="QBU149" s="89"/>
      <c r="QBV149" s="89"/>
      <c r="QBW149" s="89"/>
      <c r="QBX149" s="89"/>
      <c r="QBY149" s="89"/>
      <c r="QBZ149" s="89"/>
      <c r="QCA149" s="89"/>
      <c r="QCB149" s="89"/>
      <c r="QCC149" s="89"/>
      <c r="QCD149" s="89"/>
      <c r="QCE149" s="89"/>
      <c r="QCF149" s="89"/>
      <c r="QCG149" s="89"/>
      <c r="QCH149" s="89"/>
      <c r="QCI149" s="89"/>
      <c r="QCJ149" s="89"/>
      <c r="QCK149" s="89"/>
      <c r="QCL149" s="89"/>
      <c r="QCM149" s="89"/>
      <c r="QCN149" s="89"/>
      <c r="QCO149" s="89"/>
      <c r="QCP149" s="89"/>
      <c r="QCQ149" s="89"/>
      <c r="QCR149" s="89"/>
      <c r="QCS149" s="89"/>
      <c r="QCT149" s="89"/>
      <c r="QCU149" s="89"/>
      <c r="QCV149" s="89"/>
      <c r="QCW149" s="89"/>
      <c r="QCX149" s="89"/>
      <c r="QCY149" s="89"/>
      <c r="QCZ149" s="89"/>
      <c r="QDA149" s="89"/>
      <c r="QDB149" s="89"/>
      <c r="QDC149" s="89"/>
      <c r="QDD149" s="89"/>
      <c r="QDE149" s="89"/>
      <c r="QDF149" s="89"/>
      <c r="QDG149" s="89"/>
      <c r="QDH149" s="89"/>
      <c r="QDI149" s="89"/>
      <c r="QDJ149" s="89"/>
      <c r="QDK149" s="89"/>
      <c r="QDL149" s="89"/>
      <c r="QDM149" s="89"/>
      <c r="QDN149" s="89"/>
      <c r="QDO149" s="89"/>
      <c r="QDP149" s="89"/>
      <c r="QDQ149" s="89"/>
      <c r="QDR149" s="89"/>
      <c r="QDS149" s="89"/>
      <c r="QDT149" s="89"/>
      <c r="QDU149" s="89"/>
      <c r="QDV149" s="89"/>
      <c r="QDW149" s="89"/>
      <c r="QDX149" s="89"/>
      <c r="QDY149" s="89"/>
      <c r="QDZ149" s="89"/>
      <c r="QEA149" s="89"/>
      <c r="QEB149" s="89"/>
      <c r="QEC149" s="89"/>
      <c r="QED149" s="89"/>
      <c r="QEE149" s="89"/>
      <c r="QEF149" s="89"/>
      <c r="QEG149" s="89"/>
      <c r="QEH149" s="89"/>
      <c r="QEI149" s="89"/>
      <c r="QEJ149" s="89"/>
      <c r="QEK149" s="89"/>
      <c r="QEL149" s="89"/>
      <c r="QEM149" s="89"/>
      <c r="QEN149" s="89"/>
      <c r="QEO149" s="89"/>
      <c r="QEP149" s="89"/>
      <c r="QEQ149" s="89"/>
      <c r="QER149" s="89"/>
      <c r="QES149" s="89"/>
      <c r="QET149" s="89"/>
      <c r="QEU149" s="89"/>
      <c r="QEV149" s="89"/>
      <c r="QEW149" s="89"/>
      <c r="QEX149" s="89"/>
      <c r="QEY149" s="89"/>
      <c r="QEZ149" s="89"/>
      <c r="QFA149" s="89"/>
      <c r="QFB149" s="89"/>
      <c r="QFC149" s="89"/>
      <c r="QFD149" s="89"/>
      <c r="QFE149" s="89"/>
      <c r="QFF149" s="89"/>
      <c r="QFG149" s="89"/>
      <c r="QFH149" s="89"/>
      <c r="QFI149" s="89"/>
      <c r="QFJ149" s="89"/>
      <c r="QFK149" s="89"/>
      <c r="QFL149" s="89"/>
      <c r="QFM149" s="89"/>
      <c r="QFN149" s="89"/>
      <c r="QFO149" s="89"/>
      <c r="QFP149" s="89"/>
      <c r="QFQ149" s="89"/>
      <c r="QFR149" s="89"/>
      <c r="QFS149" s="89"/>
      <c r="QFT149" s="89"/>
      <c r="QFU149" s="89"/>
      <c r="QFV149" s="89"/>
      <c r="QFW149" s="89"/>
      <c r="QFX149" s="89"/>
      <c r="QFY149" s="89"/>
      <c r="QFZ149" s="89"/>
      <c r="QGA149" s="89"/>
      <c r="QGB149" s="89"/>
      <c r="QGC149" s="89"/>
      <c r="QGD149" s="89"/>
      <c r="QGE149" s="89"/>
      <c r="QGF149" s="89"/>
      <c r="QGG149" s="89"/>
      <c r="QGH149" s="89"/>
      <c r="QGI149" s="89"/>
      <c r="QGJ149" s="89"/>
      <c r="QGK149" s="89"/>
      <c r="QGL149" s="89"/>
      <c r="QGM149" s="89"/>
      <c r="QGN149" s="89"/>
      <c r="QGO149" s="89"/>
      <c r="QGP149" s="89"/>
      <c r="QGQ149" s="89"/>
      <c r="QGR149" s="89"/>
      <c r="QGS149" s="89"/>
      <c r="QGT149" s="89"/>
      <c r="QGU149" s="89"/>
      <c r="QGV149" s="89"/>
      <c r="QGW149" s="89"/>
      <c r="QGX149" s="89"/>
      <c r="QGY149" s="89"/>
      <c r="QGZ149" s="89"/>
      <c r="QHA149" s="89"/>
      <c r="QHB149" s="89"/>
      <c r="QHC149" s="89"/>
      <c r="QHD149" s="89"/>
      <c r="QHE149" s="89"/>
      <c r="QHF149" s="89"/>
      <c r="QHG149" s="89"/>
      <c r="QHH149" s="89"/>
      <c r="QHI149" s="89"/>
      <c r="QHJ149" s="89"/>
      <c r="QHK149" s="89"/>
      <c r="QHL149" s="89"/>
      <c r="QHM149" s="89"/>
      <c r="QHN149" s="89"/>
      <c r="QHO149" s="89"/>
      <c r="QHP149" s="89"/>
      <c r="QHQ149" s="89"/>
      <c r="QHR149" s="89"/>
      <c r="QHS149" s="89"/>
      <c r="QHT149" s="89"/>
      <c r="QHU149" s="89"/>
      <c r="QHV149" s="89"/>
      <c r="QHW149" s="89"/>
      <c r="QHX149" s="89"/>
      <c r="QHY149" s="89"/>
      <c r="QHZ149" s="89"/>
      <c r="QIA149" s="89"/>
      <c r="QIB149" s="89"/>
      <c r="QIC149" s="89"/>
      <c r="QID149" s="89"/>
      <c r="QIE149" s="89"/>
      <c r="QIF149" s="89"/>
      <c r="QIG149" s="89"/>
      <c r="QIH149" s="89"/>
      <c r="QII149" s="89"/>
      <c r="QIJ149" s="89"/>
      <c r="QIK149" s="89"/>
      <c r="QIL149" s="89"/>
      <c r="QIM149" s="89"/>
      <c r="QIN149" s="89"/>
      <c r="QIO149" s="89"/>
      <c r="QIP149" s="89"/>
      <c r="QIQ149" s="89"/>
      <c r="QIR149" s="89"/>
      <c r="QIS149" s="89"/>
      <c r="QIT149" s="89"/>
      <c r="QIU149" s="89"/>
      <c r="QIV149" s="89"/>
      <c r="QIW149" s="89"/>
      <c r="QIX149" s="89"/>
      <c r="QIY149" s="89"/>
      <c r="QIZ149" s="89"/>
      <c r="QJA149" s="89"/>
      <c r="QJB149" s="89"/>
      <c r="QJC149" s="89"/>
      <c r="QJD149" s="89"/>
      <c r="QJE149" s="89"/>
      <c r="QJF149" s="89"/>
      <c r="QJG149" s="89"/>
      <c r="QJH149" s="89"/>
      <c r="QJI149" s="89"/>
      <c r="QJJ149" s="89"/>
      <c r="QJK149" s="89"/>
      <c r="QJL149" s="89"/>
      <c r="QJM149" s="89"/>
      <c r="QJN149" s="89"/>
      <c r="QJO149" s="89"/>
      <c r="QJP149" s="89"/>
      <c r="QJQ149" s="89"/>
      <c r="QJR149" s="89"/>
      <c r="QJS149" s="89"/>
      <c r="QJT149" s="89"/>
      <c r="QJU149" s="89"/>
      <c r="QJV149" s="89"/>
      <c r="QJW149" s="89"/>
      <c r="QJX149" s="89"/>
      <c r="QJY149" s="89"/>
      <c r="QJZ149" s="89"/>
      <c r="QKA149" s="89"/>
      <c r="QKB149" s="89"/>
      <c r="QKC149" s="89"/>
      <c r="QKD149" s="89"/>
      <c r="QKE149" s="89"/>
      <c r="QKF149" s="89"/>
      <c r="QKG149" s="89"/>
      <c r="QKH149" s="89"/>
      <c r="QKI149" s="89"/>
      <c r="QKJ149" s="89"/>
      <c r="QKK149" s="89"/>
      <c r="QKL149" s="89"/>
      <c r="QKM149" s="89"/>
      <c r="QKN149" s="89"/>
      <c r="QKO149" s="89"/>
      <c r="QKP149" s="89"/>
      <c r="QKQ149" s="89"/>
      <c r="QKR149" s="89"/>
      <c r="QKS149" s="89"/>
      <c r="QKT149" s="89"/>
      <c r="QKU149" s="89"/>
      <c r="QKV149" s="89"/>
      <c r="QKW149" s="89"/>
      <c r="QKX149" s="89"/>
      <c r="QKY149" s="89"/>
      <c r="QKZ149" s="89"/>
      <c r="QLA149" s="89"/>
      <c r="QLB149" s="89"/>
      <c r="QLC149" s="89"/>
      <c r="QLD149" s="89"/>
      <c r="QLE149" s="89"/>
      <c r="QLF149" s="89"/>
      <c r="QLG149" s="89"/>
      <c r="QLH149" s="89"/>
      <c r="QLI149" s="89"/>
      <c r="QLJ149" s="89"/>
      <c r="QLK149" s="89"/>
      <c r="QLL149" s="89"/>
      <c r="QLM149" s="89"/>
      <c r="QLN149" s="89"/>
      <c r="QLO149" s="89"/>
      <c r="QLP149" s="89"/>
      <c r="QLQ149" s="89"/>
      <c r="QLR149" s="89"/>
      <c r="QLS149" s="89"/>
      <c r="QLT149" s="89"/>
      <c r="QLU149" s="89"/>
      <c r="QLV149" s="89"/>
      <c r="QLW149" s="89"/>
      <c r="QLX149" s="89"/>
      <c r="QLY149" s="89"/>
      <c r="QLZ149" s="89"/>
      <c r="QMA149" s="89"/>
      <c r="QMB149" s="89"/>
      <c r="QMC149" s="89"/>
      <c r="QMD149" s="89"/>
      <c r="QME149" s="89"/>
      <c r="QMF149" s="89"/>
      <c r="QMG149" s="89"/>
      <c r="QMH149" s="89"/>
      <c r="QMI149" s="89"/>
      <c r="QMJ149" s="89"/>
      <c r="QMK149" s="89"/>
      <c r="QML149" s="89"/>
      <c r="QMM149" s="89"/>
      <c r="QMN149" s="89"/>
      <c r="QMO149" s="89"/>
      <c r="QMP149" s="89"/>
      <c r="QMQ149" s="89"/>
      <c r="QMR149" s="89"/>
      <c r="QMS149" s="89"/>
      <c r="QMT149" s="89"/>
      <c r="QMU149" s="89"/>
      <c r="QMV149" s="89"/>
      <c r="QMW149" s="89"/>
      <c r="QMX149" s="89"/>
      <c r="QMY149" s="89"/>
      <c r="QMZ149" s="89"/>
      <c r="QNA149" s="89"/>
      <c r="QNB149" s="89"/>
      <c r="QNC149" s="89"/>
      <c r="QND149" s="89"/>
      <c r="QNE149" s="89"/>
      <c r="QNF149" s="89"/>
      <c r="QNG149" s="89"/>
      <c r="QNH149" s="89"/>
      <c r="QNI149" s="89"/>
      <c r="QNJ149" s="89"/>
      <c r="QNK149" s="89"/>
      <c r="QNL149" s="89"/>
      <c r="QNM149" s="89"/>
      <c r="QNN149" s="89"/>
      <c r="QNO149" s="89"/>
      <c r="QNP149" s="89"/>
      <c r="QNQ149" s="89"/>
      <c r="QNR149" s="89"/>
      <c r="QNS149" s="89"/>
      <c r="QNT149" s="89"/>
      <c r="QNU149" s="89"/>
      <c r="QNV149" s="89"/>
      <c r="QNW149" s="89"/>
      <c r="QNX149" s="89"/>
      <c r="QNY149" s="89"/>
      <c r="QNZ149" s="89"/>
      <c r="QOA149" s="89"/>
      <c r="QOB149" s="89"/>
      <c r="QOC149" s="89"/>
      <c r="QOD149" s="89"/>
      <c r="QOE149" s="89"/>
      <c r="QOF149" s="89"/>
      <c r="QOG149" s="89"/>
      <c r="QOH149" s="89"/>
      <c r="QOI149" s="89"/>
      <c r="QOJ149" s="89"/>
      <c r="QOK149" s="89"/>
      <c r="QOL149" s="89"/>
      <c r="QOM149" s="89"/>
      <c r="QON149" s="89"/>
      <c r="QOO149" s="89"/>
      <c r="QOP149" s="89"/>
      <c r="QOQ149" s="89"/>
      <c r="QOR149" s="89"/>
      <c r="QOS149" s="89"/>
      <c r="QOT149" s="89"/>
      <c r="QOU149" s="89"/>
      <c r="QOV149" s="89"/>
      <c r="QOW149" s="89"/>
      <c r="QOX149" s="89"/>
      <c r="QOY149" s="89"/>
      <c r="QOZ149" s="89"/>
      <c r="QPA149" s="89"/>
      <c r="QPB149" s="89"/>
      <c r="QPC149" s="89"/>
      <c r="QPD149" s="89"/>
      <c r="QPE149" s="89"/>
      <c r="QPF149" s="89"/>
      <c r="QPG149" s="89"/>
      <c r="QPH149" s="89"/>
      <c r="QPI149" s="89"/>
      <c r="QPJ149" s="89"/>
      <c r="QPK149" s="89"/>
      <c r="QPL149" s="89"/>
      <c r="QPM149" s="89"/>
      <c r="QPN149" s="89"/>
      <c r="QPO149" s="89"/>
      <c r="QPP149" s="89"/>
      <c r="QPQ149" s="89"/>
      <c r="QPR149" s="89"/>
      <c r="QPS149" s="89"/>
      <c r="QPT149" s="89"/>
      <c r="QPU149" s="89"/>
      <c r="QPV149" s="89"/>
      <c r="QPW149" s="89"/>
      <c r="QPX149" s="89"/>
      <c r="QPY149" s="89"/>
      <c r="QPZ149" s="89"/>
      <c r="QQA149" s="89"/>
      <c r="QQB149" s="89"/>
      <c r="QQC149" s="89"/>
      <c r="QQD149" s="89"/>
      <c r="QQE149" s="89"/>
      <c r="QQF149" s="89"/>
      <c r="QQG149" s="89"/>
      <c r="QQH149" s="89"/>
      <c r="QQI149" s="89"/>
      <c r="QQJ149" s="89"/>
      <c r="QQK149" s="89"/>
      <c r="QQL149" s="89"/>
      <c r="QQM149" s="89"/>
      <c r="QQN149" s="89"/>
      <c r="QQO149" s="89"/>
      <c r="QQP149" s="89"/>
      <c r="QQQ149" s="89"/>
      <c r="QQR149" s="89"/>
      <c r="QQS149" s="89"/>
      <c r="QQT149" s="89"/>
      <c r="QQU149" s="89"/>
      <c r="QQV149" s="89"/>
      <c r="QQW149" s="89"/>
      <c r="QQX149" s="89"/>
      <c r="QQY149" s="89"/>
      <c r="QQZ149" s="89"/>
      <c r="QRA149" s="89"/>
      <c r="QRB149" s="89"/>
      <c r="QRC149" s="89"/>
      <c r="QRD149" s="89"/>
      <c r="QRE149" s="89"/>
      <c r="QRF149" s="89"/>
      <c r="QRG149" s="89"/>
      <c r="QRH149" s="89"/>
      <c r="QRI149" s="89"/>
      <c r="QRJ149" s="89"/>
      <c r="QRK149" s="89"/>
      <c r="QRL149" s="89"/>
      <c r="QRM149" s="89"/>
      <c r="QRN149" s="89"/>
      <c r="QRO149" s="89"/>
      <c r="QRP149" s="89"/>
      <c r="QRQ149" s="89"/>
      <c r="QRR149" s="89"/>
      <c r="QRS149" s="89"/>
      <c r="QRT149" s="89"/>
      <c r="QRU149" s="89"/>
      <c r="QRV149" s="89"/>
      <c r="QRW149" s="89"/>
      <c r="QRX149" s="89"/>
      <c r="QRY149" s="89"/>
      <c r="QRZ149" s="89"/>
      <c r="QSA149" s="89"/>
      <c r="QSB149" s="89"/>
      <c r="QSC149" s="89"/>
      <c r="QSD149" s="89"/>
      <c r="QSE149" s="89"/>
      <c r="QSF149" s="89"/>
      <c r="QSG149" s="89"/>
      <c r="QSH149" s="89"/>
      <c r="QSI149" s="89"/>
      <c r="QSJ149" s="89"/>
      <c r="QSK149" s="89"/>
      <c r="QSL149" s="89"/>
      <c r="QSM149" s="89"/>
      <c r="QSN149" s="89"/>
      <c r="QSO149" s="89"/>
      <c r="QSP149" s="89"/>
      <c r="QSQ149" s="89"/>
      <c r="QSR149" s="89"/>
      <c r="QSS149" s="89"/>
      <c r="QST149" s="89"/>
      <c r="QSU149" s="89"/>
      <c r="QSV149" s="89"/>
      <c r="QSW149" s="89"/>
      <c r="QSX149" s="89"/>
      <c r="QSY149" s="89"/>
      <c r="QSZ149" s="89"/>
      <c r="QTA149" s="89"/>
      <c r="QTB149" s="89"/>
      <c r="QTC149" s="89"/>
      <c r="QTD149" s="89"/>
      <c r="QTE149" s="89"/>
      <c r="QTF149" s="89"/>
      <c r="QTG149" s="89"/>
      <c r="QTH149" s="89"/>
      <c r="QTI149" s="89"/>
      <c r="QTJ149" s="89"/>
      <c r="QTK149" s="89"/>
      <c r="QTL149" s="89"/>
      <c r="QTM149" s="89"/>
      <c r="QTN149" s="89"/>
      <c r="QTO149" s="89"/>
      <c r="QTP149" s="89"/>
      <c r="QTQ149" s="89"/>
      <c r="QTR149" s="89"/>
      <c r="QTS149" s="89"/>
      <c r="QTT149" s="89"/>
      <c r="QTU149" s="89"/>
      <c r="QTV149" s="89"/>
      <c r="QTW149" s="89"/>
      <c r="QTX149" s="89"/>
      <c r="QTY149" s="89"/>
      <c r="QTZ149" s="89"/>
      <c r="QUA149" s="89"/>
      <c r="QUB149" s="89"/>
      <c r="QUC149" s="89"/>
      <c r="QUD149" s="89"/>
      <c r="QUE149" s="89"/>
      <c r="QUF149" s="89"/>
      <c r="QUG149" s="89"/>
      <c r="QUH149" s="89"/>
      <c r="QUI149" s="89"/>
      <c r="QUJ149" s="89"/>
      <c r="QUK149" s="89"/>
      <c r="QUL149" s="89"/>
      <c r="QUM149" s="89"/>
      <c r="QUN149" s="89"/>
      <c r="QUO149" s="89"/>
      <c r="QUP149" s="89"/>
      <c r="QUQ149" s="89"/>
      <c r="QUR149" s="89"/>
      <c r="QUS149" s="89"/>
      <c r="QUT149" s="89"/>
      <c r="QUU149" s="89"/>
      <c r="QUV149" s="89"/>
      <c r="QUW149" s="89"/>
      <c r="QUX149" s="89"/>
      <c r="QUY149" s="89"/>
      <c r="QUZ149" s="89"/>
      <c r="QVA149" s="89"/>
      <c r="QVB149" s="89"/>
      <c r="QVC149" s="89"/>
      <c r="QVD149" s="89"/>
      <c r="QVE149" s="89"/>
      <c r="QVF149" s="89"/>
      <c r="QVG149" s="89"/>
      <c r="QVH149" s="89"/>
      <c r="QVI149" s="89"/>
      <c r="QVJ149" s="89"/>
      <c r="QVK149" s="89"/>
      <c r="QVL149" s="89"/>
      <c r="QVM149" s="89"/>
      <c r="QVN149" s="89"/>
      <c r="QVO149" s="89"/>
      <c r="QVP149" s="89"/>
      <c r="QVQ149" s="89"/>
      <c r="QVR149" s="89"/>
      <c r="QVS149" s="89"/>
      <c r="QVT149" s="89"/>
      <c r="QVU149" s="89"/>
      <c r="QVV149" s="89"/>
      <c r="QVW149" s="89"/>
      <c r="QVX149" s="89"/>
      <c r="QVY149" s="89"/>
      <c r="QVZ149" s="89"/>
      <c r="QWA149" s="89"/>
      <c r="QWB149" s="89"/>
      <c r="QWC149" s="89"/>
      <c r="QWD149" s="89"/>
      <c r="QWE149" s="89"/>
      <c r="QWF149" s="89"/>
      <c r="QWG149" s="89"/>
      <c r="QWH149" s="89"/>
      <c r="QWI149" s="89"/>
      <c r="QWJ149" s="89"/>
      <c r="QWK149" s="89"/>
      <c r="QWL149" s="89"/>
      <c r="QWM149" s="89"/>
      <c r="QWN149" s="89"/>
      <c r="QWO149" s="89"/>
      <c r="QWP149" s="89"/>
      <c r="QWQ149" s="89"/>
      <c r="QWR149" s="89"/>
      <c r="QWS149" s="89"/>
      <c r="QWT149" s="89"/>
      <c r="QWU149" s="89"/>
      <c r="QWV149" s="89"/>
      <c r="QWW149" s="89"/>
      <c r="QWX149" s="89"/>
      <c r="QWY149" s="89"/>
      <c r="QWZ149" s="89"/>
      <c r="QXA149" s="89"/>
      <c r="QXB149" s="89"/>
      <c r="QXC149" s="89"/>
      <c r="QXD149" s="89"/>
      <c r="QXE149" s="89"/>
      <c r="QXF149" s="89"/>
      <c r="QXG149" s="89"/>
      <c r="QXH149" s="89"/>
      <c r="QXI149" s="89"/>
      <c r="QXJ149" s="89"/>
      <c r="QXK149" s="89"/>
      <c r="QXL149" s="89"/>
      <c r="QXM149" s="89"/>
      <c r="QXN149" s="89"/>
      <c r="QXO149" s="89"/>
      <c r="QXP149" s="89"/>
      <c r="QXQ149" s="89"/>
      <c r="QXR149" s="89"/>
      <c r="QXS149" s="89"/>
      <c r="QXT149" s="89"/>
      <c r="QXU149" s="89"/>
      <c r="QXV149" s="89"/>
      <c r="QXW149" s="89"/>
      <c r="QXX149" s="89"/>
      <c r="QXY149" s="89"/>
      <c r="QXZ149" s="89"/>
      <c r="QYA149" s="89"/>
      <c r="QYB149" s="89"/>
      <c r="QYC149" s="89"/>
      <c r="QYD149" s="89"/>
      <c r="QYE149" s="89"/>
      <c r="QYF149" s="89"/>
      <c r="QYG149" s="89"/>
      <c r="QYH149" s="89"/>
      <c r="QYI149" s="89"/>
      <c r="QYJ149" s="89"/>
      <c r="QYK149" s="89"/>
      <c r="QYL149" s="89"/>
      <c r="QYM149" s="89"/>
      <c r="QYN149" s="89"/>
      <c r="QYO149" s="89"/>
      <c r="QYP149" s="89"/>
      <c r="QYQ149" s="89"/>
      <c r="QYR149" s="89"/>
      <c r="QYS149" s="89"/>
      <c r="QYT149" s="89"/>
      <c r="QYU149" s="89"/>
      <c r="QYV149" s="89"/>
      <c r="QYW149" s="89"/>
      <c r="QYX149" s="89"/>
      <c r="QYY149" s="89"/>
      <c r="QYZ149" s="89"/>
      <c r="QZA149" s="89"/>
      <c r="QZB149" s="89"/>
      <c r="QZC149" s="89"/>
      <c r="QZD149" s="89"/>
      <c r="QZE149" s="89"/>
      <c r="QZF149" s="89"/>
      <c r="QZG149" s="89"/>
      <c r="QZH149" s="89"/>
      <c r="QZI149" s="89"/>
      <c r="QZJ149" s="89"/>
      <c r="QZK149" s="89"/>
      <c r="QZL149" s="89"/>
      <c r="QZM149" s="89"/>
      <c r="QZN149" s="89"/>
      <c r="QZO149" s="89"/>
      <c r="QZP149" s="89"/>
      <c r="QZQ149" s="89"/>
      <c r="QZR149" s="89"/>
      <c r="QZS149" s="89"/>
      <c r="QZT149" s="89"/>
      <c r="QZU149" s="89"/>
      <c r="QZV149" s="89"/>
      <c r="QZW149" s="89"/>
      <c r="QZX149" s="89"/>
      <c r="QZY149" s="89"/>
      <c r="QZZ149" s="89"/>
      <c r="RAA149" s="89"/>
      <c r="RAB149" s="89"/>
      <c r="RAC149" s="89"/>
      <c r="RAD149" s="89"/>
      <c r="RAE149" s="89"/>
      <c r="RAF149" s="89"/>
      <c r="RAG149" s="89"/>
      <c r="RAH149" s="89"/>
      <c r="RAI149" s="89"/>
      <c r="RAJ149" s="89"/>
      <c r="RAK149" s="89"/>
      <c r="RAL149" s="89"/>
      <c r="RAM149" s="89"/>
      <c r="RAN149" s="89"/>
      <c r="RAO149" s="89"/>
      <c r="RAP149" s="89"/>
      <c r="RAQ149" s="89"/>
      <c r="RAR149" s="89"/>
      <c r="RAS149" s="89"/>
      <c r="RAT149" s="89"/>
      <c r="RAU149" s="89"/>
      <c r="RAV149" s="89"/>
      <c r="RAW149" s="89"/>
      <c r="RAX149" s="89"/>
      <c r="RAY149" s="89"/>
      <c r="RAZ149" s="89"/>
      <c r="RBA149" s="89"/>
      <c r="RBB149" s="89"/>
      <c r="RBC149" s="89"/>
      <c r="RBD149" s="89"/>
      <c r="RBE149" s="89"/>
      <c r="RBF149" s="89"/>
      <c r="RBG149" s="89"/>
      <c r="RBH149" s="89"/>
      <c r="RBI149" s="89"/>
      <c r="RBJ149" s="89"/>
      <c r="RBK149" s="89"/>
      <c r="RBL149" s="89"/>
      <c r="RBM149" s="89"/>
      <c r="RBN149" s="89"/>
      <c r="RBO149" s="89"/>
      <c r="RBP149" s="89"/>
      <c r="RBQ149" s="89"/>
      <c r="RBR149" s="89"/>
      <c r="RBS149" s="89"/>
      <c r="RBT149" s="89"/>
      <c r="RBU149" s="89"/>
      <c r="RBV149" s="89"/>
      <c r="RBW149" s="89"/>
      <c r="RBX149" s="89"/>
      <c r="RBY149" s="89"/>
      <c r="RBZ149" s="89"/>
      <c r="RCA149" s="89"/>
      <c r="RCB149" s="89"/>
      <c r="RCC149" s="89"/>
      <c r="RCD149" s="89"/>
      <c r="RCE149" s="89"/>
      <c r="RCF149" s="89"/>
      <c r="RCG149" s="89"/>
      <c r="RCH149" s="89"/>
      <c r="RCI149" s="89"/>
      <c r="RCJ149" s="89"/>
      <c r="RCK149" s="89"/>
      <c r="RCL149" s="89"/>
      <c r="RCM149" s="89"/>
      <c r="RCN149" s="89"/>
      <c r="RCO149" s="89"/>
      <c r="RCP149" s="89"/>
      <c r="RCQ149" s="89"/>
      <c r="RCR149" s="89"/>
      <c r="RCS149" s="89"/>
      <c r="RCT149" s="89"/>
      <c r="RCU149" s="89"/>
      <c r="RCV149" s="89"/>
      <c r="RCW149" s="89"/>
      <c r="RCX149" s="89"/>
      <c r="RCY149" s="89"/>
      <c r="RCZ149" s="89"/>
      <c r="RDA149" s="89"/>
      <c r="RDB149" s="89"/>
      <c r="RDC149" s="89"/>
      <c r="RDD149" s="89"/>
      <c r="RDE149" s="89"/>
      <c r="RDF149" s="89"/>
      <c r="RDG149" s="89"/>
      <c r="RDH149" s="89"/>
      <c r="RDI149" s="89"/>
      <c r="RDJ149" s="89"/>
      <c r="RDK149" s="89"/>
      <c r="RDL149" s="89"/>
      <c r="RDM149" s="89"/>
      <c r="RDN149" s="89"/>
      <c r="RDO149" s="89"/>
      <c r="RDP149" s="89"/>
      <c r="RDQ149" s="89"/>
      <c r="RDR149" s="89"/>
      <c r="RDS149" s="89"/>
      <c r="RDT149" s="89"/>
      <c r="RDU149" s="89"/>
      <c r="RDV149" s="89"/>
      <c r="RDW149" s="89"/>
      <c r="RDX149" s="89"/>
      <c r="RDY149" s="89"/>
      <c r="RDZ149" s="89"/>
      <c r="REA149" s="89"/>
      <c r="REB149" s="89"/>
      <c r="REC149" s="89"/>
      <c r="RED149" s="89"/>
      <c r="REE149" s="89"/>
      <c r="REF149" s="89"/>
      <c r="REG149" s="89"/>
      <c r="REH149" s="89"/>
      <c r="REI149" s="89"/>
      <c r="REJ149" s="89"/>
      <c r="REK149" s="89"/>
      <c r="REL149" s="89"/>
      <c r="REM149" s="89"/>
      <c r="REN149" s="89"/>
      <c r="REO149" s="89"/>
      <c r="REP149" s="89"/>
      <c r="REQ149" s="89"/>
      <c r="RER149" s="89"/>
      <c r="RES149" s="89"/>
      <c r="RET149" s="89"/>
      <c r="REU149" s="89"/>
      <c r="REV149" s="89"/>
      <c r="REW149" s="89"/>
      <c r="REX149" s="89"/>
      <c r="REY149" s="89"/>
      <c r="REZ149" s="89"/>
      <c r="RFA149" s="89"/>
      <c r="RFB149" s="89"/>
      <c r="RFC149" s="89"/>
      <c r="RFD149" s="89"/>
      <c r="RFE149" s="89"/>
      <c r="RFF149" s="89"/>
      <c r="RFG149" s="89"/>
      <c r="RFH149" s="89"/>
      <c r="RFI149" s="89"/>
      <c r="RFJ149" s="89"/>
      <c r="RFK149" s="89"/>
      <c r="RFL149" s="89"/>
      <c r="RFM149" s="89"/>
      <c r="RFN149" s="89"/>
      <c r="RFO149" s="89"/>
      <c r="RFP149" s="89"/>
      <c r="RFQ149" s="89"/>
      <c r="RFR149" s="89"/>
      <c r="RFS149" s="89"/>
      <c r="RFT149" s="89"/>
      <c r="RFU149" s="89"/>
      <c r="RFV149" s="89"/>
      <c r="RFW149" s="89"/>
      <c r="RFX149" s="89"/>
      <c r="RFY149" s="89"/>
      <c r="RFZ149" s="89"/>
      <c r="RGA149" s="89"/>
      <c r="RGB149" s="89"/>
      <c r="RGC149" s="89"/>
      <c r="RGD149" s="89"/>
      <c r="RGE149" s="89"/>
      <c r="RGF149" s="89"/>
      <c r="RGG149" s="89"/>
      <c r="RGH149" s="89"/>
      <c r="RGI149" s="89"/>
      <c r="RGJ149" s="89"/>
      <c r="RGK149" s="89"/>
      <c r="RGL149" s="89"/>
      <c r="RGM149" s="89"/>
      <c r="RGN149" s="89"/>
      <c r="RGO149" s="89"/>
      <c r="RGP149" s="89"/>
      <c r="RGQ149" s="89"/>
      <c r="RGR149" s="89"/>
      <c r="RGS149" s="89"/>
      <c r="RGT149" s="89"/>
      <c r="RGU149" s="89"/>
      <c r="RGV149" s="89"/>
      <c r="RGW149" s="89"/>
      <c r="RGX149" s="89"/>
      <c r="RGY149" s="89"/>
      <c r="RGZ149" s="89"/>
      <c r="RHA149" s="89"/>
      <c r="RHB149" s="89"/>
      <c r="RHC149" s="89"/>
      <c r="RHD149" s="89"/>
      <c r="RHE149" s="89"/>
      <c r="RHF149" s="89"/>
      <c r="RHG149" s="89"/>
      <c r="RHH149" s="89"/>
      <c r="RHI149" s="89"/>
      <c r="RHJ149" s="89"/>
      <c r="RHK149" s="89"/>
      <c r="RHL149" s="89"/>
      <c r="RHM149" s="89"/>
      <c r="RHN149" s="89"/>
      <c r="RHO149" s="89"/>
      <c r="RHP149" s="89"/>
      <c r="RHQ149" s="89"/>
      <c r="RHR149" s="89"/>
      <c r="RHS149" s="89"/>
      <c r="RHT149" s="89"/>
      <c r="RHU149" s="89"/>
      <c r="RHV149" s="89"/>
      <c r="RHW149" s="89"/>
      <c r="RHX149" s="89"/>
      <c r="RHY149" s="89"/>
      <c r="RHZ149" s="89"/>
      <c r="RIA149" s="89"/>
      <c r="RIB149" s="89"/>
      <c r="RIC149" s="89"/>
      <c r="RID149" s="89"/>
      <c r="RIE149" s="89"/>
      <c r="RIF149" s="89"/>
      <c r="RIG149" s="89"/>
      <c r="RIH149" s="89"/>
      <c r="RII149" s="89"/>
      <c r="RIJ149" s="89"/>
      <c r="RIK149" s="89"/>
      <c r="RIL149" s="89"/>
      <c r="RIM149" s="89"/>
      <c r="RIN149" s="89"/>
      <c r="RIO149" s="89"/>
      <c r="RIP149" s="89"/>
      <c r="RIQ149" s="89"/>
      <c r="RIR149" s="89"/>
      <c r="RIS149" s="89"/>
      <c r="RIT149" s="89"/>
      <c r="RIU149" s="89"/>
      <c r="RIV149" s="89"/>
      <c r="RIW149" s="89"/>
      <c r="RIX149" s="89"/>
      <c r="RIY149" s="89"/>
      <c r="RIZ149" s="89"/>
      <c r="RJA149" s="89"/>
      <c r="RJB149" s="89"/>
      <c r="RJC149" s="89"/>
      <c r="RJD149" s="89"/>
      <c r="RJE149" s="89"/>
      <c r="RJF149" s="89"/>
      <c r="RJG149" s="89"/>
      <c r="RJH149" s="89"/>
      <c r="RJI149" s="89"/>
      <c r="RJJ149" s="89"/>
      <c r="RJK149" s="89"/>
      <c r="RJL149" s="89"/>
      <c r="RJM149" s="89"/>
      <c r="RJN149" s="89"/>
      <c r="RJO149" s="89"/>
      <c r="RJP149" s="89"/>
      <c r="RJQ149" s="89"/>
      <c r="RJR149" s="89"/>
      <c r="RJS149" s="89"/>
      <c r="RJT149" s="89"/>
      <c r="RJU149" s="89"/>
      <c r="RJV149" s="89"/>
      <c r="RJW149" s="89"/>
      <c r="RJX149" s="89"/>
      <c r="RJY149" s="89"/>
      <c r="RJZ149" s="89"/>
      <c r="RKA149" s="89"/>
      <c r="RKB149" s="89"/>
      <c r="RKC149" s="89"/>
      <c r="RKD149" s="89"/>
      <c r="RKE149" s="89"/>
      <c r="RKF149" s="89"/>
      <c r="RKG149" s="89"/>
      <c r="RKH149" s="89"/>
      <c r="RKI149" s="89"/>
      <c r="RKJ149" s="89"/>
      <c r="RKK149" s="89"/>
      <c r="RKL149" s="89"/>
      <c r="RKM149" s="89"/>
      <c r="RKN149" s="89"/>
      <c r="RKO149" s="89"/>
      <c r="RKP149" s="89"/>
      <c r="RKQ149" s="89"/>
      <c r="RKR149" s="89"/>
      <c r="RKS149" s="89"/>
      <c r="RKT149" s="89"/>
      <c r="RKU149" s="89"/>
      <c r="RKV149" s="89"/>
      <c r="RKW149" s="89"/>
      <c r="RKX149" s="89"/>
      <c r="RKY149" s="89"/>
      <c r="RKZ149" s="89"/>
      <c r="RLA149" s="89"/>
      <c r="RLB149" s="89"/>
      <c r="RLC149" s="89"/>
      <c r="RLD149" s="89"/>
      <c r="RLE149" s="89"/>
      <c r="RLF149" s="89"/>
      <c r="RLG149" s="89"/>
      <c r="RLH149" s="89"/>
      <c r="RLI149" s="89"/>
      <c r="RLJ149" s="89"/>
      <c r="RLK149" s="89"/>
      <c r="RLL149" s="89"/>
      <c r="RLM149" s="89"/>
      <c r="RLN149" s="89"/>
      <c r="RLO149" s="89"/>
      <c r="RLP149" s="89"/>
      <c r="RLQ149" s="89"/>
      <c r="RLR149" s="89"/>
      <c r="RLS149" s="89"/>
      <c r="RLT149" s="89"/>
      <c r="RLU149" s="89"/>
      <c r="RLV149" s="89"/>
      <c r="RLW149" s="89"/>
      <c r="RLX149" s="89"/>
      <c r="RLY149" s="89"/>
      <c r="RLZ149" s="89"/>
      <c r="RMA149" s="89"/>
      <c r="RMB149" s="89"/>
      <c r="RMC149" s="89"/>
      <c r="RMD149" s="89"/>
      <c r="RME149" s="89"/>
      <c r="RMF149" s="89"/>
      <c r="RMG149" s="89"/>
      <c r="RMH149" s="89"/>
      <c r="RMI149" s="89"/>
      <c r="RMJ149" s="89"/>
      <c r="RMK149" s="89"/>
      <c r="RML149" s="89"/>
      <c r="RMM149" s="89"/>
      <c r="RMN149" s="89"/>
      <c r="RMO149" s="89"/>
      <c r="RMP149" s="89"/>
      <c r="RMQ149" s="89"/>
      <c r="RMR149" s="89"/>
      <c r="RMS149" s="89"/>
      <c r="RMT149" s="89"/>
      <c r="RMU149" s="89"/>
      <c r="RMV149" s="89"/>
      <c r="RMW149" s="89"/>
      <c r="RMX149" s="89"/>
      <c r="RMY149" s="89"/>
      <c r="RMZ149" s="89"/>
      <c r="RNA149" s="89"/>
      <c r="RNB149" s="89"/>
      <c r="RNC149" s="89"/>
      <c r="RND149" s="89"/>
      <c r="RNE149" s="89"/>
      <c r="RNF149" s="89"/>
      <c r="RNG149" s="89"/>
      <c r="RNH149" s="89"/>
      <c r="RNI149" s="89"/>
      <c r="RNJ149" s="89"/>
      <c r="RNK149" s="89"/>
      <c r="RNL149" s="89"/>
      <c r="RNM149" s="89"/>
      <c r="RNN149" s="89"/>
      <c r="RNO149" s="89"/>
      <c r="RNP149" s="89"/>
      <c r="RNQ149" s="89"/>
      <c r="RNR149" s="89"/>
      <c r="RNS149" s="89"/>
      <c r="RNT149" s="89"/>
      <c r="RNU149" s="89"/>
      <c r="RNV149" s="89"/>
      <c r="RNW149" s="89"/>
      <c r="RNX149" s="89"/>
      <c r="RNY149" s="89"/>
      <c r="RNZ149" s="89"/>
      <c r="ROA149" s="89"/>
      <c r="ROB149" s="89"/>
      <c r="ROC149" s="89"/>
      <c r="ROD149" s="89"/>
      <c r="ROE149" s="89"/>
      <c r="ROF149" s="89"/>
      <c r="ROG149" s="89"/>
      <c r="ROH149" s="89"/>
      <c r="ROI149" s="89"/>
      <c r="ROJ149" s="89"/>
      <c r="ROK149" s="89"/>
      <c r="ROL149" s="89"/>
      <c r="ROM149" s="89"/>
      <c r="RON149" s="89"/>
      <c r="ROO149" s="89"/>
      <c r="ROP149" s="89"/>
      <c r="ROQ149" s="89"/>
      <c r="ROR149" s="89"/>
      <c r="ROS149" s="89"/>
      <c r="ROT149" s="89"/>
      <c r="ROU149" s="89"/>
      <c r="ROV149" s="89"/>
      <c r="ROW149" s="89"/>
      <c r="ROX149" s="89"/>
      <c r="ROY149" s="89"/>
      <c r="ROZ149" s="89"/>
      <c r="RPA149" s="89"/>
      <c r="RPB149" s="89"/>
      <c r="RPC149" s="89"/>
      <c r="RPD149" s="89"/>
      <c r="RPE149" s="89"/>
      <c r="RPF149" s="89"/>
      <c r="RPG149" s="89"/>
      <c r="RPH149" s="89"/>
      <c r="RPI149" s="89"/>
      <c r="RPJ149" s="89"/>
      <c r="RPK149" s="89"/>
      <c r="RPL149" s="89"/>
      <c r="RPM149" s="89"/>
      <c r="RPN149" s="89"/>
      <c r="RPO149" s="89"/>
      <c r="RPP149" s="89"/>
      <c r="RPQ149" s="89"/>
      <c r="RPR149" s="89"/>
      <c r="RPS149" s="89"/>
      <c r="RPT149" s="89"/>
      <c r="RPU149" s="89"/>
      <c r="RPV149" s="89"/>
      <c r="RPW149" s="89"/>
      <c r="RPX149" s="89"/>
      <c r="RPY149" s="89"/>
      <c r="RPZ149" s="89"/>
      <c r="RQA149" s="89"/>
      <c r="RQB149" s="89"/>
      <c r="RQC149" s="89"/>
      <c r="RQD149" s="89"/>
      <c r="RQE149" s="89"/>
      <c r="RQF149" s="89"/>
      <c r="RQG149" s="89"/>
      <c r="RQH149" s="89"/>
      <c r="RQI149" s="89"/>
      <c r="RQJ149" s="89"/>
      <c r="RQK149" s="89"/>
      <c r="RQL149" s="89"/>
      <c r="RQM149" s="89"/>
      <c r="RQN149" s="89"/>
      <c r="RQO149" s="89"/>
      <c r="RQP149" s="89"/>
      <c r="RQQ149" s="89"/>
      <c r="RQR149" s="89"/>
      <c r="RQS149" s="89"/>
      <c r="RQT149" s="89"/>
      <c r="RQU149" s="89"/>
      <c r="RQV149" s="89"/>
      <c r="RQW149" s="89"/>
      <c r="RQX149" s="89"/>
      <c r="RQY149" s="89"/>
      <c r="RQZ149" s="89"/>
      <c r="RRA149" s="89"/>
      <c r="RRB149" s="89"/>
      <c r="RRC149" s="89"/>
      <c r="RRD149" s="89"/>
      <c r="RRE149" s="89"/>
      <c r="RRF149" s="89"/>
      <c r="RRG149" s="89"/>
      <c r="RRH149" s="89"/>
      <c r="RRI149" s="89"/>
      <c r="RRJ149" s="89"/>
      <c r="RRK149" s="89"/>
      <c r="RRL149" s="89"/>
      <c r="RRM149" s="89"/>
      <c r="RRN149" s="89"/>
      <c r="RRO149" s="89"/>
      <c r="RRP149" s="89"/>
      <c r="RRQ149" s="89"/>
      <c r="RRR149" s="89"/>
      <c r="RRS149" s="89"/>
      <c r="RRT149" s="89"/>
      <c r="RRU149" s="89"/>
      <c r="RRV149" s="89"/>
      <c r="RRW149" s="89"/>
      <c r="RRX149" s="89"/>
      <c r="RRY149" s="89"/>
      <c r="RRZ149" s="89"/>
      <c r="RSA149" s="89"/>
      <c r="RSB149" s="89"/>
      <c r="RSC149" s="89"/>
      <c r="RSD149" s="89"/>
      <c r="RSE149" s="89"/>
      <c r="RSF149" s="89"/>
      <c r="RSG149" s="89"/>
      <c r="RSH149" s="89"/>
      <c r="RSI149" s="89"/>
      <c r="RSJ149" s="89"/>
      <c r="RSK149" s="89"/>
      <c r="RSL149" s="89"/>
      <c r="RSM149" s="89"/>
      <c r="RSN149" s="89"/>
      <c r="RSO149" s="89"/>
      <c r="RSP149" s="89"/>
      <c r="RSQ149" s="89"/>
      <c r="RSR149" s="89"/>
      <c r="RSS149" s="89"/>
      <c r="RST149" s="89"/>
      <c r="RSU149" s="89"/>
      <c r="RSV149" s="89"/>
      <c r="RSW149" s="89"/>
      <c r="RSX149" s="89"/>
      <c r="RSY149" s="89"/>
      <c r="RSZ149" s="89"/>
      <c r="RTA149" s="89"/>
      <c r="RTB149" s="89"/>
      <c r="RTC149" s="89"/>
      <c r="RTD149" s="89"/>
      <c r="RTE149" s="89"/>
      <c r="RTF149" s="89"/>
      <c r="RTG149" s="89"/>
      <c r="RTH149" s="89"/>
      <c r="RTI149" s="89"/>
      <c r="RTJ149" s="89"/>
      <c r="RTK149" s="89"/>
      <c r="RTL149" s="89"/>
      <c r="RTM149" s="89"/>
      <c r="RTN149" s="89"/>
      <c r="RTO149" s="89"/>
      <c r="RTP149" s="89"/>
      <c r="RTQ149" s="89"/>
      <c r="RTR149" s="89"/>
      <c r="RTS149" s="89"/>
      <c r="RTT149" s="89"/>
      <c r="RTU149" s="89"/>
      <c r="RTV149" s="89"/>
      <c r="RTW149" s="89"/>
      <c r="RTX149" s="89"/>
      <c r="RTY149" s="89"/>
      <c r="RTZ149" s="89"/>
      <c r="RUA149" s="89"/>
      <c r="RUB149" s="89"/>
      <c r="RUC149" s="89"/>
      <c r="RUD149" s="89"/>
      <c r="RUE149" s="89"/>
      <c r="RUF149" s="89"/>
      <c r="RUG149" s="89"/>
      <c r="RUH149" s="89"/>
      <c r="RUI149" s="89"/>
      <c r="RUJ149" s="89"/>
      <c r="RUK149" s="89"/>
      <c r="RUL149" s="89"/>
      <c r="RUM149" s="89"/>
      <c r="RUN149" s="89"/>
      <c r="RUO149" s="89"/>
      <c r="RUP149" s="89"/>
      <c r="RUQ149" s="89"/>
      <c r="RUR149" s="89"/>
      <c r="RUS149" s="89"/>
      <c r="RUT149" s="89"/>
      <c r="RUU149" s="89"/>
      <c r="RUV149" s="89"/>
      <c r="RUW149" s="89"/>
      <c r="RUX149" s="89"/>
      <c r="RUY149" s="89"/>
      <c r="RUZ149" s="89"/>
      <c r="RVA149" s="89"/>
      <c r="RVB149" s="89"/>
      <c r="RVC149" s="89"/>
      <c r="RVD149" s="89"/>
      <c r="RVE149" s="89"/>
      <c r="RVF149" s="89"/>
      <c r="RVG149" s="89"/>
      <c r="RVH149" s="89"/>
      <c r="RVI149" s="89"/>
      <c r="RVJ149" s="89"/>
      <c r="RVK149" s="89"/>
      <c r="RVL149" s="89"/>
      <c r="RVM149" s="89"/>
      <c r="RVN149" s="89"/>
      <c r="RVO149" s="89"/>
      <c r="RVP149" s="89"/>
      <c r="RVQ149" s="89"/>
      <c r="RVR149" s="89"/>
      <c r="RVS149" s="89"/>
      <c r="RVT149" s="89"/>
      <c r="RVU149" s="89"/>
      <c r="RVV149" s="89"/>
      <c r="RVW149" s="89"/>
      <c r="RVX149" s="89"/>
      <c r="RVY149" s="89"/>
      <c r="RVZ149" s="89"/>
      <c r="RWA149" s="89"/>
      <c r="RWB149" s="89"/>
      <c r="RWC149" s="89"/>
      <c r="RWD149" s="89"/>
      <c r="RWE149" s="89"/>
      <c r="RWF149" s="89"/>
      <c r="RWG149" s="89"/>
      <c r="RWH149" s="89"/>
      <c r="RWI149" s="89"/>
      <c r="RWJ149" s="89"/>
      <c r="RWK149" s="89"/>
      <c r="RWL149" s="89"/>
      <c r="RWM149" s="89"/>
      <c r="RWN149" s="89"/>
      <c r="RWO149" s="89"/>
      <c r="RWP149" s="89"/>
      <c r="RWQ149" s="89"/>
      <c r="RWR149" s="89"/>
      <c r="RWS149" s="89"/>
      <c r="RWT149" s="89"/>
      <c r="RWU149" s="89"/>
      <c r="RWV149" s="89"/>
      <c r="RWW149" s="89"/>
      <c r="RWX149" s="89"/>
      <c r="RWY149" s="89"/>
      <c r="RWZ149" s="89"/>
      <c r="RXA149" s="89"/>
      <c r="RXB149" s="89"/>
      <c r="RXC149" s="89"/>
      <c r="RXD149" s="89"/>
      <c r="RXE149" s="89"/>
      <c r="RXF149" s="89"/>
      <c r="RXG149" s="89"/>
      <c r="RXH149" s="89"/>
      <c r="RXI149" s="89"/>
      <c r="RXJ149" s="89"/>
      <c r="RXK149" s="89"/>
      <c r="RXL149" s="89"/>
      <c r="RXM149" s="89"/>
      <c r="RXN149" s="89"/>
      <c r="RXO149" s="89"/>
      <c r="RXP149" s="89"/>
      <c r="RXQ149" s="89"/>
      <c r="RXR149" s="89"/>
      <c r="RXS149" s="89"/>
      <c r="RXT149" s="89"/>
      <c r="RXU149" s="89"/>
      <c r="RXV149" s="89"/>
      <c r="RXW149" s="89"/>
      <c r="RXX149" s="89"/>
      <c r="RXY149" s="89"/>
      <c r="RXZ149" s="89"/>
      <c r="RYA149" s="89"/>
      <c r="RYB149" s="89"/>
      <c r="RYC149" s="89"/>
      <c r="RYD149" s="89"/>
      <c r="RYE149" s="89"/>
      <c r="RYF149" s="89"/>
      <c r="RYG149" s="89"/>
      <c r="RYH149" s="89"/>
      <c r="RYI149" s="89"/>
      <c r="RYJ149" s="89"/>
      <c r="RYK149" s="89"/>
      <c r="RYL149" s="89"/>
      <c r="RYM149" s="89"/>
      <c r="RYN149" s="89"/>
      <c r="RYO149" s="89"/>
      <c r="RYP149" s="89"/>
      <c r="RYQ149" s="89"/>
      <c r="RYR149" s="89"/>
      <c r="RYS149" s="89"/>
      <c r="RYT149" s="89"/>
      <c r="RYU149" s="89"/>
      <c r="RYV149" s="89"/>
      <c r="RYW149" s="89"/>
      <c r="RYX149" s="89"/>
      <c r="RYY149" s="89"/>
      <c r="RYZ149" s="89"/>
      <c r="RZA149" s="89"/>
      <c r="RZB149" s="89"/>
      <c r="RZC149" s="89"/>
      <c r="RZD149" s="89"/>
      <c r="RZE149" s="89"/>
      <c r="RZF149" s="89"/>
      <c r="RZG149" s="89"/>
      <c r="RZH149" s="89"/>
      <c r="RZI149" s="89"/>
      <c r="RZJ149" s="89"/>
      <c r="RZK149" s="89"/>
      <c r="RZL149" s="89"/>
      <c r="RZM149" s="89"/>
      <c r="RZN149" s="89"/>
      <c r="RZO149" s="89"/>
      <c r="RZP149" s="89"/>
      <c r="RZQ149" s="89"/>
      <c r="RZR149" s="89"/>
      <c r="RZS149" s="89"/>
      <c r="RZT149" s="89"/>
      <c r="RZU149" s="89"/>
      <c r="RZV149" s="89"/>
      <c r="RZW149" s="89"/>
      <c r="RZX149" s="89"/>
      <c r="RZY149" s="89"/>
      <c r="RZZ149" s="89"/>
      <c r="SAA149" s="89"/>
      <c r="SAB149" s="89"/>
      <c r="SAC149" s="89"/>
      <c r="SAD149" s="89"/>
      <c r="SAE149" s="89"/>
      <c r="SAF149" s="89"/>
      <c r="SAG149" s="89"/>
      <c r="SAH149" s="89"/>
      <c r="SAI149" s="89"/>
      <c r="SAJ149" s="89"/>
      <c r="SAK149" s="89"/>
      <c r="SAL149" s="89"/>
      <c r="SAM149" s="89"/>
      <c r="SAN149" s="89"/>
      <c r="SAO149" s="89"/>
      <c r="SAP149" s="89"/>
      <c r="SAQ149" s="89"/>
      <c r="SAR149" s="89"/>
      <c r="SAS149" s="89"/>
      <c r="SAT149" s="89"/>
      <c r="SAU149" s="89"/>
      <c r="SAV149" s="89"/>
      <c r="SAW149" s="89"/>
      <c r="SAX149" s="89"/>
      <c r="SAY149" s="89"/>
      <c r="SAZ149" s="89"/>
      <c r="SBA149" s="89"/>
      <c r="SBB149" s="89"/>
      <c r="SBC149" s="89"/>
      <c r="SBD149" s="89"/>
      <c r="SBE149" s="89"/>
      <c r="SBF149" s="89"/>
      <c r="SBG149" s="89"/>
      <c r="SBH149" s="89"/>
      <c r="SBI149" s="89"/>
      <c r="SBJ149" s="89"/>
      <c r="SBK149" s="89"/>
      <c r="SBL149" s="89"/>
      <c r="SBM149" s="89"/>
      <c r="SBN149" s="89"/>
      <c r="SBO149" s="89"/>
      <c r="SBP149" s="89"/>
      <c r="SBQ149" s="89"/>
      <c r="SBR149" s="89"/>
      <c r="SBS149" s="89"/>
      <c r="SBT149" s="89"/>
      <c r="SBU149" s="89"/>
      <c r="SBV149" s="89"/>
      <c r="SBW149" s="89"/>
      <c r="SBX149" s="89"/>
      <c r="SBY149" s="89"/>
      <c r="SBZ149" s="89"/>
      <c r="SCA149" s="89"/>
      <c r="SCB149" s="89"/>
      <c r="SCC149" s="89"/>
      <c r="SCD149" s="89"/>
      <c r="SCE149" s="89"/>
      <c r="SCF149" s="89"/>
      <c r="SCG149" s="89"/>
      <c r="SCH149" s="89"/>
      <c r="SCI149" s="89"/>
      <c r="SCJ149" s="89"/>
      <c r="SCK149" s="89"/>
      <c r="SCL149" s="89"/>
      <c r="SCM149" s="89"/>
      <c r="SCN149" s="89"/>
      <c r="SCO149" s="89"/>
      <c r="SCP149" s="89"/>
      <c r="SCQ149" s="89"/>
      <c r="SCR149" s="89"/>
      <c r="SCS149" s="89"/>
      <c r="SCT149" s="89"/>
      <c r="SCU149" s="89"/>
      <c r="SCV149" s="89"/>
      <c r="SCW149" s="89"/>
      <c r="SCX149" s="89"/>
      <c r="SCY149" s="89"/>
      <c r="SCZ149" s="89"/>
      <c r="SDA149" s="89"/>
      <c r="SDB149" s="89"/>
      <c r="SDC149" s="89"/>
      <c r="SDD149" s="89"/>
      <c r="SDE149" s="89"/>
      <c r="SDF149" s="89"/>
      <c r="SDG149" s="89"/>
      <c r="SDH149" s="89"/>
      <c r="SDI149" s="89"/>
      <c r="SDJ149" s="89"/>
      <c r="SDK149" s="89"/>
      <c r="SDL149" s="89"/>
      <c r="SDM149" s="89"/>
      <c r="SDN149" s="89"/>
      <c r="SDO149" s="89"/>
      <c r="SDP149" s="89"/>
      <c r="SDQ149" s="89"/>
      <c r="SDR149" s="89"/>
      <c r="SDS149" s="89"/>
      <c r="SDT149" s="89"/>
      <c r="SDU149" s="89"/>
      <c r="SDV149" s="89"/>
      <c r="SDW149" s="89"/>
      <c r="SDX149" s="89"/>
      <c r="SDY149" s="89"/>
      <c r="SDZ149" s="89"/>
      <c r="SEA149" s="89"/>
      <c r="SEB149" s="89"/>
      <c r="SEC149" s="89"/>
      <c r="SED149" s="89"/>
      <c r="SEE149" s="89"/>
      <c r="SEF149" s="89"/>
      <c r="SEG149" s="89"/>
      <c r="SEH149" s="89"/>
      <c r="SEI149" s="89"/>
      <c r="SEJ149" s="89"/>
      <c r="SEK149" s="89"/>
      <c r="SEL149" s="89"/>
      <c r="SEM149" s="89"/>
      <c r="SEN149" s="89"/>
      <c r="SEO149" s="89"/>
      <c r="SEP149" s="89"/>
      <c r="SEQ149" s="89"/>
      <c r="SER149" s="89"/>
      <c r="SES149" s="89"/>
      <c r="SET149" s="89"/>
      <c r="SEU149" s="89"/>
      <c r="SEV149" s="89"/>
      <c r="SEW149" s="89"/>
      <c r="SEX149" s="89"/>
      <c r="SEY149" s="89"/>
      <c r="SEZ149" s="89"/>
      <c r="SFA149" s="89"/>
      <c r="SFB149" s="89"/>
      <c r="SFC149" s="89"/>
      <c r="SFD149" s="89"/>
      <c r="SFE149" s="89"/>
      <c r="SFF149" s="89"/>
      <c r="SFG149" s="89"/>
      <c r="SFH149" s="89"/>
      <c r="SFI149" s="89"/>
      <c r="SFJ149" s="89"/>
      <c r="SFK149" s="89"/>
      <c r="SFL149" s="89"/>
      <c r="SFM149" s="89"/>
      <c r="SFN149" s="89"/>
      <c r="SFO149" s="89"/>
      <c r="SFP149" s="89"/>
      <c r="SFQ149" s="89"/>
      <c r="SFR149" s="89"/>
      <c r="SFS149" s="89"/>
      <c r="SFT149" s="89"/>
      <c r="SFU149" s="89"/>
      <c r="SFV149" s="89"/>
      <c r="SFW149" s="89"/>
      <c r="SFX149" s="89"/>
      <c r="SFY149" s="89"/>
      <c r="SFZ149" s="89"/>
      <c r="SGA149" s="89"/>
      <c r="SGB149" s="89"/>
      <c r="SGC149" s="89"/>
      <c r="SGD149" s="89"/>
      <c r="SGE149" s="89"/>
      <c r="SGF149" s="89"/>
      <c r="SGG149" s="89"/>
      <c r="SGH149" s="89"/>
      <c r="SGI149" s="89"/>
      <c r="SGJ149" s="89"/>
      <c r="SGK149" s="89"/>
      <c r="SGL149" s="89"/>
      <c r="SGM149" s="89"/>
      <c r="SGN149" s="89"/>
      <c r="SGO149" s="89"/>
      <c r="SGP149" s="89"/>
      <c r="SGQ149" s="89"/>
      <c r="SGR149" s="89"/>
      <c r="SGS149" s="89"/>
      <c r="SGT149" s="89"/>
      <c r="SGU149" s="89"/>
      <c r="SGV149" s="89"/>
      <c r="SGW149" s="89"/>
      <c r="SGX149" s="89"/>
      <c r="SGY149" s="89"/>
      <c r="SGZ149" s="89"/>
      <c r="SHA149" s="89"/>
      <c r="SHB149" s="89"/>
      <c r="SHC149" s="89"/>
      <c r="SHD149" s="89"/>
      <c r="SHE149" s="89"/>
      <c r="SHF149" s="89"/>
      <c r="SHG149" s="89"/>
      <c r="SHH149" s="89"/>
      <c r="SHI149" s="89"/>
      <c r="SHJ149" s="89"/>
      <c r="SHK149" s="89"/>
      <c r="SHL149" s="89"/>
      <c r="SHM149" s="89"/>
      <c r="SHN149" s="89"/>
      <c r="SHO149" s="89"/>
      <c r="SHP149" s="89"/>
      <c r="SHQ149" s="89"/>
      <c r="SHR149" s="89"/>
      <c r="SHS149" s="89"/>
      <c r="SHT149" s="89"/>
      <c r="SHU149" s="89"/>
      <c r="SHV149" s="89"/>
      <c r="SHW149" s="89"/>
      <c r="SHX149" s="89"/>
      <c r="SHY149" s="89"/>
      <c r="SHZ149" s="89"/>
      <c r="SIA149" s="89"/>
      <c r="SIB149" s="89"/>
      <c r="SIC149" s="89"/>
      <c r="SID149" s="89"/>
      <c r="SIE149" s="89"/>
      <c r="SIF149" s="89"/>
      <c r="SIG149" s="89"/>
      <c r="SIH149" s="89"/>
      <c r="SII149" s="89"/>
      <c r="SIJ149" s="89"/>
      <c r="SIK149" s="89"/>
      <c r="SIL149" s="89"/>
      <c r="SIM149" s="89"/>
      <c r="SIN149" s="89"/>
      <c r="SIO149" s="89"/>
      <c r="SIP149" s="89"/>
      <c r="SIQ149" s="89"/>
      <c r="SIR149" s="89"/>
      <c r="SIS149" s="89"/>
      <c r="SIT149" s="89"/>
      <c r="SIU149" s="89"/>
      <c r="SIV149" s="89"/>
      <c r="SIW149" s="89"/>
      <c r="SIX149" s="89"/>
      <c r="SIY149" s="89"/>
      <c r="SIZ149" s="89"/>
      <c r="SJA149" s="89"/>
      <c r="SJB149" s="89"/>
      <c r="SJC149" s="89"/>
      <c r="SJD149" s="89"/>
      <c r="SJE149" s="89"/>
      <c r="SJF149" s="89"/>
      <c r="SJG149" s="89"/>
      <c r="SJH149" s="89"/>
      <c r="SJI149" s="89"/>
      <c r="SJJ149" s="89"/>
      <c r="SJK149" s="89"/>
      <c r="SJL149" s="89"/>
      <c r="SJM149" s="89"/>
      <c r="SJN149" s="89"/>
      <c r="SJO149" s="89"/>
      <c r="SJP149" s="89"/>
      <c r="SJQ149" s="89"/>
      <c r="SJR149" s="89"/>
      <c r="SJS149" s="89"/>
      <c r="SJT149" s="89"/>
      <c r="SJU149" s="89"/>
      <c r="SJV149" s="89"/>
      <c r="SJW149" s="89"/>
      <c r="SJX149" s="89"/>
      <c r="SJY149" s="89"/>
      <c r="SJZ149" s="89"/>
      <c r="SKA149" s="89"/>
      <c r="SKB149" s="89"/>
      <c r="SKC149" s="89"/>
      <c r="SKD149" s="89"/>
      <c r="SKE149" s="89"/>
      <c r="SKF149" s="89"/>
      <c r="SKG149" s="89"/>
      <c r="SKH149" s="89"/>
      <c r="SKI149" s="89"/>
      <c r="SKJ149" s="89"/>
      <c r="SKK149" s="89"/>
      <c r="SKL149" s="89"/>
      <c r="SKM149" s="89"/>
      <c r="SKN149" s="89"/>
      <c r="SKO149" s="89"/>
      <c r="SKP149" s="89"/>
      <c r="SKQ149" s="89"/>
      <c r="SKR149" s="89"/>
      <c r="SKS149" s="89"/>
      <c r="SKT149" s="89"/>
      <c r="SKU149" s="89"/>
      <c r="SKV149" s="89"/>
      <c r="SKW149" s="89"/>
      <c r="SKX149" s="89"/>
      <c r="SKY149" s="89"/>
      <c r="SKZ149" s="89"/>
      <c r="SLA149" s="89"/>
      <c r="SLB149" s="89"/>
      <c r="SLC149" s="89"/>
      <c r="SLD149" s="89"/>
      <c r="SLE149" s="89"/>
      <c r="SLF149" s="89"/>
      <c r="SLG149" s="89"/>
      <c r="SLH149" s="89"/>
      <c r="SLI149" s="89"/>
      <c r="SLJ149" s="89"/>
      <c r="SLK149" s="89"/>
      <c r="SLL149" s="89"/>
      <c r="SLM149" s="89"/>
      <c r="SLN149" s="89"/>
      <c r="SLO149" s="89"/>
      <c r="SLP149" s="89"/>
      <c r="SLQ149" s="89"/>
      <c r="SLR149" s="89"/>
      <c r="SLS149" s="89"/>
      <c r="SLT149" s="89"/>
      <c r="SLU149" s="89"/>
      <c r="SLV149" s="89"/>
      <c r="SLW149" s="89"/>
      <c r="SLX149" s="89"/>
      <c r="SLY149" s="89"/>
      <c r="SLZ149" s="89"/>
      <c r="SMA149" s="89"/>
      <c r="SMB149" s="89"/>
      <c r="SMC149" s="89"/>
      <c r="SMD149" s="89"/>
      <c r="SME149" s="89"/>
      <c r="SMF149" s="89"/>
      <c r="SMG149" s="89"/>
      <c r="SMH149" s="89"/>
      <c r="SMI149" s="89"/>
      <c r="SMJ149" s="89"/>
      <c r="SMK149" s="89"/>
      <c r="SML149" s="89"/>
      <c r="SMM149" s="89"/>
      <c r="SMN149" s="89"/>
      <c r="SMO149" s="89"/>
      <c r="SMP149" s="89"/>
      <c r="SMQ149" s="89"/>
      <c r="SMR149" s="89"/>
      <c r="SMS149" s="89"/>
      <c r="SMT149" s="89"/>
      <c r="SMU149" s="89"/>
      <c r="SMV149" s="89"/>
      <c r="SMW149" s="89"/>
      <c r="SMX149" s="89"/>
      <c r="SMY149" s="89"/>
      <c r="SMZ149" s="89"/>
      <c r="SNA149" s="89"/>
      <c r="SNB149" s="89"/>
      <c r="SNC149" s="89"/>
      <c r="SND149" s="89"/>
      <c r="SNE149" s="89"/>
      <c r="SNF149" s="89"/>
      <c r="SNG149" s="89"/>
      <c r="SNH149" s="89"/>
      <c r="SNI149" s="89"/>
      <c r="SNJ149" s="89"/>
      <c r="SNK149" s="89"/>
      <c r="SNL149" s="89"/>
      <c r="SNM149" s="89"/>
      <c r="SNN149" s="89"/>
      <c r="SNO149" s="89"/>
      <c r="SNP149" s="89"/>
      <c r="SNQ149" s="89"/>
      <c r="SNR149" s="89"/>
      <c r="SNS149" s="89"/>
      <c r="SNT149" s="89"/>
      <c r="SNU149" s="89"/>
      <c r="SNV149" s="89"/>
      <c r="SNW149" s="89"/>
      <c r="SNX149" s="89"/>
      <c r="SNY149" s="89"/>
      <c r="SNZ149" s="89"/>
      <c r="SOA149" s="89"/>
      <c r="SOB149" s="89"/>
      <c r="SOC149" s="89"/>
      <c r="SOD149" s="89"/>
      <c r="SOE149" s="89"/>
      <c r="SOF149" s="89"/>
      <c r="SOG149" s="89"/>
      <c r="SOH149" s="89"/>
      <c r="SOI149" s="89"/>
      <c r="SOJ149" s="89"/>
      <c r="SOK149" s="89"/>
      <c r="SOL149" s="89"/>
      <c r="SOM149" s="89"/>
      <c r="SON149" s="89"/>
      <c r="SOO149" s="89"/>
      <c r="SOP149" s="89"/>
      <c r="SOQ149" s="89"/>
      <c r="SOR149" s="89"/>
      <c r="SOS149" s="89"/>
      <c r="SOT149" s="89"/>
      <c r="SOU149" s="89"/>
      <c r="SOV149" s="89"/>
      <c r="SOW149" s="89"/>
      <c r="SOX149" s="89"/>
      <c r="SOY149" s="89"/>
      <c r="SOZ149" s="89"/>
      <c r="SPA149" s="89"/>
      <c r="SPB149" s="89"/>
      <c r="SPC149" s="89"/>
      <c r="SPD149" s="89"/>
      <c r="SPE149" s="89"/>
      <c r="SPF149" s="89"/>
      <c r="SPG149" s="89"/>
      <c r="SPH149" s="89"/>
      <c r="SPI149" s="89"/>
      <c r="SPJ149" s="89"/>
      <c r="SPK149" s="89"/>
      <c r="SPL149" s="89"/>
      <c r="SPM149" s="89"/>
      <c r="SPN149" s="89"/>
      <c r="SPO149" s="89"/>
      <c r="SPP149" s="89"/>
      <c r="SPQ149" s="89"/>
      <c r="SPR149" s="89"/>
      <c r="SPS149" s="89"/>
      <c r="SPT149" s="89"/>
      <c r="SPU149" s="89"/>
      <c r="SPV149" s="89"/>
      <c r="SPW149" s="89"/>
      <c r="SPX149" s="89"/>
      <c r="SPY149" s="89"/>
      <c r="SPZ149" s="89"/>
      <c r="SQA149" s="89"/>
      <c r="SQB149" s="89"/>
      <c r="SQC149" s="89"/>
      <c r="SQD149" s="89"/>
      <c r="SQE149" s="89"/>
      <c r="SQF149" s="89"/>
      <c r="SQG149" s="89"/>
      <c r="SQH149" s="89"/>
      <c r="SQI149" s="89"/>
      <c r="SQJ149" s="89"/>
      <c r="SQK149" s="89"/>
      <c r="SQL149" s="89"/>
      <c r="SQM149" s="89"/>
      <c r="SQN149" s="89"/>
      <c r="SQO149" s="89"/>
      <c r="SQP149" s="89"/>
      <c r="SQQ149" s="89"/>
      <c r="SQR149" s="89"/>
      <c r="SQS149" s="89"/>
      <c r="SQT149" s="89"/>
      <c r="SQU149" s="89"/>
      <c r="SQV149" s="89"/>
      <c r="SQW149" s="89"/>
      <c r="SQX149" s="89"/>
      <c r="SQY149" s="89"/>
      <c r="SQZ149" s="89"/>
      <c r="SRA149" s="89"/>
      <c r="SRB149" s="89"/>
      <c r="SRC149" s="89"/>
      <c r="SRD149" s="89"/>
      <c r="SRE149" s="89"/>
      <c r="SRF149" s="89"/>
      <c r="SRG149" s="89"/>
      <c r="SRH149" s="89"/>
      <c r="SRI149" s="89"/>
      <c r="SRJ149" s="89"/>
      <c r="SRK149" s="89"/>
      <c r="SRL149" s="89"/>
      <c r="SRM149" s="89"/>
      <c r="SRN149" s="89"/>
      <c r="SRO149" s="89"/>
      <c r="SRP149" s="89"/>
      <c r="SRQ149" s="89"/>
      <c r="SRR149" s="89"/>
      <c r="SRS149" s="89"/>
      <c r="SRT149" s="89"/>
      <c r="SRU149" s="89"/>
      <c r="SRV149" s="89"/>
      <c r="SRW149" s="89"/>
      <c r="SRX149" s="89"/>
      <c r="SRY149" s="89"/>
      <c r="SRZ149" s="89"/>
      <c r="SSA149" s="89"/>
      <c r="SSB149" s="89"/>
      <c r="SSC149" s="89"/>
      <c r="SSD149" s="89"/>
      <c r="SSE149" s="89"/>
      <c r="SSF149" s="89"/>
      <c r="SSG149" s="89"/>
      <c r="SSH149" s="89"/>
      <c r="SSI149" s="89"/>
      <c r="SSJ149" s="89"/>
      <c r="SSK149" s="89"/>
      <c r="SSL149" s="89"/>
      <c r="SSM149" s="89"/>
      <c r="SSN149" s="89"/>
      <c r="SSO149" s="89"/>
      <c r="SSP149" s="89"/>
      <c r="SSQ149" s="89"/>
      <c r="SSR149" s="89"/>
      <c r="SSS149" s="89"/>
      <c r="SST149" s="89"/>
      <c r="SSU149" s="89"/>
      <c r="SSV149" s="89"/>
      <c r="SSW149" s="89"/>
      <c r="SSX149" s="89"/>
      <c r="SSY149" s="89"/>
      <c r="SSZ149" s="89"/>
      <c r="STA149" s="89"/>
      <c r="STB149" s="89"/>
      <c r="STC149" s="89"/>
      <c r="STD149" s="89"/>
      <c r="STE149" s="89"/>
      <c r="STF149" s="89"/>
      <c r="STG149" s="89"/>
      <c r="STH149" s="89"/>
      <c r="STI149" s="89"/>
      <c r="STJ149" s="89"/>
      <c r="STK149" s="89"/>
      <c r="STL149" s="89"/>
      <c r="STM149" s="89"/>
      <c r="STN149" s="89"/>
      <c r="STO149" s="89"/>
      <c r="STP149" s="89"/>
      <c r="STQ149" s="89"/>
      <c r="STR149" s="89"/>
      <c r="STS149" s="89"/>
      <c r="STT149" s="89"/>
      <c r="STU149" s="89"/>
      <c r="STV149" s="89"/>
      <c r="STW149" s="89"/>
      <c r="STX149" s="89"/>
      <c r="STY149" s="89"/>
      <c r="STZ149" s="89"/>
      <c r="SUA149" s="89"/>
      <c r="SUB149" s="89"/>
      <c r="SUC149" s="89"/>
      <c r="SUD149" s="89"/>
      <c r="SUE149" s="89"/>
      <c r="SUF149" s="89"/>
      <c r="SUG149" s="89"/>
      <c r="SUH149" s="89"/>
      <c r="SUI149" s="89"/>
      <c r="SUJ149" s="89"/>
      <c r="SUK149" s="89"/>
      <c r="SUL149" s="89"/>
      <c r="SUM149" s="89"/>
      <c r="SUN149" s="89"/>
      <c r="SUO149" s="89"/>
      <c r="SUP149" s="89"/>
      <c r="SUQ149" s="89"/>
      <c r="SUR149" s="89"/>
      <c r="SUS149" s="89"/>
      <c r="SUT149" s="89"/>
      <c r="SUU149" s="89"/>
      <c r="SUV149" s="89"/>
      <c r="SUW149" s="89"/>
      <c r="SUX149" s="89"/>
      <c r="SUY149" s="89"/>
      <c r="SUZ149" s="89"/>
      <c r="SVA149" s="89"/>
      <c r="SVB149" s="89"/>
      <c r="SVC149" s="89"/>
      <c r="SVD149" s="89"/>
      <c r="SVE149" s="89"/>
      <c r="SVF149" s="89"/>
      <c r="SVG149" s="89"/>
      <c r="SVH149" s="89"/>
      <c r="SVI149" s="89"/>
      <c r="SVJ149" s="89"/>
      <c r="SVK149" s="89"/>
      <c r="SVL149" s="89"/>
      <c r="SVM149" s="89"/>
      <c r="SVN149" s="89"/>
      <c r="SVO149" s="89"/>
      <c r="SVP149" s="89"/>
      <c r="SVQ149" s="89"/>
      <c r="SVR149" s="89"/>
      <c r="SVS149" s="89"/>
      <c r="SVT149" s="89"/>
      <c r="SVU149" s="89"/>
      <c r="SVV149" s="89"/>
      <c r="SVW149" s="89"/>
      <c r="SVX149" s="89"/>
      <c r="SVY149" s="89"/>
      <c r="SVZ149" s="89"/>
      <c r="SWA149" s="89"/>
      <c r="SWB149" s="89"/>
      <c r="SWC149" s="89"/>
      <c r="SWD149" s="89"/>
      <c r="SWE149" s="89"/>
      <c r="SWF149" s="89"/>
      <c r="SWG149" s="89"/>
      <c r="SWH149" s="89"/>
      <c r="SWI149" s="89"/>
      <c r="SWJ149" s="89"/>
      <c r="SWK149" s="89"/>
      <c r="SWL149" s="89"/>
      <c r="SWM149" s="89"/>
      <c r="SWN149" s="89"/>
      <c r="SWO149" s="89"/>
      <c r="SWP149" s="89"/>
      <c r="SWQ149" s="89"/>
      <c r="SWR149" s="89"/>
      <c r="SWS149" s="89"/>
      <c r="SWT149" s="89"/>
      <c r="SWU149" s="89"/>
      <c r="SWV149" s="89"/>
      <c r="SWW149" s="89"/>
      <c r="SWX149" s="89"/>
      <c r="SWY149" s="89"/>
      <c r="SWZ149" s="89"/>
      <c r="SXA149" s="89"/>
      <c r="SXB149" s="89"/>
      <c r="SXC149" s="89"/>
      <c r="SXD149" s="89"/>
      <c r="SXE149" s="89"/>
      <c r="SXF149" s="89"/>
      <c r="SXG149" s="89"/>
      <c r="SXH149" s="89"/>
      <c r="SXI149" s="89"/>
      <c r="SXJ149" s="89"/>
      <c r="SXK149" s="89"/>
      <c r="SXL149" s="89"/>
      <c r="SXM149" s="89"/>
      <c r="SXN149" s="89"/>
      <c r="SXO149" s="89"/>
      <c r="SXP149" s="89"/>
      <c r="SXQ149" s="89"/>
      <c r="SXR149" s="89"/>
      <c r="SXS149" s="89"/>
      <c r="SXT149" s="89"/>
      <c r="SXU149" s="89"/>
      <c r="SXV149" s="89"/>
      <c r="SXW149" s="89"/>
      <c r="SXX149" s="89"/>
      <c r="SXY149" s="89"/>
      <c r="SXZ149" s="89"/>
      <c r="SYA149" s="89"/>
      <c r="SYB149" s="89"/>
      <c r="SYC149" s="89"/>
      <c r="SYD149" s="89"/>
      <c r="SYE149" s="89"/>
      <c r="SYF149" s="89"/>
      <c r="SYG149" s="89"/>
      <c r="SYH149" s="89"/>
      <c r="SYI149" s="89"/>
      <c r="SYJ149" s="89"/>
      <c r="SYK149" s="89"/>
      <c r="SYL149" s="89"/>
      <c r="SYM149" s="89"/>
      <c r="SYN149" s="89"/>
      <c r="SYO149" s="89"/>
      <c r="SYP149" s="89"/>
      <c r="SYQ149" s="89"/>
      <c r="SYR149" s="89"/>
      <c r="SYS149" s="89"/>
      <c r="SYT149" s="89"/>
      <c r="SYU149" s="89"/>
      <c r="SYV149" s="89"/>
      <c r="SYW149" s="89"/>
      <c r="SYX149" s="89"/>
      <c r="SYY149" s="89"/>
      <c r="SYZ149" s="89"/>
      <c r="SZA149" s="89"/>
      <c r="SZB149" s="89"/>
      <c r="SZC149" s="89"/>
      <c r="SZD149" s="89"/>
      <c r="SZE149" s="89"/>
      <c r="SZF149" s="89"/>
      <c r="SZG149" s="89"/>
      <c r="SZH149" s="89"/>
      <c r="SZI149" s="89"/>
      <c r="SZJ149" s="89"/>
      <c r="SZK149" s="89"/>
      <c r="SZL149" s="89"/>
      <c r="SZM149" s="89"/>
      <c r="SZN149" s="89"/>
      <c r="SZO149" s="89"/>
      <c r="SZP149" s="89"/>
      <c r="SZQ149" s="89"/>
      <c r="SZR149" s="89"/>
      <c r="SZS149" s="89"/>
      <c r="SZT149" s="89"/>
      <c r="SZU149" s="89"/>
      <c r="SZV149" s="89"/>
      <c r="SZW149" s="89"/>
      <c r="SZX149" s="89"/>
      <c r="SZY149" s="89"/>
      <c r="SZZ149" s="89"/>
      <c r="TAA149" s="89"/>
      <c r="TAB149" s="89"/>
      <c r="TAC149" s="89"/>
      <c r="TAD149" s="89"/>
      <c r="TAE149" s="89"/>
      <c r="TAF149" s="89"/>
      <c r="TAG149" s="89"/>
      <c r="TAH149" s="89"/>
      <c r="TAI149" s="89"/>
      <c r="TAJ149" s="89"/>
      <c r="TAK149" s="89"/>
      <c r="TAL149" s="89"/>
      <c r="TAM149" s="89"/>
      <c r="TAN149" s="89"/>
      <c r="TAO149" s="89"/>
      <c r="TAP149" s="89"/>
      <c r="TAQ149" s="89"/>
      <c r="TAR149" s="89"/>
      <c r="TAS149" s="89"/>
      <c r="TAT149" s="89"/>
      <c r="TAU149" s="89"/>
      <c r="TAV149" s="89"/>
      <c r="TAW149" s="89"/>
      <c r="TAX149" s="89"/>
      <c r="TAY149" s="89"/>
      <c r="TAZ149" s="89"/>
      <c r="TBA149" s="89"/>
      <c r="TBB149" s="89"/>
      <c r="TBC149" s="89"/>
      <c r="TBD149" s="89"/>
      <c r="TBE149" s="89"/>
      <c r="TBF149" s="89"/>
      <c r="TBG149" s="89"/>
      <c r="TBH149" s="89"/>
      <c r="TBI149" s="89"/>
      <c r="TBJ149" s="89"/>
      <c r="TBK149" s="89"/>
      <c r="TBL149" s="89"/>
      <c r="TBM149" s="89"/>
      <c r="TBN149" s="89"/>
      <c r="TBO149" s="89"/>
      <c r="TBP149" s="89"/>
      <c r="TBQ149" s="89"/>
      <c r="TBR149" s="89"/>
      <c r="TBS149" s="89"/>
      <c r="TBT149" s="89"/>
      <c r="TBU149" s="89"/>
      <c r="TBV149" s="89"/>
      <c r="TBW149" s="89"/>
      <c r="TBX149" s="89"/>
      <c r="TBY149" s="89"/>
      <c r="TBZ149" s="89"/>
      <c r="TCA149" s="89"/>
      <c r="TCB149" s="89"/>
      <c r="TCC149" s="89"/>
      <c r="TCD149" s="89"/>
      <c r="TCE149" s="89"/>
      <c r="TCF149" s="89"/>
      <c r="TCG149" s="89"/>
      <c r="TCH149" s="89"/>
      <c r="TCI149" s="89"/>
      <c r="TCJ149" s="89"/>
      <c r="TCK149" s="89"/>
      <c r="TCL149" s="89"/>
      <c r="TCM149" s="89"/>
      <c r="TCN149" s="89"/>
      <c r="TCO149" s="89"/>
      <c r="TCP149" s="89"/>
      <c r="TCQ149" s="89"/>
      <c r="TCR149" s="89"/>
      <c r="TCS149" s="89"/>
      <c r="TCT149" s="89"/>
      <c r="TCU149" s="89"/>
      <c r="TCV149" s="89"/>
      <c r="TCW149" s="89"/>
      <c r="TCX149" s="89"/>
      <c r="TCY149" s="89"/>
      <c r="TCZ149" s="89"/>
      <c r="TDA149" s="89"/>
      <c r="TDB149" s="89"/>
      <c r="TDC149" s="89"/>
      <c r="TDD149" s="89"/>
      <c r="TDE149" s="89"/>
      <c r="TDF149" s="89"/>
      <c r="TDG149" s="89"/>
      <c r="TDH149" s="89"/>
      <c r="TDI149" s="89"/>
      <c r="TDJ149" s="89"/>
      <c r="TDK149" s="89"/>
      <c r="TDL149" s="89"/>
      <c r="TDM149" s="89"/>
      <c r="TDN149" s="89"/>
      <c r="TDO149" s="89"/>
      <c r="TDP149" s="89"/>
      <c r="TDQ149" s="89"/>
      <c r="TDR149" s="89"/>
      <c r="TDS149" s="89"/>
      <c r="TDT149" s="89"/>
      <c r="TDU149" s="89"/>
      <c r="TDV149" s="89"/>
      <c r="TDW149" s="89"/>
      <c r="TDX149" s="89"/>
      <c r="TDY149" s="89"/>
      <c r="TDZ149" s="89"/>
      <c r="TEA149" s="89"/>
      <c r="TEB149" s="89"/>
      <c r="TEC149" s="89"/>
      <c r="TED149" s="89"/>
      <c r="TEE149" s="89"/>
      <c r="TEF149" s="89"/>
      <c r="TEG149" s="89"/>
      <c r="TEH149" s="89"/>
      <c r="TEI149" s="89"/>
      <c r="TEJ149" s="89"/>
      <c r="TEK149" s="89"/>
      <c r="TEL149" s="89"/>
      <c r="TEM149" s="89"/>
      <c r="TEN149" s="89"/>
      <c r="TEO149" s="89"/>
      <c r="TEP149" s="89"/>
      <c r="TEQ149" s="89"/>
      <c r="TER149" s="89"/>
      <c r="TES149" s="89"/>
      <c r="TET149" s="89"/>
      <c r="TEU149" s="89"/>
      <c r="TEV149" s="89"/>
      <c r="TEW149" s="89"/>
      <c r="TEX149" s="89"/>
      <c r="TEY149" s="89"/>
      <c r="TEZ149" s="89"/>
      <c r="TFA149" s="89"/>
      <c r="TFB149" s="89"/>
      <c r="TFC149" s="89"/>
      <c r="TFD149" s="89"/>
      <c r="TFE149" s="89"/>
      <c r="TFF149" s="89"/>
      <c r="TFG149" s="89"/>
      <c r="TFH149" s="89"/>
      <c r="TFI149" s="89"/>
      <c r="TFJ149" s="89"/>
      <c r="TFK149" s="89"/>
      <c r="TFL149" s="89"/>
      <c r="TFM149" s="89"/>
      <c r="TFN149" s="89"/>
      <c r="TFO149" s="89"/>
      <c r="TFP149" s="89"/>
      <c r="TFQ149" s="89"/>
      <c r="TFR149" s="89"/>
      <c r="TFS149" s="89"/>
      <c r="TFT149" s="89"/>
      <c r="TFU149" s="89"/>
      <c r="TFV149" s="89"/>
      <c r="TFW149" s="89"/>
      <c r="TFX149" s="89"/>
      <c r="TFY149" s="89"/>
      <c r="TFZ149" s="89"/>
      <c r="TGA149" s="89"/>
      <c r="TGB149" s="89"/>
      <c r="TGC149" s="89"/>
      <c r="TGD149" s="89"/>
      <c r="TGE149" s="89"/>
      <c r="TGF149" s="89"/>
      <c r="TGG149" s="89"/>
      <c r="TGH149" s="89"/>
      <c r="TGI149" s="89"/>
      <c r="TGJ149" s="89"/>
      <c r="TGK149" s="89"/>
      <c r="TGL149" s="89"/>
      <c r="TGM149" s="89"/>
      <c r="TGN149" s="89"/>
      <c r="TGO149" s="89"/>
      <c r="TGP149" s="89"/>
      <c r="TGQ149" s="89"/>
      <c r="TGR149" s="89"/>
      <c r="TGS149" s="89"/>
      <c r="TGT149" s="89"/>
      <c r="TGU149" s="89"/>
      <c r="TGV149" s="89"/>
      <c r="TGW149" s="89"/>
      <c r="TGX149" s="89"/>
      <c r="TGY149" s="89"/>
      <c r="TGZ149" s="89"/>
      <c r="THA149" s="89"/>
      <c r="THB149" s="89"/>
      <c r="THC149" s="89"/>
      <c r="THD149" s="89"/>
      <c r="THE149" s="89"/>
      <c r="THF149" s="89"/>
      <c r="THG149" s="89"/>
      <c r="THH149" s="89"/>
      <c r="THI149" s="89"/>
      <c r="THJ149" s="89"/>
      <c r="THK149" s="89"/>
      <c r="THL149" s="89"/>
      <c r="THM149" s="89"/>
      <c r="THN149" s="89"/>
      <c r="THO149" s="89"/>
      <c r="THP149" s="89"/>
      <c r="THQ149" s="89"/>
      <c r="THR149" s="89"/>
      <c r="THS149" s="89"/>
      <c r="THT149" s="89"/>
      <c r="THU149" s="89"/>
      <c r="THV149" s="89"/>
      <c r="THW149" s="89"/>
      <c r="THX149" s="89"/>
      <c r="THY149" s="89"/>
      <c r="THZ149" s="89"/>
      <c r="TIA149" s="89"/>
      <c r="TIB149" s="89"/>
      <c r="TIC149" s="89"/>
      <c r="TID149" s="89"/>
      <c r="TIE149" s="89"/>
      <c r="TIF149" s="89"/>
      <c r="TIG149" s="89"/>
      <c r="TIH149" s="89"/>
      <c r="TII149" s="89"/>
      <c r="TIJ149" s="89"/>
      <c r="TIK149" s="89"/>
      <c r="TIL149" s="89"/>
      <c r="TIM149" s="89"/>
      <c r="TIN149" s="89"/>
      <c r="TIO149" s="89"/>
      <c r="TIP149" s="89"/>
      <c r="TIQ149" s="89"/>
      <c r="TIR149" s="89"/>
      <c r="TIS149" s="89"/>
      <c r="TIT149" s="89"/>
      <c r="TIU149" s="89"/>
      <c r="TIV149" s="89"/>
      <c r="TIW149" s="89"/>
      <c r="TIX149" s="89"/>
      <c r="TIY149" s="89"/>
      <c r="TIZ149" s="89"/>
      <c r="TJA149" s="89"/>
      <c r="TJB149" s="89"/>
      <c r="TJC149" s="89"/>
      <c r="TJD149" s="89"/>
      <c r="TJE149" s="89"/>
      <c r="TJF149" s="89"/>
      <c r="TJG149" s="89"/>
      <c r="TJH149" s="89"/>
      <c r="TJI149" s="89"/>
      <c r="TJJ149" s="89"/>
      <c r="TJK149" s="89"/>
      <c r="TJL149" s="89"/>
      <c r="TJM149" s="89"/>
      <c r="TJN149" s="89"/>
      <c r="TJO149" s="89"/>
      <c r="TJP149" s="89"/>
      <c r="TJQ149" s="89"/>
      <c r="TJR149" s="89"/>
      <c r="TJS149" s="89"/>
      <c r="TJT149" s="89"/>
      <c r="TJU149" s="89"/>
      <c r="TJV149" s="89"/>
      <c r="TJW149" s="89"/>
      <c r="TJX149" s="89"/>
      <c r="TJY149" s="89"/>
      <c r="TJZ149" s="89"/>
      <c r="TKA149" s="89"/>
      <c r="TKB149" s="89"/>
      <c r="TKC149" s="89"/>
      <c r="TKD149" s="89"/>
      <c r="TKE149" s="89"/>
      <c r="TKF149" s="89"/>
      <c r="TKG149" s="89"/>
      <c r="TKH149" s="89"/>
      <c r="TKI149" s="89"/>
      <c r="TKJ149" s="89"/>
      <c r="TKK149" s="89"/>
      <c r="TKL149" s="89"/>
      <c r="TKM149" s="89"/>
      <c r="TKN149" s="89"/>
      <c r="TKO149" s="89"/>
      <c r="TKP149" s="89"/>
      <c r="TKQ149" s="89"/>
      <c r="TKR149" s="89"/>
      <c r="TKS149" s="89"/>
      <c r="TKT149" s="89"/>
      <c r="TKU149" s="89"/>
      <c r="TKV149" s="89"/>
      <c r="TKW149" s="89"/>
      <c r="TKX149" s="89"/>
      <c r="TKY149" s="89"/>
      <c r="TKZ149" s="89"/>
      <c r="TLA149" s="89"/>
      <c r="TLB149" s="89"/>
      <c r="TLC149" s="89"/>
      <c r="TLD149" s="89"/>
      <c r="TLE149" s="89"/>
      <c r="TLF149" s="89"/>
      <c r="TLG149" s="89"/>
      <c r="TLH149" s="89"/>
      <c r="TLI149" s="89"/>
      <c r="TLJ149" s="89"/>
      <c r="TLK149" s="89"/>
      <c r="TLL149" s="89"/>
      <c r="TLM149" s="89"/>
      <c r="TLN149" s="89"/>
      <c r="TLO149" s="89"/>
      <c r="TLP149" s="89"/>
      <c r="TLQ149" s="89"/>
      <c r="TLR149" s="89"/>
      <c r="TLS149" s="89"/>
      <c r="TLT149" s="89"/>
      <c r="TLU149" s="89"/>
      <c r="TLV149" s="89"/>
      <c r="TLW149" s="89"/>
      <c r="TLX149" s="89"/>
      <c r="TLY149" s="89"/>
      <c r="TLZ149" s="89"/>
      <c r="TMA149" s="89"/>
      <c r="TMB149" s="89"/>
      <c r="TMC149" s="89"/>
      <c r="TMD149" s="89"/>
      <c r="TME149" s="89"/>
      <c r="TMF149" s="89"/>
      <c r="TMG149" s="89"/>
      <c r="TMH149" s="89"/>
      <c r="TMI149" s="89"/>
      <c r="TMJ149" s="89"/>
      <c r="TMK149" s="89"/>
      <c r="TML149" s="89"/>
      <c r="TMM149" s="89"/>
      <c r="TMN149" s="89"/>
      <c r="TMO149" s="89"/>
      <c r="TMP149" s="89"/>
      <c r="TMQ149" s="89"/>
      <c r="TMR149" s="89"/>
      <c r="TMS149" s="89"/>
      <c r="TMT149" s="89"/>
      <c r="TMU149" s="89"/>
      <c r="TMV149" s="89"/>
      <c r="TMW149" s="89"/>
      <c r="TMX149" s="89"/>
      <c r="TMY149" s="89"/>
      <c r="TMZ149" s="89"/>
      <c r="TNA149" s="89"/>
      <c r="TNB149" s="89"/>
      <c r="TNC149" s="89"/>
      <c r="TND149" s="89"/>
      <c r="TNE149" s="89"/>
      <c r="TNF149" s="89"/>
      <c r="TNG149" s="89"/>
      <c r="TNH149" s="89"/>
      <c r="TNI149" s="89"/>
      <c r="TNJ149" s="89"/>
      <c r="TNK149" s="89"/>
      <c r="TNL149" s="89"/>
      <c r="TNM149" s="89"/>
      <c r="TNN149" s="89"/>
      <c r="TNO149" s="89"/>
      <c r="TNP149" s="89"/>
      <c r="TNQ149" s="89"/>
      <c r="TNR149" s="89"/>
      <c r="TNS149" s="89"/>
      <c r="TNT149" s="89"/>
      <c r="TNU149" s="89"/>
      <c r="TNV149" s="89"/>
      <c r="TNW149" s="89"/>
      <c r="TNX149" s="89"/>
      <c r="TNY149" s="89"/>
      <c r="TNZ149" s="89"/>
      <c r="TOA149" s="89"/>
      <c r="TOB149" s="89"/>
      <c r="TOC149" s="89"/>
      <c r="TOD149" s="89"/>
      <c r="TOE149" s="89"/>
      <c r="TOF149" s="89"/>
      <c r="TOG149" s="89"/>
      <c r="TOH149" s="89"/>
      <c r="TOI149" s="89"/>
      <c r="TOJ149" s="89"/>
      <c r="TOK149" s="89"/>
      <c r="TOL149" s="89"/>
      <c r="TOM149" s="89"/>
      <c r="TON149" s="89"/>
      <c r="TOO149" s="89"/>
      <c r="TOP149" s="89"/>
      <c r="TOQ149" s="89"/>
      <c r="TOR149" s="89"/>
      <c r="TOS149" s="89"/>
      <c r="TOT149" s="89"/>
      <c r="TOU149" s="89"/>
      <c r="TOV149" s="89"/>
      <c r="TOW149" s="89"/>
      <c r="TOX149" s="89"/>
      <c r="TOY149" s="89"/>
      <c r="TOZ149" s="89"/>
      <c r="TPA149" s="89"/>
      <c r="TPB149" s="89"/>
      <c r="TPC149" s="89"/>
      <c r="TPD149" s="89"/>
      <c r="TPE149" s="89"/>
      <c r="TPF149" s="89"/>
      <c r="TPG149" s="89"/>
      <c r="TPH149" s="89"/>
      <c r="TPI149" s="89"/>
      <c r="TPJ149" s="89"/>
      <c r="TPK149" s="89"/>
      <c r="TPL149" s="89"/>
      <c r="TPM149" s="89"/>
      <c r="TPN149" s="89"/>
      <c r="TPO149" s="89"/>
      <c r="TPP149" s="89"/>
      <c r="TPQ149" s="89"/>
      <c r="TPR149" s="89"/>
      <c r="TPS149" s="89"/>
      <c r="TPT149" s="89"/>
      <c r="TPU149" s="89"/>
      <c r="TPV149" s="89"/>
      <c r="TPW149" s="89"/>
      <c r="TPX149" s="89"/>
      <c r="TPY149" s="89"/>
      <c r="TPZ149" s="89"/>
      <c r="TQA149" s="89"/>
      <c r="TQB149" s="89"/>
      <c r="TQC149" s="89"/>
      <c r="TQD149" s="89"/>
      <c r="TQE149" s="89"/>
      <c r="TQF149" s="89"/>
      <c r="TQG149" s="89"/>
      <c r="TQH149" s="89"/>
      <c r="TQI149" s="89"/>
      <c r="TQJ149" s="89"/>
      <c r="TQK149" s="89"/>
      <c r="TQL149" s="89"/>
      <c r="TQM149" s="89"/>
      <c r="TQN149" s="89"/>
      <c r="TQO149" s="89"/>
      <c r="TQP149" s="89"/>
      <c r="TQQ149" s="89"/>
      <c r="TQR149" s="89"/>
      <c r="TQS149" s="89"/>
      <c r="TQT149" s="89"/>
      <c r="TQU149" s="89"/>
      <c r="TQV149" s="89"/>
      <c r="TQW149" s="89"/>
      <c r="TQX149" s="89"/>
      <c r="TQY149" s="89"/>
      <c r="TQZ149" s="89"/>
      <c r="TRA149" s="89"/>
      <c r="TRB149" s="89"/>
      <c r="TRC149" s="89"/>
      <c r="TRD149" s="89"/>
      <c r="TRE149" s="89"/>
      <c r="TRF149" s="89"/>
      <c r="TRG149" s="89"/>
      <c r="TRH149" s="89"/>
      <c r="TRI149" s="89"/>
      <c r="TRJ149" s="89"/>
      <c r="TRK149" s="89"/>
      <c r="TRL149" s="89"/>
      <c r="TRM149" s="89"/>
      <c r="TRN149" s="89"/>
      <c r="TRO149" s="89"/>
      <c r="TRP149" s="89"/>
      <c r="TRQ149" s="89"/>
      <c r="TRR149" s="89"/>
      <c r="TRS149" s="89"/>
      <c r="TRT149" s="89"/>
      <c r="TRU149" s="89"/>
      <c r="TRV149" s="89"/>
      <c r="TRW149" s="89"/>
      <c r="TRX149" s="89"/>
      <c r="TRY149" s="89"/>
      <c r="TRZ149" s="89"/>
      <c r="TSA149" s="89"/>
      <c r="TSB149" s="89"/>
      <c r="TSC149" s="89"/>
      <c r="TSD149" s="89"/>
      <c r="TSE149" s="89"/>
      <c r="TSF149" s="89"/>
      <c r="TSG149" s="89"/>
      <c r="TSH149" s="89"/>
      <c r="TSI149" s="89"/>
      <c r="TSJ149" s="89"/>
      <c r="TSK149" s="89"/>
      <c r="TSL149" s="89"/>
      <c r="TSM149" s="89"/>
      <c r="TSN149" s="89"/>
      <c r="TSO149" s="89"/>
      <c r="TSP149" s="89"/>
      <c r="TSQ149" s="89"/>
      <c r="TSR149" s="89"/>
      <c r="TSS149" s="89"/>
      <c r="TST149" s="89"/>
      <c r="TSU149" s="89"/>
      <c r="TSV149" s="89"/>
      <c r="TSW149" s="89"/>
      <c r="TSX149" s="89"/>
      <c r="TSY149" s="89"/>
      <c r="TSZ149" s="89"/>
      <c r="TTA149" s="89"/>
      <c r="TTB149" s="89"/>
      <c r="TTC149" s="89"/>
      <c r="TTD149" s="89"/>
      <c r="TTE149" s="89"/>
      <c r="TTF149" s="89"/>
      <c r="TTG149" s="89"/>
      <c r="TTH149" s="89"/>
      <c r="TTI149" s="89"/>
      <c r="TTJ149" s="89"/>
      <c r="TTK149" s="89"/>
      <c r="TTL149" s="89"/>
      <c r="TTM149" s="89"/>
      <c r="TTN149" s="89"/>
      <c r="TTO149" s="89"/>
      <c r="TTP149" s="89"/>
      <c r="TTQ149" s="89"/>
      <c r="TTR149" s="89"/>
      <c r="TTS149" s="89"/>
      <c r="TTT149" s="89"/>
      <c r="TTU149" s="89"/>
      <c r="TTV149" s="89"/>
      <c r="TTW149" s="89"/>
      <c r="TTX149" s="89"/>
      <c r="TTY149" s="89"/>
      <c r="TTZ149" s="89"/>
      <c r="TUA149" s="89"/>
      <c r="TUB149" s="89"/>
      <c r="TUC149" s="89"/>
      <c r="TUD149" s="89"/>
      <c r="TUE149" s="89"/>
      <c r="TUF149" s="89"/>
      <c r="TUG149" s="89"/>
      <c r="TUH149" s="89"/>
      <c r="TUI149" s="89"/>
      <c r="TUJ149" s="89"/>
      <c r="TUK149" s="89"/>
      <c r="TUL149" s="89"/>
      <c r="TUM149" s="89"/>
      <c r="TUN149" s="89"/>
      <c r="TUO149" s="89"/>
      <c r="TUP149" s="89"/>
      <c r="TUQ149" s="89"/>
      <c r="TUR149" s="89"/>
      <c r="TUS149" s="89"/>
      <c r="TUT149" s="89"/>
      <c r="TUU149" s="89"/>
      <c r="TUV149" s="89"/>
      <c r="TUW149" s="89"/>
      <c r="TUX149" s="89"/>
      <c r="TUY149" s="89"/>
      <c r="TUZ149" s="89"/>
      <c r="TVA149" s="89"/>
      <c r="TVB149" s="89"/>
      <c r="TVC149" s="89"/>
      <c r="TVD149" s="89"/>
      <c r="TVE149" s="89"/>
      <c r="TVF149" s="89"/>
      <c r="TVG149" s="89"/>
      <c r="TVH149" s="89"/>
      <c r="TVI149" s="89"/>
      <c r="TVJ149" s="89"/>
      <c r="TVK149" s="89"/>
      <c r="TVL149" s="89"/>
      <c r="TVM149" s="89"/>
      <c r="TVN149" s="89"/>
      <c r="TVO149" s="89"/>
      <c r="TVP149" s="89"/>
      <c r="TVQ149" s="89"/>
      <c r="TVR149" s="89"/>
      <c r="TVS149" s="89"/>
      <c r="TVT149" s="89"/>
      <c r="TVU149" s="89"/>
      <c r="TVV149" s="89"/>
      <c r="TVW149" s="89"/>
      <c r="TVX149" s="89"/>
      <c r="TVY149" s="89"/>
      <c r="TVZ149" s="89"/>
      <c r="TWA149" s="89"/>
      <c r="TWB149" s="89"/>
      <c r="TWC149" s="89"/>
      <c r="TWD149" s="89"/>
      <c r="TWE149" s="89"/>
      <c r="TWF149" s="89"/>
      <c r="TWG149" s="89"/>
      <c r="TWH149" s="89"/>
      <c r="TWI149" s="89"/>
      <c r="TWJ149" s="89"/>
      <c r="TWK149" s="89"/>
      <c r="TWL149" s="89"/>
      <c r="TWM149" s="89"/>
      <c r="TWN149" s="89"/>
      <c r="TWO149" s="89"/>
      <c r="TWP149" s="89"/>
      <c r="TWQ149" s="89"/>
      <c r="TWR149" s="89"/>
      <c r="TWS149" s="89"/>
      <c r="TWT149" s="89"/>
      <c r="TWU149" s="89"/>
      <c r="TWV149" s="89"/>
      <c r="TWW149" s="89"/>
      <c r="TWX149" s="89"/>
      <c r="TWY149" s="89"/>
      <c r="TWZ149" s="89"/>
      <c r="TXA149" s="89"/>
      <c r="TXB149" s="89"/>
      <c r="TXC149" s="89"/>
      <c r="TXD149" s="89"/>
      <c r="TXE149" s="89"/>
      <c r="TXF149" s="89"/>
      <c r="TXG149" s="89"/>
      <c r="TXH149" s="89"/>
      <c r="TXI149" s="89"/>
      <c r="TXJ149" s="89"/>
      <c r="TXK149" s="89"/>
      <c r="TXL149" s="89"/>
      <c r="TXM149" s="89"/>
      <c r="TXN149" s="89"/>
      <c r="TXO149" s="89"/>
      <c r="TXP149" s="89"/>
      <c r="TXQ149" s="89"/>
      <c r="TXR149" s="89"/>
      <c r="TXS149" s="89"/>
      <c r="TXT149" s="89"/>
      <c r="TXU149" s="89"/>
      <c r="TXV149" s="89"/>
      <c r="TXW149" s="89"/>
      <c r="TXX149" s="89"/>
      <c r="TXY149" s="89"/>
      <c r="TXZ149" s="89"/>
      <c r="TYA149" s="89"/>
      <c r="TYB149" s="89"/>
      <c r="TYC149" s="89"/>
      <c r="TYD149" s="89"/>
      <c r="TYE149" s="89"/>
      <c r="TYF149" s="89"/>
      <c r="TYG149" s="89"/>
      <c r="TYH149" s="89"/>
      <c r="TYI149" s="89"/>
      <c r="TYJ149" s="89"/>
      <c r="TYK149" s="89"/>
      <c r="TYL149" s="89"/>
      <c r="TYM149" s="89"/>
      <c r="TYN149" s="89"/>
      <c r="TYO149" s="89"/>
      <c r="TYP149" s="89"/>
      <c r="TYQ149" s="89"/>
      <c r="TYR149" s="89"/>
      <c r="TYS149" s="89"/>
      <c r="TYT149" s="89"/>
      <c r="TYU149" s="89"/>
      <c r="TYV149" s="89"/>
      <c r="TYW149" s="89"/>
      <c r="TYX149" s="89"/>
      <c r="TYY149" s="89"/>
      <c r="TYZ149" s="89"/>
      <c r="TZA149" s="89"/>
      <c r="TZB149" s="89"/>
      <c r="TZC149" s="89"/>
      <c r="TZD149" s="89"/>
      <c r="TZE149" s="89"/>
      <c r="TZF149" s="89"/>
      <c r="TZG149" s="89"/>
      <c r="TZH149" s="89"/>
      <c r="TZI149" s="89"/>
      <c r="TZJ149" s="89"/>
      <c r="TZK149" s="89"/>
      <c r="TZL149" s="89"/>
      <c r="TZM149" s="89"/>
      <c r="TZN149" s="89"/>
      <c r="TZO149" s="89"/>
      <c r="TZP149" s="89"/>
      <c r="TZQ149" s="89"/>
      <c r="TZR149" s="89"/>
      <c r="TZS149" s="89"/>
      <c r="TZT149" s="89"/>
      <c r="TZU149" s="89"/>
      <c r="TZV149" s="89"/>
      <c r="TZW149" s="89"/>
      <c r="TZX149" s="89"/>
      <c r="TZY149" s="89"/>
      <c r="TZZ149" s="89"/>
      <c r="UAA149" s="89"/>
      <c r="UAB149" s="89"/>
      <c r="UAC149" s="89"/>
      <c r="UAD149" s="89"/>
      <c r="UAE149" s="89"/>
      <c r="UAF149" s="89"/>
      <c r="UAG149" s="89"/>
      <c r="UAH149" s="89"/>
      <c r="UAI149" s="89"/>
      <c r="UAJ149" s="89"/>
      <c r="UAK149" s="89"/>
      <c r="UAL149" s="89"/>
      <c r="UAM149" s="89"/>
      <c r="UAN149" s="89"/>
      <c r="UAO149" s="89"/>
      <c r="UAP149" s="89"/>
      <c r="UAQ149" s="89"/>
      <c r="UAR149" s="89"/>
      <c r="UAS149" s="89"/>
      <c r="UAT149" s="89"/>
      <c r="UAU149" s="89"/>
      <c r="UAV149" s="89"/>
      <c r="UAW149" s="89"/>
      <c r="UAX149" s="89"/>
      <c r="UAY149" s="89"/>
      <c r="UAZ149" s="89"/>
      <c r="UBA149" s="89"/>
      <c r="UBB149" s="89"/>
      <c r="UBC149" s="89"/>
      <c r="UBD149" s="89"/>
      <c r="UBE149" s="89"/>
      <c r="UBF149" s="89"/>
      <c r="UBG149" s="89"/>
      <c r="UBH149" s="89"/>
      <c r="UBI149" s="89"/>
      <c r="UBJ149" s="89"/>
      <c r="UBK149" s="89"/>
      <c r="UBL149" s="89"/>
      <c r="UBM149" s="89"/>
      <c r="UBN149" s="89"/>
      <c r="UBO149" s="89"/>
      <c r="UBP149" s="89"/>
      <c r="UBQ149" s="89"/>
      <c r="UBR149" s="89"/>
      <c r="UBS149" s="89"/>
      <c r="UBT149" s="89"/>
      <c r="UBU149" s="89"/>
      <c r="UBV149" s="89"/>
      <c r="UBW149" s="89"/>
      <c r="UBX149" s="89"/>
      <c r="UBY149" s="89"/>
      <c r="UBZ149" s="89"/>
      <c r="UCA149" s="89"/>
      <c r="UCB149" s="89"/>
      <c r="UCC149" s="89"/>
      <c r="UCD149" s="89"/>
      <c r="UCE149" s="89"/>
      <c r="UCF149" s="89"/>
      <c r="UCG149" s="89"/>
      <c r="UCH149" s="89"/>
      <c r="UCI149" s="89"/>
      <c r="UCJ149" s="89"/>
      <c r="UCK149" s="89"/>
      <c r="UCL149" s="89"/>
      <c r="UCM149" s="89"/>
      <c r="UCN149" s="89"/>
      <c r="UCO149" s="89"/>
      <c r="UCP149" s="89"/>
      <c r="UCQ149" s="89"/>
      <c r="UCR149" s="89"/>
      <c r="UCS149" s="89"/>
      <c r="UCT149" s="89"/>
      <c r="UCU149" s="89"/>
      <c r="UCV149" s="89"/>
      <c r="UCW149" s="89"/>
      <c r="UCX149" s="89"/>
      <c r="UCY149" s="89"/>
      <c r="UCZ149" s="89"/>
      <c r="UDA149" s="89"/>
      <c r="UDB149" s="89"/>
      <c r="UDC149" s="89"/>
      <c r="UDD149" s="89"/>
      <c r="UDE149" s="89"/>
      <c r="UDF149" s="89"/>
      <c r="UDG149" s="89"/>
      <c r="UDH149" s="89"/>
      <c r="UDI149" s="89"/>
      <c r="UDJ149" s="89"/>
      <c r="UDK149" s="89"/>
      <c r="UDL149" s="89"/>
      <c r="UDM149" s="89"/>
      <c r="UDN149" s="89"/>
      <c r="UDO149" s="89"/>
      <c r="UDP149" s="89"/>
      <c r="UDQ149" s="89"/>
      <c r="UDR149" s="89"/>
      <c r="UDS149" s="89"/>
      <c r="UDT149" s="89"/>
      <c r="UDU149" s="89"/>
      <c r="UDV149" s="89"/>
      <c r="UDW149" s="89"/>
      <c r="UDX149" s="89"/>
      <c r="UDY149" s="89"/>
      <c r="UDZ149" s="89"/>
      <c r="UEA149" s="89"/>
      <c r="UEB149" s="89"/>
      <c r="UEC149" s="89"/>
      <c r="UED149" s="89"/>
      <c r="UEE149" s="89"/>
      <c r="UEF149" s="89"/>
      <c r="UEG149" s="89"/>
      <c r="UEH149" s="89"/>
      <c r="UEI149" s="89"/>
      <c r="UEJ149" s="89"/>
      <c r="UEK149" s="89"/>
      <c r="UEL149" s="89"/>
      <c r="UEM149" s="89"/>
      <c r="UEN149" s="89"/>
      <c r="UEO149" s="89"/>
      <c r="UEP149" s="89"/>
      <c r="UEQ149" s="89"/>
      <c r="UER149" s="89"/>
      <c r="UES149" s="89"/>
      <c r="UET149" s="89"/>
      <c r="UEU149" s="89"/>
      <c r="UEV149" s="89"/>
      <c r="UEW149" s="89"/>
      <c r="UEX149" s="89"/>
      <c r="UEY149" s="89"/>
      <c r="UEZ149" s="89"/>
      <c r="UFA149" s="89"/>
      <c r="UFB149" s="89"/>
      <c r="UFC149" s="89"/>
      <c r="UFD149" s="89"/>
      <c r="UFE149" s="89"/>
      <c r="UFF149" s="89"/>
      <c r="UFG149" s="89"/>
      <c r="UFH149" s="89"/>
      <c r="UFI149" s="89"/>
      <c r="UFJ149" s="89"/>
      <c r="UFK149" s="89"/>
      <c r="UFL149" s="89"/>
      <c r="UFM149" s="89"/>
      <c r="UFN149" s="89"/>
      <c r="UFO149" s="89"/>
      <c r="UFP149" s="89"/>
      <c r="UFQ149" s="89"/>
      <c r="UFR149" s="89"/>
      <c r="UFS149" s="89"/>
      <c r="UFT149" s="89"/>
      <c r="UFU149" s="89"/>
      <c r="UFV149" s="89"/>
      <c r="UFW149" s="89"/>
      <c r="UFX149" s="89"/>
      <c r="UFY149" s="89"/>
      <c r="UFZ149" s="89"/>
      <c r="UGA149" s="89"/>
      <c r="UGB149" s="89"/>
      <c r="UGC149" s="89"/>
      <c r="UGD149" s="89"/>
      <c r="UGE149" s="89"/>
      <c r="UGF149" s="89"/>
      <c r="UGG149" s="89"/>
      <c r="UGH149" s="89"/>
      <c r="UGI149" s="89"/>
      <c r="UGJ149" s="89"/>
      <c r="UGK149" s="89"/>
      <c r="UGL149" s="89"/>
      <c r="UGM149" s="89"/>
      <c r="UGN149" s="89"/>
      <c r="UGO149" s="89"/>
      <c r="UGP149" s="89"/>
      <c r="UGQ149" s="89"/>
      <c r="UGR149" s="89"/>
      <c r="UGS149" s="89"/>
      <c r="UGT149" s="89"/>
      <c r="UGU149" s="89"/>
      <c r="UGV149" s="89"/>
      <c r="UGW149" s="89"/>
      <c r="UGX149" s="89"/>
      <c r="UGY149" s="89"/>
      <c r="UGZ149" s="89"/>
      <c r="UHA149" s="89"/>
      <c r="UHB149" s="89"/>
      <c r="UHC149" s="89"/>
      <c r="UHD149" s="89"/>
      <c r="UHE149" s="89"/>
      <c r="UHF149" s="89"/>
      <c r="UHG149" s="89"/>
      <c r="UHH149" s="89"/>
      <c r="UHI149" s="89"/>
      <c r="UHJ149" s="89"/>
      <c r="UHK149" s="89"/>
      <c r="UHL149" s="89"/>
      <c r="UHM149" s="89"/>
      <c r="UHN149" s="89"/>
      <c r="UHO149" s="89"/>
      <c r="UHP149" s="89"/>
      <c r="UHQ149" s="89"/>
      <c r="UHR149" s="89"/>
      <c r="UHS149" s="89"/>
      <c r="UHT149" s="89"/>
      <c r="UHU149" s="89"/>
      <c r="UHV149" s="89"/>
      <c r="UHW149" s="89"/>
      <c r="UHX149" s="89"/>
      <c r="UHY149" s="89"/>
      <c r="UHZ149" s="89"/>
      <c r="UIA149" s="89"/>
      <c r="UIB149" s="89"/>
      <c r="UIC149" s="89"/>
      <c r="UID149" s="89"/>
      <c r="UIE149" s="89"/>
      <c r="UIF149" s="89"/>
      <c r="UIG149" s="89"/>
      <c r="UIH149" s="89"/>
      <c r="UII149" s="89"/>
      <c r="UIJ149" s="89"/>
      <c r="UIK149" s="89"/>
      <c r="UIL149" s="89"/>
      <c r="UIM149" s="89"/>
      <c r="UIN149" s="89"/>
      <c r="UIO149" s="89"/>
      <c r="UIP149" s="89"/>
      <c r="UIQ149" s="89"/>
      <c r="UIR149" s="89"/>
      <c r="UIS149" s="89"/>
      <c r="UIT149" s="89"/>
      <c r="UIU149" s="89"/>
      <c r="UIV149" s="89"/>
      <c r="UIW149" s="89"/>
      <c r="UIX149" s="89"/>
      <c r="UIY149" s="89"/>
      <c r="UIZ149" s="89"/>
      <c r="UJA149" s="89"/>
      <c r="UJB149" s="89"/>
      <c r="UJC149" s="89"/>
      <c r="UJD149" s="89"/>
      <c r="UJE149" s="89"/>
      <c r="UJF149" s="89"/>
      <c r="UJG149" s="89"/>
      <c r="UJH149" s="89"/>
      <c r="UJI149" s="89"/>
      <c r="UJJ149" s="89"/>
      <c r="UJK149" s="89"/>
      <c r="UJL149" s="89"/>
      <c r="UJM149" s="89"/>
      <c r="UJN149" s="89"/>
      <c r="UJO149" s="89"/>
      <c r="UJP149" s="89"/>
      <c r="UJQ149" s="89"/>
      <c r="UJR149" s="89"/>
      <c r="UJS149" s="89"/>
      <c r="UJT149" s="89"/>
      <c r="UJU149" s="89"/>
      <c r="UJV149" s="89"/>
      <c r="UJW149" s="89"/>
      <c r="UJX149" s="89"/>
      <c r="UJY149" s="89"/>
      <c r="UJZ149" s="89"/>
      <c r="UKA149" s="89"/>
      <c r="UKB149" s="89"/>
      <c r="UKC149" s="89"/>
      <c r="UKD149" s="89"/>
      <c r="UKE149" s="89"/>
      <c r="UKF149" s="89"/>
      <c r="UKG149" s="89"/>
      <c r="UKH149" s="89"/>
      <c r="UKI149" s="89"/>
      <c r="UKJ149" s="89"/>
      <c r="UKK149" s="89"/>
      <c r="UKL149" s="89"/>
      <c r="UKM149" s="89"/>
      <c r="UKN149" s="89"/>
      <c r="UKO149" s="89"/>
      <c r="UKP149" s="89"/>
      <c r="UKQ149" s="89"/>
      <c r="UKR149" s="89"/>
      <c r="UKS149" s="89"/>
      <c r="UKT149" s="89"/>
      <c r="UKU149" s="89"/>
      <c r="UKV149" s="89"/>
      <c r="UKW149" s="89"/>
      <c r="UKX149" s="89"/>
      <c r="UKY149" s="89"/>
      <c r="UKZ149" s="89"/>
      <c r="ULA149" s="89"/>
      <c r="ULB149" s="89"/>
      <c r="ULC149" s="89"/>
      <c r="ULD149" s="89"/>
      <c r="ULE149" s="89"/>
      <c r="ULF149" s="89"/>
      <c r="ULG149" s="89"/>
      <c r="ULH149" s="89"/>
      <c r="ULI149" s="89"/>
      <c r="ULJ149" s="89"/>
      <c r="ULK149" s="89"/>
      <c r="ULL149" s="89"/>
      <c r="ULM149" s="89"/>
      <c r="ULN149" s="89"/>
      <c r="ULO149" s="89"/>
      <c r="ULP149" s="89"/>
      <c r="ULQ149" s="89"/>
      <c r="ULR149" s="89"/>
      <c r="ULS149" s="89"/>
      <c r="ULT149" s="89"/>
      <c r="ULU149" s="89"/>
      <c r="ULV149" s="89"/>
      <c r="ULW149" s="89"/>
      <c r="ULX149" s="89"/>
      <c r="ULY149" s="89"/>
      <c r="ULZ149" s="89"/>
      <c r="UMA149" s="89"/>
      <c r="UMB149" s="89"/>
      <c r="UMC149" s="89"/>
      <c r="UMD149" s="89"/>
      <c r="UME149" s="89"/>
      <c r="UMF149" s="89"/>
      <c r="UMG149" s="89"/>
      <c r="UMH149" s="89"/>
      <c r="UMI149" s="89"/>
      <c r="UMJ149" s="89"/>
      <c r="UMK149" s="89"/>
      <c r="UML149" s="89"/>
      <c r="UMM149" s="89"/>
      <c r="UMN149" s="89"/>
      <c r="UMO149" s="89"/>
      <c r="UMP149" s="89"/>
      <c r="UMQ149" s="89"/>
      <c r="UMR149" s="89"/>
      <c r="UMS149" s="89"/>
      <c r="UMT149" s="89"/>
      <c r="UMU149" s="89"/>
      <c r="UMV149" s="89"/>
      <c r="UMW149" s="89"/>
      <c r="UMX149" s="89"/>
      <c r="UMY149" s="89"/>
      <c r="UMZ149" s="89"/>
      <c r="UNA149" s="89"/>
      <c r="UNB149" s="89"/>
      <c r="UNC149" s="89"/>
      <c r="UND149" s="89"/>
      <c r="UNE149" s="89"/>
      <c r="UNF149" s="89"/>
      <c r="UNG149" s="89"/>
      <c r="UNH149" s="89"/>
      <c r="UNI149" s="89"/>
      <c r="UNJ149" s="89"/>
      <c r="UNK149" s="89"/>
      <c r="UNL149" s="89"/>
      <c r="UNM149" s="89"/>
      <c r="UNN149" s="89"/>
      <c r="UNO149" s="89"/>
      <c r="UNP149" s="89"/>
      <c r="UNQ149" s="89"/>
      <c r="UNR149" s="89"/>
      <c r="UNS149" s="89"/>
      <c r="UNT149" s="89"/>
      <c r="UNU149" s="89"/>
      <c r="UNV149" s="89"/>
      <c r="UNW149" s="89"/>
      <c r="UNX149" s="89"/>
      <c r="UNY149" s="89"/>
      <c r="UNZ149" s="89"/>
      <c r="UOA149" s="89"/>
      <c r="UOB149" s="89"/>
      <c r="UOC149" s="89"/>
      <c r="UOD149" s="89"/>
      <c r="UOE149" s="89"/>
      <c r="UOF149" s="89"/>
      <c r="UOG149" s="89"/>
      <c r="UOH149" s="89"/>
      <c r="UOI149" s="89"/>
      <c r="UOJ149" s="89"/>
      <c r="UOK149" s="89"/>
      <c r="UOL149" s="89"/>
      <c r="UOM149" s="89"/>
      <c r="UON149" s="89"/>
      <c r="UOO149" s="89"/>
      <c r="UOP149" s="89"/>
      <c r="UOQ149" s="89"/>
      <c r="UOR149" s="89"/>
      <c r="UOS149" s="89"/>
      <c r="UOT149" s="89"/>
      <c r="UOU149" s="89"/>
      <c r="UOV149" s="89"/>
      <c r="UOW149" s="89"/>
      <c r="UOX149" s="89"/>
      <c r="UOY149" s="89"/>
      <c r="UOZ149" s="89"/>
      <c r="UPA149" s="89"/>
      <c r="UPB149" s="89"/>
      <c r="UPC149" s="89"/>
      <c r="UPD149" s="89"/>
      <c r="UPE149" s="89"/>
      <c r="UPF149" s="89"/>
      <c r="UPG149" s="89"/>
      <c r="UPH149" s="89"/>
      <c r="UPI149" s="89"/>
      <c r="UPJ149" s="89"/>
      <c r="UPK149" s="89"/>
      <c r="UPL149" s="89"/>
      <c r="UPM149" s="89"/>
      <c r="UPN149" s="89"/>
      <c r="UPO149" s="89"/>
      <c r="UPP149" s="89"/>
      <c r="UPQ149" s="89"/>
      <c r="UPR149" s="89"/>
      <c r="UPS149" s="89"/>
      <c r="UPT149" s="89"/>
      <c r="UPU149" s="89"/>
      <c r="UPV149" s="89"/>
      <c r="UPW149" s="89"/>
      <c r="UPX149" s="89"/>
      <c r="UPY149" s="89"/>
      <c r="UPZ149" s="89"/>
      <c r="UQA149" s="89"/>
      <c r="UQB149" s="89"/>
      <c r="UQC149" s="89"/>
      <c r="UQD149" s="89"/>
      <c r="UQE149" s="89"/>
      <c r="UQF149" s="89"/>
      <c r="UQG149" s="89"/>
      <c r="UQH149" s="89"/>
      <c r="UQI149" s="89"/>
      <c r="UQJ149" s="89"/>
      <c r="UQK149" s="89"/>
      <c r="UQL149" s="89"/>
      <c r="UQM149" s="89"/>
      <c r="UQN149" s="89"/>
      <c r="UQO149" s="89"/>
      <c r="UQP149" s="89"/>
      <c r="UQQ149" s="89"/>
      <c r="UQR149" s="89"/>
      <c r="UQS149" s="89"/>
      <c r="UQT149" s="89"/>
      <c r="UQU149" s="89"/>
      <c r="UQV149" s="89"/>
      <c r="UQW149" s="89"/>
      <c r="UQX149" s="89"/>
      <c r="UQY149" s="89"/>
      <c r="UQZ149" s="89"/>
      <c r="URA149" s="89"/>
      <c r="URB149" s="89"/>
      <c r="URC149" s="89"/>
      <c r="URD149" s="89"/>
      <c r="URE149" s="89"/>
      <c r="URF149" s="89"/>
      <c r="URG149" s="89"/>
      <c r="URH149" s="89"/>
      <c r="URI149" s="89"/>
      <c r="URJ149" s="89"/>
      <c r="URK149" s="89"/>
      <c r="URL149" s="89"/>
      <c r="URM149" s="89"/>
      <c r="URN149" s="89"/>
      <c r="URO149" s="89"/>
      <c r="URP149" s="89"/>
      <c r="URQ149" s="89"/>
      <c r="URR149" s="89"/>
      <c r="URS149" s="89"/>
      <c r="URT149" s="89"/>
      <c r="URU149" s="89"/>
      <c r="URV149" s="89"/>
      <c r="URW149" s="89"/>
      <c r="URX149" s="89"/>
      <c r="URY149" s="89"/>
      <c r="URZ149" s="89"/>
      <c r="USA149" s="89"/>
      <c r="USB149" s="89"/>
      <c r="USC149" s="89"/>
      <c r="USD149" s="89"/>
      <c r="USE149" s="89"/>
      <c r="USF149" s="89"/>
      <c r="USG149" s="89"/>
      <c r="USH149" s="89"/>
      <c r="USI149" s="89"/>
      <c r="USJ149" s="89"/>
      <c r="USK149" s="89"/>
      <c r="USL149" s="89"/>
      <c r="USM149" s="89"/>
      <c r="USN149" s="89"/>
      <c r="USO149" s="89"/>
      <c r="USP149" s="89"/>
      <c r="USQ149" s="89"/>
      <c r="USR149" s="89"/>
      <c r="USS149" s="89"/>
      <c r="UST149" s="89"/>
      <c r="USU149" s="89"/>
      <c r="USV149" s="89"/>
      <c r="USW149" s="89"/>
      <c r="USX149" s="89"/>
      <c r="USY149" s="89"/>
      <c r="USZ149" s="89"/>
      <c r="UTA149" s="89"/>
      <c r="UTB149" s="89"/>
      <c r="UTC149" s="89"/>
      <c r="UTD149" s="89"/>
      <c r="UTE149" s="89"/>
      <c r="UTF149" s="89"/>
      <c r="UTG149" s="89"/>
      <c r="UTH149" s="89"/>
      <c r="UTI149" s="89"/>
      <c r="UTJ149" s="89"/>
      <c r="UTK149" s="89"/>
      <c r="UTL149" s="89"/>
      <c r="UTM149" s="89"/>
      <c r="UTN149" s="89"/>
      <c r="UTO149" s="89"/>
      <c r="UTP149" s="89"/>
      <c r="UTQ149" s="89"/>
      <c r="UTR149" s="89"/>
      <c r="UTS149" s="89"/>
      <c r="UTT149" s="89"/>
      <c r="UTU149" s="89"/>
      <c r="UTV149" s="89"/>
      <c r="UTW149" s="89"/>
      <c r="UTX149" s="89"/>
      <c r="UTY149" s="89"/>
      <c r="UTZ149" s="89"/>
      <c r="UUA149" s="89"/>
      <c r="UUB149" s="89"/>
      <c r="UUC149" s="89"/>
      <c r="UUD149" s="89"/>
      <c r="UUE149" s="89"/>
      <c r="UUF149" s="89"/>
      <c r="UUG149" s="89"/>
      <c r="UUH149" s="89"/>
      <c r="UUI149" s="89"/>
      <c r="UUJ149" s="89"/>
      <c r="UUK149" s="89"/>
      <c r="UUL149" s="89"/>
      <c r="UUM149" s="89"/>
      <c r="UUN149" s="89"/>
      <c r="UUO149" s="89"/>
      <c r="UUP149" s="89"/>
      <c r="UUQ149" s="89"/>
      <c r="UUR149" s="89"/>
      <c r="UUS149" s="89"/>
      <c r="UUT149" s="89"/>
      <c r="UUU149" s="89"/>
      <c r="UUV149" s="89"/>
      <c r="UUW149" s="89"/>
      <c r="UUX149" s="89"/>
      <c r="UUY149" s="89"/>
      <c r="UUZ149" s="89"/>
      <c r="UVA149" s="89"/>
      <c r="UVB149" s="89"/>
      <c r="UVC149" s="89"/>
      <c r="UVD149" s="89"/>
      <c r="UVE149" s="89"/>
      <c r="UVF149" s="89"/>
      <c r="UVG149" s="89"/>
      <c r="UVH149" s="89"/>
      <c r="UVI149" s="89"/>
      <c r="UVJ149" s="89"/>
      <c r="UVK149" s="89"/>
      <c r="UVL149" s="89"/>
      <c r="UVM149" s="89"/>
      <c r="UVN149" s="89"/>
      <c r="UVO149" s="89"/>
      <c r="UVP149" s="89"/>
      <c r="UVQ149" s="89"/>
      <c r="UVR149" s="89"/>
      <c r="UVS149" s="89"/>
      <c r="UVT149" s="89"/>
      <c r="UVU149" s="89"/>
      <c r="UVV149" s="89"/>
      <c r="UVW149" s="89"/>
      <c r="UVX149" s="89"/>
      <c r="UVY149" s="89"/>
      <c r="UVZ149" s="89"/>
      <c r="UWA149" s="89"/>
      <c r="UWB149" s="89"/>
      <c r="UWC149" s="89"/>
      <c r="UWD149" s="89"/>
      <c r="UWE149" s="89"/>
      <c r="UWF149" s="89"/>
      <c r="UWG149" s="89"/>
      <c r="UWH149" s="89"/>
      <c r="UWI149" s="89"/>
      <c r="UWJ149" s="89"/>
      <c r="UWK149" s="89"/>
      <c r="UWL149" s="89"/>
      <c r="UWM149" s="89"/>
      <c r="UWN149" s="89"/>
      <c r="UWO149" s="89"/>
      <c r="UWP149" s="89"/>
      <c r="UWQ149" s="89"/>
      <c r="UWR149" s="89"/>
      <c r="UWS149" s="89"/>
      <c r="UWT149" s="89"/>
      <c r="UWU149" s="89"/>
      <c r="UWV149" s="89"/>
      <c r="UWW149" s="89"/>
      <c r="UWX149" s="89"/>
      <c r="UWY149" s="89"/>
      <c r="UWZ149" s="89"/>
      <c r="UXA149" s="89"/>
      <c r="UXB149" s="89"/>
      <c r="UXC149" s="89"/>
      <c r="UXD149" s="89"/>
      <c r="UXE149" s="89"/>
      <c r="UXF149" s="89"/>
      <c r="UXG149" s="89"/>
      <c r="UXH149" s="89"/>
      <c r="UXI149" s="89"/>
      <c r="UXJ149" s="89"/>
      <c r="UXK149" s="89"/>
      <c r="UXL149" s="89"/>
      <c r="UXM149" s="89"/>
      <c r="UXN149" s="89"/>
      <c r="UXO149" s="89"/>
      <c r="UXP149" s="89"/>
      <c r="UXQ149" s="89"/>
      <c r="UXR149" s="89"/>
      <c r="UXS149" s="89"/>
      <c r="UXT149" s="89"/>
      <c r="UXU149" s="89"/>
      <c r="UXV149" s="89"/>
      <c r="UXW149" s="89"/>
      <c r="UXX149" s="89"/>
      <c r="UXY149" s="89"/>
      <c r="UXZ149" s="89"/>
      <c r="UYA149" s="89"/>
      <c r="UYB149" s="89"/>
      <c r="UYC149" s="89"/>
      <c r="UYD149" s="89"/>
      <c r="UYE149" s="89"/>
      <c r="UYF149" s="89"/>
      <c r="UYG149" s="89"/>
      <c r="UYH149" s="89"/>
      <c r="UYI149" s="89"/>
      <c r="UYJ149" s="89"/>
      <c r="UYK149" s="89"/>
      <c r="UYL149" s="89"/>
      <c r="UYM149" s="89"/>
      <c r="UYN149" s="89"/>
      <c r="UYO149" s="89"/>
      <c r="UYP149" s="89"/>
      <c r="UYQ149" s="89"/>
      <c r="UYR149" s="89"/>
      <c r="UYS149" s="89"/>
      <c r="UYT149" s="89"/>
      <c r="UYU149" s="89"/>
      <c r="UYV149" s="89"/>
      <c r="UYW149" s="89"/>
      <c r="UYX149" s="89"/>
      <c r="UYY149" s="89"/>
      <c r="UYZ149" s="89"/>
      <c r="UZA149" s="89"/>
      <c r="UZB149" s="89"/>
      <c r="UZC149" s="89"/>
      <c r="UZD149" s="89"/>
      <c r="UZE149" s="89"/>
      <c r="UZF149" s="89"/>
      <c r="UZG149" s="89"/>
      <c r="UZH149" s="89"/>
      <c r="UZI149" s="89"/>
      <c r="UZJ149" s="89"/>
      <c r="UZK149" s="89"/>
      <c r="UZL149" s="89"/>
      <c r="UZM149" s="89"/>
      <c r="UZN149" s="89"/>
      <c r="UZO149" s="89"/>
      <c r="UZP149" s="89"/>
      <c r="UZQ149" s="89"/>
      <c r="UZR149" s="89"/>
      <c r="UZS149" s="89"/>
      <c r="UZT149" s="89"/>
      <c r="UZU149" s="89"/>
      <c r="UZV149" s="89"/>
      <c r="UZW149" s="89"/>
      <c r="UZX149" s="89"/>
      <c r="UZY149" s="89"/>
      <c r="UZZ149" s="89"/>
      <c r="VAA149" s="89"/>
      <c r="VAB149" s="89"/>
      <c r="VAC149" s="89"/>
      <c r="VAD149" s="89"/>
      <c r="VAE149" s="89"/>
      <c r="VAF149" s="89"/>
      <c r="VAG149" s="89"/>
      <c r="VAH149" s="89"/>
      <c r="VAI149" s="89"/>
      <c r="VAJ149" s="89"/>
      <c r="VAK149" s="89"/>
      <c r="VAL149" s="89"/>
      <c r="VAM149" s="89"/>
      <c r="VAN149" s="89"/>
      <c r="VAO149" s="89"/>
      <c r="VAP149" s="89"/>
      <c r="VAQ149" s="89"/>
      <c r="VAR149" s="89"/>
      <c r="VAS149" s="89"/>
      <c r="VAT149" s="89"/>
      <c r="VAU149" s="89"/>
      <c r="VAV149" s="89"/>
      <c r="VAW149" s="89"/>
      <c r="VAX149" s="89"/>
      <c r="VAY149" s="89"/>
      <c r="VAZ149" s="89"/>
      <c r="VBA149" s="89"/>
      <c r="VBB149" s="89"/>
      <c r="VBC149" s="89"/>
      <c r="VBD149" s="89"/>
      <c r="VBE149" s="89"/>
      <c r="VBF149" s="89"/>
      <c r="VBG149" s="89"/>
      <c r="VBH149" s="89"/>
      <c r="VBI149" s="89"/>
      <c r="VBJ149" s="89"/>
      <c r="VBK149" s="89"/>
      <c r="VBL149" s="89"/>
      <c r="VBM149" s="89"/>
      <c r="VBN149" s="89"/>
      <c r="VBO149" s="89"/>
      <c r="VBP149" s="89"/>
      <c r="VBQ149" s="89"/>
      <c r="VBR149" s="89"/>
      <c r="VBS149" s="89"/>
      <c r="VBT149" s="89"/>
      <c r="VBU149" s="89"/>
      <c r="VBV149" s="89"/>
      <c r="VBW149" s="89"/>
      <c r="VBX149" s="89"/>
      <c r="VBY149" s="89"/>
      <c r="VBZ149" s="89"/>
      <c r="VCA149" s="89"/>
      <c r="VCB149" s="89"/>
      <c r="VCC149" s="89"/>
      <c r="VCD149" s="89"/>
      <c r="VCE149" s="89"/>
      <c r="VCF149" s="89"/>
      <c r="VCG149" s="89"/>
      <c r="VCH149" s="89"/>
      <c r="VCI149" s="89"/>
      <c r="VCJ149" s="89"/>
      <c r="VCK149" s="89"/>
      <c r="VCL149" s="89"/>
      <c r="VCM149" s="89"/>
      <c r="VCN149" s="89"/>
      <c r="VCO149" s="89"/>
      <c r="VCP149" s="89"/>
      <c r="VCQ149" s="89"/>
      <c r="VCR149" s="89"/>
      <c r="VCS149" s="89"/>
      <c r="VCT149" s="89"/>
      <c r="VCU149" s="89"/>
      <c r="VCV149" s="89"/>
      <c r="VCW149" s="89"/>
      <c r="VCX149" s="89"/>
      <c r="VCY149" s="89"/>
      <c r="VCZ149" s="89"/>
      <c r="VDA149" s="89"/>
      <c r="VDB149" s="89"/>
      <c r="VDC149" s="89"/>
      <c r="VDD149" s="89"/>
      <c r="VDE149" s="89"/>
      <c r="VDF149" s="89"/>
      <c r="VDG149" s="89"/>
      <c r="VDH149" s="89"/>
      <c r="VDI149" s="89"/>
      <c r="VDJ149" s="89"/>
      <c r="VDK149" s="89"/>
      <c r="VDL149" s="89"/>
      <c r="VDM149" s="89"/>
      <c r="VDN149" s="89"/>
      <c r="VDO149" s="89"/>
      <c r="VDP149" s="89"/>
      <c r="VDQ149" s="89"/>
      <c r="VDR149" s="89"/>
      <c r="VDS149" s="89"/>
      <c r="VDT149" s="89"/>
      <c r="VDU149" s="89"/>
      <c r="VDV149" s="89"/>
      <c r="VDW149" s="89"/>
      <c r="VDX149" s="89"/>
      <c r="VDY149" s="89"/>
      <c r="VDZ149" s="89"/>
      <c r="VEA149" s="89"/>
      <c r="VEB149" s="89"/>
      <c r="VEC149" s="89"/>
      <c r="VED149" s="89"/>
      <c r="VEE149" s="89"/>
      <c r="VEF149" s="89"/>
      <c r="VEG149" s="89"/>
      <c r="VEH149" s="89"/>
      <c r="VEI149" s="89"/>
      <c r="VEJ149" s="89"/>
      <c r="VEK149" s="89"/>
      <c r="VEL149" s="89"/>
      <c r="VEM149" s="89"/>
      <c r="VEN149" s="89"/>
      <c r="VEO149" s="89"/>
      <c r="VEP149" s="89"/>
      <c r="VEQ149" s="89"/>
      <c r="VER149" s="89"/>
      <c r="VES149" s="89"/>
      <c r="VET149" s="89"/>
      <c r="VEU149" s="89"/>
      <c r="VEV149" s="89"/>
      <c r="VEW149" s="89"/>
      <c r="VEX149" s="89"/>
      <c r="VEY149" s="89"/>
      <c r="VEZ149" s="89"/>
      <c r="VFA149" s="89"/>
      <c r="VFB149" s="89"/>
      <c r="VFC149" s="89"/>
      <c r="VFD149" s="89"/>
      <c r="VFE149" s="89"/>
      <c r="VFF149" s="89"/>
      <c r="VFG149" s="89"/>
      <c r="VFH149" s="89"/>
      <c r="VFI149" s="89"/>
      <c r="VFJ149" s="89"/>
      <c r="VFK149" s="89"/>
      <c r="VFL149" s="89"/>
      <c r="VFM149" s="89"/>
      <c r="VFN149" s="89"/>
      <c r="VFO149" s="89"/>
      <c r="VFP149" s="89"/>
      <c r="VFQ149" s="89"/>
      <c r="VFR149" s="89"/>
      <c r="VFS149" s="89"/>
      <c r="VFT149" s="89"/>
      <c r="VFU149" s="89"/>
      <c r="VFV149" s="89"/>
      <c r="VFW149" s="89"/>
      <c r="VFX149" s="89"/>
      <c r="VFY149" s="89"/>
      <c r="VFZ149" s="89"/>
      <c r="VGA149" s="89"/>
      <c r="VGB149" s="89"/>
      <c r="VGC149" s="89"/>
      <c r="VGD149" s="89"/>
      <c r="VGE149" s="89"/>
      <c r="VGF149" s="89"/>
      <c r="VGG149" s="89"/>
      <c r="VGH149" s="89"/>
      <c r="VGI149" s="89"/>
      <c r="VGJ149" s="89"/>
      <c r="VGK149" s="89"/>
      <c r="VGL149" s="89"/>
      <c r="VGM149" s="89"/>
      <c r="VGN149" s="89"/>
      <c r="VGO149" s="89"/>
      <c r="VGP149" s="89"/>
      <c r="VGQ149" s="89"/>
      <c r="VGR149" s="89"/>
      <c r="VGS149" s="89"/>
      <c r="VGT149" s="89"/>
      <c r="VGU149" s="89"/>
      <c r="VGV149" s="89"/>
      <c r="VGW149" s="89"/>
      <c r="VGX149" s="89"/>
      <c r="VGY149" s="89"/>
      <c r="VGZ149" s="89"/>
      <c r="VHA149" s="89"/>
      <c r="VHB149" s="89"/>
      <c r="VHC149" s="89"/>
      <c r="VHD149" s="89"/>
      <c r="VHE149" s="89"/>
      <c r="VHF149" s="89"/>
      <c r="VHG149" s="89"/>
      <c r="VHH149" s="89"/>
      <c r="VHI149" s="89"/>
      <c r="VHJ149" s="89"/>
      <c r="VHK149" s="89"/>
      <c r="VHL149" s="89"/>
      <c r="VHM149" s="89"/>
      <c r="VHN149" s="89"/>
      <c r="VHO149" s="89"/>
      <c r="VHP149" s="89"/>
      <c r="VHQ149" s="89"/>
      <c r="VHR149" s="89"/>
      <c r="VHS149" s="89"/>
      <c r="VHT149" s="89"/>
      <c r="VHU149" s="89"/>
      <c r="VHV149" s="89"/>
      <c r="VHW149" s="89"/>
      <c r="VHX149" s="89"/>
      <c r="VHY149" s="89"/>
      <c r="VHZ149" s="89"/>
      <c r="VIA149" s="89"/>
      <c r="VIB149" s="89"/>
      <c r="VIC149" s="89"/>
      <c r="VID149" s="89"/>
      <c r="VIE149" s="89"/>
      <c r="VIF149" s="89"/>
      <c r="VIG149" s="89"/>
      <c r="VIH149" s="89"/>
      <c r="VII149" s="89"/>
      <c r="VIJ149" s="89"/>
      <c r="VIK149" s="89"/>
      <c r="VIL149" s="89"/>
      <c r="VIM149" s="89"/>
      <c r="VIN149" s="89"/>
      <c r="VIO149" s="89"/>
      <c r="VIP149" s="89"/>
      <c r="VIQ149" s="89"/>
      <c r="VIR149" s="89"/>
      <c r="VIS149" s="89"/>
      <c r="VIT149" s="89"/>
      <c r="VIU149" s="89"/>
      <c r="VIV149" s="89"/>
      <c r="VIW149" s="89"/>
      <c r="VIX149" s="89"/>
      <c r="VIY149" s="89"/>
      <c r="VIZ149" s="89"/>
      <c r="VJA149" s="89"/>
      <c r="VJB149" s="89"/>
      <c r="VJC149" s="89"/>
      <c r="VJD149" s="89"/>
      <c r="VJE149" s="89"/>
      <c r="VJF149" s="89"/>
      <c r="VJG149" s="89"/>
      <c r="VJH149" s="89"/>
      <c r="VJI149" s="89"/>
      <c r="VJJ149" s="89"/>
      <c r="VJK149" s="89"/>
      <c r="VJL149" s="89"/>
      <c r="VJM149" s="89"/>
      <c r="VJN149" s="89"/>
      <c r="VJO149" s="89"/>
      <c r="VJP149" s="89"/>
      <c r="VJQ149" s="89"/>
      <c r="VJR149" s="89"/>
      <c r="VJS149" s="89"/>
      <c r="VJT149" s="89"/>
      <c r="VJU149" s="89"/>
      <c r="VJV149" s="89"/>
      <c r="VJW149" s="89"/>
      <c r="VJX149" s="89"/>
      <c r="VJY149" s="89"/>
      <c r="VJZ149" s="89"/>
      <c r="VKA149" s="89"/>
      <c r="VKB149" s="89"/>
      <c r="VKC149" s="89"/>
      <c r="VKD149" s="89"/>
      <c r="VKE149" s="89"/>
      <c r="VKF149" s="89"/>
      <c r="VKG149" s="89"/>
      <c r="VKH149" s="89"/>
      <c r="VKI149" s="89"/>
      <c r="VKJ149" s="89"/>
      <c r="VKK149" s="89"/>
      <c r="VKL149" s="89"/>
      <c r="VKM149" s="89"/>
      <c r="VKN149" s="89"/>
      <c r="VKO149" s="89"/>
      <c r="VKP149" s="89"/>
      <c r="VKQ149" s="89"/>
      <c r="VKR149" s="89"/>
      <c r="VKS149" s="89"/>
      <c r="VKT149" s="89"/>
      <c r="VKU149" s="89"/>
      <c r="VKV149" s="89"/>
      <c r="VKW149" s="89"/>
      <c r="VKX149" s="89"/>
      <c r="VKY149" s="89"/>
      <c r="VKZ149" s="89"/>
      <c r="VLA149" s="89"/>
      <c r="VLB149" s="89"/>
      <c r="VLC149" s="89"/>
      <c r="VLD149" s="89"/>
      <c r="VLE149" s="89"/>
      <c r="VLF149" s="89"/>
      <c r="VLG149" s="89"/>
      <c r="VLH149" s="89"/>
      <c r="VLI149" s="89"/>
      <c r="VLJ149" s="89"/>
      <c r="VLK149" s="89"/>
      <c r="VLL149" s="89"/>
      <c r="VLM149" s="89"/>
      <c r="VLN149" s="89"/>
      <c r="VLO149" s="89"/>
      <c r="VLP149" s="89"/>
      <c r="VLQ149" s="89"/>
      <c r="VLR149" s="89"/>
      <c r="VLS149" s="89"/>
      <c r="VLT149" s="89"/>
      <c r="VLU149" s="89"/>
      <c r="VLV149" s="89"/>
      <c r="VLW149" s="89"/>
      <c r="VLX149" s="89"/>
      <c r="VLY149" s="89"/>
      <c r="VLZ149" s="89"/>
      <c r="VMA149" s="89"/>
      <c r="VMB149" s="89"/>
      <c r="VMC149" s="89"/>
      <c r="VMD149" s="89"/>
      <c r="VME149" s="89"/>
      <c r="VMF149" s="89"/>
      <c r="VMG149" s="89"/>
      <c r="VMH149" s="89"/>
      <c r="VMI149" s="89"/>
      <c r="VMJ149" s="89"/>
      <c r="VMK149" s="89"/>
      <c r="VML149" s="89"/>
      <c r="VMM149" s="89"/>
      <c r="VMN149" s="89"/>
      <c r="VMO149" s="89"/>
      <c r="VMP149" s="89"/>
      <c r="VMQ149" s="89"/>
      <c r="VMR149" s="89"/>
      <c r="VMS149" s="89"/>
      <c r="VMT149" s="89"/>
      <c r="VMU149" s="89"/>
      <c r="VMV149" s="89"/>
      <c r="VMW149" s="89"/>
      <c r="VMX149" s="89"/>
      <c r="VMY149" s="89"/>
      <c r="VMZ149" s="89"/>
      <c r="VNA149" s="89"/>
      <c r="VNB149" s="89"/>
      <c r="VNC149" s="89"/>
      <c r="VND149" s="89"/>
      <c r="VNE149" s="89"/>
      <c r="VNF149" s="89"/>
      <c r="VNG149" s="89"/>
      <c r="VNH149" s="89"/>
      <c r="VNI149" s="89"/>
      <c r="VNJ149" s="89"/>
      <c r="VNK149" s="89"/>
      <c r="VNL149" s="89"/>
      <c r="VNM149" s="89"/>
      <c r="VNN149" s="89"/>
      <c r="VNO149" s="89"/>
      <c r="VNP149" s="89"/>
      <c r="VNQ149" s="89"/>
      <c r="VNR149" s="89"/>
      <c r="VNS149" s="89"/>
      <c r="VNT149" s="89"/>
      <c r="VNU149" s="89"/>
      <c r="VNV149" s="89"/>
      <c r="VNW149" s="89"/>
      <c r="VNX149" s="89"/>
      <c r="VNY149" s="89"/>
      <c r="VNZ149" s="89"/>
      <c r="VOA149" s="89"/>
      <c r="VOB149" s="89"/>
      <c r="VOC149" s="89"/>
      <c r="VOD149" s="89"/>
      <c r="VOE149" s="89"/>
      <c r="VOF149" s="89"/>
      <c r="VOG149" s="89"/>
      <c r="VOH149" s="89"/>
      <c r="VOI149" s="89"/>
      <c r="VOJ149" s="89"/>
      <c r="VOK149" s="89"/>
      <c r="VOL149" s="89"/>
      <c r="VOM149" s="89"/>
      <c r="VON149" s="89"/>
      <c r="VOO149" s="89"/>
      <c r="VOP149" s="89"/>
      <c r="VOQ149" s="89"/>
      <c r="VOR149" s="89"/>
      <c r="VOS149" s="89"/>
      <c r="VOT149" s="89"/>
      <c r="VOU149" s="89"/>
      <c r="VOV149" s="89"/>
      <c r="VOW149" s="89"/>
      <c r="VOX149" s="89"/>
      <c r="VOY149" s="89"/>
      <c r="VOZ149" s="89"/>
      <c r="VPA149" s="89"/>
      <c r="VPB149" s="89"/>
      <c r="VPC149" s="89"/>
      <c r="VPD149" s="89"/>
      <c r="VPE149" s="89"/>
      <c r="VPF149" s="89"/>
      <c r="VPG149" s="89"/>
      <c r="VPH149" s="89"/>
      <c r="VPI149" s="89"/>
      <c r="VPJ149" s="89"/>
      <c r="VPK149" s="89"/>
      <c r="VPL149" s="89"/>
      <c r="VPM149" s="89"/>
      <c r="VPN149" s="89"/>
      <c r="VPO149" s="89"/>
      <c r="VPP149" s="89"/>
      <c r="VPQ149" s="89"/>
      <c r="VPR149" s="89"/>
      <c r="VPS149" s="89"/>
      <c r="VPT149" s="89"/>
      <c r="VPU149" s="89"/>
      <c r="VPV149" s="89"/>
      <c r="VPW149" s="89"/>
      <c r="VPX149" s="89"/>
      <c r="VPY149" s="89"/>
      <c r="VPZ149" s="89"/>
      <c r="VQA149" s="89"/>
      <c r="VQB149" s="89"/>
      <c r="VQC149" s="89"/>
      <c r="VQD149" s="89"/>
      <c r="VQE149" s="89"/>
      <c r="VQF149" s="89"/>
      <c r="VQG149" s="89"/>
      <c r="VQH149" s="89"/>
      <c r="VQI149" s="89"/>
      <c r="VQJ149" s="89"/>
      <c r="VQK149" s="89"/>
      <c r="VQL149" s="89"/>
      <c r="VQM149" s="89"/>
      <c r="VQN149" s="89"/>
      <c r="VQO149" s="89"/>
      <c r="VQP149" s="89"/>
      <c r="VQQ149" s="89"/>
      <c r="VQR149" s="89"/>
      <c r="VQS149" s="89"/>
      <c r="VQT149" s="89"/>
      <c r="VQU149" s="89"/>
      <c r="VQV149" s="89"/>
      <c r="VQW149" s="89"/>
      <c r="VQX149" s="89"/>
      <c r="VQY149" s="89"/>
      <c r="VQZ149" s="89"/>
      <c r="VRA149" s="89"/>
      <c r="VRB149" s="89"/>
      <c r="VRC149" s="89"/>
      <c r="VRD149" s="89"/>
      <c r="VRE149" s="89"/>
      <c r="VRF149" s="89"/>
      <c r="VRG149" s="89"/>
      <c r="VRH149" s="89"/>
      <c r="VRI149" s="89"/>
      <c r="VRJ149" s="89"/>
      <c r="VRK149" s="89"/>
      <c r="VRL149" s="89"/>
      <c r="VRM149" s="89"/>
      <c r="VRN149" s="89"/>
      <c r="VRO149" s="89"/>
      <c r="VRP149" s="89"/>
      <c r="VRQ149" s="89"/>
      <c r="VRR149" s="89"/>
      <c r="VRS149" s="89"/>
      <c r="VRT149" s="89"/>
      <c r="VRU149" s="89"/>
      <c r="VRV149" s="89"/>
      <c r="VRW149" s="89"/>
      <c r="VRX149" s="89"/>
      <c r="VRY149" s="89"/>
      <c r="VRZ149" s="89"/>
      <c r="VSA149" s="89"/>
      <c r="VSB149" s="89"/>
      <c r="VSC149" s="89"/>
      <c r="VSD149" s="89"/>
      <c r="VSE149" s="89"/>
      <c r="VSF149" s="89"/>
      <c r="VSG149" s="89"/>
      <c r="VSH149" s="89"/>
      <c r="VSI149" s="89"/>
      <c r="VSJ149" s="89"/>
      <c r="VSK149" s="89"/>
      <c r="VSL149" s="89"/>
      <c r="VSM149" s="89"/>
      <c r="VSN149" s="89"/>
      <c r="VSO149" s="89"/>
      <c r="VSP149" s="89"/>
      <c r="VSQ149" s="89"/>
      <c r="VSR149" s="89"/>
      <c r="VSS149" s="89"/>
      <c r="VST149" s="89"/>
      <c r="VSU149" s="89"/>
      <c r="VSV149" s="89"/>
      <c r="VSW149" s="89"/>
      <c r="VSX149" s="89"/>
      <c r="VSY149" s="89"/>
      <c r="VSZ149" s="89"/>
      <c r="VTA149" s="89"/>
      <c r="VTB149" s="89"/>
      <c r="VTC149" s="89"/>
      <c r="VTD149" s="89"/>
      <c r="VTE149" s="89"/>
      <c r="VTF149" s="89"/>
      <c r="VTG149" s="89"/>
      <c r="VTH149" s="89"/>
      <c r="VTI149" s="89"/>
      <c r="VTJ149" s="89"/>
      <c r="VTK149" s="89"/>
      <c r="VTL149" s="89"/>
      <c r="VTM149" s="89"/>
      <c r="VTN149" s="89"/>
      <c r="VTO149" s="89"/>
      <c r="VTP149" s="89"/>
      <c r="VTQ149" s="89"/>
      <c r="VTR149" s="89"/>
      <c r="VTS149" s="89"/>
      <c r="VTT149" s="89"/>
      <c r="VTU149" s="89"/>
      <c r="VTV149" s="89"/>
      <c r="VTW149" s="89"/>
      <c r="VTX149" s="89"/>
      <c r="VTY149" s="89"/>
      <c r="VTZ149" s="89"/>
      <c r="VUA149" s="89"/>
      <c r="VUB149" s="89"/>
      <c r="VUC149" s="89"/>
      <c r="VUD149" s="89"/>
      <c r="VUE149" s="89"/>
      <c r="VUF149" s="89"/>
      <c r="VUG149" s="89"/>
      <c r="VUH149" s="89"/>
      <c r="VUI149" s="89"/>
      <c r="VUJ149" s="89"/>
      <c r="VUK149" s="89"/>
      <c r="VUL149" s="89"/>
      <c r="VUM149" s="89"/>
      <c r="VUN149" s="89"/>
      <c r="VUO149" s="89"/>
      <c r="VUP149" s="89"/>
      <c r="VUQ149" s="89"/>
      <c r="VUR149" s="89"/>
      <c r="VUS149" s="89"/>
      <c r="VUT149" s="89"/>
      <c r="VUU149" s="89"/>
      <c r="VUV149" s="89"/>
      <c r="VUW149" s="89"/>
      <c r="VUX149" s="89"/>
      <c r="VUY149" s="89"/>
      <c r="VUZ149" s="89"/>
      <c r="VVA149" s="89"/>
      <c r="VVB149" s="89"/>
      <c r="VVC149" s="89"/>
      <c r="VVD149" s="89"/>
      <c r="VVE149" s="89"/>
      <c r="VVF149" s="89"/>
      <c r="VVG149" s="89"/>
      <c r="VVH149" s="89"/>
      <c r="VVI149" s="89"/>
      <c r="VVJ149" s="89"/>
      <c r="VVK149" s="89"/>
      <c r="VVL149" s="89"/>
      <c r="VVM149" s="89"/>
      <c r="VVN149" s="89"/>
      <c r="VVO149" s="89"/>
      <c r="VVP149" s="89"/>
      <c r="VVQ149" s="89"/>
      <c r="VVR149" s="89"/>
      <c r="VVS149" s="89"/>
      <c r="VVT149" s="89"/>
      <c r="VVU149" s="89"/>
      <c r="VVV149" s="89"/>
      <c r="VVW149" s="89"/>
      <c r="VVX149" s="89"/>
      <c r="VVY149" s="89"/>
      <c r="VVZ149" s="89"/>
      <c r="VWA149" s="89"/>
      <c r="VWB149" s="89"/>
      <c r="VWC149" s="89"/>
      <c r="VWD149" s="89"/>
      <c r="VWE149" s="89"/>
      <c r="VWF149" s="89"/>
      <c r="VWG149" s="89"/>
      <c r="VWH149" s="89"/>
      <c r="VWI149" s="89"/>
      <c r="VWJ149" s="89"/>
      <c r="VWK149" s="89"/>
      <c r="VWL149" s="89"/>
      <c r="VWM149" s="89"/>
      <c r="VWN149" s="89"/>
      <c r="VWO149" s="89"/>
      <c r="VWP149" s="89"/>
      <c r="VWQ149" s="89"/>
      <c r="VWR149" s="89"/>
      <c r="VWS149" s="89"/>
      <c r="VWT149" s="89"/>
      <c r="VWU149" s="89"/>
      <c r="VWV149" s="89"/>
      <c r="VWW149" s="89"/>
      <c r="VWX149" s="89"/>
      <c r="VWY149" s="89"/>
      <c r="VWZ149" s="89"/>
      <c r="VXA149" s="89"/>
      <c r="VXB149" s="89"/>
      <c r="VXC149" s="89"/>
      <c r="VXD149" s="89"/>
      <c r="VXE149" s="89"/>
      <c r="VXF149" s="89"/>
      <c r="VXG149" s="89"/>
      <c r="VXH149" s="89"/>
      <c r="VXI149" s="89"/>
      <c r="VXJ149" s="89"/>
      <c r="VXK149" s="89"/>
      <c r="VXL149" s="89"/>
      <c r="VXM149" s="89"/>
      <c r="VXN149" s="89"/>
      <c r="VXO149" s="89"/>
      <c r="VXP149" s="89"/>
      <c r="VXQ149" s="89"/>
      <c r="VXR149" s="89"/>
      <c r="VXS149" s="89"/>
      <c r="VXT149" s="89"/>
      <c r="VXU149" s="89"/>
      <c r="VXV149" s="89"/>
      <c r="VXW149" s="89"/>
      <c r="VXX149" s="89"/>
      <c r="VXY149" s="89"/>
      <c r="VXZ149" s="89"/>
      <c r="VYA149" s="89"/>
      <c r="VYB149" s="89"/>
      <c r="VYC149" s="89"/>
      <c r="VYD149" s="89"/>
      <c r="VYE149" s="89"/>
      <c r="VYF149" s="89"/>
      <c r="VYG149" s="89"/>
      <c r="VYH149" s="89"/>
      <c r="VYI149" s="89"/>
      <c r="VYJ149" s="89"/>
      <c r="VYK149" s="89"/>
      <c r="VYL149" s="89"/>
      <c r="VYM149" s="89"/>
      <c r="VYN149" s="89"/>
      <c r="VYO149" s="89"/>
      <c r="VYP149" s="89"/>
      <c r="VYQ149" s="89"/>
      <c r="VYR149" s="89"/>
      <c r="VYS149" s="89"/>
      <c r="VYT149" s="89"/>
      <c r="VYU149" s="89"/>
      <c r="VYV149" s="89"/>
      <c r="VYW149" s="89"/>
      <c r="VYX149" s="89"/>
      <c r="VYY149" s="89"/>
      <c r="VYZ149" s="89"/>
      <c r="VZA149" s="89"/>
      <c r="VZB149" s="89"/>
      <c r="VZC149" s="89"/>
      <c r="VZD149" s="89"/>
      <c r="VZE149" s="89"/>
      <c r="VZF149" s="89"/>
      <c r="VZG149" s="89"/>
      <c r="VZH149" s="89"/>
      <c r="VZI149" s="89"/>
      <c r="VZJ149" s="89"/>
      <c r="VZK149" s="89"/>
      <c r="VZL149" s="89"/>
      <c r="VZM149" s="89"/>
      <c r="VZN149" s="89"/>
      <c r="VZO149" s="89"/>
      <c r="VZP149" s="89"/>
      <c r="VZQ149" s="89"/>
      <c r="VZR149" s="89"/>
      <c r="VZS149" s="89"/>
      <c r="VZT149" s="89"/>
      <c r="VZU149" s="89"/>
      <c r="VZV149" s="89"/>
      <c r="VZW149" s="89"/>
      <c r="VZX149" s="89"/>
      <c r="VZY149" s="89"/>
      <c r="VZZ149" s="89"/>
      <c r="WAA149" s="89"/>
      <c r="WAB149" s="89"/>
      <c r="WAC149" s="89"/>
      <c r="WAD149" s="89"/>
      <c r="WAE149" s="89"/>
      <c r="WAF149" s="89"/>
      <c r="WAG149" s="89"/>
      <c r="WAH149" s="89"/>
      <c r="WAI149" s="89"/>
      <c r="WAJ149" s="89"/>
      <c r="WAK149" s="89"/>
      <c r="WAL149" s="89"/>
      <c r="WAM149" s="89"/>
      <c r="WAN149" s="89"/>
      <c r="WAO149" s="89"/>
      <c r="WAP149" s="89"/>
      <c r="WAQ149" s="89"/>
      <c r="WAR149" s="89"/>
      <c r="WAS149" s="89"/>
      <c r="WAT149" s="89"/>
      <c r="WAU149" s="89"/>
      <c r="WAV149" s="89"/>
      <c r="WAW149" s="89"/>
      <c r="WAX149" s="89"/>
      <c r="WAY149" s="89"/>
      <c r="WAZ149" s="89"/>
      <c r="WBA149" s="89"/>
      <c r="WBB149" s="89"/>
      <c r="WBC149" s="89"/>
      <c r="WBD149" s="89"/>
      <c r="WBE149" s="89"/>
      <c r="WBF149" s="89"/>
      <c r="WBG149" s="89"/>
      <c r="WBH149" s="89"/>
      <c r="WBI149" s="89"/>
      <c r="WBJ149" s="89"/>
      <c r="WBK149" s="89"/>
      <c r="WBL149" s="89"/>
      <c r="WBM149" s="89"/>
      <c r="WBN149" s="89"/>
      <c r="WBO149" s="89"/>
      <c r="WBP149" s="89"/>
      <c r="WBQ149" s="89"/>
      <c r="WBR149" s="89"/>
      <c r="WBS149" s="89"/>
      <c r="WBT149" s="89"/>
      <c r="WBU149" s="89"/>
      <c r="WBV149" s="89"/>
      <c r="WBW149" s="89"/>
      <c r="WBX149" s="89"/>
      <c r="WBY149" s="89"/>
      <c r="WBZ149" s="89"/>
      <c r="WCA149" s="89"/>
      <c r="WCB149" s="89"/>
      <c r="WCC149" s="89"/>
      <c r="WCD149" s="89"/>
      <c r="WCE149" s="89"/>
      <c r="WCF149" s="89"/>
      <c r="WCG149" s="89"/>
      <c r="WCH149" s="89"/>
      <c r="WCI149" s="89"/>
      <c r="WCJ149" s="89"/>
      <c r="WCK149" s="89"/>
      <c r="WCL149" s="89"/>
      <c r="WCM149" s="89"/>
      <c r="WCN149" s="89"/>
      <c r="WCO149" s="89"/>
      <c r="WCP149" s="89"/>
      <c r="WCQ149" s="89"/>
      <c r="WCR149" s="89"/>
      <c r="WCS149" s="89"/>
      <c r="WCT149" s="89"/>
      <c r="WCU149" s="89"/>
      <c r="WCV149" s="89"/>
      <c r="WCW149" s="89"/>
      <c r="WCX149" s="89"/>
      <c r="WCY149" s="89"/>
      <c r="WCZ149" s="89"/>
      <c r="WDA149" s="89"/>
      <c r="WDB149" s="89"/>
      <c r="WDC149" s="89"/>
      <c r="WDD149" s="89"/>
      <c r="WDE149" s="89"/>
      <c r="WDF149" s="89"/>
      <c r="WDG149" s="89"/>
      <c r="WDH149" s="89"/>
      <c r="WDI149" s="89"/>
      <c r="WDJ149" s="89"/>
      <c r="WDK149" s="89"/>
      <c r="WDL149" s="89"/>
      <c r="WDM149" s="89"/>
      <c r="WDN149" s="89"/>
      <c r="WDO149" s="89"/>
      <c r="WDP149" s="89"/>
      <c r="WDQ149" s="89"/>
      <c r="WDR149" s="89"/>
      <c r="WDS149" s="89"/>
      <c r="WDT149" s="89"/>
      <c r="WDU149" s="89"/>
      <c r="WDV149" s="89"/>
      <c r="WDW149" s="89"/>
      <c r="WDX149" s="89"/>
      <c r="WDY149" s="89"/>
      <c r="WDZ149" s="89"/>
      <c r="WEA149" s="89"/>
      <c r="WEB149" s="89"/>
      <c r="WEC149" s="89"/>
      <c r="WED149" s="89"/>
      <c r="WEE149" s="89"/>
      <c r="WEF149" s="89"/>
      <c r="WEG149" s="89"/>
      <c r="WEH149" s="89"/>
      <c r="WEI149" s="89"/>
      <c r="WEJ149" s="89"/>
      <c r="WEK149" s="89"/>
      <c r="WEL149" s="89"/>
      <c r="WEM149" s="89"/>
      <c r="WEN149" s="89"/>
      <c r="WEO149" s="89"/>
      <c r="WEP149" s="89"/>
      <c r="WEQ149" s="89"/>
      <c r="WER149" s="89"/>
      <c r="WES149" s="89"/>
      <c r="WET149" s="89"/>
      <c r="WEU149" s="89"/>
      <c r="WEV149" s="89"/>
      <c r="WEW149" s="89"/>
      <c r="WEX149" s="89"/>
      <c r="WEY149" s="89"/>
      <c r="WEZ149" s="89"/>
      <c r="WFA149" s="89"/>
      <c r="WFB149" s="89"/>
      <c r="WFC149" s="89"/>
      <c r="WFD149" s="89"/>
      <c r="WFE149" s="89"/>
      <c r="WFF149" s="89"/>
      <c r="WFG149" s="89"/>
      <c r="WFH149" s="89"/>
      <c r="WFI149" s="89"/>
      <c r="WFJ149" s="89"/>
      <c r="WFK149" s="89"/>
      <c r="WFL149" s="89"/>
      <c r="WFM149" s="89"/>
      <c r="WFN149" s="89"/>
      <c r="WFO149" s="89"/>
      <c r="WFP149" s="89"/>
      <c r="WFQ149" s="89"/>
      <c r="WFR149" s="89"/>
      <c r="WFS149" s="89"/>
      <c r="WFT149" s="89"/>
      <c r="WFU149" s="89"/>
      <c r="WFV149" s="89"/>
      <c r="WFW149" s="89"/>
      <c r="WFX149" s="89"/>
      <c r="WFY149" s="89"/>
      <c r="WFZ149" s="89"/>
      <c r="WGA149" s="89"/>
      <c r="WGB149" s="89"/>
      <c r="WGC149" s="89"/>
      <c r="WGD149" s="89"/>
      <c r="WGE149" s="89"/>
      <c r="WGF149" s="89"/>
      <c r="WGG149" s="89"/>
      <c r="WGH149" s="89"/>
      <c r="WGI149" s="89"/>
      <c r="WGJ149" s="89"/>
      <c r="WGK149" s="89"/>
      <c r="WGL149" s="89"/>
      <c r="WGM149" s="89"/>
      <c r="WGN149" s="89"/>
      <c r="WGO149" s="89"/>
      <c r="WGP149" s="89"/>
      <c r="WGQ149" s="89"/>
      <c r="WGR149" s="89"/>
      <c r="WGS149" s="89"/>
      <c r="WGT149" s="89"/>
      <c r="WGU149" s="89"/>
      <c r="WGV149" s="89"/>
      <c r="WGW149" s="89"/>
      <c r="WGX149" s="89"/>
      <c r="WGY149" s="89"/>
      <c r="WGZ149" s="89"/>
      <c r="WHA149" s="89"/>
      <c r="WHB149" s="89"/>
      <c r="WHC149" s="89"/>
      <c r="WHD149" s="89"/>
      <c r="WHE149" s="89"/>
      <c r="WHF149" s="89"/>
      <c r="WHG149" s="89"/>
      <c r="WHH149" s="89"/>
      <c r="WHI149" s="89"/>
      <c r="WHJ149" s="89"/>
      <c r="WHK149" s="89"/>
      <c r="WHL149" s="89"/>
      <c r="WHM149" s="89"/>
      <c r="WHN149" s="89"/>
      <c r="WHO149" s="89"/>
      <c r="WHP149" s="89"/>
      <c r="WHQ149" s="89"/>
      <c r="WHR149" s="89"/>
      <c r="WHS149" s="89"/>
      <c r="WHT149" s="89"/>
      <c r="WHU149" s="89"/>
      <c r="WHV149" s="89"/>
      <c r="WHW149" s="89"/>
      <c r="WHX149" s="89"/>
      <c r="WHY149" s="89"/>
      <c r="WHZ149" s="89"/>
      <c r="WIA149" s="89"/>
      <c r="WIB149" s="89"/>
      <c r="WIC149" s="89"/>
      <c r="WID149" s="89"/>
      <c r="WIE149" s="89"/>
      <c r="WIF149" s="89"/>
      <c r="WIG149" s="89"/>
      <c r="WIH149" s="89"/>
      <c r="WII149" s="89"/>
      <c r="WIJ149" s="89"/>
      <c r="WIK149" s="89"/>
      <c r="WIL149" s="89"/>
      <c r="WIM149" s="89"/>
      <c r="WIN149" s="89"/>
      <c r="WIO149" s="89"/>
      <c r="WIP149" s="89"/>
      <c r="WIQ149" s="89"/>
      <c r="WIR149" s="89"/>
      <c r="WIS149" s="89"/>
      <c r="WIT149" s="89"/>
      <c r="WIU149" s="89"/>
      <c r="WIV149" s="89"/>
      <c r="WIW149" s="89"/>
      <c r="WIX149" s="89"/>
      <c r="WIY149" s="89"/>
      <c r="WIZ149" s="89"/>
      <c r="WJA149" s="89"/>
      <c r="WJB149" s="89"/>
      <c r="WJC149" s="89"/>
      <c r="WJD149" s="89"/>
      <c r="WJE149" s="89"/>
      <c r="WJF149" s="89"/>
      <c r="WJG149" s="89"/>
      <c r="WJH149" s="89"/>
      <c r="WJI149" s="89"/>
      <c r="WJJ149" s="89"/>
      <c r="WJK149" s="89"/>
      <c r="WJL149" s="89"/>
      <c r="WJM149" s="89"/>
      <c r="WJN149" s="89"/>
      <c r="WJO149" s="89"/>
      <c r="WJP149" s="89"/>
      <c r="WJQ149" s="89"/>
      <c r="WJR149" s="89"/>
      <c r="WJS149" s="89"/>
      <c r="WJT149" s="89"/>
      <c r="WJU149" s="89"/>
      <c r="WJV149" s="89"/>
      <c r="WJW149" s="89"/>
      <c r="WJX149" s="89"/>
      <c r="WJY149" s="89"/>
      <c r="WJZ149" s="89"/>
      <c r="WKA149" s="89"/>
      <c r="WKB149" s="89"/>
      <c r="WKC149" s="89"/>
      <c r="WKD149" s="89"/>
      <c r="WKE149" s="89"/>
      <c r="WKF149" s="89"/>
      <c r="WKG149" s="89"/>
      <c r="WKH149" s="89"/>
      <c r="WKI149" s="89"/>
      <c r="WKJ149" s="89"/>
      <c r="WKK149" s="89"/>
      <c r="WKL149" s="89"/>
      <c r="WKM149" s="89"/>
      <c r="WKN149" s="89"/>
      <c r="WKO149" s="89"/>
      <c r="WKP149" s="89"/>
      <c r="WKQ149" s="89"/>
      <c r="WKR149" s="89"/>
      <c r="WKS149" s="89"/>
      <c r="WKT149" s="89"/>
      <c r="WKU149" s="89"/>
      <c r="WKV149" s="89"/>
      <c r="WKW149" s="89"/>
      <c r="WKX149" s="89"/>
      <c r="WKY149" s="89"/>
      <c r="WKZ149" s="89"/>
      <c r="WLA149" s="89"/>
      <c r="WLB149" s="89"/>
      <c r="WLC149" s="89"/>
      <c r="WLD149" s="89"/>
      <c r="WLE149" s="89"/>
      <c r="WLF149" s="89"/>
      <c r="WLG149" s="89"/>
      <c r="WLH149" s="89"/>
      <c r="WLI149" s="89"/>
      <c r="WLJ149" s="89"/>
      <c r="WLK149" s="89"/>
      <c r="WLL149" s="89"/>
      <c r="WLM149" s="89"/>
      <c r="WLN149" s="89"/>
      <c r="WLO149" s="89"/>
      <c r="WLP149" s="89"/>
      <c r="WLQ149" s="89"/>
      <c r="WLR149" s="89"/>
      <c r="WLS149" s="89"/>
      <c r="WLT149" s="89"/>
      <c r="WLU149" s="89"/>
      <c r="WLV149" s="89"/>
      <c r="WLW149" s="89"/>
      <c r="WLX149" s="89"/>
      <c r="WLY149" s="89"/>
      <c r="WLZ149" s="89"/>
      <c r="WMA149" s="89"/>
      <c r="WMB149" s="89"/>
      <c r="WMC149" s="89"/>
      <c r="WMD149" s="89"/>
      <c r="WME149" s="89"/>
      <c r="WMF149" s="89"/>
      <c r="WMG149" s="89"/>
      <c r="WMH149" s="89"/>
      <c r="WMI149" s="89"/>
      <c r="WMJ149" s="89"/>
      <c r="WMK149" s="89"/>
      <c r="WML149" s="89"/>
      <c r="WMM149" s="89"/>
      <c r="WMN149" s="89"/>
      <c r="WMO149" s="89"/>
      <c r="WMP149" s="89"/>
      <c r="WMQ149" s="89"/>
      <c r="WMR149" s="89"/>
      <c r="WMS149" s="89"/>
      <c r="WMT149" s="89"/>
      <c r="WMU149" s="89"/>
      <c r="WMV149" s="89"/>
      <c r="WMW149" s="89"/>
      <c r="WMX149" s="89"/>
      <c r="WMY149" s="89"/>
      <c r="WMZ149" s="89"/>
      <c r="WNA149" s="89"/>
      <c r="WNB149" s="89"/>
      <c r="WNC149" s="89"/>
      <c r="WND149" s="89"/>
      <c r="WNE149" s="89"/>
      <c r="WNF149" s="89"/>
      <c r="WNG149" s="89"/>
      <c r="WNH149" s="89"/>
      <c r="WNI149" s="89"/>
      <c r="WNJ149" s="89"/>
      <c r="WNK149" s="89"/>
      <c r="WNL149" s="89"/>
      <c r="WNM149" s="89"/>
      <c r="WNN149" s="89"/>
      <c r="WNO149" s="89"/>
      <c r="WNP149" s="89"/>
      <c r="WNQ149" s="89"/>
      <c r="WNR149" s="89"/>
      <c r="WNS149" s="89"/>
      <c r="WNT149" s="89"/>
      <c r="WNU149" s="89"/>
      <c r="WNV149" s="89"/>
      <c r="WNW149" s="89"/>
      <c r="WNX149" s="89"/>
      <c r="WNY149" s="89"/>
      <c r="WNZ149" s="89"/>
      <c r="WOA149" s="89"/>
      <c r="WOB149" s="89"/>
      <c r="WOC149" s="89"/>
      <c r="WOD149" s="89"/>
      <c r="WOE149" s="89"/>
      <c r="WOF149" s="89"/>
      <c r="WOG149" s="89"/>
      <c r="WOH149" s="89"/>
      <c r="WOI149" s="89"/>
      <c r="WOJ149" s="89"/>
      <c r="WOK149" s="89"/>
      <c r="WOL149" s="89"/>
      <c r="WOM149" s="89"/>
      <c r="WON149" s="89"/>
      <c r="WOO149" s="89"/>
      <c r="WOP149" s="89"/>
      <c r="WOQ149" s="89"/>
      <c r="WOR149" s="89"/>
      <c r="WOS149" s="89"/>
      <c r="WOT149" s="89"/>
      <c r="WOU149" s="89"/>
      <c r="WOV149" s="89"/>
      <c r="WOW149" s="89"/>
      <c r="WOX149" s="89"/>
      <c r="WOY149" s="89"/>
      <c r="WOZ149" s="89"/>
      <c r="WPA149" s="89"/>
      <c r="WPB149" s="89"/>
      <c r="WPC149" s="89"/>
      <c r="WPD149" s="89"/>
      <c r="WPE149" s="89"/>
      <c r="WPF149" s="89"/>
      <c r="WPG149" s="89"/>
      <c r="WPH149" s="89"/>
      <c r="WPI149" s="89"/>
      <c r="WPJ149" s="89"/>
      <c r="WPK149" s="89"/>
      <c r="WPL149" s="89"/>
      <c r="WPM149" s="89"/>
      <c r="WPN149" s="89"/>
      <c r="WPO149" s="89"/>
      <c r="WPP149" s="89"/>
      <c r="WPQ149" s="89"/>
      <c r="WPR149" s="89"/>
      <c r="WPS149" s="89"/>
      <c r="WPT149" s="89"/>
      <c r="WPU149" s="89"/>
      <c r="WPV149" s="89"/>
      <c r="WPW149" s="89"/>
      <c r="WPX149" s="89"/>
      <c r="WPY149" s="89"/>
      <c r="WPZ149" s="89"/>
      <c r="WQA149" s="89"/>
      <c r="WQB149" s="89"/>
      <c r="WQC149" s="89"/>
      <c r="WQD149" s="89"/>
      <c r="WQE149" s="89"/>
      <c r="WQF149" s="89"/>
      <c r="WQG149" s="89"/>
      <c r="WQH149" s="89"/>
      <c r="WQI149" s="89"/>
      <c r="WQJ149" s="89"/>
      <c r="WQK149" s="89"/>
      <c r="WQL149" s="89"/>
      <c r="WQM149" s="89"/>
      <c r="WQN149" s="89"/>
      <c r="WQO149" s="89"/>
      <c r="WQP149" s="89"/>
      <c r="WQQ149" s="89"/>
      <c r="WQR149" s="89"/>
      <c r="WQS149" s="89"/>
      <c r="WQT149" s="89"/>
      <c r="WQU149" s="89"/>
      <c r="WQV149" s="89"/>
      <c r="WQW149" s="89"/>
      <c r="WQX149" s="89"/>
      <c r="WQY149" s="89"/>
      <c r="WQZ149" s="89"/>
      <c r="WRA149" s="89"/>
      <c r="WRB149" s="89"/>
      <c r="WRC149" s="89"/>
      <c r="WRD149" s="89"/>
      <c r="WRE149" s="89"/>
      <c r="WRF149" s="89"/>
      <c r="WRG149" s="89"/>
      <c r="WRH149" s="89"/>
      <c r="WRI149" s="89"/>
      <c r="WRJ149" s="89"/>
      <c r="WRK149" s="89"/>
      <c r="WRL149" s="89"/>
      <c r="WRM149" s="89"/>
      <c r="WRN149" s="89"/>
      <c r="WRO149" s="89"/>
      <c r="WRP149" s="89"/>
      <c r="WRQ149" s="89"/>
      <c r="WRR149" s="89"/>
      <c r="WRS149" s="89"/>
      <c r="WRT149" s="89"/>
      <c r="WRU149" s="89"/>
      <c r="WRV149" s="89"/>
      <c r="WRW149" s="89"/>
      <c r="WRX149" s="89"/>
      <c r="WRY149" s="89"/>
      <c r="WRZ149" s="89"/>
      <c r="WSA149" s="89"/>
      <c r="WSB149" s="89"/>
      <c r="WSC149" s="89"/>
      <c r="WSD149" s="89"/>
      <c r="WSE149" s="89"/>
      <c r="WSF149" s="89"/>
      <c r="WSG149" s="89"/>
      <c r="WSH149" s="89"/>
      <c r="WSI149" s="89"/>
      <c r="WSJ149" s="89"/>
      <c r="WSK149" s="89"/>
      <c r="WSL149" s="89"/>
      <c r="WSM149" s="89"/>
      <c r="WSN149" s="89"/>
      <c r="WSO149" s="89"/>
      <c r="WSP149" s="89"/>
      <c r="WSQ149" s="89"/>
      <c r="WSR149" s="89"/>
      <c r="WSS149" s="89"/>
      <c r="WST149" s="89"/>
      <c r="WSU149" s="89"/>
      <c r="WSV149" s="89"/>
      <c r="WSW149" s="89"/>
      <c r="WSX149" s="89"/>
      <c r="WSY149" s="89"/>
      <c r="WSZ149" s="89"/>
      <c r="WTA149" s="89"/>
      <c r="WTB149" s="89"/>
      <c r="WTC149" s="89"/>
      <c r="WTD149" s="89"/>
      <c r="WTE149" s="89"/>
      <c r="WTF149" s="89"/>
      <c r="WTG149" s="89"/>
      <c r="WTH149" s="89"/>
      <c r="WTI149" s="89"/>
      <c r="WTJ149" s="89"/>
      <c r="WTK149" s="89"/>
      <c r="WTL149" s="89"/>
      <c r="WTM149" s="89"/>
      <c r="WTN149" s="89"/>
      <c r="WTO149" s="89"/>
      <c r="WTP149" s="89"/>
      <c r="WTQ149" s="89"/>
      <c r="WTR149" s="89"/>
      <c r="WTS149" s="89"/>
      <c r="WTT149" s="89"/>
      <c r="WTU149" s="89"/>
      <c r="WTV149" s="89"/>
      <c r="WTW149" s="89"/>
      <c r="WTX149" s="89"/>
      <c r="WTY149" s="89"/>
      <c r="WTZ149" s="89"/>
      <c r="WUA149" s="89"/>
      <c r="WUB149" s="89"/>
      <c r="WUC149" s="89"/>
      <c r="WUD149" s="89"/>
      <c r="WUE149" s="89"/>
      <c r="WUF149" s="89"/>
      <c r="WUG149" s="89"/>
      <c r="WUH149" s="89"/>
      <c r="WUI149" s="89"/>
      <c r="WUJ149" s="89"/>
      <c r="WUK149" s="89"/>
      <c r="WUL149" s="89"/>
      <c r="WUM149" s="89"/>
      <c r="WUN149" s="89"/>
      <c r="WUO149" s="89"/>
      <c r="WUP149" s="89"/>
      <c r="WUQ149" s="89"/>
      <c r="WUR149" s="89"/>
      <c r="WUS149" s="89"/>
      <c r="WUT149" s="89"/>
      <c r="WUU149" s="89"/>
      <c r="WUV149" s="89"/>
      <c r="WUW149" s="89"/>
      <c r="WUX149" s="89"/>
      <c r="WUY149" s="89"/>
      <c r="WUZ149" s="89"/>
      <c r="WVA149" s="89"/>
      <c r="WVB149" s="89"/>
      <c r="WVC149" s="89"/>
      <c r="WVD149" s="89"/>
      <c r="WVE149" s="89"/>
      <c r="WVF149" s="89"/>
      <c r="WVG149" s="89"/>
      <c r="WVH149" s="89"/>
      <c r="WVI149" s="89"/>
      <c r="WVJ149" s="89"/>
      <c r="WVK149" s="89"/>
      <c r="WVL149" s="89"/>
      <c r="WVM149" s="89"/>
      <c r="WVN149" s="89"/>
      <c r="WVO149" s="89"/>
      <c r="WVP149" s="89"/>
      <c r="WVQ149" s="89"/>
      <c r="WVR149" s="89"/>
      <c r="WVS149" s="89"/>
      <c r="WVT149" s="89"/>
      <c r="WVU149" s="89"/>
      <c r="WVV149" s="89"/>
      <c r="WVW149" s="89"/>
      <c r="WVX149" s="89"/>
      <c r="WVY149" s="89"/>
      <c r="WVZ149" s="89"/>
      <c r="WWA149" s="89"/>
      <c r="WWB149" s="89"/>
      <c r="WWC149" s="89"/>
      <c r="WWD149" s="89"/>
      <c r="WWE149" s="89"/>
      <c r="WWF149" s="89"/>
      <c r="WWG149" s="89"/>
      <c r="WWH149" s="89"/>
      <c r="WWI149" s="89"/>
      <c r="WWJ149" s="89"/>
      <c r="WWK149" s="89"/>
      <c r="WWL149" s="89"/>
      <c r="WWM149" s="89"/>
      <c r="WWN149" s="89"/>
      <c r="WWO149" s="89"/>
      <c r="WWP149" s="89"/>
      <c r="WWQ149" s="89"/>
      <c r="WWR149" s="89"/>
      <c r="WWS149" s="89"/>
      <c r="WWT149" s="89"/>
      <c r="WWU149" s="89"/>
      <c r="WWV149" s="89"/>
      <c r="WWW149" s="89"/>
      <c r="WWX149" s="89"/>
      <c r="WWY149" s="89"/>
      <c r="WWZ149" s="89"/>
      <c r="WXA149" s="89"/>
      <c r="WXB149" s="89"/>
      <c r="WXC149" s="89"/>
      <c r="WXD149" s="89"/>
      <c r="WXE149" s="89"/>
      <c r="WXF149" s="89"/>
      <c r="WXG149" s="89"/>
      <c r="WXH149" s="89"/>
      <c r="WXI149" s="89"/>
      <c r="WXJ149" s="89"/>
      <c r="WXK149" s="89"/>
      <c r="WXL149" s="89"/>
      <c r="WXM149" s="89"/>
      <c r="WXN149" s="89"/>
      <c r="WXO149" s="89"/>
      <c r="WXP149" s="89"/>
      <c r="WXQ149" s="89"/>
      <c r="WXR149" s="89"/>
      <c r="WXS149" s="89"/>
      <c r="WXT149" s="89"/>
      <c r="WXU149" s="89"/>
      <c r="WXV149" s="89"/>
      <c r="WXW149" s="89"/>
      <c r="WXX149" s="89"/>
      <c r="WXY149" s="89"/>
      <c r="WXZ149" s="89"/>
      <c r="WYA149" s="89"/>
      <c r="WYB149" s="89"/>
      <c r="WYC149" s="89"/>
      <c r="WYD149" s="89"/>
      <c r="WYE149" s="89"/>
      <c r="WYF149" s="89"/>
      <c r="WYG149" s="89"/>
      <c r="WYH149" s="89"/>
      <c r="WYI149" s="89"/>
      <c r="WYJ149" s="89"/>
      <c r="WYK149" s="89"/>
      <c r="WYL149" s="89"/>
      <c r="WYM149" s="89"/>
      <c r="WYN149" s="89"/>
      <c r="WYO149" s="89"/>
      <c r="WYP149" s="89"/>
      <c r="WYQ149" s="89"/>
      <c r="WYR149" s="89"/>
      <c r="WYS149" s="89"/>
      <c r="WYT149" s="89"/>
      <c r="WYU149" s="89"/>
      <c r="WYV149" s="89"/>
      <c r="WYW149" s="89"/>
      <c r="WYX149" s="89"/>
      <c r="WYY149" s="89"/>
      <c r="WYZ149" s="89"/>
      <c r="WZA149" s="89"/>
      <c r="WZB149" s="89"/>
      <c r="WZC149" s="89"/>
      <c r="WZD149" s="89"/>
      <c r="WZE149" s="89"/>
      <c r="WZF149" s="89"/>
      <c r="WZG149" s="89"/>
      <c r="WZH149" s="89"/>
      <c r="WZI149" s="89"/>
      <c r="WZJ149" s="89"/>
      <c r="WZK149" s="89"/>
      <c r="WZL149" s="89"/>
      <c r="WZM149" s="89"/>
      <c r="WZN149" s="89"/>
      <c r="WZO149" s="89"/>
      <c r="WZP149" s="89"/>
      <c r="WZQ149" s="89"/>
      <c r="WZR149" s="89"/>
      <c r="WZS149" s="89"/>
      <c r="WZT149" s="89"/>
      <c r="WZU149" s="89"/>
      <c r="WZV149" s="89"/>
      <c r="WZW149" s="89"/>
      <c r="WZX149" s="89"/>
      <c r="WZY149" s="89"/>
      <c r="WZZ149" s="89"/>
      <c r="XAA149" s="89"/>
      <c r="XAB149" s="89"/>
      <c r="XAC149" s="89"/>
      <c r="XAD149" s="89"/>
      <c r="XAE149" s="89"/>
      <c r="XAF149" s="89"/>
      <c r="XAG149" s="89"/>
      <c r="XAH149" s="89"/>
      <c r="XAI149" s="89"/>
      <c r="XAJ149" s="89"/>
      <c r="XAK149" s="89"/>
      <c r="XAL149" s="89"/>
      <c r="XAM149" s="89"/>
      <c r="XAN149" s="89"/>
      <c r="XAO149" s="89"/>
      <c r="XAP149" s="89"/>
      <c r="XAQ149" s="89"/>
      <c r="XAR149" s="89"/>
      <c r="XAS149" s="89"/>
      <c r="XAT149" s="89"/>
      <c r="XAU149" s="89"/>
      <c r="XAV149" s="89"/>
      <c r="XAW149" s="89"/>
      <c r="XAX149" s="89"/>
      <c r="XAY149" s="89"/>
      <c r="XAZ149" s="89"/>
      <c r="XBA149" s="89"/>
      <c r="XBB149" s="89"/>
      <c r="XBC149" s="89"/>
      <c r="XBD149" s="89"/>
      <c r="XBE149" s="89"/>
      <c r="XBF149" s="89"/>
      <c r="XBG149" s="89"/>
      <c r="XBH149" s="89"/>
      <c r="XBI149" s="89"/>
      <c r="XBJ149" s="89"/>
      <c r="XBK149" s="89"/>
      <c r="XBL149" s="89"/>
      <c r="XBM149" s="89"/>
      <c r="XBN149" s="89"/>
      <c r="XBO149" s="89"/>
      <c r="XBP149" s="89"/>
      <c r="XBQ149" s="89"/>
      <c r="XBR149" s="89"/>
      <c r="XBS149" s="89"/>
      <c r="XBT149" s="89"/>
      <c r="XBU149" s="89"/>
      <c r="XBV149" s="89"/>
      <c r="XBW149" s="89"/>
      <c r="XBX149" s="89"/>
      <c r="XBY149" s="89"/>
      <c r="XBZ149" s="89"/>
      <c r="XCA149" s="89"/>
      <c r="XCB149" s="89"/>
      <c r="XCC149" s="89"/>
      <c r="XCD149" s="89"/>
      <c r="XCE149" s="89"/>
      <c r="XCF149" s="89"/>
      <c r="XCG149" s="89"/>
      <c r="XCH149" s="89"/>
      <c r="XCI149" s="89"/>
      <c r="XCJ149" s="89"/>
      <c r="XCK149" s="89"/>
      <c r="XCL149" s="89"/>
      <c r="XCM149" s="89"/>
      <c r="XCN149" s="89"/>
      <c r="XCO149" s="89"/>
      <c r="XCP149" s="89"/>
      <c r="XCQ149" s="89"/>
      <c r="XCR149" s="89"/>
      <c r="XCS149" s="89"/>
      <c r="XCT149" s="89"/>
      <c r="XCU149" s="89"/>
      <c r="XCV149" s="89"/>
      <c r="XCW149" s="89"/>
      <c r="XCX149" s="89"/>
      <c r="XCY149" s="89"/>
      <c r="XCZ149" s="89"/>
      <c r="XDA149" s="89"/>
      <c r="XDB149" s="89"/>
      <c r="XDC149" s="89"/>
      <c r="XDD149" s="89"/>
      <c r="XDE149" s="89"/>
      <c r="XDF149" s="89"/>
      <c r="XDG149" s="89"/>
      <c r="XDH149" s="89"/>
      <c r="XDI149" s="89"/>
      <c r="XDJ149" s="89"/>
      <c r="XDK149" s="89"/>
      <c r="XDL149" s="89"/>
      <c r="XDM149" s="89"/>
      <c r="XDN149" s="89"/>
      <c r="XDO149" s="89"/>
      <c r="XDP149" s="89"/>
      <c r="XDQ149" s="89"/>
      <c r="XDR149" s="89"/>
      <c r="XDS149" s="89"/>
      <c r="XDT149" s="89"/>
      <c r="XDU149" s="89"/>
      <c r="XDV149" s="89"/>
      <c r="XDW149" s="89"/>
      <c r="XDX149" s="89"/>
      <c r="XDY149" s="89"/>
      <c r="XDZ149" s="89"/>
      <c r="XEA149" s="89"/>
      <c r="XEB149" s="89"/>
      <c r="XEC149" s="89"/>
      <c r="XED149" s="89"/>
      <c r="XEE149" s="89"/>
      <c r="XEF149" s="89"/>
      <c r="XEG149" s="89"/>
      <c r="XEH149" s="89"/>
      <c r="XEI149" s="89"/>
      <c r="XEJ149" s="89"/>
      <c r="XEK149" s="89"/>
      <c r="XEL149" s="89"/>
      <c r="XEM149" s="89"/>
      <c r="XEN149" s="89"/>
      <c r="XEO149" s="89"/>
      <c r="XEP149" s="89"/>
      <c r="XEQ149" s="89"/>
      <c r="XER149" s="89"/>
      <c r="XES149" s="89"/>
      <c r="XET149" s="89"/>
      <c r="XEU149" s="89"/>
      <c r="XEV149" s="89"/>
      <c r="XEW149" s="89"/>
      <c r="XEX149" s="89"/>
      <c r="XEY149" s="89"/>
      <c r="XEZ149" s="89"/>
      <c r="XFA149" s="89"/>
    </row>
    <row r="150" spans="1:16381" s="53" customFormat="1" hidden="1" x14ac:dyDescent="0.25">
      <c r="A150" s="121" t="s">
        <v>426</v>
      </c>
      <c r="B150" s="244" t="s">
        <v>241</v>
      </c>
      <c r="C150" s="122">
        <v>44882</v>
      </c>
      <c r="D150" s="307" t="s">
        <v>89</v>
      </c>
      <c r="E150" s="2" t="s">
        <v>88</v>
      </c>
      <c r="F150" s="6" t="s">
        <v>31</v>
      </c>
      <c r="G150" s="326" t="s">
        <v>186</v>
      </c>
      <c r="H150" s="326" t="s">
        <v>185</v>
      </c>
      <c r="I150" s="326" t="s">
        <v>185</v>
      </c>
      <c r="J150" s="326" t="s">
        <v>185</v>
      </c>
      <c r="K150" s="326" t="s">
        <v>185</v>
      </c>
      <c r="L150" s="326" t="s">
        <v>185</v>
      </c>
      <c r="M150" s="326" t="s">
        <v>186</v>
      </c>
      <c r="N150" s="326" t="s">
        <v>186</v>
      </c>
      <c r="O150" s="326" t="s">
        <v>185</v>
      </c>
      <c r="P150" s="326" t="s">
        <v>185</v>
      </c>
      <c r="Q150" s="326" t="s">
        <v>185</v>
      </c>
      <c r="R150" s="326" t="s">
        <v>185</v>
      </c>
      <c r="S150" s="326" t="s">
        <v>185</v>
      </c>
      <c r="T150" s="326" t="s">
        <v>186</v>
      </c>
      <c r="U150" s="326" t="s">
        <v>186</v>
      </c>
      <c r="V150" s="326" t="s">
        <v>185</v>
      </c>
      <c r="W150" s="326" t="s">
        <v>185</v>
      </c>
      <c r="X150" s="326" t="s">
        <v>184</v>
      </c>
      <c r="Y150" s="326" t="s">
        <v>184</v>
      </c>
      <c r="Z150" s="326" t="s">
        <v>185</v>
      </c>
      <c r="AA150" s="326" t="s">
        <v>186</v>
      </c>
      <c r="AB150" s="326" t="s">
        <v>186</v>
      </c>
      <c r="AC150" s="326" t="s">
        <v>185</v>
      </c>
      <c r="AD150" s="326" t="s">
        <v>185</v>
      </c>
      <c r="AE150" s="326" t="s">
        <v>185</v>
      </c>
      <c r="AF150" s="326" t="s">
        <v>185</v>
      </c>
      <c r="AG150" s="326" t="s">
        <v>185</v>
      </c>
      <c r="AH150" s="326" t="s">
        <v>186</v>
      </c>
      <c r="AI150" s="326" t="s">
        <v>186</v>
      </c>
      <c r="AJ150" s="326" t="s">
        <v>185</v>
      </c>
      <c r="AK150" s="326" t="s">
        <v>185</v>
      </c>
      <c r="AL150" s="192">
        <f t="shared" si="332"/>
        <v>2</v>
      </c>
      <c r="AM150" s="193">
        <v>7.5</v>
      </c>
      <c r="AN150" s="3">
        <v>1.5</v>
      </c>
      <c r="AO150" s="134">
        <f t="shared" si="333"/>
        <v>9</v>
      </c>
      <c r="AP150" s="35">
        <v>2</v>
      </c>
      <c r="AQ150" s="35">
        <f t="shared" si="350"/>
        <v>0</v>
      </c>
      <c r="AR150" s="3">
        <f t="shared" si="346"/>
        <v>7</v>
      </c>
      <c r="AS150" s="35">
        <v>31</v>
      </c>
      <c r="AT150" s="137">
        <f t="shared" si="347"/>
        <v>31</v>
      </c>
      <c r="AU150" s="17">
        <v>39000</v>
      </c>
      <c r="AV150" s="153">
        <f t="shared" si="356"/>
        <v>39000</v>
      </c>
      <c r="AW150" s="215"/>
      <c r="AX150" s="6"/>
      <c r="AY150" s="6"/>
      <c r="AZ150" s="6">
        <v>200</v>
      </c>
      <c r="BA150" s="281">
        <f t="shared" si="349"/>
        <v>39200</v>
      </c>
      <c r="BB150" s="18"/>
      <c r="BC150" s="6"/>
      <c r="BD150" s="8">
        <v>200</v>
      </c>
      <c r="BE150" s="6">
        <f t="shared" si="343"/>
        <v>200</v>
      </c>
      <c r="BF150" s="17">
        <f t="shared" si="357"/>
        <v>39000</v>
      </c>
      <c r="BG150" s="6" t="str">
        <f t="shared" si="334"/>
        <v>Milind Shivaji Gaikwad</v>
      </c>
      <c r="BH150" s="43">
        <v>922010037161129</v>
      </c>
      <c r="BI150" s="209" t="s">
        <v>51</v>
      </c>
      <c r="BJ150" s="6" t="s">
        <v>65</v>
      </c>
      <c r="BK150" s="44"/>
      <c r="BL150" s="8"/>
      <c r="BM150" s="4"/>
      <c r="BN150" s="4"/>
      <c r="BO150" s="4"/>
      <c r="BP150" s="4"/>
      <c r="BQ150" s="4"/>
      <c r="BR150" s="4"/>
      <c r="BS150" s="4"/>
      <c r="BT150" s="4"/>
      <c r="BU150" s="4"/>
      <c r="BV150" s="4"/>
      <c r="BW150" s="4"/>
      <c r="BX150" s="4"/>
      <c r="BY150" s="4"/>
      <c r="BZ150" s="4"/>
      <c r="CA150" s="4"/>
      <c r="CB150" s="4"/>
      <c r="CC150" s="4"/>
      <c r="CD150" s="4"/>
      <c r="CE150" s="4"/>
      <c r="CF150" s="4"/>
      <c r="CG150" s="4"/>
      <c r="CH150" s="4"/>
      <c r="CI150" s="4"/>
      <c r="CJ150" s="4"/>
      <c r="CK150" s="4"/>
      <c r="CL150" s="4"/>
      <c r="CM150" s="4"/>
      <c r="CN150" s="4"/>
      <c r="CO150" s="4"/>
      <c r="CP150" s="4"/>
      <c r="CQ150" s="4"/>
      <c r="CR150" s="4"/>
      <c r="CS150" s="4"/>
      <c r="CT150" s="4"/>
      <c r="CU150" s="4"/>
      <c r="CV150" s="4"/>
      <c r="CW150" s="4"/>
      <c r="CX150" s="4"/>
      <c r="CY150" s="4"/>
      <c r="CZ150" s="4"/>
      <c r="DA150" s="4"/>
      <c r="DB150" s="4"/>
      <c r="DC150" s="4"/>
      <c r="DD150" s="4"/>
      <c r="DE150" s="4"/>
      <c r="DF150" s="4"/>
      <c r="DG150" s="4"/>
      <c r="DH150" s="4"/>
      <c r="DI150" s="4"/>
      <c r="DJ150" s="4"/>
      <c r="DK150" s="4"/>
      <c r="DL150" s="4"/>
      <c r="DM150" s="4"/>
      <c r="DN150" s="4"/>
      <c r="DO150" s="4"/>
      <c r="DP150" s="4"/>
      <c r="DQ150" s="4"/>
      <c r="DR150" s="4"/>
      <c r="DS150" s="4"/>
      <c r="DT150" s="4"/>
      <c r="DU150" s="4"/>
      <c r="DV150" s="4"/>
      <c r="DW150" s="4"/>
      <c r="DX150" s="4"/>
      <c r="DY150" s="4"/>
      <c r="DZ150" s="4"/>
      <c r="EA150" s="4"/>
      <c r="EB150" s="4"/>
      <c r="EC150" s="4"/>
      <c r="ED150" s="4"/>
      <c r="EE150" s="4"/>
      <c r="EF150" s="4"/>
      <c r="EG150" s="4"/>
      <c r="EH150" s="4"/>
      <c r="EI150" s="4"/>
      <c r="EJ150" s="4"/>
      <c r="EK150" s="4"/>
      <c r="EL150" s="4"/>
      <c r="EM150" s="4"/>
      <c r="EN150" s="4"/>
      <c r="EO150" s="4"/>
      <c r="EP150" s="4"/>
      <c r="EQ150" s="4"/>
      <c r="ER150" s="4"/>
      <c r="ES150" s="4"/>
      <c r="ET150" s="4"/>
      <c r="EU150" s="4"/>
      <c r="EV150" s="4"/>
      <c r="EW150" s="4"/>
      <c r="EX150" s="4"/>
      <c r="EY150" s="4"/>
      <c r="EZ150" s="4"/>
      <c r="FA150" s="4"/>
      <c r="FB150" s="4"/>
      <c r="FC150" s="4"/>
      <c r="FD150" s="4"/>
      <c r="FE150" s="4"/>
      <c r="FF150" s="4"/>
      <c r="FG150" s="4"/>
      <c r="FH150" s="4"/>
      <c r="FI150" s="4"/>
      <c r="FJ150" s="4"/>
      <c r="FK150" s="4"/>
      <c r="FL150" s="4"/>
      <c r="FM150" s="4"/>
      <c r="FN150" s="4"/>
      <c r="FO150" s="4"/>
      <c r="FP150" s="4"/>
      <c r="FQ150" s="4"/>
      <c r="FR150" s="4"/>
      <c r="FS150" s="4"/>
      <c r="FT150" s="4"/>
      <c r="FU150" s="4"/>
      <c r="FV150" s="4"/>
      <c r="FW150" s="4"/>
      <c r="FX150" s="4"/>
      <c r="FY150" s="4"/>
      <c r="FZ150" s="4"/>
      <c r="GA150" s="4"/>
      <c r="GB150" s="4"/>
      <c r="GC150" s="4"/>
      <c r="GD150" s="4"/>
      <c r="GE150" s="4"/>
      <c r="GF150" s="4"/>
      <c r="GG150" s="4"/>
      <c r="GH150" s="4"/>
      <c r="GI150" s="4"/>
      <c r="GJ150" s="4"/>
      <c r="GK150" s="4"/>
      <c r="GL150" s="4"/>
      <c r="GM150" s="4"/>
      <c r="GN150" s="4"/>
      <c r="GO150" s="4"/>
      <c r="GP150" s="4"/>
      <c r="GQ150" s="4"/>
      <c r="GR150" s="4"/>
      <c r="GS150" s="4"/>
      <c r="GT150" s="4"/>
      <c r="GU150" s="4"/>
      <c r="GV150" s="4"/>
      <c r="GW150" s="4"/>
      <c r="GX150" s="4"/>
      <c r="GY150" s="4"/>
      <c r="GZ150" s="4"/>
      <c r="HA150" s="4"/>
      <c r="HB150" s="4"/>
      <c r="HC150" s="4"/>
      <c r="HD150" s="4"/>
      <c r="HE150" s="4"/>
      <c r="HF150" s="4"/>
      <c r="HG150" s="4"/>
      <c r="HH150" s="4"/>
      <c r="HI150" s="4"/>
      <c r="HJ150" s="4"/>
      <c r="HK150" s="4"/>
      <c r="HL150" s="4"/>
      <c r="HM150" s="4"/>
      <c r="HN150" s="4"/>
      <c r="HO150" s="4"/>
      <c r="HP150" s="4"/>
      <c r="HQ150" s="4"/>
      <c r="HR150" s="4"/>
      <c r="HS150" s="4"/>
      <c r="HT150" s="4"/>
      <c r="HU150" s="4"/>
      <c r="HV150" s="4"/>
      <c r="HW150" s="4"/>
      <c r="HX150" s="4"/>
      <c r="HY150" s="4"/>
      <c r="HZ150" s="4"/>
      <c r="IA150" s="4"/>
      <c r="IB150" s="4"/>
      <c r="IC150" s="4"/>
      <c r="ID150" s="4"/>
      <c r="IE150" s="4"/>
      <c r="IF150" s="4"/>
      <c r="IG150" s="4"/>
      <c r="IH150" s="4"/>
      <c r="II150" s="4"/>
      <c r="IJ150" s="4"/>
      <c r="IK150" s="4"/>
      <c r="IL150" s="4"/>
      <c r="IM150" s="4"/>
      <c r="IN150" s="4"/>
      <c r="IO150" s="4"/>
      <c r="IP150" s="4"/>
      <c r="IQ150" s="4"/>
      <c r="IR150" s="4"/>
      <c r="IS150" s="4"/>
      <c r="IT150" s="4"/>
      <c r="IU150" s="4"/>
      <c r="IV150" s="4"/>
      <c r="IW150" s="4"/>
      <c r="IX150" s="4"/>
      <c r="IY150" s="4"/>
      <c r="IZ150" s="4"/>
      <c r="JA150" s="4"/>
      <c r="JB150" s="4"/>
      <c r="JC150" s="4"/>
      <c r="JD150" s="4"/>
      <c r="JE150" s="4"/>
      <c r="JF150" s="4"/>
      <c r="JG150" s="4"/>
      <c r="JH150" s="4"/>
      <c r="JI150" s="4"/>
      <c r="JJ150" s="4"/>
      <c r="JK150" s="4"/>
      <c r="JL150" s="4"/>
      <c r="JM150" s="4"/>
      <c r="JN150" s="4"/>
      <c r="JO150" s="4"/>
      <c r="JP150" s="4"/>
      <c r="JQ150" s="4"/>
      <c r="JR150" s="4"/>
      <c r="JS150" s="4"/>
      <c r="JT150" s="4"/>
      <c r="JU150" s="4"/>
      <c r="JV150" s="4"/>
      <c r="JW150" s="4"/>
      <c r="JX150" s="4"/>
      <c r="JY150" s="4"/>
      <c r="JZ150" s="4"/>
      <c r="KA150" s="4"/>
      <c r="KB150" s="4"/>
      <c r="KC150" s="4"/>
      <c r="KD150" s="4"/>
      <c r="KE150" s="4"/>
      <c r="KF150" s="4"/>
      <c r="KG150" s="4"/>
      <c r="KH150" s="4"/>
      <c r="KI150" s="4"/>
      <c r="KJ150" s="4"/>
      <c r="KK150" s="4"/>
      <c r="KL150" s="4"/>
      <c r="KM150" s="4"/>
      <c r="KN150" s="4"/>
      <c r="KO150" s="4"/>
      <c r="KP150" s="4"/>
      <c r="KQ150" s="4"/>
      <c r="KR150" s="4"/>
      <c r="KS150" s="4"/>
      <c r="KT150" s="4"/>
      <c r="KU150" s="4"/>
      <c r="KV150" s="4"/>
      <c r="KW150" s="4"/>
      <c r="KX150" s="4"/>
      <c r="KY150" s="4"/>
      <c r="KZ150" s="4"/>
      <c r="LA150" s="4"/>
      <c r="LB150" s="4"/>
      <c r="LC150" s="4"/>
      <c r="LD150" s="4"/>
      <c r="LE150" s="4"/>
      <c r="LF150" s="4"/>
      <c r="LG150" s="4"/>
      <c r="LH150" s="4"/>
      <c r="LI150" s="4"/>
      <c r="LJ150" s="4"/>
      <c r="LK150" s="4"/>
      <c r="LL150" s="4"/>
      <c r="LM150" s="4"/>
      <c r="LN150" s="4"/>
      <c r="LO150" s="4"/>
      <c r="LP150" s="4"/>
      <c r="LQ150" s="4"/>
      <c r="LR150" s="4"/>
      <c r="LS150" s="4"/>
      <c r="LT150" s="4"/>
      <c r="LU150" s="4"/>
      <c r="LV150" s="4"/>
      <c r="LW150" s="4"/>
      <c r="LX150" s="4"/>
      <c r="LY150" s="4"/>
      <c r="LZ150" s="4"/>
      <c r="MA150" s="4"/>
      <c r="MB150" s="4"/>
      <c r="MC150" s="4"/>
      <c r="MD150" s="4"/>
      <c r="ME150" s="4"/>
      <c r="MF150" s="4"/>
      <c r="MG150" s="4"/>
      <c r="MH150" s="4"/>
      <c r="MI150" s="4"/>
      <c r="MJ150" s="4"/>
      <c r="MK150" s="4"/>
      <c r="ML150" s="4"/>
      <c r="MM150" s="4"/>
      <c r="MN150" s="4"/>
      <c r="MO150" s="4"/>
      <c r="MP150" s="4"/>
      <c r="MQ150" s="4"/>
      <c r="MR150" s="4"/>
      <c r="MS150" s="4"/>
      <c r="MT150" s="4"/>
      <c r="MU150" s="4"/>
      <c r="MV150" s="4"/>
      <c r="MW150" s="4"/>
      <c r="MX150" s="4"/>
      <c r="MY150" s="4"/>
      <c r="MZ150" s="4"/>
      <c r="NA150" s="4"/>
      <c r="NB150" s="4"/>
      <c r="NC150" s="4"/>
      <c r="ND150" s="4"/>
      <c r="NE150" s="4"/>
      <c r="NF150" s="4"/>
      <c r="NG150" s="4"/>
      <c r="NH150" s="4"/>
      <c r="NI150" s="4"/>
      <c r="NJ150" s="4"/>
      <c r="NK150" s="4"/>
      <c r="NL150" s="4"/>
      <c r="NM150" s="4"/>
      <c r="NN150" s="4"/>
      <c r="NO150" s="4"/>
      <c r="NP150" s="4"/>
      <c r="NQ150" s="4"/>
      <c r="NR150" s="4"/>
      <c r="NS150" s="4"/>
      <c r="NT150" s="4"/>
      <c r="NU150" s="4"/>
      <c r="NV150" s="4"/>
      <c r="NW150" s="4"/>
      <c r="NX150" s="4"/>
      <c r="NY150" s="4"/>
      <c r="NZ150" s="4"/>
      <c r="OA150" s="4"/>
      <c r="OB150" s="4"/>
      <c r="OC150" s="4"/>
      <c r="OD150" s="4"/>
      <c r="OE150" s="4"/>
      <c r="OF150" s="4"/>
      <c r="OG150" s="4"/>
      <c r="OH150" s="4"/>
      <c r="OI150" s="4"/>
      <c r="OJ150" s="4"/>
      <c r="OK150" s="4"/>
      <c r="OL150" s="4"/>
      <c r="OM150" s="4"/>
      <c r="ON150" s="4"/>
      <c r="OO150" s="4"/>
      <c r="OP150" s="4"/>
      <c r="OQ150" s="4"/>
      <c r="OR150" s="4"/>
      <c r="OS150" s="4"/>
      <c r="OT150" s="4"/>
      <c r="OU150" s="4"/>
      <c r="OV150" s="4"/>
      <c r="OW150" s="4"/>
      <c r="OX150" s="4"/>
      <c r="OY150" s="4"/>
      <c r="OZ150" s="4"/>
      <c r="PA150" s="4"/>
      <c r="PB150" s="4"/>
      <c r="PC150" s="4"/>
      <c r="PD150" s="4"/>
      <c r="PE150" s="4"/>
      <c r="PF150" s="4"/>
      <c r="PG150" s="4"/>
      <c r="PH150" s="4"/>
      <c r="PI150" s="4"/>
      <c r="PJ150" s="4"/>
      <c r="PK150" s="4"/>
      <c r="PL150" s="4"/>
      <c r="PM150" s="4"/>
      <c r="PN150" s="4"/>
      <c r="PO150" s="4"/>
      <c r="PP150" s="4"/>
      <c r="PQ150" s="4"/>
      <c r="PR150" s="4"/>
      <c r="PS150" s="4"/>
      <c r="PT150" s="4"/>
      <c r="PU150" s="4"/>
      <c r="PV150" s="4"/>
      <c r="PW150" s="4"/>
      <c r="PX150" s="4"/>
      <c r="PY150" s="4"/>
      <c r="PZ150" s="4"/>
      <c r="QA150" s="4"/>
      <c r="QB150" s="4"/>
      <c r="QC150" s="4"/>
      <c r="QD150" s="4"/>
      <c r="QE150" s="4"/>
      <c r="QF150" s="4"/>
      <c r="QG150" s="4"/>
      <c r="QH150" s="4"/>
      <c r="QI150" s="4"/>
      <c r="QJ150" s="4"/>
      <c r="QK150" s="4"/>
      <c r="QL150" s="4"/>
      <c r="QM150" s="4"/>
      <c r="QN150" s="4"/>
      <c r="QO150" s="4"/>
      <c r="QP150" s="4"/>
      <c r="QQ150" s="4"/>
      <c r="QR150" s="4"/>
      <c r="QS150" s="4"/>
      <c r="QT150" s="4"/>
      <c r="QU150" s="4"/>
      <c r="QV150" s="4"/>
      <c r="QW150" s="4"/>
      <c r="QX150" s="4"/>
      <c r="QY150" s="4"/>
      <c r="QZ150" s="4"/>
      <c r="RA150" s="4"/>
      <c r="RB150" s="4"/>
      <c r="RC150" s="4"/>
      <c r="RD150" s="4"/>
      <c r="RE150" s="4"/>
      <c r="RF150" s="4"/>
      <c r="RG150" s="4"/>
      <c r="RH150" s="4"/>
      <c r="RI150" s="4"/>
      <c r="RJ150" s="4"/>
      <c r="RK150" s="4"/>
      <c r="RL150" s="4"/>
      <c r="RM150" s="4"/>
      <c r="RN150" s="4"/>
      <c r="RO150" s="4"/>
      <c r="RP150" s="4"/>
      <c r="RQ150" s="4"/>
      <c r="RR150" s="4"/>
      <c r="RS150" s="4"/>
      <c r="RT150" s="4"/>
      <c r="RU150" s="4"/>
      <c r="RV150" s="4"/>
      <c r="RW150" s="4"/>
      <c r="RX150" s="4"/>
      <c r="RY150" s="4"/>
      <c r="RZ150" s="4"/>
      <c r="SA150" s="4"/>
      <c r="SB150" s="4"/>
      <c r="SC150" s="4"/>
      <c r="SD150" s="4"/>
      <c r="SE150" s="4"/>
      <c r="SF150" s="4"/>
      <c r="SG150" s="4"/>
      <c r="SH150" s="4"/>
      <c r="SI150" s="4"/>
      <c r="SJ150" s="4"/>
      <c r="SK150" s="4"/>
      <c r="SL150" s="4"/>
      <c r="SM150" s="4"/>
      <c r="SN150" s="4"/>
      <c r="SO150" s="4"/>
      <c r="SP150" s="4"/>
      <c r="SQ150" s="4"/>
      <c r="SR150" s="4"/>
      <c r="SS150" s="4"/>
      <c r="ST150" s="4"/>
      <c r="SU150" s="4"/>
      <c r="SV150" s="4"/>
      <c r="SW150" s="4"/>
      <c r="SX150" s="4"/>
      <c r="SY150" s="4"/>
      <c r="SZ150" s="4"/>
      <c r="TA150" s="4"/>
      <c r="TB150" s="4"/>
      <c r="TC150" s="4"/>
      <c r="TD150" s="4"/>
      <c r="TE150" s="4"/>
      <c r="TF150" s="4"/>
      <c r="TG150" s="4"/>
      <c r="TH150" s="4"/>
      <c r="TI150" s="4"/>
      <c r="TJ150" s="4"/>
      <c r="TK150" s="4"/>
      <c r="TL150" s="4"/>
      <c r="TM150" s="4"/>
      <c r="TN150" s="4"/>
      <c r="TO150" s="4"/>
      <c r="TP150" s="4"/>
      <c r="TQ150" s="4"/>
      <c r="TR150" s="4"/>
      <c r="TS150" s="4"/>
      <c r="TT150" s="4"/>
      <c r="TU150" s="4"/>
      <c r="TV150" s="4"/>
      <c r="TW150" s="4"/>
      <c r="TX150" s="4"/>
      <c r="TY150" s="4"/>
      <c r="TZ150" s="4"/>
      <c r="UA150" s="4"/>
      <c r="UB150" s="4"/>
      <c r="UC150" s="4"/>
      <c r="UD150" s="4"/>
      <c r="UE150" s="4"/>
      <c r="UF150" s="4"/>
      <c r="UG150" s="4"/>
      <c r="UH150" s="4"/>
      <c r="UI150" s="4"/>
      <c r="UJ150" s="4"/>
      <c r="UK150" s="4"/>
      <c r="UL150" s="4"/>
      <c r="UM150" s="4"/>
      <c r="UN150" s="4"/>
      <c r="UO150" s="4"/>
      <c r="UP150" s="4"/>
      <c r="UQ150" s="4"/>
      <c r="UR150" s="4"/>
      <c r="US150" s="4"/>
      <c r="UT150" s="4"/>
      <c r="UU150" s="4"/>
      <c r="UV150" s="4"/>
      <c r="UW150" s="4"/>
      <c r="UX150" s="4"/>
      <c r="UY150" s="4"/>
      <c r="UZ150" s="4"/>
      <c r="VA150" s="4"/>
      <c r="VB150" s="4"/>
      <c r="VC150" s="4"/>
      <c r="VD150" s="4"/>
      <c r="VE150" s="4"/>
      <c r="VF150" s="4"/>
      <c r="VG150" s="4"/>
      <c r="VH150" s="4"/>
      <c r="VI150" s="4"/>
      <c r="VJ150" s="4"/>
      <c r="VK150" s="4"/>
      <c r="VL150" s="4"/>
      <c r="VM150" s="4"/>
      <c r="VN150" s="4"/>
      <c r="VO150" s="4"/>
      <c r="VP150" s="4"/>
      <c r="VQ150" s="4"/>
      <c r="VR150" s="4"/>
      <c r="VS150" s="4"/>
      <c r="VT150" s="4"/>
      <c r="VU150" s="4"/>
      <c r="VV150" s="4"/>
      <c r="VW150" s="4"/>
      <c r="VX150" s="4"/>
      <c r="VY150" s="4"/>
      <c r="VZ150" s="4"/>
      <c r="WA150" s="4"/>
      <c r="WB150" s="4"/>
      <c r="WC150" s="4"/>
      <c r="WD150" s="4"/>
      <c r="WE150" s="4"/>
      <c r="WF150" s="4"/>
      <c r="WG150" s="4"/>
      <c r="WH150" s="4"/>
      <c r="WI150" s="4"/>
      <c r="WJ150" s="4"/>
      <c r="WK150" s="4"/>
      <c r="WL150" s="4"/>
      <c r="WM150" s="4"/>
      <c r="WN150" s="4"/>
      <c r="WO150" s="4"/>
      <c r="WP150" s="4"/>
      <c r="WQ150" s="4"/>
      <c r="WR150" s="4"/>
      <c r="WS150" s="4"/>
      <c r="WT150" s="4"/>
      <c r="WU150" s="4"/>
      <c r="WV150" s="4"/>
      <c r="WW150" s="4"/>
      <c r="WX150" s="4"/>
      <c r="WY150" s="4"/>
      <c r="WZ150" s="4"/>
      <c r="XA150" s="4"/>
      <c r="XB150" s="4"/>
      <c r="XC150" s="4"/>
      <c r="XD150" s="4"/>
      <c r="XE150" s="4"/>
      <c r="XF150" s="4"/>
      <c r="XG150" s="4"/>
      <c r="XH150" s="4"/>
      <c r="XI150" s="4"/>
      <c r="XJ150" s="4"/>
      <c r="XK150" s="4"/>
      <c r="XL150" s="4"/>
      <c r="XM150" s="4"/>
      <c r="XN150" s="4"/>
      <c r="XO150" s="4"/>
      <c r="XP150" s="4"/>
      <c r="XQ150" s="4"/>
      <c r="XR150" s="4"/>
      <c r="XS150" s="4"/>
      <c r="XT150" s="4"/>
      <c r="XU150" s="4"/>
      <c r="XV150" s="4"/>
      <c r="XW150" s="4"/>
      <c r="XX150" s="4"/>
      <c r="XY150" s="4"/>
      <c r="XZ150" s="4"/>
      <c r="YA150" s="4"/>
      <c r="YB150" s="4"/>
      <c r="YC150" s="4"/>
      <c r="YD150" s="4"/>
      <c r="YE150" s="4"/>
      <c r="YF150" s="4"/>
      <c r="YG150" s="4"/>
      <c r="YH150" s="4"/>
      <c r="YI150" s="4"/>
      <c r="YJ150" s="4"/>
      <c r="YK150" s="4"/>
      <c r="YL150" s="4"/>
      <c r="YM150" s="4"/>
      <c r="YN150" s="4"/>
      <c r="YO150" s="4"/>
      <c r="YP150" s="4"/>
      <c r="YQ150" s="4"/>
      <c r="YR150" s="4"/>
      <c r="YS150" s="4"/>
      <c r="YT150" s="4"/>
      <c r="YU150" s="4"/>
      <c r="YV150" s="4"/>
      <c r="YW150" s="4"/>
      <c r="YX150" s="4"/>
      <c r="YY150" s="4"/>
      <c r="YZ150" s="4"/>
      <c r="ZA150" s="4"/>
      <c r="ZB150" s="4"/>
      <c r="ZC150" s="4"/>
      <c r="ZD150" s="4"/>
      <c r="ZE150" s="4"/>
      <c r="ZF150" s="4"/>
      <c r="ZG150" s="4"/>
      <c r="ZH150" s="4"/>
      <c r="ZI150" s="4"/>
      <c r="ZJ150" s="4"/>
      <c r="ZK150" s="4"/>
      <c r="ZL150" s="4"/>
      <c r="ZM150" s="4"/>
      <c r="ZN150" s="4"/>
      <c r="ZO150" s="4"/>
      <c r="ZP150" s="4"/>
      <c r="ZQ150" s="4"/>
      <c r="ZR150" s="4"/>
      <c r="ZS150" s="4"/>
      <c r="ZT150" s="4"/>
      <c r="ZU150" s="4"/>
      <c r="ZV150" s="4"/>
      <c r="ZW150" s="4"/>
      <c r="ZX150" s="4"/>
      <c r="ZY150" s="4"/>
      <c r="ZZ150" s="4"/>
      <c r="AAA150" s="4"/>
      <c r="AAB150" s="4"/>
      <c r="AAC150" s="4"/>
      <c r="AAD150" s="4"/>
      <c r="AAE150" s="4"/>
      <c r="AAF150" s="4"/>
      <c r="AAG150" s="4"/>
      <c r="AAH150" s="4"/>
      <c r="AAI150" s="4"/>
      <c r="AAJ150" s="4"/>
      <c r="AAK150" s="4"/>
      <c r="AAL150" s="4"/>
      <c r="AAM150" s="4"/>
      <c r="AAN150" s="4"/>
      <c r="AAO150" s="4"/>
      <c r="AAP150" s="4"/>
      <c r="AAQ150" s="4"/>
      <c r="AAR150" s="4"/>
      <c r="AAS150" s="4"/>
      <c r="AAT150" s="4"/>
      <c r="AAU150" s="4"/>
      <c r="AAV150" s="4"/>
      <c r="AAW150" s="4"/>
      <c r="AAX150" s="4"/>
      <c r="AAY150" s="4"/>
      <c r="AAZ150" s="4"/>
      <c r="ABA150" s="4"/>
      <c r="ABB150" s="4"/>
      <c r="ABC150" s="4"/>
      <c r="ABD150" s="4"/>
      <c r="ABE150" s="4"/>
      <c r="ABF150" s="4"/>
      <c r="ABG150" s="4"/>
      <c r="ABH150" s="4"/>
      <c r="ABI150" s="4"/>
      <c r="ABJ150" s="4"/>
      <c r="ABK150" s="4"/>
      <c r="ABL150" s="4"/>
      <c r="ABM150" s="4"/>
      <c r="ABN150" s="4"/>
      <c r="ABO150" s="4"/>
      <c r="ABP150" s="4"/>
      <c r="ABQ150" s="4"/>
      <c r="ABR150" s="4"/>
      <c r="ABS150" s="4"/>
      <c r="ABT150" s="4"/>
      <c r="ABU150" s="4"/>
      <c r="ABV150" s="4"/>
      <c r="ABW150" s="4"/>
      <c r="ABX150" s="4"/>
      <c r="ABY150" s="4"/>
      <c r="ABZ150" s="4"/>
      <c r="ACA150" s="4"/>
      <c r="ACB150" s="4"/>
      <c r="ACC150" s="4"/>
      <c r="ACD150" s="4"/>
      <c r="ACE150" s="4"/>
      <c r="ACF150" s="4"/>
      <c r="ACG150" s="4"/>
      <c r="ACH150" s="4"/>
      <c r="ACI150" s="4"/>
      <c r="ACJ150" s="4"/>
      <c r="ACK150" s="4"/>
      <c r="ACL150" s="4"/>
      <c r="ACM150" s="4"/>
      <c r="ACN150" s="4"/>
      <c r="ACO150" s="4"/>
      <c r="ACP150" s="4"/>
      <c r="ACQ150" s="4"/>
      <c r="ACR150" s="4"/>
      <c r="ACS150" s="4"/>
      <c r="ACT150" s="4"/>
      <c r="ACU150" s="4"/>
      <c r="ACV150" s="4"/>
      <c r="ACW150" s="4"/>
      <c r="ACX150" s="4"/>
      <c r="ACY150" s="4"/>
      <c r="ACZ150" s="4"/>
      <c r="ADA150" s="4"/>
      <c r="ADB150" s="4"/>
      <c r="ADC150" s="4"/>
      <c r="ADD150" s="4"/>
      <c r="ADE150" s="4"/>
      <c r="ADF150" s="4"/>
      <c r="ADG150" s="4"/>
      <c r="ADH150" s="4"/>
      <c r="ADI150" s="4"/>
      <c r="ADJ150" s="4"/>
      <c r="ADK150" s="4"/>
      <c r="ADL150" s="4"/>
      <c r="ADM150" s="4"/>
      <c r="ADN150" s="4"/>
      <c r="ADO150" s="4"/>
      <c r="ADP150" s="4"/>
      <c r="ADQ150" s="4"/>
      <c r="ADR150" s="4"/>
      <c r="ADS150" s="4"/>
      <c r="ADT150" s="4"/>
      <c r="ADU150" s="4"/>
      <c r="ADV150" s="4"/>
      <c r="ADW150" s="4"/>
      <c r="ADX150" s="4"/>
      <c r="ADY150" s="4"/>
      <c r="ADZ150" s="4"/>
      <c r="AEA150" s="4"/>
      <c r="AEB150" s="4"/>
      <c r="AEC150" s="4"/>
      <c r="AED150" s="4"/>
      <c r="AEE150" s="4"/>
      <c r="AEF150" s="4"/>
      <c r="AEG150" s="4"/>
      <c r="AEH150" s="4"/>
      <c r="AEI150" s="4"/>
      <c r="AEJ150" s="4"/>
      <c r="AEK150" s="4"/>
      <c r="AEL150" s="4"/>
      <c r="AEM150" s="4"/>
      <c r="AEN150" s="4"/>
      <c r="AEO150" s="4"/>
      <c r="AEP150" s="4"/>
      <c r="AEQ150" s="4"/>
      <c r="AER150" s="4"/>
      <c r="AES150" s="4"/>
      <c r="AET150" s="4"/>
      <c r="AEU150" s="4"/>
      <c r="AEV150" s="4"/>
      <c r="AEW150" s="4"/>
      <c r="AEX150" s="4"/>
      <c r="AEY150" s="4"/>
      <c r="AEZ150" s="4"/>
      <c r="AFA150" s="4"/>
      <c r="AFB150" s="4"/>
      <c r="AFC150" s="4"/>
      <c r="AFD150" s="4"/>
      <c r="AFE150" s="4"/>
      <c r="AFF150" s="4"/>
      <c r="AFG150" s="4"/>
      <c r="AFH150" s="4"/>
      <c r="AFI150" s="4"/>
      <c r="AFJ150" s="4"/>
      <c r="AFK150" s="4"/>
      <c r="AFL150" s="4"/>
      <c r="AFM150" s="4"/>
      <c r="AFN150" s="4"/>
      <c r="AFO150" s="4"/>
      <c r="AFP150" s="4"/>
      <c r="AFQ150" s="4"/>
      <c r="AFR150" s="4"/>
      <c r="AFS150" s="4"/>
      <c r="AFT150" s="4"/>
      <c r="AFU150" s="4"/>
      <c r="AFV150" s="4"/>
      <c r="AFW150" s="4"/>
      <c r="AFX150" s="4"/>
      <c r="AFY150" s="4"/>
      <c r="AFZ150" s="4"/>
      <c r="AGA150" s="4"/>
      <c r="AGB150" s="4"/>
      <c r="AGC150" s="4"/>
      <c r="AGD150" s="4"/>
      <c r="AGE150" s="4"/>
      <c r="AGF150" s="4"/>
      <c r="AGG150" s="4"/>
      <c r="AGH150" s="4"/>
      <c r="AGI150" s="4"/>
      <c r="AGJ150" s="4"/>
      <c r="AGK150" s="4"/>
      <c r="AGL150" s="4"/>
      <c r="AGM150" s="4"/>
      <c r="AGN150" s="4"/>
      <c r="AGO150" s="4"/>
      <c r="AGP150" s="4"/>
      <c r="AGQ150" s="4"/>
      <c r="AGR150" s="4"/>
      <c r="AGS150" s="4"/>
      <c r="AGT150" s="4"/>
      <c r="AGU150" s="4"/>
      <c r="AGV150" s="4"/>
      <c r="AGW150" s="4"/>
      <c r="AGX150" s="4"/>
      <c r="AGY150" s="4"/>
      <c r="AGZ150" s="4"/>
      <c r="AHA150" s="4"/>
      <c r="AHB150" s="4"/>
      <c r="AHC150" s="4"/>
      <c r="AHD150" s="4"/>
      <c r="AHE150" s="4"/>
      <c r="AHF150" s="4"/>
      <c r="AHG150" s="4"/>
      <c r="AHH150" s="4"/>
      <c r="AHI150" s="4"/>
      <c r="AHJ150" s="4"/>
      <c r="AHK150" s="4"/>
      <c r="AHL150" s="4"/>
      <c r="AHM150" s="4"/>
      <c r="AHN150" s="4"/>
      <c r="AHO150" s="4"/>
      <c r="AHP150" s="4"/>
      <c r="AHQ150" s="4"/>
      <c r="AHR150" s="4"/>
      <c r="AHS150" s="4"/>
      <c r="AHT150" s="4"/>
      <c r="AHU150" s="4"/>
      <c r="AHV150" s="4"/>
      <c r="AHW150" s="4"/>
      <c r="AHX150" s="4"/>
      <c r="AHY150" s="4"/>
      <c r="AHZ150" s="4"/>
      <c r="AIA150" s="4"/>
      <c r="AIB150" s="4"/>
      <c r="AIC150" s="4"/>
      <c r="AID150" s="4"/>
      <c r="AIE150" s="4"/>
      <c r="AIF150" s="4"/>
      <c r="AIG150" s="4"/>
      <c r="AIH150" s="4"/>
      <c r="AII150" s="4"/>
      <c r="AIJ150" s="4"/>
      <c r="AIK150" s="4"/>
      <c r="AIL150" s="4"/>
      <c r="AIM150" s="4"/>
      <c r="AIN150" s="4"/>
      <c r="AIO150" s="4"/>
      <c r="AIP150" s="4"/>
      <c r="AIQ150" s="4"/>
      <c r="AIR150" s="4"/>
      <c r="AIS150" s="4"/>
      <c r="AIT150" s="4"/>
      <c r="AIU150" s="4"/>
      <c r="AIV150" s="4"/>
      <c r="AIW150" s="4"/>
      <c r="AIX150" s="4"/>
      <c r="AIY150" s="4"/>
      <c r="AIZ150" s="4"/>
      <c r="AJA150" s="4"/>
      <c r="AJB150" s="4"/>
      <c r="AJC150" s="4"/>
      <c r="AJD150" s="4"/>
      <c r="AJE150" s="4"/>
      <c r="AJF150" s="4"/>
      <c r="AJG150" s="4"/>
      <c r="AJH150" s="4"/>
      <c r="AJI150" s="4"/>
      <c r="AJJ150" s="4"/>
      <c r="AJK150" s="4"/>
      <c r="AJL150" s="4"/>
      <c r="AJM150" s="4"/>
      <c r="AJN150" s="4"/>
      <c r="AJO150" s="4"/>
      <c r="AJP150" s="4"/>
      <c r="AJQ150" s="4"/>
      <c r="AJR150" s="4"/>
      <c r="AJS150" s="4"/>
      <c r="AJT150" s="4"/>
      <c r="AJU150" s="4"/>
      <c r="AJV150" s="4"/>
      <c r="AJW150" s="4"/>
      <c r="AJX150" s="4"/>
      <c r="AJY150" s="4"/>
      <c r="AJZ150" s="4"/>
      <c r="AKA150" s="4"/>
      <c r="AKB150" s="4"/>
      <c r="AKC150" s="4"/>
      <c r="AKD150" s="4"/>
      <c r="AKE150" s="4"/>
      <c r="AKF150" s="4"/>
      <c r="AKG150" s="4"/>
      <c r="AKH150" s="4"/>
      <c r="AKI150" s="4"/>
      <c r="AKJ150" s="4"/>
      <c r="AKK150" s="4"/>
      <c r="AKL150" s="4"/>
      <c r="AKM150" s="4"/>
      <c r="AKN150" s="4"/>
      <c r="AKO150" s="4"/>
      <c r="AKP150" s="4"/>
      <c r="AKQ150" s="4"/>
      <c r="AKR150" s="4"/>
      <c r="AKS150" s="4"/>
      <c r="AKT150" s="4"/>
      <c r="AKU150" s="4"/>
      <c r="AKV150" s="4"/>
      <c r="AKW150" s="4"/>
      <c r="AKX150" s="4"/>
      <c r="AKY150" s="4"/>
      <c r="AKZ150" s="4"/>
      <c r="ALA150" s="4"/>
      <c r="ALB150" s="4"/>
      <c r="ALC150" s="4"/>
      <c r="ALD150" s="4"/>
      <c r="ALE150" s="4"/>
      <c r="ALF150" s="4"/>
      <c r="ALG150" s="4"/>
      <c r="ALH150" s="4"/>
      <c r="ALI150" s="4"/>
      <c r="ALJ150" s="4"/>
      <c r="ALK150" s="4"/>
      <c r="ALL150" s="4"/>
      <c r="ALM150" s="4"/>
      <c r="ALN150" s="4"/>
      <c r="ALO150" s="4"/>
      <c r="ALP150" s="4"/>
      <c r="ALQ150" s="4"/>
      <c r="ALR150" s="4"/>
      <c r="ALS150" s="4"/>
      <c r="ALT150" s="4"/>
      <c r="ALU150" s="4"/>
      <c r="ALV150" s="4"/>
      <c r="ALW150" s="4"/>
      <c r="ALX150" s="4"/>
      <c r="ALY150" s="4"/>
      <c r="ALZ150" s="4"/>
      <c r="AMA150" s="4"/>
      <c r="AMB150" s="4"/>
      <c r="AMC150" s="4"/>
      <c r="AMD150" s="4"/>
      <c r="AME150" s="4"/>
      <c r="AMF150" s="4"/>
      <c r="AMG150" s="4"/>
      <c r="AMH150" s="4"/>
      <c r="AMI150" s="4"/>
      <c r="AMJ150" s="4"/>
      <c r="AMK150" s="4"/>
      <c r="AML150" s="4"/>
      <c r="AMM150" s="4"/>
      <c r="AMN150" s="4"/>
      <c r="AMO150" s="4"/>
      <c r="AMP150" s="4"/>
      <c r="AMQ150" s="4"/>
      <c r="AMR150" s="4"/>
      <c r="AMS150" s="4"/>
      <c r="AMT150" s="4"/>
      <c r="AMU150" s="4"/>
      <c r="AMV150" s="4"/>
      <c r="AMW150" s="4"/>
      <c r="AMX150" s="4"/>
      <c r="AMY150" s="4"/>
      <c r="AMZ150" s="4"/>
      <c r="ANA150" s="4"/>
      <c r="ANB150" s="4"/>
      <c r="ANC150" s="4"/>
      <c r="AND150" s="4"/>
      <c r="ANE150" s="4"/>
      <c r="ANF150" s="4"/>
      <c r="ANG150" s="4"/>
      <c r="ANH150" s="4"/>
      <c r="ANI150" s="4"/>
      <c r="ANJ150" s="4"/>
      <c r="ANK150" s="4"/>
      <c r="ANL150" s="4"/>
      <c r="ANM150" s="4"/>
      <c r="ANN150" s="4"/>
      <c r="ANO150" s="4"/>
      <c r="ANP150" s="4"/>
      <c r="ANQ150" s="4"/>
      <c r="ANR150" s="4"/>
      <c r="ANS150" s="4"/>
      <c r="ANT150" s="4"/>
      <c r="ANU150" s="4"/>
      <c r="ANV150" s="4"/>
      <c r="ANW150" s="4"/>
      <c r="ANX150" s="4"/>
      <c r="ANY150" s="4"/>
      <c r="ANZ150" s="4"/>
      <c r="AOA150" s="4"/>
      <c r="AOB150" s="4"/>
      <c r="AOC150" s="4"/>
      <c r="AOD150" s="4"/>
      <c r="AOE150" s="4"/>
      <c r="AOF150" s="4"/>
      <c r="AOG150" s="4"/>
      <c r="AOH150" s="4"/>
      <c r="AOI150" s="4"/>
      <c r="AOJ150" s="4"/>
      <c r="AOK150" s="4"/>
      <c r="AOL150" s="4"/>
      <c r="AOM150" s="4"/>
      <c r="AON150" s="4"/>
      <c r="AOO150" s="4"/>
      <c r="AOP150" s="4"/>
      <c r="AOQ150" s="4"/>
      <c r="AOR150" s="4"/>
      <c r="AOS150" s="4"/>
      <c r="AOT150" s="4"/>
      <c r="AOU150" s="4"/>
      <c r="AOV150" s="4"/>
      <c r="AOW150" s="4"/>
      <c r="AOX150" s="4"/>
      <c r="AOY150" s="4"/>
      <c r="AOZ150" s="4"/>
      <c r="APA150" s="4"/>
      <c r="APB150" s="4"/>
      <c r="APC150" s="4"/>
      <c r="APD150" s="4"/>
      <c r="APE150" s="4"/>
      <c r="APF150" s="4"/>
      <c r="APG150" s="4"/>
      <c r="APH150" s="4"/>
      <c r="API150" s="4"/>
      <c r="APJ150" s="4"/>
      <c r="APK150" s="4"/>
      <c r="APL150" s="4"/>
      <c r="APM150" s="4"/>
      <c r="APN150" s="4"/>
      <c r="APO150" s="4"/>
      <c r="APP150" s="4"/>
      <c r="APQ150" s="4"/>
      <c r="APR150" s="4"/>
      <c r="APS150" s="4"/>
      <c r="APT150" s="4"/>
      <c r="APU150" s="4"/>
      <c r="APV150" s="4"/>
      <c r="APW150" s="4"/>
      <c r="APX150" s="4"/>
      <c r="APY150" s="4"/>
      <c r="APZ150" s="4"/>
      <c r="AQA150" s="4"/>
      <c r="AQB150" s="4"/>
      <c r="AQC150" s="4"/>
      <c r="AQD150" s="4"/>
      <c r="AQE150" s="4"/>
      <c r="AQF150" s="4"/>
      <c r="AQG150" s="4"/>
      <c r="AQH150" s="4"/>
      <c r="AQI150" s="4"/>
      <c r="AQJ150" s="4"/>
      <c r="AQK150" s="4"/>
      <c r="AQL150" s="4"/>
      <c r="AQM150" s="4"/>
      <c r="AQN150" s="4"/>
      <c r="AQO150" s="4"/>
      <c r="AQP150" s="4"/>
      <c r="AQQ150" s="4"/>
      <c r="AQR150" s="4"/>
      <c r="AQS150" s="4"/>
      <c r="AQT150" s="4"/>
      <c r="AQU150" s="4"/>
      <c r="AQV150" s="4"/>
      <c r="AQW150" s="4"/>
      <c r="AQX150" s="4"/>
      <c r="AQY150" s="4"/>
      <c r="AQZ150" s="4"/>
      <c r="ARA150" s="4"/>
      <c r="ARB150" s="4"/>
      <c r="ARC150" s="4"/>
      <c r="ARD150" s="4"/>
      <c r="ARE150" s="4"/>
      <c r="ARF150" s="4"/>
      <c r="ARG150" s="4"/>
      <c r="ARH150" s="4"/>
      <c r="ARI150" s="4"/>
      <c r="ARJ150" s="4"/>
      <c r="ARK150" s="4"/>
      <c r="ARL150" s="4"/>
      <c r="ARM150" s="4"/>
      <c r="ARN150" s="4"/>
      <c r="ARO150" s="4"/>
      <c r="ARP150" s="4"/>
      <c r="ARQ150" s="4"/>
      <c r="ARR150" s="4"/>
      <c r="ARS150" s="4"/>
      <c r="ART150" s="4"/>
      <c r="ARU150" s="4"/>
      <c r="ARV150" s="4"/>
      <c r="ARW150" s="4"/>
      <c r="ARX150" s="4"/>
      <c r="ARY150" s="4"/>
      <c r="ARZ150" s="4"/>
      <c r="ASA150" s="4"/>
      <c r="ASB150" s="4"/>
      <c r="ASC150" s="4"/>
      <c r="ASD150" s="4"/>
      <c r="ASE150" s="4"/>
      <c r="ASF150" s="4"/>
      <c r="ASG150" s="4"/>
      <c r="ASH150" s="4"/>
      <c r="ASI150" s="4"/>
      <c r="ASJ150" s="4"/>
      <c r="ASK150" s="4"/>
      <c r="ASL150" s="4"/>
      <c r="ASM150" s="4"/>
      <c r="ASN150" s="4"/>
      <c r="ASO150" s="4"/>
      <c r="ASP150" s="4"/>
      <c r="ASQ150" s="4"/>
      <c r="ASR150" s="4"/>
      <c r="ASS150" s="4"/>
      <c r="AST150" s="4"/>
      <c r="ASU150" s="4"/>
      <c r="ASV150" s="4"/>
      <c r="ASW150" s="4"/>
      <c r="ASX150" s="4"/>
      <c r="ASY150" s="4"/>
      <c r="ASZ150" s="4"/>
      <c r="ATA150" s="4"/>
      <c r="ATB150" s="4"/>
      <c r="ATC150" s="4"/>
      <c r="ATD150" s="4"/>
      <c r="ATE150" s="4"/>
      <c r="ATF150" s="4"/>
      <c r="ATG150" s="4"/>
      <c r="ATH150" s="4"/>
      <c r="ATI150" s="4"/>
      <c r="ATJ150" s="4"/>
      <c r="ATK150" s="4"/>
      <c r="ATL150" s="4"/>
      <c r="ATM150" s="4"/>
      <c r="ATN150" s="4"/>
      <c r="ATO150" s="4"/>
      <c r="ATP150" s="4"/>
      <c r="ATQ150" s="4"/>
      <c r="ATR150" s="4"/>
      <c r="ATS150" s="4"/>
      <c r="ATT150" s="4"/>
      <c r="ATU150" s="4"/>
      <c r="ATV150" s="4"/>
      <c r="ATW150" s="4"/>
      <c r="ATX150" s="4"/>
      <c r="ATY150" s="4"/>
      <c r="ATZ150" s="4"/>
      <c r="AUA150" s="4"/>
      <c r="AUB150" s="4"/>
      <c r="AUC150" s="4"/>
      <c r="AUD150" s="4"/>
      <c r="AUE150" s="4"/>
      <c r="AUF150" s="4"/>
      <c r="AUG150" s="4"/>
      <c r="AUH150" s="4"/>
      <c r="AUI150" s="4"/>
      <c r="AUJ150" s="4"/>
      <c r="AUK150" s="4"/>
      <c r="AUL150" s="4"/>
      <c r="AUM150" s="4"/>
      <c r="AUN150" s="4"/>
      <c r="AUO150" s="4"/>
      <c r="AUP150" s="4"/>
      <c r="AUQ150" s="4"/>
      <c r="AUR150" s="4"/>
      <c r="AUS150" s="4"/>
      <c r="AUT150" s="4"/>
      <c r="AUU150" s="4"/>
      <c r="AUV150" s="4"/>
      <c r="AUW150" s="4"/>
      <c r="AUX150" s="4"/>
      <c r="AUY150" s="4"/>
      <c r="AUZ150" s="4"/>
      <c r="AVA150" s="4"/>
      <c r="AVB150" s="4"/>
      <c r="AVC150" s="4"/>
      <c r="AVD150" s="4"/>
      <c r="AVE150" s="4"/>
      <c r="AVF150" s="4"/>
      <c r="AVG150" s="4"/>
      <c r="AVH150" s="4"/>
      <c r="AVI150" s="4"/>
      <c r="AVJ150" s="4"/>
      <c r="AVK150" s="4"/>
      <c r="AVL150" s="4"/>
      <c r="AVM150" s="4"/>
      <c r="AVN150" s="4"/>
      <c r="AVO150" s="4"/>
      <c r="AVP150" s="4"/>
      <c r="AVQ150" s="4"/>
      <c r="AVR150" s="4"/>
      <c r="AVS150" s="4"/>
      <c r="AVT150" s="4"/>
      <c r="AVU150" s="4"/>
      <c r="AVV150" s="4"/>
      <c r="AVW150" s="4"/>
      <c r="AVX150" s="4"/>
      <c r="AVY150" s="4"/>
      <c r="AVZ150" s="4"/>
      <c r="AWA150" s="4"/>
      <c r="AWB150" s="4"/>
      <c r="AWC150" s="4"/>
      <c r="AWD150" s="4"/>
      <c r="AWE150" s="4"/>
      <c r="AWF150" s="4"/>
      <c r="AWG150" s="4"/>
      <c r="AWH150" s="4"/>
      <c r="AWI150" s="4"/>
      <c r="AWJ150" s="4"/>
      <c r="AWK150" s="4"/>
      <c r="AWL150" s="4"/>
      <c r="AWM150" s="4"/>
      <c r="AWN150" s="4"/>
      <c r="AWO150" s="4"/>
      <c r="AWP150" s="4"/>
      <c r="AWQ150" s="4"/>
      <c r="AWR150" s="4"/>
      <c r="AWS150" s="4"/>
      <c r="AWT150" s="4"/>
      <c r="AWU150" s="4"/>
      <c r="AWV150" s="4"/>
      <c r="AWW150" s="4"/>
      <c r="AWX150" s="4"/>
      <c r="AWY150" s="4"/>
      <c r="AWZ150" s="4"/>
      <c r="AXA150" s="4"/>
      <c r="AXB150" s="4"/>
      <c r="AXC150" s="4"/>
      <c r="AXD150" s="4"/>
      <c r="AXE150" s="4"/>
      <c r="AXF150" s="4"/>
      <c r="AXG150" s="4"/>
      <c r="AXH150" s="4"/>
      <c r="AXI150" s="4"/>
      <c r="AXJ150" s="4"/>
      <c r="AXK150" s="4"/>
      <c r="AXL150" s="4"/>
      <c r="AXM150" s="4"/>
      <c r="AXN150" s="4"/>
      <c r="AXO150" s="4"/>
      <c r="AXP150" s="4"/>
      <c r="AXQ150" s="4"/>
      <c r="AXR150" s="4"/>
      <c r="AXS150" s="4"/>
      <c r="AXT150" s="4"/>
      <c r="AXU150" s="4"/>
      <c r="AXV150" s="4"/>
      <c r="AXW150" s="4"/>
      <c r="AXX150" s="4"/>
      <c r="AXY150" s="4"/>
      <c r="AXZ150" s="4"/>
      <c r="AYA150" s="4"/>
      <c r="AYB150" s="4"/>
      <c r="AYC150" s="4"/>
      <c r="AYD150" s="4"/>
      <c r="AYE150" s="4"/>
      <c r="AYF150" s="4"/>
      <c r="AYG150" s="4"/>
      <c r="AYH150" s="4"/>
      <c r="AYI150" s="4"/>
      <c r="AYJ150" s="4"/>
      <c r="AYK150" s="4"/>
      <c r="AYL150" s="4"/>
      <c r="AYM150" s="4"/>
      <c r="AYN150" s="4"/>
      <c r="AYO150" s="4"/>
      <c r="AYP150" s="4"/>
      <c r="AYQ150" s="4"/>
      <c r="AYR150" s="4"/>
      <c r="AYS150" s="4"/>
      <c r="AYT150" s="4"/>
      <c r="AYU150" s="4"/>
      <c r="AYV150" s="4"/>
      <c r="AYW150" s="4"/>
      <c r="AYX150" s="4"/>
      <c r="AYY150" s="4"/>
      <c r="AYZ150" s="4"/>
      <c r="AZA150" s="4"/>
      <c r="AZB150" s="4"/>
      <c r="AZC150" s="4"/>
      <c r="AZD150" s="4"/>
      <c r="AZE150" s="4"/>
      <c r="AZF150" s="4"/>
      <c r="AZG150" s="4"/>
      <c r="AZH150" s="4"/>
      <c r="AZI150" s="4"/>
      <c r="AZJ150" s="4"/>
      <c r="AZK150" s="4"/>
      <c r="AZL150" s="4"/>
      <c r="AZM150" s="4"/>
      <c r="AZN150" s="4"/>
      <c r="AZO150" s="4"/>
      <c r="AZP150" s="4"/>
      <c r="AZQ150" s="4"/>
      <c r="AZR150" s="4"/>
      <c r="AZS150" s="4"/>
      <c r="AZT150" s="4"/>
      <c r="AZU150" s="4"/>
      <c r="AZV150" s="4"/>
      <c r="AZW150" s="4"/>
      <c r="AZX150" s="4"/>
      <c r="AZY150" s="4"/>
      <c r="AZZ150" s="4"/>
      <c r="BAA150" s="4"/>
      <c r="BAB150" s="4"/>
      <c r="BAC150" s="4"/>
      <c r="BAD150" s="4"/>
      <c r="BAE150" s="4"/>
      <c r="BAF150" s="4"/>
      <c r="BAG150" s="4"/>
      <c r="BAH150" s="4"/>
      <c r="BAI150" s="4"/>
      <c r="BAJ150" s="4"/>
      <c r="BAK150" s="4"/>
      <c r="BAL150" s="4"/>
      <c r="BAM150" s="4"/>
      <c r="BAN150" s="4"/>
      <c r="BAO150" s="4"/>
      <c r="BAP150" s="4"/>
      <c r="BAQ150" s="4"/>
      <c r="BAR150" s="4"/>
      <c r="BAS150" s="4"/>
      <c r="BAT150" s="4"/>
      <c r="BAU150" s="4"/>
      <c r="BAV150" s="4"/>
      <c r="BAW150" s="4"/>
      <c r="BAX150" s="4"/>
      <c r="BAY150" s="4"/>
      <c r="BAZ150" s="4"/>
      <c r="BBA150" s="4"/>
      <c r="BBB150" s="4"/>
      <c r="BBC150" s="4"/>
      <c r="BBD150" s="4"/>
      <c r="BBE150" s="4"/>
      <c r="BBF150" s="4"/>
      <c r="BBG150" s="4"/>
      <c r="BBH150" s="4"/>
      <c r="BBI150" s="4"/>
      <c r="BBJ150" s="4"/>
      <c r="BBK150" s="4"/>
      <c r="BBL150" s="4"/>
      <c r="BBM150" s="4"/>
      <c r="BBN150" s="4"/>
      <c r="BBO150" s="4"/>
      <c r="BBP150" s="4"/>
      <c r="BBQ150" s="4"/>
      <c r="BBR150" s="4"/>
      <c r="BBS150" s="4"/>
      <c r="BBT150" s="4"/>
      <c r="BBU150" s="4"/>
      <c r="BBV150" s="4"/>
      <c r="BBW150" s="4"/>
      <c r="BBX150" s="4"/>
      <c r="BBY150" s="4"/>
      <c r="BBZ150" s="4"/>
      <c r="BCA150" s="4"/>
      <c r="BCB150" s="4"/>
      <c r="BCC150" s="4"/>
      <c r="BCD150" s="4"/>
      <c r="BCE150" s="4"/>
      <c r="BCF150" s="4"/>
      <c r="BCG150" s="4"/>
      <c r="BCH150" s="4"/>
      <c r="BCI150" s="4"/>
      <c r="BCJ150" s="4"/>
      <c r="BCK150" s="4"/>
      <c r="BCL150" s="4"/>
      <c r="BCM150" s="4"/>
      <c r="BCN150" s="4"/>
      <c r="BCO150" s="4"/>
      <c r="BCP150" s="4"/>
      <c r="BCQ150" s="4"/>
      <c r="BCR150" s="4"/>
      <c r="BCS150" s="4"/>
      <c r="BCT150" s="4"/>
      <c r="BCU150" s="4"/>
      <c r="BCV150" s="4"/>
      <c r="BCW150" s="4"/>
      <c r="BCX150" s="4"/>
      <c r="BCY150" s="4"/>
      <c r="BCZ150" s="4"/>
      <c r="BDA150" s="4"/>
      <c r="BDB150" s="4"/>
      <c r="BDC150" s="4"/>
      <c r="BDD150" s="4"/>
      <c r="BDE150" s="4"/>
      <c r="BDF150" s="4"/>
      <c r="BDG150" s="4"/>
      <c r="BDH150" s="4"/>
      <c r="BDI150" s="4"/>
      <c r="BDJ150" s="4"/>
      <c r="BDK150" s="4"/>
      <c r="BDL150" s="4"/>
      <c r="BDM150" s="4"/>
      <c r="BDN150" s="4"/>
      <c r="BDO150" s="4"/>
      <c r="BDP150" s="4"/>
      <c r="BDQ150" s="4"/>
      <c r="BDR150" s="4"/>
      <c r="BDS150" s="4"/>
      <c r="BDT150" s="4"/>
      <c r="BDU150" s="4"/>
      <c r="BDV150" s="4"/>
      <c r="BDW150" s="4"/>
      <c r="BDX150" s="4"/>
      <c r="BDY150" s="4"/>
      <c r="BDZ150" s="4"/>
      <c r="BEA150" s="4"/>
      <c r="BEB150" s="4"/>
      <c r="BEC150" s="4"/>
      <c r="BED150" s="4"/>
      <c r="BEE150" s="4"/>
      <c r="BEF150" s="4"/>
      <c r="BEG150" s="4"/>
      <c r="BEH150" s="4"/>
      <c r="BEI150" s="4"/>
      <c r="BEJ150" s="4"/>
      <c r="BEK150" s="4"/>
      <c r="BEL150" s="4"/>
      <c r="BEM150" s="4"/>
      <c r="BEN150" s="4"/>
      <c r="BEO150" s="4"/>
      <c r="BEP150" s="4"/>
      <c r="BEQ150" s="4"/>
      <c r="BER150" s="4"/>
      <c r="BES150" s="4"/>
      <c r="BET150" s="4"/>
      <c r="BEU150" s="4"/>
      <c r="BEV150" s="4"/>
      <c r="BEW150" s="4"/>
      <c r="BEX150" s="4"/>
      <c r="BEY150" s="4"/>
      <c r="BEZ150" s="4"/>
      <c r="BFA150" s="4"/>
      <c r="BFB150" s="4"/>
      <c r="BFC150" s="4"/>
      <c r="BFD150" s="4"/>
      <c r="BFE150" s="4"/>
      <c r="BFF150" s="4"/>
      <c r="BFG150" s="4"/>
      <c r="BFH150" s="4"/>
      <c r="BFI150" s="4"/>
      <c r="BFJ150" s="4"/>
      <c r="BFK150" s="4"/>
      <c r="BFL150" s="4"/>
      <c r="BFM150" s="4"/>
      <c r="BFN150" s="4"/>
      <c r="BFO150" s="4"/>
      <c r="BFP150" s="4"/>
      <c r="BFQ150" s="4"/>
      <c r="BFR150" s="4"/>
      <c r="BFS150" s="4"/>
      <c r="BFT150" s="4"/>
      <c r="BFU150" s="4"/>
      <c r="BFV150" s="4"/>
      <c r="BFW150" s="4"/>
      <c r="BFX150" s="4"/>
      <c r="BFY150" s="4"/>
      <c r="BFZ150" s="4"/>
      <c r="BGA150" s="4"/>
      <c r="BGB150" s="4"/>
      <c r="BGC150" s="4"/>
      <c r="BGD150" s="4"/>
      <c r="BGE150" s="4"/>
      <c r="BGF150" s="4"/>
      <c r="BGG150" s="4"/>
      <c r="BGH150" s="4"/>
      <c r="BGI150" s="4"/>
      <c r="BGJ150" s="4"/>
      <c r="BGK150" s="4"/>
      <c r="BGL150" s="4"/>
      <c r="BGM150" s="4"/>
      <c r="BGN150" s="4"/>
      <c r="BGO150" s="4"/>
      <c r="BGP150" s="4"/>
      <c r="BGQ150" s="4"/>
      <c r="BGR150" s="4"/>
      <c r="BGS150" s="4"/>
      <c r="BGT150" s="4"/>
      <c r="BGU150" s="4"/>
      <c r="BGV150" s="4"/>
      <c r="BGW150" s="4"/>
      <c r="BGX150" s="4"/>
      <c r="BGY150" s="4"/>
      <c r="BGZ150" s="4"/>
      <c r="BHA150" s="4"/>
      <c r="BHB150" s="4"/>
      <c r="BHC150" s="4"/>
      <c r="BHD150" s="4"/>
      <c r="BHE150" s="4"/>
      <c r="BHF150" s="4"/>
      <c r="BHG150" s="4"/>
      <c r="BHH150" s="4"/>
      <c r="BHI150" s="4"/>
      <c r="BHJ150" s="4"/>
      <c r="BHK150" s="4"/>
      <c r="BHL150" s="4"/>
      <c r="BHM150" s="4"/>
      <c r="BHN150" s="4"/>
      <c r="BHO150" s="4"/>
      <c r="BHP150" s="4"/>
      <c r="BHQ150" s="4"/>
      <c r="BHR150" s="4"/>
      <c r="BHS150" s="4"/>
      <c r="BHT150" s="4"/>
      <c r="BHU150" s="4"/>
      <c r="BHV150" s="4"/>
      <c r="BHW150" s="4"/>
      <c r="BHX150" s="4"/>
      <c r="BHY150" s="4"/>
      <c r="BHZ150" s="4"/>
      <c r="BIA150" s="4"/>
      <c r="BIB150" s="4"/>
      <c r="BIC150" s="4"/>
      <c r="BID150" s="4"/>
      <c r="BIE150" s="4"/>
      <c r="BIF150" s="4"/>
      <c r="BIG150" s="4"/>
      <c r="BIH150" s="4"/>
      <c r="BII150" s="4"/>
      <c r="BIJ150" s="4"/>
      <c r="BIK150" s="4"/>
      <c r="BIL150" s="4"/>
      <c r="BIM150" s="4"/>
      <c r="BIN150" s="4"/>
      <c r="BIO150" s="4"/>
      <c r="BIP150" s="4"/>
      <c r="BIQ150" s="4"/>
      <c r="BIR150" s="4"/>
      <c r="BIS150" s="4"/>
      <c r="BIT150" s="4"/>
      <c r="BIU150" s="4"/>
      <c r="BIV150" s="4"/>
      <c r="BIW150" s="4"/>
      <c r="BIX150" s="4"/>
      <c r="BIY150" s="4"/>
      <c r="BIZ150" s="4"/>
      <c r="BJA150" s="4"/>
      <c r="BJB150" s="4"/>
      <c r="BJC150" s="4"/>
      <c r="BJD150" s="4"/>
      <c r="BJE150" s="4"/>
      <c r="BJF150" s="4"/>
      <c r="BJG150" s="4"/>
      <c r="BJH150" s="4"/>
      <c r="BJI150" s="4"/>
      <c r="BJJ150" s="4"/>
      <c r="BJK150" s="4"/>
      <c r="BJL150" s="4"/>
      <c r="BJM150" s="4"/>
      <c r="BJN150" s="4"/>
      <c r="BJO150" s="4"/>
      <c r="BJP150" s="4"/>
      <c r="BJQ150" s="4"/>
      <c r="BJR150" s="4"/>
      <c r="BJS150" s="4"/>
      <c r="BJT150" s="4"/>
      <c r="BJU150" s="4"/>
      <c r="BJV150" s="4"/>
      <c r="BJW150" s="4"/>
      <c r="BJX150" s="4"/>
      <c r="BJY150" s="4"/>
      <c r="BJZ150" s="4"/>
      <c r="BKA150" s="4"/>
      <c r="BKB150" s="4"/>
      <c r="BKC150" s="4"/>
      <c r="BKD150" s="4"/>
      <c r="BKE150" s="4"/>
      <c r="BKF150" s="4"/>
      <c r="BKG150" s="4"/>
      <c r="BKH150" s="4"/>
      <c r="BKI150" s="4"/>
      <c r="BKJ150" s="4"/>
      <c r="BKK150" s="4"/>
      <c r="BKL150" s="4"/>
      <c r="BKM150" s="4"/>
      <c r="BKN150" s="4"/>
      <c r="BKO150" s="4"/>
      <c r="BKP150" s="4"/>
      <c r="BKQ150" s="4"/>
      <c r="BKR150" s="4"/>
      <c r="BKS150" s="4"/>
      <c r="BKT150" s="4"/>
      <c r="BKU150" s="4"/>
      <c r="BKV150" s="4"/>
      <c r="BKW150" s="4"/>
      <c r="BKX150" s="4"/>
      <c r="BKY150" s="4"/>
      <c r="BKZ150" s="4"/>
      <c r="BLA150" s="4"/>
      <c r="BLB150" s="4"/>
      <c r="BLC150" s="4"/>
      <c r="BLD150" s="4"/>
      <c r="BLE150" s="4"/>
      <c r="BLF150" s="4"/>
      <c r="BLG150" s="4"/>
      <c r="BLH150" s="4"/>
      <c r="BLI150" s="4"/>
      <c r="BLJ150" s="4"/>
      <c r="BLK150" s="4"/>
      <c r="BLL150" s="4"/>
      <c r="BLM150" s="4"/>
      <c r="BLN150" s="4"/>
      <c r="BLO150" s="4"/>
      <c r="BLP150" s="4"/>
      <c r="BLQ150" s="4"/>
      <c r="BLR150" s="4"/>
      <c r="BLS150" s="4"/>
      <c r="BLT150" s="4"/>
      <c r="BLU150" s="4"/>
      <c r="BLV150" s="4"/>
      <c r="BLW150" s="4"/>
      <c r="BLX150" s="4"/>
      <c r="BLY150" s="4"/>
      <c r="BLZ150" s="4"/>
      <c r="BMA150" s="4"/>
      <c r="BMB150" s="4"/>
      <c r="BMC150" s="4"/>
      <c r="BMD150" s="4"/>
      <c r="BME150" s="4"/>
      <c r="BMF150" s="4"/>
      <c r="BMG150" s="4"/>
      <c r="BMH150" s="4"/>
      <c r="BMI150" s="4"/>
      <c r="BMJ150" s="4"/>
      <c r="BMK150" s="4"/>
      <c r="BML150" s="4"/>
      <c r="BMM150" s="4"/>
      <c r="BMN150" s="4"/>
      <c r="BMO150" s="4"/>
      <c r="BMP150" s="4"/>
      <c r="BMQ150" s="4"/>
      <c r="BMR150" s="4"/>
      <c r="BMS150" s="4"/>
      <c r="BMT150" s="4"/>
      <c r="BMU150" s="4"/>
      <c r="BMV150" s="4"/>
      <c r="BMW150" s="4"/>
      <c r="BMX150" s="4"/>
      <c r="BMY150" s="4"/>
      <c r="BMZ150" s="4"/>
      <c r="BNA150" s="4"/>
      <c r="BNB150" s="4"/>
      <c r="BNC150" s="4"/>
      <c r="BND150" s="4"/>
      <c r="BNE150" s="4"/>
      <c r="BNF150" s="4"/>
      <c r="BNG150" s="4"/>
      <c r="BNH150" s="4"/>
      <c r="BNI150" s="4"/>
      <c r="BNJ150" s="4"/>
      <c r="BNK150" s="4"/>
      <c r="BNL150" s="4"/>
      <c r="BNM150" s="4"/>
      <c r="BNN150" s="4"/>
      <c r="BNO150" s="4"/>
      <c r="BNP150" s="4"/>
      <c r="BNQ150" s="4"/>
      <c r="BNR150" s="4"/>
      <c r="BNS150" s="4"/>
      <c r="BNT150" s="4"/>
      <c r="BNU150" s="4"/>
      <c r="BNV150" s="4"/>
      <c r="BNW150" s="4"/>
      <c r="BNX150" s="4"/>
      <c r="BNY150" s="4"/>
      <c r="BNZ150" s="4"/>
      <c r="BOA150" s="4"/>
      <c r="BOB150" s="4"/>
      <c r="BOC150" s="4"/>
      <c r="BOD150" s="4"/>
      <c r="BOE150" s="4"/>
      <c r="BOF150" s="4"/>
      <c r="BOG150" s="4"/>
      <c r="BOH150" s="4"/>
      <c r="BOI150" s="4"/>
      <c r="BOJ150" s="4"/>
      <c r="BOK150" s="4"/>
      <c r="BOL150" s="4"/>
      <c r="BOM150" s="4"/>
      <c r="BON150" s="4"/>
      <c r="BOO150" s="4"/>
      <c r="BOP150" s="4"/>
      <c r="BOQ150" s="4"/>
      <c r="BOR150" s="4"/>
      <c r="BOS150" s="4"/>
      <c r="BOT150" s="4"/>
      <c r="BOU150" s="4"/>
      <c r="BOV150" s="4"/>
      <c r="BOW150" s="4"/>
      <c r="BOX150" s="4"/>
      <c r="BOY150" s="4"/>
      <c r="BOZ150" s="4"/>
      <c r="BPA150" s="4"/>
      <c r="BPB150" s="4"/>
      <c r="BPC150" s="4"/>
      <c r="BPD150" s="4"/>
      <c r="BPE150" s="4"/>
      <c r="BPF150" s="4"/>
      <c r="BPG150" s="4"/>
      <c r="BPH150" s="4"/>
      <c r="BPI150" s="4"/>
      <c r="BPJ150" s="4"/>
      <c r="BPK150" s="4"/>
      <c r="BPL150" s="4"/>
      <c r="BPM150" s="4"/>
      <c r="BPN150" s="4"/>
      <c r="BPO150" s="4"/>
      <c r="BPP150" s="4"/>
      <c r="BPQ150" s="4"/>
      <c r="BPR150" s="4"/>
      <c r="BPS150" s="4"/>
      <c r="BPT150" s="4"/>
      <c r="BPU150" s="4"/>
      <c r="BPV150" s="4"/>
      <c r="BPW150" s="4"/>
      <c r="BPX150" s="4"/>
      <c r="BPY150" s="4"/>
      <c r="BPZ150" s="4"/>
      <c r="BQA150" s="4"/>
      <c r="BQB150" s="4"/>
      <c r="BQC150" s="4"/>
      <c r="BQD150" s="4"/>
      <c r="BQE150" s="4"/>
      <c r="BQF150" s="4"/>
      <c r="BQG150" s="4"/>
      <c r="BQH150" s="4"/>
      <c r="BQI150" s="4"/>
      <c r="BQJ150" s="4"/>
      <c r="BQK150" s="4"/>
      <c r="BQL150" s="4"/>
      <c r="BQM150" s="4"/>
      <c r="BQN150" s="4"/>
      <c r="BQO150" s="4"/>
      <c r="BQP150" s="4"/>
      <c r="BQQ150" s="4"/>
      <c r="BQR150" s="4"/>
      <c r="BQS150" s="4"/>
      <c r="BQT150" s="4"/>
      <c r="BQU150" s="4"/>
      <c r="BQV150" s="4"/>
      <c r="BQW150" s="4"/>
      <c r="BQX150" s="4"/>
      <c r="BQY150" s="4"/>
      <c r="BQZ150" s="4"/>
      <c r="BRA150" s="4"/>
      <c r="BRB150" s="4"/>
      <c r="BRC150" s="4"/>
      <c r="BRD150" s="4"/>
      <c r="BRE150" s="4"/>
      <c r="BRF150" s="4"/>
      <c r="BRG150" s="4"/>
      <c r="BRH150" s="4"/>
      <c r="BRI150" s="4"/>
      <c r="BRJ150" s="4"/>
      <c r="BRK150" s="4"/>
      <c r="BRL150" s="4"/>
      <c r="BRM150" s="4"/>
      <c r="BRN150" s="4"/>
      <c r="BRO150" s="4"/>
      <c r="BRP150" s="4"/>
      <c r="BRQ150" s="4"/>
      <c r="BRR150" s="4"/>
      <c r="BRS150" s="4"/>
      <c r="BRT150" s="4"/>
      <c r="BRU150" s="4"/>
      <c r="BRV150" s="4"/>
      <c r="BRW150" s="4"/>
      <c r="BRX150" s="4"/>
      <c r="BRY150" s="4"/>
      <c r="BRZ150" s="4"/>
      <c r="BSA150" s="4"/>
      <c r="BSB150" s="4"/>
      <c r="BSC150" s="4"/>
      <c r="BSD150" s="4"/>
      <c r="BSE150" s="4"/>
      <c r="BSF150" s="4"/>
      <c r="BSG150" s="4"/>
      <c r="BSH150" s="4"/>
      <c r="BSI150" s="4"/>
      <c r="BSJ150" s="4"/>
      <c r="BSK150" s="4"/>
      <c r="BSL150" s="4"/>
      <c r="BSM150" s="4"/>
      <c r="BSN150" s="4"/>
      <c r="BSO150" s="4"/>
      <c r="BSP150" s="4"/>
      <c r="BSQ150" s="4"/>
      <c r="BSR150" s="4"/>
      <c r="BSS150" s="4"/>
      <c r="BST150" s="4"/>
      <c r="BSU150" s="4"/>
      <c r="BSV150" s="4"/>
      <c r="BSW150" s="4"/>
      <c r="BSX150" s="4"/>
      <c r="BSY150" s="4"/>
      <c r="BSZ150" s="4"/>
      <c r="BTA150" s="4"/>
      <c r="BTB150" s="4"/>
      <c r="BTC150" s="4"/>
      <c r="BTD150" s="4"/>
      <c r="BTE150" s="4"/>
      <c r="BTF150" s="4"/>
      <c r="BTG150" s="4"/>
      <c r="BTH150" s="4"/>
      <c r="BTI150" s="4"/>
      <c r="BTJ150" s="4"/>
      <c r="BTK150" s="4"/>
      <c r="BTL150" s="4"/>
      <c r="BTM150" s="4"/>
      <c r="BTN150" s="4"/>
      <c r="BTO150" s="4"/>
      <c r="BTP150" s="4"/>
      <c r="BTQ150" s="4"/>
      <c r="BTR150" s="4"/>
      <c r="BTS150" s="4"/>
      <c r="BTT150" s="4"/>
      <c r="BTU150" s="4"/>
      <c r="BTV150" s="4"/>
      <c r="BTW150" s="4"/>
      <c r="BTX150" s="4"/>
      <c r="BTY150" s="4"/>
      <c r="BTZ150" s="4"/>
      <c r="BUA150" s="4"/>
      <c r="BUB150" s="4"/>
      <c r="BUC150" s="4"/>
      <c r="BUD150" s="4"/>
      <c r="BUE150" s="4"/>
      <c r="BUF150" s="4"/>
      <c r="BUG150" s="4"/>
      <c r="BUH150" s="4"/>
      <c r="BUI150" s="4"/>
      <c r="BUJ150" s="4"/>
      <c r="BUK150" s="4"/>
      <c r="BUL150" s="4"/>
      <c r="BUM150" s="4"/>
      <c r="BUN150" s="4"/>
      <c r="BUO150" s="4"/>
      <c r="BUP150" s="4"/>
      <c r="BUQ150" s="4"/>
      <c r="BUR150" s="4"/>
      <c r="BUS150" s="4"/>
      <c r="BUT150" s="4"/>
      <c r="BUU150" s="4"/>
      <c r="BUV150" s="4"/>
      <c r="BUW150" s="4"/>
      <c r="BUX150" s="4"/>
      <c r="BUY150" s="4"/>
      <c r="BUZ150" s="4"/>
      <c r="BVA150" s="4"/>
      <c r="BVB150" s="4"/>
      <c r="BVC150" s="4"/>
      <c r="BVD150" s="4"/>
      <c r="BVE150" s="4"/>
      <c r="BVF150" s="4"/>
      <c r="BVG150" s="4"/>
      <c r="BVH150" s="4"/>
      <c r="BVI150" s="4"/>
      <c r="BVJ150" s="4"/>
      <c r="BVK150" s="4"/>
      <c r="BVL150" s="4"/>
      <c r="BVM150" s="4"/>
      <c r="BVN150" s="4"/>
      <c r="BVO150" s="4"/>
      <c r="BVP150" s="4"/>
      <c r="BVQ150" s="4"/>
      <c r="BVR150" s="4"/>
      <c r="BVS150" s="4"/>
      <c r="BVT150" s="4"/>
      <c r="BVU150" s="4"/>
      <c r="BVV150" s="4"/>
      <c r="BVW150" s="4"/>
      <c r="BVX150" s="4"/>
      <c r="BVY150" s="4"/>
      <c r="BVZ150" s="4"/>
      <c r="BWA150" s="4"/>
      <c r="BWB150" s="4"/>
      <c r="BWC150" s="4"/>
      <c r="BWD150" s="4"/>
      <c r="BWE150" s="4"/>
      <c r="BWF150" s="4"/>
      <c r="BWG150" s="4"/>
      <c r="BWH150" s="4"/>
      <c r="BWI150" s="4"/>
      <c r="BWJ150" s="4"/>
      <c r="BWK150" s="4"/>
      <c r="BWL150" s="4"/>
      <c r="BWM150" s="4"/>
      <c r="BWN150" s="4"/>
      <c r="BWO150" s="4"/>
      <c r="BWP150" s="4"/>
      <c r="BWQ150" s="4"/>
      <c r="BWR150" s="4"/>
      <c r="BWS150" s="4"/>
      <c r="BWT150" s="4"/>
      <c r="BWU150" s="4"/>
      <c r="BWV150" s="4"/>
      <c r="BWW150" s="4"/>
      <c r="BWX150" s="4"/>
      <c r="BWY150" s="4"/>
      <c r="BWZ150" s="4"/>
      <c r="BXA150" s="4"/>
      <c r="BXB150" s="4"/>
      <c r="BXC150" s="4"/>
      <c r="BXD150" s="4"/>
      <c r="BXE150" s="4"/>
      <c r="BXF150" s="4"/>
      <c r="BXG150" s="4"/>
      <c r="BXH150" s="4"/>
      <c r="BXI150" s="4"/>
      <c r="BXJ150" s="4"/>
      <c r="BXK150" s="4"/>
      <c r="BXL150" s="4"/>
      <c r="BXM150" s="4"/>
      <c r="BXN150" s="4"/>
      <c r="BXO150" s="4"/>
      <c r="BXP150" s="4"/>
      <c r="BXQ150" s="4"/>
      <c r="BXR150" s="4"/>
      <c r="BXS150" s="4"/>
      <c r="BXT150" s="4"/>
      <c r="BXU150" s="4"/>
      <c r="BXV150" s="4"/>
      <c r="BXW150" s="4"/>
      <c r="BXX150" s="4"/>
      <c r="BXY150" s="4"/>
      <c r="BXZ150" s="4"/>
      <c r="BYA150" s="4"/>
      <c r="BYB150" s="4"/>
      <c r="BYC150" s="4"/>
      <c r="BYD150" s="4"/>
      <c r="BYE150" s="4"/>
      <c r="BYF150" s="4"/>
      <c r="BYG150" s="4"/>
      <c r="BYH150" s="4"/>
      <c r="BYI150" s="4"/>
      <c r="BYJ150" s="4"/>
      <c r="BYK150" s="4"/>
      <c r="BYL150" s="4"/>
      <c r="BYM150" s="4"/>
      <c r="BYN150" s="4"/>
      <c r="BYO150" s="4"/>
      <c r="BYP150" s="4"/>
      <c r="BYQ150" s="4"/>
      <c r="BYR150" s="4"/>
      <c r="BYS150" s="4"/>
      <c r="BYT150" s="4"/>
      <c r="BYU150" s="4"/>
      <c r="BYV150" s="4"/>
      <c r="BYW150" s="4"/>
      <c r="BYX150" s="4"/>
      <c r="BYY150" s="4"/>
      <c r="BYZ150" s="4"/>
      <c r="BZA150" s="4"/>
      <c r="BZB150" s="4"/>
      <c r="BZC150" s="4"/>
      <c r="BZD150" s="4"/>
      <c r="BZE150" s="4"/>
      <c r="BZF150" s="4"/>
      <c r="BZG150" s="4"/>
      <c r="BZH150" s="4"/>
      <c r="BZI150" s="4"/>
      <c r="BZJ150" s="4"/>
      <c r="BZK150" s="4"/>
      <c r="BZL150" s="4"/>
      <c r="BZM150" s="4"/>
      <c r="BZN150" s="4"/>
      <c r="BZO150" s="4"/>
      <c r="BZP150" s="4"/>
      <c r="BZQ150" s="4"/>
      <c r="BZR150" s="4"/>
      <c r="BZS150" s="4"/>
      <c r="BZT150" s="4"/>
      <c r="BZU150" s="4"/>
      <c r="BZV150" s="4"/>
      <c r="BZW150" s="4"/>
      <c r="BZX150" s="4"/>
      <c r="BZY150" s="4"/>
      <c r="BZZ150" s="4"/>
      <c r="CAA150" s="4"/>
      <c r="CAB150" s="4"/>
      <c r="CAC150" s="4"/>
      <c r="CAD150" s="4"/>
      <c r="CAE150" s="4"/>
      <c r="CAF150" s="4"/>
      <c r="CAG150" s="4"/>
      <c r="CAH150" s="4"/>
      <c r="CAI150" s="4"/>
      <c r="CAJ150" s="4"/>
      <c r="CAK150" s="4"/>
      <c r="CAL150" s="4"/>
      <c r="CAM150" s="4"/>
      <c r="CAN150" s="4"/>
      <c r="CAO150" s="4"/>
      <c r="CAP150" s="4"/>
      <c r="CAQ150" s="4"/>
      <c r="CAR150" s="4"/>
      <c r="CAS150" s="4"/>
      <c r="CAT150" s="4"/>
      <c r="CAU150" s="4"/>
      <c r="CAV150" s="4"/>
      <c r="CAW150" s="4"/>
      <c r="CAX150" s="4"/>
      <c r="CAY150" s="4"/>
      <c r="CAZ150" s="4"/>
      <c r="CBA150" s="4"/>
      <c r="CBB150" s="4"/>
      <c r="CBC150" s="4"/>
      <c r="CBD150" s="4"/>
      <c r="CBE150" s="4"/>
      <c r="CBF150" s="4"/>
      <c r="CBG150" s="4"/>
      <c r="CBH150" s="4"/>
      <c r="CBI150" s="4"/>
      <c r="CBJ150" s="4"/>
      <c r="CBK150" s="4"/>
      <c r="CBL150" s="4"/>
      <c r="CBM150" s="4"/>
      <c r="CBN150" s="4"/>
      <c r="CBO150" s="4"/>
      <c r="CBP150" s="4"/>
      <c r="CBQ150" s="4"/>
      <c r="CBR150" s="4"/>
      <c r="CBS150" s="4"/>
      <c r="CBT150" s="4"/>
      <c r="CBU150" s="4"/>
      <c r="CBV150" s="4"/>
      <c r="CBW150" s="4"/>
      <c r="CBX150" s="4"/>
      <c r="CBY150" s="4"/>
      <c r="CBZ150" s="4"/>
      <c r="CCA150" s="4"/>
      <c r="CCB150" s="4"/>
      <c r="CCC150" s="4"/>
      <c r="CCD150" s="4"/>
      <c r="CCE150" s="4"/>
      <c r="CCF150" s="4"/>
      <c r="CCG150" s="4"/>
      <c r="CCH150" s="4"/>
      <c r="CCI150" s="4"/>
      <c r="CCJ150" s="4"/>
      <c r="CCK150" s="4"/>
      <c r="CCL150" s="4"/>
      <c r="CCM150" s="4"/>
      <c r="CCN150" s="4"/>
      <c r="CCO150" s="4"/>
      <c r="CCP150" s="4"/>
      <c r="CCQ150" s="4"/>
      <c r="CCR150" s="4"/>
      <c r="CCS150" s="4"/>
      <c r="CCT150" s="4"/>
      <c r="CCU150" s="4"/>
      <c r="CCV150" s="4"/>
      <c r="CCW150" s="4"/>
      <c r="CCX150" s="4"/>
      <c r="CCY150" s="4"/>
      <c r="CCZ150" s="4"/>
      <c r="CDA150" s="4"/>
      <c r="CDB150" s="4"/>
      <c r="CDC150" s="4"/>
      <c r="CDD150" s="4"/>
      <c r="CDE150" s="4"/>
      <c r="CDF150" s="4"/>
      <c r="CDG150" s="4"/>
      <c r="CDH150" s="4"/>
      <c r="CDI150" s="4"/>
      <c r="CDJ150" s="4"/>
      <c r="CDK150" s="4"/>
      <c r="CDL150" s="4"/>
      <c r="CDM150" s="4"/>
      <c r="CDN150" s="4"/>
      <c r="CDO150" s="4"/>
      <c r="CDP150" s="4"/>
      <c r="CDQ150" s="4"/>
      <c r="CDR150" s="4"/>
      <c r="CDS150" s="4"/>
      <c r="CDT150" s="4"/>
      <c r="CDU150" s="4"/>
      <c r="CDV150" s="4"/>
      <c r="CDW150" s="4"/>
      <c r="CDX150" s="4"/>
      <c r="CDY150" s="4"/>
      <c r="CDZ150" s="4"/>
      <c r="CEA150" s="4"/>
      <c r="CEB150" s="4"/>
      <c r="CEC150" s="4"/>
      <c r="CED150" s="4"/>
      <c r="CEE150" s="4"/>
      <c r="CEF150" s="4"/>
      <c r="CEG150" s="4"/>
      <c r="CEH150" s="4"/>
      <c r="CEI150" s="4"/>
      <c r="CEJ150" s="4"/>
      <c r="CEK150" s="4"/>
      <c r="CEL150" s="4"/>
      <c r="CEM150" s="4"/>
      <c r="CEN150" s="4"/>
      <c r="CEO150" s="4"/>
      <c r="CEP150" s="4"/>
      <c r="CEQ150" s="4"/>
      <c r="CER150" s="4"/>
      <c r="CES150" s="4"/>
      <c r="CET150" s="4"/>
      <c r="CEU150" s="4"/>
      <c r="CEV150" s="4"/>
      <c r="CEW150" s="4"/>
      <c r="CEX150" s="4"/>
      <c r="CEY150" s="4"/>
      <c r="CEZ150" s="4"/>
      <c r="CFA150" s="4"/>
      <c r="CFB150" s="4"/>
      <c r="CFC150" s="4"/>
      <c r="CFD150" s="4"/>
      <c r="CFE150" s="4"/>
      <c r="CFF150" s="4"/>
      <c r="CFG150" s="4"/>
      <c r="CFH150" s="4"/>
      <c r="CFI150" s="4"/>
      <c r="CFJ150" s="4"/>
      <c r="CFK150" s="4"/>
      <c r="CFL150" s="4"/>
      <c r="CFM150" s="4"/>
      <c r="CFN150" s="4"/>
      <c r="CFO150" s="4"/>
      <c r="CFP150" s="4"/>
      <c r="CFQ150" s="4"/>
      <c r="CFR150" s="4"/>
      <c r="CFS150" s="4"/>
      <c r="CFT150" s="4"/>
      <c r="CFU150" s="4"/>
      <c r="CFV150" s="4"/>
      <c r="CFW150" s="4"/>
      <c r="CFX150" s="4"/>
      <c r="CFY150" s="4"/>
      <c r="CFZ150" s="4"/>
      <c r="CGA150" s="4"/>
      <c r="CGB150" s="4"/>
      <c r="CGC150" s="4"/>
      <c r="CGD150" s="4"/>
      <c r="CGE150" s="4"/>
      <c r="CGF150" s="4"/>
      <c r="CGG150" s="4"/>
      <c r="CGH150" s="4"/>
      <c r="CGI150" s="4"/>
      <c r="CGJ150" s="4"/>
      <c r="CGK150" s="4"/>
      <c r="CGL150" s="4"/>
      <c r="CGM150" s="4"/>
      <c r="CGN150" s="4"/>
      <c r="CGO150" s="4"/>
      <c r="CGP150" s="4"/>
      <c r="CGQ150" s="4"/>
      <c r="CGR150" s="4"/>
      <c r="CGS150" s="4"/>
      <c r="CGT150" s="4"/>
      <c r="CGU150" s="4"/>
      <c r="CGV150" s="4"/>
      <c r="CGW150" s="4"/>
      <c r="CGX150" s="4"/>
      <c r="CGY150" s="4"/>
      <c r="CGZ150" s="4"/>
      <c r="CHA150" s="4"/>
      <c r="CHB150" s="4"/>
      <c r="CHC150" s="4"/>
      <c r="CHD150" s="4"/>
      <c r="CHE150" s="4"/>
      <c r="CHF150" s="4"/>
      <c r="CHG150" s="4"/>
      <c r="CHH150" s="4"/>
      <c r="CHI150" s="4"/>
      <c r="CHJ150" s="4"/>
      <c r="CHK150" s="4"/>
      <c r="CHL150" s="4"/>
      <c r="CHM150" s="4"/>
      <c r="CHN150" s="4"/>
      <c r="CHO150" s="4"/>
      <c r="CHP150" s="4"/>
      <c r="CHQ150" s="4"/>
      <c r="CHR150" s="4"/>
      <c r="CHS150" s="4"/>
      <c r="CHT150" s="4"/>
      <c r="CHU150" s="4"/>
      <c r="CHV150" s="4"/>
      <c r="CHW150" s="4"/>
      <c r="CHX150" s="4"/>
      <c r="CHY150" s="4"/>
      <c r="CHZ150" s="4"/>
      <c r="CIA150" s="4"/>
      <c r="CIB150" s="4"/>
      <c r="CIC150" s="4"/>
      <c r="CID150" s="4"/>
      <c r="CIE150" s="4"/>
      <c r="CIF150" s="4"/>
      <c r="CIG150" s="4"/>
      <c r="CIH150" s="4"/>
      <c r="CII150" s="4"/>
      <c r="CIJ150" s="4"/>
      <c r="CIK150" s="4"/>
      <c r="CIL150" s="4"/>
      <c r="CIM150" s="4"/>
      <c r="CIN150" s="4"/>
      <c r="CIO150" s="4"/>
      <c r="CIP150" s="4"/>
      <c r="CIQ150" s="4"/>
      <c r="CIR150" s="4"/>
      <c r="CIS150" s="4"/>
      <c r="CIT150" s="4"/>
      <c r="CIU150" s="4"/>
      <c r="CIV150" s="4"/>
      <c r="CIW150" s="4"/>
      <c r="CIX150" s="4"/>
      <c r="CIY150" s="4"/>
      <c r="CIZ150" s="4"/>
      <c r="CJA150" s="4"/>
      <c r="CJB150" s="4"/>
      <c r="CJC150" s="4"/>
      <c r="CJD150" s="4"/>
      <c r="CJE150" s="4"/>
      <c r="CJF150" s="4"/>
      <c r="CJG150" s="4"/>
      <c r="CJH150" s="4"/>
      <c r="CJI150" s="4"/>
      <c r="CJJ150" s="4"/>
      <c r="CJK150" s="4"/>
      <c r="CJL150" s="4"/>
      <c r="CJM150" s="4"/>
      <c r="CJN150" s="4"/>
      <c r="CJO150" s="4"/>
      <c r="CJP150" s="4"/>
      <c r="CJQ150" s="4"/>
      <c r="CJR150" s="4"/>
      <c r="CJS150" s="4"/>
      <c r="CJT150" s="4"/>
      <c r="CJU150" s="4"/>
      <c r="CJV150" s="4"/>
      <c r="CJW150" s="4"/>
      <c r="CJX150" s="4"/>
      <c r="CJY150" s="4"/>
      <c r="CJZ150" s="4"/>
      <c r="CKA150" s="4"/>
      <c r="CKB150" s="4"/>
      <c r="CKC150" s="4"/>
      <c r="CKD150" s="4"/>
      <c r="CKE150" s="4"/>
      <c r="CKF150" s="4"/>
      <c r="CKG150" s="4"/>
      <c r="CKH150" s="4"/>
      <c r="CKI150" s="4"/>
      <c r="CKJ150" s="4"/>
      <c r="CKK150" s="4"/>
      <c r="CKL150" s="4"/>
      <c r="CKM150" s="4"/>
      <c r="CKN150" s="4"/>
      <c r="CKO150" s="4"/>
      <c r="CKP150" s="4"/>
      <c r="CKQ150" s="4"/>
      <c r="CKR150" s="4"/>
      <c r="CKS150" s="4"/>
      <c r="CKT150" s="4"/>
      <c r="CKU150" s="4"/>
      <c r="CKV150" s="4"/>
      <c r="CKW150" s="4"/>
      <c r="CKX150" s="4"/>
      <c r="CKY150" s="4"/>
      <c r="CKZ150" s="4"/>
      <c r="CLA150" s="4"/>
      <c r="CLB150" s="4"/>
      <c r="CLC150" s="4"/>
      <c r="CLD150" s="4"/>
      <c r="CLE150" s="4"/>
      <c r="CLF150" s="4"/>
      <c r="CLG150" s="4"/>
      <c r="CLH150" s="4"/>
      <c r="CLI150" s="4"/>
      <c r="CLJ150" s="4"/>
      <c r="CLK150" s="4"/>
      <c r="CLL150" s="4"/>
      <c r="CLM150" s="4"/>
      <c r="CLN150" s="4"/>
      <c r="CLO150" s="4"/>
      <c r="CLP150" s="4"/>
      <c r="CLQ150" s="4"/>
      <c r="CLR150" s="4"/>
      <c r="CLS150" s="4"/>
      <c r="CLT150" s="4"/>
      <c r="CLU150" s="4"/>
      <c r="CLV150" s="4"/>
      <c r="CLW150" s="4"/>
      <c r="CLX150" s="4"/>
      <c r="CLY150" s="4"/>
      <c r="CLZ150" s="4"/>
      <c r="CMA150" s="4"/>
      <c r="CMB150" s="4"/>
      <c r="CMC150" s="4"/>
      <c r="CMD150" s="4"/>
      <c r="CME150" s="4"/>
      <c r="CMF150" s="4"/>
      <c r="CMG150" s="4"/>
      <c r="CMH150" s="4"/>
      <c r="CMI150" s="4"/>
      <c r="CMJ150" s="4"/>
      <c r="CMK150" s="4"/>
      <c r="CML150" s="4"/>
      <c r="CMM150" s="4"/>
      <c r="CMN150" s="4"/>
      <c r="CMO150" s="4"/>
      <c r="CMP150" s="4"/>
      <c r="CMQ150" s="4"/>
      <c r="CMR150" s="4"/>
      <c r="CMS150" s="4"/>
      <c r="CMT150" s="4"/>
      <c r="CMU150" s="4"/>
      <c r="CMV150" s="4"/>
      <c r="CMW150" s="4"/>
      <c r="CMX150" s="4"/>
      <c r="CMY150" s="4"/>
      <c r="CMZ150" s="4"/>
      <c r="CNA150" s="4"/>
      <c r="CNB150" s="4"/>
      <c r="CNC150" s="4"/>
      <c r="CND150" s="4"/>
      <c r="CNE150" s="4"/>
      <c r="CNF150" s="4"/>
      <c r="CNG150" s="4"/>
      <c r="CNH150" s="4"/>
      <c r="CNI150" s="4"/>
      <c r="CNJ150" s="4"/>
      <c r="CNK150" s="4"/>
      <c r="CNL150" s="4"/>
      <c r="CNM150" s="4"/>
      <c r="CNN150" s="4"/>
      <c r="CNO150" s="4"/>
      <c r="CNP150" s="4"/>
      <c r="CNQ150" s="4"/>
      <c r="CNR150" s="4"/>
      <c r="CNS150" s="4"/>
      <c r="CNT150" s="4"/>
      <c r="CNU150" s="4"/>
      <c r="CNV150" s="4"/>
      <c r="CNW150" s="4"/>
      <c r="CNX150" s="4"/>
      <c r="CNY150" s="4"/>
      <c r="CNZ150" s="4"/>
      <c r="COA150" s="4"/>
      <c r="COB150" s="4"/>
      <c r="COC150" s="4"/>
      <c r="COD150" s="4"/>
      <c r="COE150" s="4"/>
      <c r="COF150" s="4"/>
      <c r="COG150" s="4"/>
      <c r="COH150" s="4"/>
      <c r="COI150" s="4"/>
      <c r="COJ150" s="4"/>
      <c r="COK150" s="4"/>
      <c r="COL150" s="4"/>
      <c r="COM150" s="4"/>
      <c r="CON150" s="4"/>
      <c r="COO150" s="4"/>
      <c r="COP150" s="4"/>
      <c r="COQ150" s="4"/>
      <c r="COR150" s="4"/>
      <c r="COS150" s="4"/>
      <c r="COT150" s="4"/>
      <c r="COU150" s="4"/>
      <c r="COV150" s="4"/>
      <c r="COW150" s="4"/>
      <c r="COX150" s="4"/>
      <c r="COY150" s="4"/>
      <c r="COZ150" s="4"/>
      <c r="CPA150" s="4"/>
      <c r="CPB150" s="4"/>
      <c r="CPC150" s="4"/>
      <c r="CPD150" s="4"/>
      <c r="CPE150" s="4"/>
      <c r="CPF150" s="4"/>
      <c r="CPG150" s="4"/>
      <c r="CPH150" s="4"/>
      <c r="CPI150" s="4"/>
      <c r="CPJ150" s="4"/>
      <c r="CPK150" s="4"/>
      <c r="CPL150" s="4"/>
      <c r="CPM150" s="4"/>
      <c r="CPN150" s="4"/>
      <c r="CPO150" s="4"/>
      <c r="CPP150" s="4"/>
      <c r="CPQ150" s="4"/>
      <c r="CPR150" s="4"/>
      <c r="CPS150" s="4"/>
      <c r="CPT150" s="4"/>
      <c r="CPU150" s="4"/>
      <c r="CPV150" s="4"/>
      <c r="CPW150" s="4"/>
      <c r="CPX150" s="4"/>
      <c r="CPY150" s="4"/>
      <c r="CPZ150" s="4"/>
      <c r="CQA150" s="4"/>
      <c r="CQB150" s="4"/>
      <c r="CQC150" s="4"/>
      <c r="CQD150" s="4"/>
      <c r="CQE150" s="4"/>
      <c r="CQF150" s="4"/>
      <c r="CQG150" s="4"/>
      <c r="CQH150" s="4"/>
      <c r="CQI150" s="4"/>
      <c r="CQJ150" s="4"/>
      <c r="CQK150" s="4"/>
      <c r="CQL150" s="4"/>
      <c r="CQM150" s="4"/>
      <c r="CQN150" s="4"/>
      <c r="CQO150" s="4"/>
      <c r="CQP150" s="4"/>
      <c r="CQQ150" s="4"/>
      <c r="CQR150" s="4"/>
      <c r="CQS150" s="4"/>
      <c r="CQT150" s="4"/>
      <c r="CQU150" s="4"/>
      <c r="CQV150" s="4"/>
      <c r="CQW150" s="4"/>
      <c r="CQX150" s="4"/>
      <c r="CQY150" s="4"/>
      <c r="CQZ150" s="4"/>
      <c r="CRA150" s="4"/>
      <c r="CRB150" s="4"/>
      <c r="CRC150" s="4"/>
      <c r="CRD150" s="4"/>
      <c r="CRE150" s="4"/>
      <c r="CRF150" s="4"/>
      <c r="CRG150" s="4"/>
      <c r="CRH150" s="4"/>
      <c r="CRI150" s="4"/>
      <c r="CRJ150" s="4"/>
      <c r="CRK150" s="4"/>
      <c r="CRL150" s="4"/>
      <c r="CRM150" s="4"/>
      <c r="CRN150" s="4"/>
      <c r="CRO150" s="4"/>
      <c r="CRP150" s="4"/>
      <c r="CRQ150" s="4"/>
      <c r="CRR150" s="4"/>
      <c r="CRS150" s="4"/>
      <c r="CRT150" s="4"/>
      <c r="CRU150" s="4"/>
      <c r="CRV150" s="4"/>
      <c r="CRW150" s="4"/>
      <c r="CRX150" s="4"/>
      <c r="CRY150" s="4"/>
      <c r="CRZ150" s="4"/>
      <c r="CSA150" s="4"/>
      <c r="CSB150" s="4"/>
      <c r="CSC150" s="4"/>
      <c r="CSD150" s="4"/>
      <c r="CSE150" s="4"/>
      <c r="CSF150" s="4"/>
      <c r="CSG150" s="4"/>
      <c r="CSH150" s="4"/>
      <c r="CSI150" s="4"/>
      <c r="CSJ150" s="4"/>
      <c r="CSK150" s="4"/>
      <c r="CSL150" s="4"/>
      <c r="CSM150" s="4"/>
      <c r="CSN150" s="4"/>
      <c r="CSO150" s="4"/>
      <c r="CSP150" s="4"/>
      <c r="CSQ150" s="4"/>
      <c r="CSR150" s="4"/>
      <c r="CSS150" s="4"/>
      <c r="CST150" s="4"/>
      <c r="CSU150" s="4"/>
      <c r="CSV150" s="4"/>
      <c r="CSW150" s="4"/>
      <c r="CSX150" s="4"/>
      <c r="CSY150" s="4"/>
      <c r="CSZ150" s="4"/>
      <c r="CTA150" s="4"/>
      <c r="CTB150" s="4"/>
      <c r="CTC150" s="4"/>
      <c r="CTD150" s="4"/>
      <c r="CTE150" s="4"/>
      <c r="CTF150" s="4"/>
      <c r="CTG150" s="4"/>
      <c r="CTH150" s="4"/>
      <c r="CTI150" s="4"/>
      <c r="CTJ150" s="4"/>
      <c r="CTK150" s="4"/>
      <c r="CTL150" s="4"/>
      <c r="CTM150" s="4"/>
      <c r="CTN150" s="4"/>
      <c r="CTO150" s="4"/>
      <c r="CTP150" s="4"/>
      <c r="CTQ150" s="4"/>
      <c r="CTR150" s="4"/>
      <c r="CTS150" s="4"/>
      <c r="CTT150" s="4"/>
      <c r="CTU150" s="4"/>
      <c r="CTV150" s="4"/>
      <c r="CTW150" s="4"/>
      <c r="CTX150" s="4"/>
      <c r="CTY150" s="4"/>
      <c r="CTZ150" s="4"/>
      <c r="CUA150" s="4"/>
      <c r="CUB150" s="4"/>
      <c r="CUC150" s="4"/>
      <c r="CUD150" s="4"/>
      <c r="CUE150" s="4"/>
      <c r="CUF150" s="4"/>
      <c r="CUG150" s="4"/>
      <c r="CUH150" s="4"/>
      <c r="CUI150" s="4"/>
      <c r="CUJ150" s="4"/>
      <c r="CUK150" s="4"/>
      <c r="CUL150" s="4"/>
      <c r="CUM150" s="4"/>
      <c r="CUN150" s="4"/>
      <c r="CUO150" s="4"/>
      <c r="CUP150" s="4"/>
      <c r="CUQ150" s="4"/>
      <c r="CUR150" s="4"/>
      <c r="CUS150" s="4"/>
      <c r="CUT150" s="4"/>
      <c r="CUU150" s="4"/>
      <c r="CUV150" s="4"/>
      <c r="CUW150" s="4"/>
      <c r="CUX150" s="4"/>
      <c r="CUY150" s="4"/>
      <c r="CUZ150" s="4"/>
      <c r="CVA150" s="4"/>
      <c r="CVB150" s="4"/>
      <c r="CVC150" s="4"/>
      <c r="CVD150" s="4"/>
      <c r="CVE150" s="4"/>
      <c r="CVF150" s="4"/>
      <c r="CVG150" s="4"/>
      <c r="CVH150" s="4"/>
      <c r="CVI150" s="4"/>
      <c r="CVJ150" s="4"/>
      <c r="CVK150" s="4"/>
      <c r="CVL150" s="4"/>
      <c r="CVM150" s="4"/>
      <c r="CVN150" s="4"/>
      <c r="CVO150" s="4"/>
      <c r="CVP150" s="4"/>
      <c r="CVQ150" s="4"/>
      <c r="CVR150" s="4"/>
      <c r="CVS150" s="4"/>
      <c r="CVT150" s="4"/>
      <c r="CVU150" s="4"/>
      <c r="CVV150" s="4"/>
      <c r="CVW150" s="4"/>
      <c r="CVX150" s="4"/>
      <c r="CVY150" s="4"/>
      <c r="CVZ150" s="4"/>
      <c r="CWA150" s="4"/>
      <c r="CWB150" s="4"/>
      <c r="CWC150" s="4"/>
      <c r="CWD150" s="4"/>
      <c r="CWE150" s="4"/>
      <c r="CWF150" s="4"/>
      <c r="CWG150" s="4"/>
      <c r="CWH150" s="4"/>
      <c r="CWI150" s="4"/>
      <c r="CWJ150" s="4"/>
      <c r="CWK150" s="4"/>
      <c r="CWL150" s="4"/>
      <c r="CWM150" s="4"/>
      <c r="CWN150" s="4"/>
      <c r="CWO150" s="4"/>
      <c r="CWP150" s="4"/>
      <c r="CWQ150" s="4"/>
      <c r="CWR150" s="4"/>
      <c r="CWS150" s="4"/>
      <c r="CWT150" s="4"/>
      <c r="CWU150" s="4"/>
      <c r="CWV150" s="4"/>
      <c r="CWW150" s="4"/>
      <c r="CWX150" s="4"/>
      <c r="CWY150" s="4"/>
      <c r="CWZ150" s="4"/>
      <c r="CXA150" s="4"/>
      <c r="CXB150" s="4"/>
      <c r="CXC150" s="4"/>
      <c r="CXD150" s="4"/>
      <c r="CXE150" s="4"/>
      <c r="CXF150" s="4"/>
      <c r="CXG150" s="4"/>
      <c r="CXH150" s="4"/>
      <c r="CXI150" s="4"/>
      <c r="CXJ150" s="4"/>
      <c r="CXK150" s="4"/>
      <c r="CXL150" s="4"/>
      <c r="CXM150" s="4"/>
      <c r="CXN150" s="4"/>
      <c r="CXO150" s="4"/>
      <c r="CXP150" s="4"/>
      <c r="CXQ150" s="4"/>
      <c r="CXR150" s="4"/>
      <c r="CXS150" s="4"/>
      <c r="CXT150" s="4"/>
      <c r="CXU150" s="4"/>
      <c r="CXV150" s="4"/>
      <c r="CXW150" s="4"/>
      <c r="CXX150" s="4"/>
      <c r="CXY150" s="4"/>
      <c r="CXZ150" s="4"/>
      <c r="CYA150" s="4"/>
      <c r="CYB150" s="4"/>
      <c r="CYC150" s="4"/>
      <c r="CYD150" s="4"/>
      <c r="CYE150" s="4"/>
      <c r="CYF150" s="4"/>
      <c r="CYG150" s="4"/>
      <c r="CYH150" s="4"/>
      <c r="CYI150" s="4"/>
      <c r="CYJ150" s="4"/>
      <c r="CYK150" s="4"/>
      <c r="CYL150" s="4"/>
      <c r="CYM150" s="4"/>
      <c r="CYN150" s="4"/>
      <c r="CYO150" s="4"/>
      <c r="CYP150" s="4"/>
      <c r="CYQ150" s="4"/>
      <c r="CYR150" s="4"/>
      <c r="CYS150" s="4"/>
      <c r="CYT150" s="4"/>
      <c r="CYU150" s="4"/>
      <c r="CYV150" s="4"/>
      <c r="CYW150" s="4"/>
      <c r="CYX150" s="4"/>
      <c r="CYY150" s="4"/>
      <c r="CYZ150" s="4"/>
      <c r="CZA150" s="4"/>
      <c r="CZB150" s="4"/>
      <c r="CZC150" s="4"/>
      <c r="CZD150" s="4"/>
      <c r="CZE150" s="4"/>
      <c r="CZF150" s="4"/>
      <c r="CZG150" s="4"/>
      <c r="CZH150" s="4"/>
      <c r="CZI150" s="4"/>
      <c r="CZJ150" s="4"/>
      <c r="CZK150" s="4"/>
      <c r="CZL150" s="4"/>
      <c r="CZM150" s="4"/>
      <c r="CZN150" s="4"/>
      <c r="CZO150" s="4"/>
      <c r="CZP150" s="4"/>
      <c r="CZQ150" s="4"/>
      <c r="CZR150" s="4"/>
      <c r="CZS150" s="4"/>
      <c r="CZT150" s="4"/>
      <c r="CZU150" s="4"/>
      <c r="CZV150" s="4"/>
      <c r="CZW150" s="4"/>
      <c r="CZX150" s="4"/>
      <c r="CZY150" s="4"/>
      <c r="CZZ150" s="4"/>
      <c r="DAA150" s="4"/>
      <c r="DAB150" s="4"/>
      <c r="DAC150" s="4"/>
      <c r="DAD150" s="4"/>
      <c r="DAE150" s="4"/>
      <c r="DAF150" s="4"/>
      <c r="DAG150" s="4"/>
      <c r="DAH150" s="4"/>
      <c r="DAI150" s="4"/>
      <c r="DAJ150" s="4"/>
      <c r="DAK150" s="4"/>
      <c r="DAL150" s="4"/>
      <c r="DAM150" s="4"/>
      <c r="DAN150" s="4"/>
      <c r="DAO150" s="4"/>
      <c r="DAP150" s="4"/>
      <c r="DAQ150" s="4"/>
      <c r="DAR150" s="4"/>
      <c r="DAS150" s="4"/>
      <c r="DAT150" s="4"/>
      <c r="DAU150" s="4"/>
      <c r="DAV150" s="4"/>
      <c r="DAW150" s="4"/>
      <c r="DAX150" s="4"/>
      <c r="DAY150" s="4"/>
      <c r="DAZ150" s="4"/>
      <c r="DBA150" s="4"/>
      <c r="DBB150" s="4"/>
      <c r="DBC150" s="4"/>
      <c r="DBD150" s="4"/>
      <c r="DBE150" s="4"/>
      <c r="DBF150" s="4"/>
      <c r="DBG150" s="4"/>
      <c r="DBH150" s="4"/>
      <c r="DBI150" s="4"/>
      <c r="DBJ150" s="4"/>
      <c r="DBK150" s="4"/>
      <c r="DBL150" s="4"/>
      <c r="DBM150" s="4"/>
      <c r="DBN150" s="4"/>
      <c r="DBO150" s="4"/>
      <c r="DBP150" s="4"/>
      <c r="DBQ150" s="4"/>
      <c r="DBR150" s="4"/>
      <c r="DBS150" s="4"/>
      <c r="DBT150" s="4"/>
      <c r="DBU150" s="4"/>
      <c r="DBV150" s="4"/>
      <c r="DBW150" s="4"/>
      <c r="DBX150" s="4"/>
      <c r="DBY150" s="4"/>
      <c r="DBZ150" s="4"/>
      <c r="DCA150" s="4"/>
      <c r="DCB150" s="4"/>
      <c r="DCC150" s="4"/>
      <c r="DCD150" s="4"/>
      <c r="DCE150" s="4"/>
      <c r="DCF150" s="4"/>
      <c r="DCG150" s="4"/>
      <c r="DCH150" s="4"/>
      <c r="DCI150" s="4"/>
      <c r="DCJ150" s="4"/>
      <c r="DCK150" s="4"/>
      <c r="DCL150" s="4"/>
      <c r="DCM150" s="4"/>
      <c r="DCN150" s="4"/>
      <c r="DCO150" s="4"/>
      <c r="DCP150" s="4"/>
      <c r="DCQ150" s="4"/>
      <c r="DCR150" s="4"/>
      <c r="DCS150" s="4"/>
      <c r="DCT150" s="4"/>
      <c r="DCU150" s="4"/>
      <c r="DCV150" s="4"/>
      <c r="DCW150" s="4"/>
      <c r="DCX150" s="4"/>
      <c r="DCY150" s="4"/>
      <c r="DCZ150" s="4"/>
      <c r="DDA150" s="4"/>
      <c r="DDB150" s="4"/>
      <c r="DDC150" s="4"/>
      <c r="DDD150" s="4"/>
      <c r="DDE150" s="4"/>
      <c r="DDF150" s="4"/>
      <c r="DDG150" s="4"/>
      <c r="DDH150" s="4"/>
      <c r="DDI150" s="4"/>
      <c r="DDJ150" s="4"/>
      <c r="DDK150" s="4"/>
      <c r="DDL150" s="4"/>
      <c r="DDM150" s="4"/>
      <c r="DDN150" s="4"/>
      <c r="DDO150" s="4"/>
      <c r="DDP150" s="4"/>
      <c r="DDQ150" s="4"/>
      <c r="DDR150" s="4"/>
      <c r="DDS150" s="4"/>
      <c r="DDT150" s="4"/>
      <c r="DDU150" s="4"/>
      <c r="DDV150" s="4"/>
      <c r="DDW150" s="4"/>
      <c r="DDX150" s="4"/>
      <c r="DDY150" s="4"/>
      <c r="DDZ150" s="4"/>
      <c r="DEA150" s="4"/>
      <c r="DEB150" s="4"/>
      <c r="DEC150" s="4"/>
      <c r="DED150" s="4"/>
      <c r="DEE150" s="4"/>
      <c r="DEF150" s="4"/>
      <c r="DEG150" s="4"/>
      <c r="DEH150" s="4"/>
      <c r="DEI150" s="4"/>
      <c r="DEJ150" s="4"/>
      <c r="DEK150" s="4"/>
      <c r="DEL150" s="4"/>
      <c r="DEM150" s="4"/>
      <c r="DEN150" s="4"/>
      <c r="DEO150" s="4"/>
      <c r="DEP150" s="4"/>
      <c r="DEQ150" s="4"/>
      <c r="DER150" s="4"/>
      <c r="DES150" s="4"/>
      <c r="DET150" s="4"/>
      <c r="DEU150" s="4"/>
      <c r="DEV150" s="4"/>
      <c r="DEW150" s="4"/>
      <c r="DEX150" s="4"/>
      <c r="DEY150" s="4"/>
      <c r="DEZ150" s="4"/>
      <c r="DFA150" s="4"/>
      <c r="DFB150" s="4"/>
      <c r="DFC150" s="4"/>
      <c r="DFD150" s="4"/>
      <c r="DFE150" s="4"/>
      <c r="DFF150" s="4"/>
      <c r="DFG150" s="4"/>
      <c r="DFH150" s="4"/>
      <c r="DFI150" s="4"/>
      <c r="DFJ150" s="4"/>
      <c r="DFK150" s="4"/>
      <c r="DFL150" s="4"/>
      <c r="DFM150" s="4"/>
      <c r="DFN150" s="4"/>
      <c r="DFO150" s="4"/>
      <c r="DFP150" s="4"/>
      <c r="DFQ150" s="4"/>
      <c r="DFR150" s="4"/>
      <c r="DFS150" s="4"/>
      <c r="DFT150" s="4"/>
      <c r="DFU150" s="4"/>
      <c r="DFV150" s="4"/>
      <c r="DFW150" s="4"/>
      <c r="DFX150" s="4"/>
      <c r="DFY150" s="4"/>
      <c r="DFZ150" s="4"/>
      <c r="DGA150" s="4"/>
      <c r="DGB150" s="4"/>
      <c r="DGC150" s="4"/>
      <c r="DGD150" s="4"/>
      <c r="DGE150" s="4"/>
      <c r="DGF150" s="4"/>
      <c r="DGG150" s="4"/>
      <c r="DGH150" s="4"/>
      <c r="DGI150" s="4"/>
      <c r="DGJ150" s="4"/>
      <c r="DGK150" s="4"/>
      <c r="DGL150" s="4"/>
      <c r="DGM150" s="4"/>
      <c r="DGN150" s="4"/>
      <c r="DGO150" s="4"/>
      <c r="DGP150" s="4"/>
      <c r="DGQ150" s="4"/>
      <c r="DGR150" s="4"/>
      <c r="DGS150" s="4"/>
      <c r="DGT150" s="4"/>
      <c r="DGU150" s="4"/>
      <c r="DGV150" s="4"/>
      <c r="DGW150" s="4"/>
      <c r="DGX150" s="4"/>
      <c r="DGY150" s="4"/>
      <c r="DGZ150" s="4"/>
      <c r="DHA150" s="4"/>
      <c r="DHB150" s="4"/>
      <c r="DHC150" s="4"/>
      <c r="DHD150" s="4"/>
      <c r="DHE150" s="4"/>
      <c r="DHF150" s="4"/>
      <c r="DHG150" s="4"/>
      <c r="DHH150" s="4"/>
      <c r="DHI150" s="4"/>
      <c r="DHJ150" s="4"/>
      <c r="DHK150" s="4"/>
      <c r="DHL150" s="4"/>
      <c r="DHM150" s="4"/>
      <c r="DHN150" s="4"/>
      <c r="DHO150" s="4"/>
      <c r="DHP150" s="4"/>
      <c r="DHQ150" s="4"/>
      <c r="DHR150" s="4"/>
      <c r="DHS150" s="4"/>
      <c r="DHT150" s="4"/>
      <c r="DHU150" s="4"/>
      <c r="DHV150" s="4"/>
      <c r="DHW150" s="4"/>
      <c r="DHX150" s="4"/>
      <c r="DHY150" s="4"/>
      <c r="DHZ150" s="4"/>
      <c r="DIA150" s="4"/>
      <c r="DIB150" s="4"/>
      <c r="DIC150" s="4"/>
      <c r="DID150" s="4"/>
      <c r="DIE150" s="4"/>
      <c r="DIF150" s="4"/>
      <c r="DIG150" s="4"/>
      <c r="DIH150" s="4"/>
      <c r="DII150" s="4"/>
      <c r="DIJ150" s="4"/>
      <c r="DIK150" s="4"/>
      <c r="DIL150" s="4"/>
      <c r="DIM150" s="4"/>
      <c r="DIN150" s="4"/>
      <c r="DIO150" s="4"/>
      <c r="DIP150" s="4"/>
      <c r="DIQ150" s="4"/>
      <c r="DIR150" s="4"/>
      <c r="DIS150" s="4"/>
      <c r="DIT150" s="4"/>
      <c r="DIU150" s="4"/>
      <c r="DIV150" s="4"/>
      <c r="DIW150" s="4"/>
      <c r="DIX150" s="4"/>
      <c r="DIY150" s="4"/>
      <c r="DIZ150" s="4"/>
      <c r="DJA150" s="4"/>
      <c r="DJB150" s="4"/>
      <c r="DJC150" s="4"/>
      <c r="DJD150" s="4"/>
      <c r="DJE150" s="4"/>
      <c r="DJF150" s="4"/>
      <c r="DJG150" s="4"/>
      <c r="DJH150" s="4"/>
      <c r="DJI150" s="4"/>
      <c r="DJJ150" s="4"/>
      <c r="DJK150" s="4"/>
      <c r="DJL150" s="4"/>
      <c r="DJM150" s="4"/>
      <c r="DJN150" s="4"/>
      <c r="DJO150" s="4"/>
      <c r="DJP150" s="4"/>
      <c r="DJQ150" s="4"/>
      <c r="DJR150" s="4"/>
      <c r="DJS150" s="4"/>
      <c r="DJT150" s="4"/>
      <c r="DJU150" s="4"/>
      <c r="DJV150" s="4"/>
      <c r="DJW150" s="4"/>
      <c r="DJX150" s="4"/>
      <c r="DJY150" s="4"/>
      <c r="DJZ150" s="4"/>
      <c r="DKA150" s="4"/>
      <c r="DKB150" s="4"/>
      <c r="DKC150" s="4"/>
      <c r="DKD150" s="4"/>
      <c r="DKE150" s="4"/>
      <c r="DKF150" s="4"/>
      <c r="DKG150" s="4"/>
      <c r="DKH150" s="4"/>
      <c r="DKI150" s="4"/>
      <c r="DKJ150" s="4"/>
      <c r="DKK150" s="4"/>
      <c r="DKL150" s="4"/>
      <c r="DKM150" s="4"/>
      <c r="DKN150" s="4"/>
      <c r="DKO150" s="4"/>
      <c r="DKP150" s="4"/>
      <c r="DKQ150" s="4"/>
      <c r="DKR150" s="4"/>
      <c r="DKS150" s="4"/>
      <c r="DKT150" s="4"/>
      <c r="DKU150" s="4"/>
      <c r="DKV150" s="4"/>
      <c r="DKW150" s="4"/>
      <c r="DKX150" s="4"/>
      <c r="DKY150" s="4"/>
      <c r="DKZ150" s="4"/>
      <c r="DLA150" s="4"/>
      <c r="DLB150" s="4"/>
      <c r="DLC150" s="4"/>
      <c r="DLD150" s="4"/>
      <c r="DLE150" s="4"/>
      <c r="DLF150" s="4"/>
      <c r="DLG150" s="4"/>
      <c r="DLH150" s="4"/>
      <c r="DLI150" s="4"/>
      <c r="DLJ150" s="4"/>
      <c r="DLK150" s="4"/>
      <c r="DLL150" s="4"/>
      <c r="DLM150" s="4"/>
      <c r="DLN150" s="4"/>
      <c r="DLO150" s="4"/>
      <c r="DLP150" s="4"/>
      <c r="DLQ150" s="4"/>
      <c r="DLR150" s="4"/>
      <c r="DLS150" s="4"/>
      <c r="DLT150" s="4"/>
      <c r="DLU150" s="4"/>
      <c r="DLV150" s="4"/>
      <c r="DLW150" s="4"/>
      <c r="DLX150" s="4"/>
      <c r="DLY150" s="4"/>
      <c r="DLZ150" s="4"/>
      <c r="DMA150" s="4"/>
      <c r="DMB150" s="4"/>
      <c r="DMC150" s="4"/>
      <c r="DMD150" s="4"/>
      <c r="DME150" s="4"/>
      <c r="DMF150" s="4"/>
      <c r="DMG150" s="4"/>
      <c r="DMH150" s="4"/>
      <c r="DMI150" s="4"/>
      <c r="DMJ150" s="4"/>
      <c r="DMK150" s="4"/>
      <c r="DML150" s="4"/>
      <c r="DMM150" s="4"/>
      <c r="DMN150" s="4"/>
      <c r="DMO150" s="4"/>
      <c r="DMP150" s="4"/>
      <c r="DMQ150" s="4"/>
      <c r="DMR150" s="4"/>
      <c r="DMS150" s="4"/>
      <c r="DMT150" s="4"/>
      <c r="DMU150" s="4"/>
      <c r="DMV150" s="4"/>
      <c r="DMW150" s="4"/>
      <c r="DMX150" s="4"/>
      <c r="DMY150" s="4"/>
      <c r="DMZ150" s="4"/>
      <c r="DNA150" s="4"/>
      <c r="DNB150" s="4"/>
      <c r="DNC150" s="4"/>
      <c r="DND150" s="4"/>
      <c r="DNE150" s="4"/>
      <c r="DNF150" s="4"/>
      <c r="DNG150" s="4"/>
      <c r="DNH150" s="4"/>
      <c r="DNI150" s="4"/>
      <c r="DNJ150" s="4"/>
      <c r="DNK150" s="4"/>
      <c r="DNL150" s="4"/>
      <c r="DNM150" s="4"/>
      <c r="DNN150" s="4"/>
      <c r="DNO150" s="4"/>
      <c r="DNP150" s="4"/>
      <c r="DNQ150" s="4"/>
      <c r="DNR150" s="4"/>
      <c r="DNS150" s="4"/>
      <c r="DNT150" s="4"/>
      <c r="DNU150" s="4"/>
      <c r="DNV150" s="4"/>
      <c r="DNW150" s="4"/>
      <c r="DNX150" s="4"/>
      <c r="DNY150" s="4"/>
      <c r="DNZ150" s="4"/>
      <c r="DOA150" s="4"/>
      <c r="DOB150" s="4"/>
      <c r="DOC150" s="4"/>
      <c r="DOD150" s="4"/>
      <c r="DOE150" s="4"/>
      <c r="DOF150" s="4"/>
      <c r="DOG150" s="4"/>
      <c r="DOH150" s="4"/>
      <c r="DOI150" s="4"/>
      <c r="DOJ150" s="4"/>
      <c r="DOK150" s="4"/>
      <c r="DOL150" s="4"/>
      <c r="DOM150" s="4"/>
      <c r="DON150" s="4"/>
      <c r="DOO150" s="4"/>
      <c r="DOP150" s="4"/>
      <c r="DOQ150" s="4"/>
      <c r="DOR150" s="4"/>
      <c r="DOS150" s="4"/>
      <c r="DOT150" s="4"/>
      <c r="DOU150" s="4"/>
      <c r="DOV150" s="4"/>
      <c r="DOW150" s="4"/>
      <c r="DOX150" s="4"/>
      <c r="DOY150" s="4"/>
      <c r="DOZ150" s="4"/>
      <c r="DPA150" s="4"/>
      <c r="DPB150" s="4"/>
      <c r="DPC150" s="4"/>
      <c r="DPD150" s="4"/>
      <c r="DPE150" s="4"/>
      <c r="DPF150" s="4"/>
      <c r="DPG150" s="4"/>
      <c r="DPH150" s="4"/>
      <c r="DPI150" s="4"/>
      <c r="DPJ150" s="4"/>
      <c r="DPK150" s="4"/>
      <c r="DPL150" s="4"/>
      <c r="DPM150" s="4"/>
      <c r="DPN150" s="4"/>
      <c r="DPO150" s="4"/>
      <c r="DPP150" s="4"/>
      <c r="DPQ150" s="4"/>
      <c r="DPR150" s="4"/>
      <c r="DPS150" s="4"/>
      <c r="DPT150" s="4"/>
      <c r="DPU150" s="4"/>
      <c r="DPV150" s="4"/>
      <c r="DPW150" s="4"/>
      <c r="DPX150" s="4"/>
      <c r="DPY150" s="4"/>
      <c r="DPZ150" s="4"/>
      <c r="DQA150" s="4"/>
      <c r="DQB150" s="4"/>
      <c r="DQC150" s="4"/>
      <c r="DQD150" s="4"/>
      <c r="DQE150" s="4"/>
      <c r="DQF150" s="4"/>
      <c r="DQG150" s="4"/>
      <c r="DQH150" s="4"/>
      <c r="DQI150" s="4"/>
      <c r="DQJ150" s="4"/>
      <c r="DQK150" s="4"/>
      <c r="DQL150" s="4"/>
      <c r="DQM150" s="4"/>
      <c r="DQN150" s="4"/>
      <c r="DQO150" s="4"/>
      <c r="DQP150" s="4"/>
      <c r="DQQ150" s="4"/>
      <c r="DQR150" s="4"/>
      <c r="DQS150" s="4"/>
      <c r="DQT150" s="4"/>
      <c r="DQU150" s="4"/>
      <c r="DQV150" s="4"/>
      <c r="DQW150" s="4"/>
      <c r="DQX150" s="4"/>
      <c r="DQY150" s="4"/>
      <c r="DQZ150" s="4"/>
      <c r="DRA150" s="4"/>
      <c r="DRB150" s="4"/>
      <c r="DRC150" s="4"/>
      <c r="DRD150" s="4"/>
      <c r="DRE150" s="4"/>
      <c r="DRF150" s="4"/>
      <c r="DRG150" s="4"/>
      <c r="DRH150" s="4"/>
      <c r="DRI150" s="4"/>
      <c r="DRJ150" s="4"/>
      <c r="DRK150" s="4"/>
      <c r="DRL150" s="4"/>
      <c r="DRM150" s="4"/>
      <c r="DRN150" s="4"/>
      <c r="DRO150" s="4"/>
      <c r="DRP150" s="4"/>
      <c r="DRQ150" s="4"/>
      <c r="DRR150" s="4"/>
      <c r="DRS150" s="4"/>
      <c r="DRT150" s="4"/>
      <c r="DRU150" s="4"/>
      <c r="DRV150" s="4"/>
      <c r="DRW150" s="4"/>
      <c r="DRX150" s="4"/>
      <c r="DRY150" s="4"/>
      <c r="DRZ150" s="4"/>
      <c r="DSA150" s="4"/>
      <c r="DSB150" s="4"/>
      <c r="DSC150" s="4"/>
      <c r="DSD150" s="4"/>
      <c r="DSE150" s="4"/>
      <c r="DSF150" s="4"/>
      <c r="DSG150" s="4"/>
      <c r="DSH150" s="4"/>
      <c r="DSI150" s="4"/>
      <c r="DSJ150" s="4"/>
      <c r="DSK150" s="4"/>
      <c r="DSL150" s="4"/>
      <c r="DSM150" s="4"/>
      <c r="DSN150" s="4"/>
      <c r="DSO150" s="4"/>
      <c r="DSP150" s="4"/>
      <c r="DSQ150" s="4"/>
      <c r="DSR150" s="4"/>
      <c r="DSS150" s="4"/>
      <c r="DST150" s="4"/>
      <c r="DSU150" s="4"/>
      <c r="DSV150" s="4"/>
      <c r="DSW150" s="4"/>
      <c r="DSX150" s="4"/>
      <c r="DSY150" s="4"/>
      <c r="DSZ150" s="4"/>
      <c r="DTA150" s="4"/>
      <c r="DTB150" s="4"/>
      <c r="DTC150" s="4"/>
      <c r="DTD150" s="4"/>
      <c r="DTE150" s="4"/>
      <c r="DTF150" s="4"/>
      <c r="DTG150" s="4"/>
      <c r="DTH150" s="4"/>
      <c r="DTI150" s="4"/>
      <c r="DTJ150" s="4"/>
      <c r="DTK150" s="4"/>
      <c r="DTL150" s="4"/>
      <c r="DTM150" s="4"/>
      <c r="DTN150" s="4"/>
      <c r="DTO150" s="4"/>
      <c r="DTP150" s="4"/>
      <c r="DTQ150" s="4"/>
      <c r="DTR150" s="4"/>
      <c r="DTS150" s="4"/>
      <c r="DTT150" s="4"/>
      <c r="DTU150" s="4"/>
      <c r="DTV150" s="4"/>
      <c r="DTW150" s="4"/>
      <c r="DTX150" s="4"/>
      <c r="DTY150" s="4"/>
      <c r="DTZ150" s="4"/>
      <c r="DUA150" s="4"/>
      <c r="DUB150" s="4"/>
      <c r="DUC150" s="4"/>
      <c r="DUD150" s="4"/>
      <c r="DUE150" s="4"/>
      <c r="DUF150" s="4"/>
      <c r="DUG150" s="4"/>
      <c r="DUH150" s="4"/>
      <c r="DUI150" s="4"/>
      <c r="DUJ150" s="4"/>
      <c r="DUK150" s="4"/>
      <c r="DUL150" s="4"/>
      <c r="DUM150" s="4"/>
      <c r="DUN150" s="4"/>
      <c r="DUO150" s="4"/>
      <c r="DUP150" s="4"/>
      <c r="DUQ150" s="4"/>
      <c r="DUR150" s="4"/>
      <c r="DUS150" s="4"/>
      <c r="DUT150" s="4"/>
      <c r="DUU150" s="4"/>
      <c r="DUV150" s="4"/>
      <c r="DUW150" s="4"/>
      <c r="DUX150" s="4"/>
      <c r="DUY150" s="4"/>
      <c r="DUZ150" s="4"/>
      <c r="DVA150" s="4"/>
      <c r="DVB150" s="4"/>
      <c r="DVC150" s="4"/>
      <c r="DVD150" s="4"/>
      <c r="DVE150" s="4"/>
      <c r="DVF150" s="4"/>
      <c r="DVG150" s="4"/>
      <c r="DVH150" s="4"/>
      <c r="DVI150" s="4"/>
      <c r="DVJ150" s="4"/>
      <c r="DVK150" s="4"/>
      <c r="DVL150" s="4"/>
      <c r="DVM150" s="4"/>
      <c r="DVN150" s="4"/>
      <c r="DVO150" s="4"/>
      <c r="DVP150" s="4"/>
      <c r="DVQ150" s="4"/>
      <c r="DVR150" s="4"/>
      <c r="DVS150" s="4"/>
      <c r="DVT150" s="4"/>
      <c r="DVU150" s="4"/>
      <c r="DVV150" s="4"/>
      <c r="DVW150" s="4"/>
      <c r="DVX150" s="4"/>
      <c r="DVY150" s="4"/>
      <c r="DVZ150" s="4"/>
      <c r="DWA150" s="4"/>
      <c r="DWB150" s="4"/>
      <c r="DWC150" s="4"/>
      <c r="DWD150" s="4"/>
      <c r="DWE150" s="4"/>
      <c r="DWF150" s="4"/>
      <c r="DWG150" s="4"/>
      <c r="DWH150" s="4"/>
      <c r="DWI150" s="4"/>
      <c r="DWJ150" s="4"/>
      <c r="DWK150" s="4"/>
      <c r="DWL150" s="4"/>
      <c r="DWM150" s="4"/>
      <c r="DWN150" s="4"/>
      <c r="DWO150" s="4"/>
      <c r="DWP150" s="4"/>
      <c r="DWQ150" s="4"/>
      <c r="DWR150" s="4"/>
      <c r="DWS150" s="4"/>
      <c r="DWT150" s="4"/>
      <c r="DWU150" s="4"/>
      <c r="DWV150" s="4"/>
      <c r="DWW150" s="4"/>
      <c r="DWX150" s="4"/>
      <c r="DWY150" s="4"/>
      <c r="DWZ150" s="4"/>
      <c r="DXA150" s="4"/>
      <c r="DXB150" s="4"/>
      <c r="DXC150" s="4"/>
      <c r="DXD150" s="4"/>
      <c r="DXE150" s="4"/>
      <c r="DXF150" s="4"/>
      <c r="DXG150" s="4"/>
      <c r="DXH150" s="4"/>
      <c r="DXI150" s="4"/>
      <c r="DXJ150" s="4"/>
      <c r="DXK150" s="4"/>
      <c r="DXL150" s="4"/>
      <c r="DXM150" s="4"/>
      <c r="DXN150" s="4"/>
      <c r="DXO150" s="4"/>
      <c r="DXP150" s="4"/>
      <c r="DXQ150" s="4"/>
      <c r="DXR150" s="4"/>
      <c r="DXS150" s="4"/>
      <c r="DXT150" s="4"/>
      <c r="DXU150" s="4"/>
      <c r="DXV150" s="4"/>
      <c r="DXW150" s="4"/>
      <c r="DXX150" s="4"/>
      <c r="DXY150" s="4"/>
      <c r="DXZ150" s="4"/>
      <c r="DYA150" s="4"/>
      <c r="DYB150" s="4"/>
      <c r="DYC150" s="4"/>
      <c r="DYD150" s="4"/>
      <c r="DYE150" s="4"/>
      <c r="DYF150" s="4"/>
      <c r="DYG150" s="4"/>
      <c r="DYH150" s="4"/>
      <c r="DYI150" s="4"/>
      <c r="DYJ150" s="4"/>
      <c r="DYK150" s="4"/>
      <c r="DYL150" s="4"/>
      <c r="DYM150" s="4"/>
      <c r="DYN150" s="4"/>
      <c r="DYO150" s="4"/>
      <c r="DYP150" s="4"/>
      <c r="DYQ150" s="4"/>
      <c r="DYR150" s="4"/>
      <c r="DYS150" s="4"/>
      <c r="DYT150" s="4"/>
      <c r="DYU150" s="4"/>
      <c r="DYV150" s="4"/>
      <c r="DYW150" s="4"/>
      <c r="DYX150" s="4"/>
      <c r="DYY150" s="4"/>
      <c r="DYZ150" s="4"/>
      <c r="DZA150" s="4"/>
      <c r="DZB150" s="4"/>
      <c r="DZC150" s="4"/>
      <c r="DZD150" s="4"/>
      <c r="DZE150" s="4"/>
      <c r="DZF150" s="4"/>
      <c r="DZG150" s="4"/>
      <c r="DZH150" s="4"/>
      <c r="DZI150" s="4"/>
      <c r="DZJ150" s="4"/>
      <c r="DZK150" s="4"/>
      <c r="DZL150" s="4"/>
      <c r="DZM150" s="4"/>
      <c r="DZN150" s="4"/>
      <c r="DZO150" s="4"/>
      <c r="DZP150" s="4"/>
      <c r="DZQ150" s="4"/>
      <c r="DZR150" s="4"/>
      <c r="DZS150" s="4"/>
      <c r="DZT150" s="4"/>
      <c r="DZU150" s="4"/>
      <c r="DZV150" s="4"/>
      <c r="DZW150" s="4"/>
      <c r="DZX150" s="4"/>
      <c r="DZY150" s="4"/>
      <c r="DZZ150" s="4"/>
      <c r="EAA150" s="4"/>
      <c r="EAB150" s="4"/>
      <c r="EAC150" s="4"/>
      <c r="EAD150" s="4"/>
      <c r="EAE150" s="4"/>
      <c r="EAF150" s="4"/>
      <c r="EAG150" s="4"/>
      <c r="EAH150" s="4"/>
      <c r="EAI150" s="4"/>
      <c r="EAJ150" s="4"/>
      <c r="EAK150" s="4"/>
      <c r="EAL150" s="4"/>
      <c r="EAM150" s="4"/>
      <c r="EAN150" s="4"/>
      <c r="EAO150" s="4"/>
      <c r="EAP150" s="4"/>
      <c r="EAQ150" s="4"/>
      <c r="EAR150" s="4"/>
      <c r="EAS150" s="4"/>
      <c r="EAT150" s="4"/>
      <c r="EAU150" s="4"/>
      <c r="EAV150" s="4"/>
      <c r="EAW150" s="4"/>
      <c r="EAX150" s="4"/>
      <c r="EAY150" s="4"/>
      <c r="EAZ150" s="4"/>
      <c r="EBA150" s="4"/>
      <c r="EBB150" s="4"/>
      <c r="EBC150" s="4"/>
      <c r="EBD150" s="4"/>
      <c r="EBE150" s="4"/>
      <c r="EBF150" s="4"/>
      <c r="EBG150" s="4"/>
      <c r="EBH150" s="4"/>
      <c r="EBI150" s="4"/>
      <c r="EBJ150" s="4"/>
      <c r="EBK150" s="4"/>
      <c r="EBL150" s="4"/>
      <c r="EBM150" s="4"/>
      <c r="EBN150" s="4"/>
      <c r="EBO150" s="4"/>
      <c r="EBP150" s="4"/>
      <c r="EBQ150" s="4"/>
      <c r="EBR150" s="4"/>
      <c r="EBS150" s="4"/>
      <c r="EBT150" s="4"/>
      <c r="EBU150" s="4"/>
      <c r="EBV150" s="4"/>
      <c r="EBW150" s="4"/>
      <c r="EBX150" s="4"/>
      <c r="EBY150" s="4"/>
      <c r="EBZ150" s="4"/>
      <c r="ECA150" s="4"/>
      <c r="ECB150" s="4"/>
      <c r="ECC150" s="4"/>
      <c r="ECD150" s="4"/>
      <c r="ECE150" s="4"/>
      <c r="ECF150" s="4"/>
      <c r="ECG150" s="4"/>
      <c r="ECH150" s="4"/>
      <c r="ECI150" s="4"/>
      <c r="ECJ150" s="4"/>
      <c r="ECK150" s="4"/>
      <c r="ECL150" s="4"/>
      <c r="ECM150" s="4"/>
      <c r="ECN150" s="4"/>
      <c r="ECO150" s="4"/>
      <c r="ECP150" s="4"/>
      <c r="ECQ150" s="4"/>
      <c r="ECR150" s="4"/>
      <c r="ECS150" s="4"/>
      <c r="ECT150" s="4"/>
      <c r="ECU150" s="4"/>
      <c r="ECV150" s="4"/>
      <c r="ECW150" s="4"/>
      <c r="ECX150" s="4"/>
      <c r="ECY150" s="4"/>
      <c r="ECZ150" s="4"/>
      <c r="EDA150" s="4"/>
      <c r="EDB150" s="4"/>
      <c r="EDC150" s="4"/>
      <c r="EDD150" s="4"/>
      <c r="EDE150" s="4"/>
      <c r="EDF150" s="4"/>
      <c r="EDG150" s="4"/>
      <c r="EDH150" s="4"/>
      <c r="EDI150" s="4"/>
      <c r="EDJ150" s="4"/>
      <c r="EDK150" s="4"/>
      <c r="EDL150" s="4"/>
      <c r="EDM150" s="4"/>
      <c r="EDN150" s="4"/>
      <c r="EDO150" s="4"/>
      <c r="EDP150" s="4"/>
      <c r="EDQ150" s="4"/>
      <c r="EDR150" s="4"/>
      <c r="EDS150" s="4"/>
      <c r="EDT150" s="4"/>
      <c r="EDU150" s="4"/>
      <c r="EDV150" s="4"/>
      <c r="EDW150" s="4"/>
      <c r="EDX150" s="4"/>
      <c r="EDY150" s="4"/>
      <c r="EDZ150" s="4"/>
      <c r="EEA150" s="4"/>
      <c r="EEB150" s="4"/>
      <c r="EEC150" s="4"/>
      <c r="EED150" s="4"/>
      <c r="EEE150" s="4"/>
      <c r="EEF150" s="4"/>
      <c r="EEG150" s="4"/>
      <c r="EEH150" s="4"/>
      <c r="EEI150" s="4"/>
      <c r="EEJ150" s="4"/>
      <c r="EEK150" s="4"/>
      <c r="EEL150" s="4"/>
      <c r="EEM150" s="4"/>
      <c r="EEN150" s="4"/>
      <c r="EEO150" s="4"/>
      <c r="EEP150" s="4"/>
      <c r="EEQ150" s="4"/>
      <c r="EER150" s="4"/>
      <c r="EES150" s="4"/>
      <c r="EET150" s="4"/>
      <c r="EEU150" s="4"/>
      <c r="EEV150" s="4"/>
      <c r="EEW150" s="4"/>
      <c r="EEX150" s="4"/>
      <c r="EEY150" s="4"/>
      <c r="EEZ150" s="4"/>
      <c r="EFA150" s="4"/>
      <c r="EFB150" s="4"/>
      <c r="EFC150" s="4"/>
      <c r="EFD150" s="4"/>
      <c r="EFE150" s="4"/>
      <c r="EFF150" s="4"/>
      <c r="EFG150" s="4"/>
      <c r="EFH150" s="4"/>
      <c r="EFI150" s="4"/>
      <c r="EFJ150" s="4"/>
      <c r="EFK150" s="4"/>
      <c r="EFL150" s="4"/>
      <c r="EFM150" s="4"/>
      <c r="EFN150" s="4"/>
      <c r="EFO150" s="4"/>
      <c r="EFP150" s="4"/>
      <c r="EFQ150" s="4"/>
      <c r="EFR150" s="4"/>
      <c r="EFS150" s="4"/>
      <c r="EFT150" s="4"/>
      <c r="EFU150" s="4"/>
      <c r="EFV150" s="4"/>
      <c r="EFW150" s="4"/>
      <c r="EFX150" s="4"/>
      <c r="EFY150" s="4"/>
      <c r="EFZ150" s="4"/>
      <c r="EGA150" s="4"/>
      <c r="EGB150" s="4"/>
      <c r="EGC150" s="4"/>
      <c r="EGD150" s="4"/>
      <c r="EGE150" s="4"/>
      <c r="EGF150" s="4"/>
      <c r="EGG150" s="4"/>
      <c r="EGH150" s="4"/>
      <c r="EGI150" s="4"/>
      <c r="EGJ150" s="4"/>
      <c r="EGK150" s="4"/>
      <c r="EGL150" s="4"/>
      <c r="EGM150" s="4"/>
      <c r="EGN150" s="4"/>
      <c r="EGO150" s="4"/>
      <c r="EGP150" s="4"/>
      <c r="EGQ150" s="4"/>
      <c r="EGR150" s="4"/>
      <c r="EGS150" s="4"/>
      <c r="EGT150" s="4"/>
      <c r="EGU150" s="4"/>
      <c r="EGV150" s="4"/>
      <c r="EGW150" s="4"/>
      <c r="EGX150" s="4"/>
      <c r="EGY150" s="4"/>
      <c r="EGZ150" s="4"/>
      <c r="EHA150" s="4"/>
      <c r="EHB150" s="4"/>
      <c r="EHC150" s="4"/>
      <c r="EHD150" s="4"/>
      <c r="EHE150" s="4"/>
      <c r="EHF150" s="4"/>
      <c r="EHG150" s="4"/>
      <c r="EHH150" s="4"/>
      <c r="EHI150" s="4"/>
      <c r="EHJ150" s="4"/>
      <c r="EHK150" s="4"/>
      <c r="EHL150" s="4"/>
      <c r="EHM150" s="4"/>
      <c r="EHN150" s="4"/>
      <c r="EHO150" s="4"/>
      <c r="EHP150" s="4"/>
      <c r="EHQ150" s="4"/>
      <c r="EHR150" s="4"/>
      <c r="EHS150" s="4"/>
      <c r="EHT150" s="4"/>
      <c r="EHU150" s="4"/>
      <c r="EHV150" s="4"/>
      <c r="EHW150" s="4"/>
      <c r="EHX150" s="4"/>
      <c r="EHY150" s="4"/>
      <c r="EHZ150" s="4"/>
      <c r="EIA150" s="4"/>
      <c r="EIB150" s="4"/>
      <c r="EIC150" s="4"/>
      <c r="EID150" s="4"/>
      <c r="EIE150" s="4"/>
      <c r="EIF150" s="4"/>
      <c r="EIG150" s="4"/>
      <c r="EIH150" s="4"/>
      <c r="EII150" s="4"/>
      <c r="EIJ150" s="4"/>
      <c r="EIK150" s="4"/>
      <c r="EIL150" s="4"/>
      <c r="EIM150" s="4"/>
      <c r="EIN150" s="4"/>
      <c r="EIO150" s="4"/>
      <c r="EIP150" s="4"/>
      <c r="EIQ150" s="4"/>
      <c r="EIR150" s="4"/>
      <c r="EIS150" s="4"/>
      <c r="EIT150" s="4"/>
      <c r="EIU150" s="4"/>
      <c r="EIV150" s="4"/>
      <c r="EIW150" s="4"/>
      <c r="EIX150" s="4"/>
      <c r="EIY150" s="4"/>
      <c r="EIZ150" s="4"/>
      <c r="EJA150" s="4"/>
      <c r="EJB150" s="4"/>
      <c r="EJC150" s="4"/>
      <c r="EJD150" s="4"/>
      <c r="EJE150" s="4"/>
      <c r="EJF150" s="4"/>
      <c r="EJG150" s="4"/>
      <c r="EJH150" s="4"/>
      <c r="EJI150" s="4"/>
      <c r="EJJ150" s="4"/>
      <c r="EJK150" s="4"/>
      <c r="EJL150" s="4"/>
      <c r="EJM150" s="4"/>
      <c r="EJN150" s="4"/>
      <c r="EJO150" s="4"/>
      <c r="EJP150" s="4"/>
      <c r="EJQ150" s="4"/>
      <c r="EJR150" s="4"/>
      <c r="EJS150" s="4"/>
      <c r="EJT150" s="4"/>
      <c r="EJU150" s="4"/>
      <c r="EJV150" s="4"/>
      <c r="EJW150" s="4"/>
      <c r="EJX150" s="4"/>
      <c r="EJY150" s="4"/>
      <c r="EJZ150" s="4"/>
      <c r="EKA150" s="4"/>
      <c r="EKB150" s="4"/>
      <c r="EKC150" s="4"/>
      <c r="EKD150" s="4"/>
      <c r="EKE150" s="4"/>
      <c r="EKF150" s="4"/>
      <c r="EKG150" s="4"/>
      <c r="EKH150" s="4"/>
      <c r="EKI150" s="4"/>
      <c r="EKJ150" s="4"/>
      <c r="EKK150" s="4"/>
      <c r="EKL150" s="4"/>
      <c r="EKM150" s="4"/>
      <c r="EKN150" s="4"/>
      <c r="EKO150" s="4"/>
      <c r="EKP150" s="4"/>
      <c r="EKQ150" s="4"/>
      <c r="EKR150" s="4"/>
      <c r="EKS150" s="4"/>
      <c r="EKT150" s="4"/>
      <c r="EKU150" s="4"/>
      <c r="EKV150" s="4"/>
      <c r="EKW150" s="4"/>
      <c r="EKX150" s="4"/>
      <c r="EKY150" s="4"/>
      <c r="EKZ150" s="4"/>
      <c r="ELA150" s="4"/>
      <c r="ELB150" s="4"/>
      <c r="ELC150" s="4"/>
      <c r="ELD150" s="4"/>
      <c r="ELE150" s="4"/>
      <c r="ELF150" s="4"/>
      <c r="ELG150" s="4"/>
      <c r="ELH150" s="4"/>
      <c r="ELI150" s="4"/>
      <c r="ELJ150" s="4"/>
      <c r="ELK150" s="4"/>
      <c r="ELL150" s="4"/>
      <c r="ELM150" s="4"/>
      <c r="ELN150" s="4"/>
      <c r="ELO150" s="4"/>
      <c r="ELP150" s="4"/>
      <c r="ELQ150" s="4"/>
      <c r="ELR150" s="4"/>
      <c r="ELS150" s="4"/>
      <c r="ELT150" s="4"/>
      <c r="ELU150" s="4"/>
      <c r="ELV150" s="4"/>
      <c r="ELW150" s="4"/>
      <c r="ELX150" s="4"/>
      <c r="ELY150" s="4"/>
      <c r="ELZ150" s="4"/>
      <c r="EMA150" s="4"/>
      <c r="EMB150" s="4"/>
      <c r="EMC150" s="4"/>
      <c r="EMD150" s="4"/>
      <c r="EME150" s="4"/>
      <c r="EMF150" s="4"/>
      <c r="EMG150" s="4"/>
      <c r="EMH150" s="4"/>
      <c r="EMI150" s="4"/>
      <c r="EMJ150" s="4"/>
      <c r="EMK150" s="4"/>
      <c r="EML150" s="4"/>
      <c r="EMM150" s="4"/>
      <c r="EMN150" s="4"/>
      <c r="EMO150" s="4"/>
      <c r="EMP150" s="4"/>
      <c r="EMQ150" s="4"/>
      <c r="EMR150" s="4"/>
      <c r="EMS150" s="4"/>
      <c r="EMT150" s="4"/>
      <c r="EMU150" s="4"/>
      <c r="EMV150" s="4"/>
      <c r="EMW150" s="4"/>
      <c r="EMX150" s="4"/>
      <c r="EMY150" s="4"/>
      <c r="EMZ150" s="4"/>
      <c r="ENA150" s="4"/>
      <c r="ENB150" s="4"/>
      <c r="ENC150" s="4"/>
      <c r="END150" s="4"/>
      <c r="ENE150" s="4"/>
      <c r="ENF150" s="4"/>
      <c r="ENG150" s="4"/>
      <c r="ENH150" s="4"/>
      <c r="ENI150" s="4"/>
      <c r="ENJ150" s="4"/>
      <c r="ENK150" s="4"/>
      <c r="ENL150" s="4"/>
      <c r="ENM150" s="4"/>
      <c r="ENN150" s="4"/>
      <c r="ENO150" s="4"/>
      <c r="ENP150" s="4"/>
      <c r="ENQ150" s="4"/>
      <c r="ENR150" s="4"/>
      <c r="ENS150" s="4"/>
      <c r="ENT150" s="4"/>
      <c r="ENU150" s="4"/>
      <c r="ENV150" s="4"/>
      <c r="ENW150" s="4"/>
      <c r="ENX150" s="4"/>
      <c r="ENY150" s="4"/>
      <c r="ENZ150" s="4"/>
      <c r="EOA150" s="4"/>
      <c r="EOB150" s="4"/>
      <c r="EOC150" s="4"/>
      <c r="EOD150" s="4"/>
      <c r="EOE150" s="4"/>
      <c r="EOF150" s="4"/>
      <c r="EOG150" s="4"/>
      <c r="EOH150" s="4"/>
      <c r="EOI150" s="4"/>
      <c r="EOJ150" s="4"/>
      <c r="EOK150" s="4"/>
      <c r="EOL150" s="4"/>
      <c r="EOM150" s="4"/>
      <c r="EON150" s="4"/>
      <c r="EOO150" s="4"/>
      <c r="EOP150" s="4"/>
      <c r="EOQ150" s="4"/>
      <c r="EOR150" s="4"/>
      <c r="EOS150" s="4"/>
      <c r="EOT150" s="4"/>
      <c r="EOU150" s="4"/>
      <c r="EOV150" s="4"/>
      <c r="EOW150" s="4"/>
      <c r="EOX150" s="4"/>
      <c r="EOY150" s="4"/>
      <c r="EOZ150" s="4"/>
      <c r="EPA150" s="4"/>
      <c r="EPB150" s="4"/>
      <c r="EPC150" s="4"/>
      <c r="EPD150" s="4"/>
      <c r="EPE150" s="4"/>
      <c r="EPF150" s="4"/>
      <c r="EPG150" s="4"/>
      <c r="EPH150" s="4"/>
      <c r="EPI150" s="4"/>
      <c r="EPJ150" s="4"/>
      <c r="EPK150" s="4"/>
      <c r="EPL150" s="4"/>
      <c r="EPM150" s="4"/>
      <c r="EPN150" s="4"/>
      <c r="EPO150" s="4"/>
      <c r="EPP150" s="4"/>
      <c r="EPQ150" s="4"/>
      <c r="EPR150" s="4"/>
      <c r="EPS150" s="4"/>
      <c r="EPT150" s="4"/>
      <c r="EPU150" s="4"/>
      <c r="EPV150" s="4"/>
      <c r="EPW150" s="4"/>
      <c r="EPX150" s="4"/>
      <c r="EPY150" s="4"/>
      <c r="EPZ150" s="4"/>
      <c r="EQA150" s="4"/>
      <c r="EQB150" s="4"/>
      <c r="EQC150" s="4"/>
      <c r="EQD150" s="4"/>
      <c r="EQE150" s="4"/>
      <c r="EQF150" s="4"/>
      <c r="EQG150" s="4"/>
      <c r="EQH150" s="4"/>
      <c r="EQI150" s="4"/>
      <c r="EQJ150" s="4"/>
      <c r="EQK150" s="4"/>
      <c r="EQL150" s="4"/>
      <c r="EQM150" s="4"/>
      <c r="EQN150" s="4"/>
      <c r="EQO150" s="4"/>
      <c r="EQP150" s="4"/>
      <c r="EQQ150" s="4"/>
      <c r="EQR150" s="4"/>
      <c r="EQS150" s="4"/>
      <c r="EQT150" s="4"/>
      <c r="EQU150" s="4"/>
      <c r="EQV150" s="4"/>
      <c r="EQW150" s="4"/>
      <c r="EQX150" s="4"/>
      <c r="EQY150" s="4"/>
      <c r="EQZ150" s="4"/>
      <c r="ERA150" s="4"/>
      <c r="ERB150" s="4"/>
      <c r="ERC150" s="4"/>
      <c r="ERD150" s="4"/>
      <c r="ERE150" s="4"/>
      <c r="ERF150" s="4"/>
      <c r="ERG150" s="4"/>
      <c r="ERH150" s="4"/>
      <c r="ERI150" s="4"/>
      <c r="ERJ150" s="4"/>
      <c r="ERK150" s="4"/>
      <c r="ERL150" s="4"/>
      <c r="ERM150" s="4"/>
      <c r="ERN150" s="4"/>
      <c r="ERO150" s="4"/>
      <c r="ERP150" s="4"/>
      <c r="ERQ150" s="4"/>
      <c r="ERR150" s="4"/>
      <c r="ERS150" s="4"/>
      <c r="ERT150" s="4"/>
      <c r="ERU150" s="4"/>
      <c r="ERV150" s="4"/>
      <c r="ERW150" s="4"/>
      <c r="ERX150" s="4"/>
      <c r="ERY150" s="4"/>
      <c r="ERZ150" s="4"/>
      <c r="ESA150" s="4"/>
      <c r="ESB150" s="4"/>
      <c r="ESC150" s="4"/>
      <c r="ESD150" s="4"/>
      <c r="ESE150" s="4"/>
      <c r="ESF150" s="4"/>
      <c r="ESG150" s="4"/>
      <c r="ESH150" s="4"/>
      <c r="ESI150" s="4"/>
      <c r="ESJ150" s="4"/>
      <c r="ESK150" s="4"/>
      <c r="ESL150" s="4"/>
      <c r="ESM150" s="4"/>
      <c r="ESN150" s="4"/>
      <c r="ESO150" s="4"/>
      <c r="ESP150" s="4"/>
      <c r="ESQ150" s="4"/>
      <c r="ESR150" s="4"/>
      <c r="ESS150" s="4"/>
      <c r="EST150" s="4"/>
      <c r="ESU150" s="4"/>
      <c r="ESV150" s="4"/>
      <c r="ESW150" s="4"/>
      <c r="ESX150" s="4"/>
      <c r="ESY150" s="4"/>
      <c r="ESZ150" s="4"/>
      <c r="ETA150" s="4"/>
      <c r="ETB150" s="4"/>
      <c r="ETC150" s="4"/>
      <c r="ETD150" s="4"/>
      <c r="ETE150" s="4"/>
      <c r="ETF150" s="4"/>
      <c r="ETG150" s="4"/>
      <c r="ETH150" s="4"/>
      <c r="ETI150" s="4"/>
      <c r="ETJ150" s="4"/>
      <c r="ETK150" s="4"/>
      <c r="ETL150" s="4"/>
      <c r="ETM150" s="4"/>
      <c r="ETN150" s="4"/>
      <c r="ETO150" s="4"/>
      <c r="ETP150" s="4"/>
      <c r="ETQ150" s="4"/>
      <c r="ETR150" s="4"/>
      <c r="ETS150" s="4"/>
      <c r="ETT150" s="4"/>
      <c r="ETU150" s="4"/>
      <c r="ETV150" s="4"/>
      <c r="ETW150" s="4"/>
      <c r="ETX150" s="4"/>
      <c r="ETY150" s="4"/>
      <c r="ETZ150" s="4"/>
      <c r="EUA150" s="4"/>
      <c r="EUB150" s="4"/>
      <c r="EUC150" s="4"/>
      <c r="EUD150" s="4"/>
      <c r="EUE150" s="4"/>
      <c r="EUF150" s="4"/>
      <c r="EUG150" s="4"/>
      <c r="EUH150" s="4"/>
      <c r="EUI150" s="4"/>
      <c r="EUJ150" s="4"/>
      <c r="EUK150" s="4"/>
      <c r="EUL150" s="4"/>
      <c r="EUM150" s="4"/>
      <c r="EUN150" s="4"/>
      <c r="EUO150" s="4"/>
      <c r="EUP150" s="4"/>
      <c r="EUQ150" s="4"/>
      <c r="EUR150" s="4"/>
      <c r="EUS150" s="4"/>
      <c r="EUT150" s="4"/>
      <c r="EUU150" s="4"/>
      <c r="EUV150" s="4"/>
      <c r="EUW150" s="4"/>
      <c r="EUX150" s="4"/>
      <c r="EUY150" s="4"/>
      <c r="EUZ150" s="4"/>
      <c r="EVA150" s="4"/>
      <c r="EVB150" s="4"/>
      <c r="EVC150" s="4"/>
      <c r="EVD150" s="4"/>
      <c r="EVE150" s="4"/>
      <c r="EVF150" s="4"/>
      <c r="EVG150" s="4"/>
      <c r="EVH150" s="4"/>
      <c r="EVI150" s="4"/>
      <c r="EVJ150" s="4"/>
      <c r="EVK150" s="4"/>
      <c r="EVL150" s="4"/>
      <c r="EVM150" s="4"/>
      <c r="EVN150" s="4"/>
      <c r="EVO150" s="4"/>
      <c r="EVP150" s="4"/>
      <c r="EVQ150" s="4"/>
      <c r="EVR150" s="4"/>
      <c r="EVS150" s="4"/>
      <c r="EVT150" s="4"/>
      <c r="EVU150" s="4"/>
      <c r="EVV150" s="4"/>
      <c r="EVW150" s="4"/>
      <c r="EVX150" s="4"/>
      <c r="EVY150" s="4"/>
      <c r="EVZ150" s="4"/>
      <c r="EWA150" s="4"/>
      <c r="EWB150" s="4"/>
      <c r="EWC150" s="4"/>
      <c r="EWD150" s="4"/>
      <c r="EWE150" s="4"/>
      <c r="EWF150" s="4"/>
      <c r="EWG150" s="4"/>
      <c r="EWH150" s="4"/>
      <c r="EWI150" s="4"/>
      <c r="EWJ150" s="4"/>
      <c r="EWK150" s="4"/>
      <c r="EWL150" s="4"/>
      <c r="EWM150" s="4"/>
      <c r="EWN150" s="4"/>
      <c r="EWO150" s="4"/>
      <c r="EWP150" s="4"/>
      <c r="EWQ150" s="4"/>
      <c r="EWR150" s="4"/>
      <c r="EWS150" s="4"/>
      <c r="EWT150" s="4"/>
      <c r="EWU150" s="4"/>
      <c r="EWV150" s="4"/>
      <c r="EWW150" s="4"/>
      <c r="EWX150" s="4"/>
      <c r="EWY150" s="4"/>
      <c r="EWZ150" s="4"/>
      <c r="EXA150" s="4"/>
      <c r="EXB150" s="4"/>
      <c r="EXC150" s="4"/>
      <c r="EXD150" s="4"/>
      <c r="EXE150" s="4"/>
      <c r="EXF150" s="4"/>
      <c r="EXG150" s="4"/>
      <c r="EXH150" s="4"/>
      <c r="EXI150" s="4"/>
      <c r="EXJ150" s="4"/>
      <c r="EXK150" s="4"/>
      <c r="EXL150" s="4"/>
      <c r="EXM150" s="4"/>
      <c r="EXN150" s="4"/>
      <c r="EXO150" s="4"/>
      <c r="EXP150" s="4"/>
      <c r="EXQ150" s="4"/>
      <c r="EXR150" s="4"/>
      <c r="EXS150" s="4"/>
      <c r="EXT150" s="4"/>
      <c r="EXU150" s="4"/>
      <c r="EXV150" s="4"/>
      <c r="EXW150" s="4"/>
      <c r="EXX150" s="4"/>
      <c r="EXY150" s="4"/>
      <c r="EXZ150" s="4"/>
      <c r="EYA150" s="4"/>
      <c r="EYB150" s="4"/>
      <c r="EYC150" s="4"/>
      <c r="EYD150" s="4"/>
      <c r="EYE150" s="4"/>
      <c r="EYF150" s="4"/>
      <c r="EYG150" s="4"/>
      <c r="EYH150" s="4"/>
      <c r="EYI150" s="4"/>
      <c r="EYJ150" s="4"/>
      <c r="EYK150" s="4"/>
      <c r="EYL150" s="4"/>
      <c r="EYM150" s="4"/>
      <c r="EYN150" s="4"/>
      <c r="EYO150" s="4"/>
      <c r="EYP150" s="4"/>
      <c r="EYQ150" s="4"/>
      <c r="EYR150" s="4"/>
      <c r="EYS150" s="4"/>
      <c r="EYT150" s="4"/>
      <c r="EYU150" s="4"/>
      <c r="EYV150" s="4"/>
      <c r="EYW150" s="4"/>
      <c r="EYX150" s="4"/>
      <c r="EYY150" s="4"/>
      <c r="EYZ150" s="4"/>
      <c r="EZA150" s="4"/>
      <c r="EZB150" s="4"/>
      <c r="EZC150" s="4"/>
      <c r="EZD150" s="4"/>
      <c r="EZE150" s="4"/>
      <c r="EZF150" s="4"/>
      <c r="EZG150" s="4"/>
      <c r="EZH150" s="4"/>
      <c r="EZI150" s="4"/>
      <c r="EZJ150" s="4"/>
      <c r="EZK150" s="4"/>
      <c r="EZL150" s="4"/>
      <c r="EZM150" s="4"/>
      <c r="EZN150" s="4"/>
      <c r="EZO150" s="4"/>
      <c r="EZP150" s="4"/>
      <c r="EZQ150" s="4"/>
      <c r="EZR150" s="4"/>
      <c r="EZS150" s="4"/>
      <c r="EZT150" s="4"/>
      <c r="EZU150" s="4"/>
      <c r="EZV150" s="4"/>
      <c r="EZW150" s="4"/>
      <c r="EZX150" s="4"/>
      <c r="EZY150" s="4"/>
      <c r="EZZ150" s="4"/>
      <c r="FAA150" s="4"/>
      <c r="FAB150" s="4"/>
      <c r="FAC150" s="4"/>
      <c r="FAD150" s="4"/>
      <c r="FAE150" s="4"/>
      <c r="FAF150" s="4"/>
      <c r="FAG150" s="4"/>
      <c r="FAH150" s="4"/>
      <c r="FAI150" s="4"/>
      <c r="FAJ150" s="4"/>
      <c r="FAK150" s="4"/>
      <c r="FAL150" s="4"/>
      <c r="FAM150" s="4"/>
      <c r="FAN150" s="4"/>
      <c r="FAO150" s="4"/>
      <c r="FAP150" s="4"/>
      <c r="FAQ150" s="4"/>
      <c r="FAR150" s="4"/>
      <c r="FAS150" s="4"/>
      <c r="FAT150" s="4"/>
      <c r="FAU150" s="4"/>
      <c r="FAV150" s="4"/>
      <c r="FAW150" s="4"/>
      <c r="FAX150" s="4"/>
      <c r="FAY150" s="4"/>
      <c r="FAZ150" s="4"/>
      <c r="FBA150" s="4"/>
      <c r="FBB150" s="4"/>
      <c r="FBC150" s="4"/>
      <c r="FBD150" s="4"/>
      <c r="FBE150" s="4"/>
      <c r="FBF150" s="4"/>
      <c r="FBG150" s="4"/>
      <c r="FBH150" s="4"/>
      <c r="FBI150" s="4"/>
      <c r="FBJ150" s="4"/>
      <c r="FBK150" s="4"/>
      <c r="FBL150" s="4"/>
      <c r="FBM150" s="4"/>
      <c r="FBN150" s="4"/>
      <c r="FBO150" s="4"/>
      <c r="FBP150" s="4"/>
      <c r="FBQ150" s="4"/>
      <c r="FBR150" s="4"/>
      <c r="FBS150" s="4"/>
      <c r="FBT150" s="4"/>
      <c r="FBU150" s="4"/>
      <c r="FBV150" s="4"/>
      <c r="FBW150" s="4"/>
      <c r="FBX150" s="4"/>
      <c r="FBY150" s="4"/>
      <c r="FBZ150" s="4"/>
      <c r="FCA150" s="4"/>
      <c r="FCB150" s="4"/>
      <c r="FCC150" s="4"/>
      <c r="FCD150" s="4"/>
      <c r="FCE150" s="4"/>
      <c r="FCF150" s="4"/>
      <c r="FCG150" s="4"/>
      <c r="FCH150" s="4"/>
      <c r="FCI150" s="4"/>
      <c r="FCJ150" s="4"/>
      <c r="FCK150" s="4"/>
      <c r="FCL150" s="4"/>
      <c r="FCM150" s="4"/>
      <c r="FCN150" s="4"/>
      <c r="FCO150" s="4"/>
      <c r="FCP150" s="4"/>
      <c r="FCQ150" s="4"/>
      <c r="FCR150" s="4"/>
      <c r="FCS150" s="4"/>
      <c r="FCT150" s="4"/>
      <c r="FCU150" s="4"/>
      <c r="FCV150" s="4"/>
      <c r="FCW150" s="4"/>
      <c r="FCX150" s="4"/>
      <c r="FCY150" s="4"/>
      <c r="FCZ150" s="4"/>
      <c r="FDA150" s="4"/>
      <c r="FDB150" s="4"/>
      <c r="FDC150" s="4"/>
      <c r="FDD150" s="4"/>
      <c r="FDE150" s="4"/>
      <c r="FDF150" s="4"/>
      <c r="FDG150" s="4"/>
      <c r="FDH150" s="4"/>
      <c r="FDI150" s="4"/>
      <c r="FDJ150" s="4"/>
      <c r="FDK150" s="4"/>
      <c r="FDL150" s="4"/>
      <c r="FDM150" s="4"/>
      <c r="FDN150" s="4"/>
      <c r="FDO150" s="4"/>
      <c r="FDP150" s="4"/>
      <c r="FDQ150" s="4"/>
      <c r="FDR150" s="4"/>
      <c r="FDS150" s="4"/>
      <c r="FDT150" s="4"/>
      <c r="FDU150" s="4"/>
      <c r="FDV150" s="4"/>
      <c r="FDW150" s="4"/>
      <c r="FDX150" s="4"/>
      <c r="FDY150" s="4"/>
      <c r="FDZ150" s="4"/>
      <c r="FEA150" s="4"/>
      <c r="FEB150" s="4"/>
      <c r="FEC150" s="4"/>
      <c r="FED150" s="4"/>
      <c r="FEE150" s="4"/>
      <c r="FEF150" s="4"/>
      <c r="FEG150" s="4"/>
      <c r="FEH150" s="4"/>
      <c r="FEI150" s="4"/>
      <c r="FEJ150" s="4"/>
      <c r="FEK150" s="4"/>
      <c r="FEL150" s="4"/>
      <c r="FEM150" s="4"/>
      <c r="FEN150" s="4"/>
      <c r="FEO150" s="4"/>
      <c r="FEP150" s="4"/>
      <c r="FEQ150" s="4"/>
      <c r="FER150" s="4"/>
      <c r="FES150" s="4"/>
      <c r="FET150" s="4"/>
      <c r="FEU150" s="4"/>
      <c r="FEV150" s="4"/>
      <c r="FEW150" s="4"/>
      <c r="FEX150" s="4"/>
      <c r="FEY150" s="4"/>
      <c r="FEZ150" s="4"/>
      <c r="FFA150" s="4"/>
      <c r="FFB150" s="4"/>
      <c r="FFC150" s="4"/>
      <c r="FFD150" s="4"/>
      <c r="FFE150" s="4"/>
      <c r="FFF150" s="4"/>
      <c r="FFG150" s="4"/>
      <c r="FFH150" s="4"/>
      <c r="FFI150" s="4"/>
      <c r="FFJ150" s="4"/>
      <c r="FFK150" s="4"/>
      <c r="FFL150" s="4"/>
      <c r="FFM150" s="4"/>
      <c r="FFN150" s="4"/>
      <c r="FFO150" s="4"/>
      <c r="FFP150" s="4"/>
      <c r="FFQ150" s="4"/>
      <c r="FFR150" s="4"/>
      <c r="FFS150" s="4"/>
      <c r="FFT150" s="4"/>
      <c r="FFU150" s="4"/>
      <c r="FFV150" s="4"/>
      <c r="FFW150" s="4"/>
      <c r="FFX150" s="4"/>
      <c r="FFY150" s="4"/>
      <c r="FFZ150" s="4"/>
      <c r="FGA150" s="4"/>
      <c r="FGB150" s="4"/>
      <c r="FGC150" s="4"/>
      <c r="FGD150" s="4"/>
      <c r="FGE150" s="4"/>
      <c r="FGF150" s="4"/>
      <c r="FGG150" s="4"/>
      <c r="FGH150" s="4"/>
      <c r="FGI150" s="4"/>
      <c r="FGJ150" s="4"/>
      <c r="FGK150" s="4"/>
      <c r="FGL150" s="4"/>
      <c r="FGM150" s="4"/>
      <c r="FGN150" s="4"/>
      <c r="FGO150" s="4"/>
      <c r="FGP150" s="4"/>
      <c r="FGQ150" s="4"/>
      <c r="FGR150" s="4"/>
      <c r="FGS150" s="4"/>
      <c r="FGT150" s="4"/>
      <c r="FGU150" s="4"/>
      <c r="FGV150" s="4"/>
      <c r="FGW150" s="4"/>
      <c r="FGX150" s="4"/>
      <c r="FGY150" s="4"/>
      <c r="FGZ150" s="4"/>
      <c r="FHA150" s="4"/>
      <c r="FHB150" s="4"/>
      <c r="FHC150" s="4"/>
      <c r="FHD150" s="4"/>
      <c r="FHE150" s="4"/>
      <c r="FHF150" s="4"/>
      <c r="FHG150" s="4"/>
      <c r="FHH150" s="4"/>
      <c r="FHI150" s="4"/>
      <c r="FHJ150" s="4"/>
      <c r="FHK150" s="4"/>
      <c r="FHL150" s="4"/>
      <c r="FHM150" s="4"/>
      <c r="FHN150" s="4"/>
      <c r="FHO150" s="4"/>
      <c r="FHP150" s="4"/>
      <c r="FHQ150" s="4"/>
      <c r="FHR150" s="4"/>
      <c r="FHS150" s="4"/>
      <c r="FHT150" s="4"/>
      <c r="FHU150" s="4"/>
      <c r="FHV150" s="4"/>
      <c r="FHW150" s="4"/>
      <c r="FHX150" s="4"/>
      <c r="FHY150" s="4"/>
      <c r="FHZ150" s="4"/>
      <c r="FIA150" s="4"/>
      <c r="FIB150" s="4"/>
      <c r="FIC150" s="4"/>
      <c r="FID150" s="4"/>
      <c r="FIE150" s="4"/>
      <c r="FIF150" s="4"/>
      <c r="FIG150" s="4"/>
      <c r="FIH150" s="4"/>
      <c r="FII150" s="4"/>
      <c r="FIJ150" s="4"/>
      <c r="FIK150" s="4"/>
      <c r="FIL150" s="4"/>
      <c r="FIM150" s="4"/>
      <c r="FIN150" s="4"/>
      <c r="FIO150" s="4"/>
      <c r="FIP150" s="4"/>
      <c r="FIQ150" s="4"/>
      <c r="FIR150" s="4"/>
      <c r="FIS150" s="4"/>
      <c r="FIT150" s="4"/>
      <c r="FIU150" s="4"/>
      <c r="FIV150" s="4"/>
      <c r="FIW150" s="4"/>
      <c r="FIX150" s="4"/>
      <c r="FIY150" s="4"/>
      <c r="FIZ150" s="4"/>
      <c r="FJA150" s="4"/>
      <c r="FJB150" s="4"/>
      <c r="FJC150" s="4"/>
      <c r="FJD150" s="4"/>
      <c r="FJE150" s="4"/>
      <c r="FJF150" s="4"/>
      <c r="FJG150" s="4"/>
      <c r="FJH150" s="4"/>
      <c r="FJI150" s="4"/>
      <c r="FJJ150" s="4"/>
      <c r="FJK150" s="4"/>
      <c r="FJL150" s="4"/>
      <c r="FJM150" s="4"/>
      <c r="FJN150" s="4"/>
      <c r="FJO150" s="4"/>
      <c r="FJP150" s="4"/>
      <c r="FJQ150" s="4"/>
      <c r="FJR150" s="4"/>
      <c r="FJS150" s="4"/>
      <c r="FJT150" s="4"/>
      <c r="FJU150" s="4"/>
      <c r="FJV150" s="4"/>
      <c r="FJW150" s="4"/>
      <c r="FJX150" s="4"/>
      <c r="FJY150" s="4"/>
      <c r="FJZ150" s="4"/>
      <c r="FKA150" s="4"/>
      <c r="FKB150" s="4"/>
      <c r="FKC150" s="4"/>
      <c r="FKD150" s="4"/>
      <c r="FKE150" s="4"/>
      <c r="FKF150" s="4"/>
      <c r="FKG150" s="4"/>
      <c r="FKH150" s="4"/>
      <c r="FKI150" s="4"/>
      <c r="FKJ150" s="4"/>
      <c r="FKK150" s="4"/>
      <c r="FKL150" s="4"/>
      <c r="FKM150" s="4"/>
      <c r="FKN150" s="4"/>
      <c r="FKO150" s="4"/>
      <c r="FKP150" s="4"/>
      <c r="FKQ150" s="4"/>
      <c r="FKR150" s="4"/>
      <c r="FKS150" s="4"/>
      <c r="FKT150" s="4"/>
      <c r="FKU150" s="4"/>
      <c r="FKV150" s="4"/>
      <c r="FKW150" s="4"/>
      <c r="FKX150" s="4"/>
      <c r="FKY150" s="4"/>
      <c r="FKZ150" s="4"/>
      <c r="FLA150" s="4"/>
      <c r="FLB150" s="4"/>
      <c r="FLC150" s="4"/>
      <c r="FLD150" s="4"/>
      <c r="FLE150" s="4"/>
      <c r="FLF150" s="4"/>
      <c r="FLG150" s="4"/>
      <c r="FLH150" s="4"/>
      <c r="FLI150" s="4"/>
      <c r="FLJ150" s="4"/>
      <c r="FLK150" s="4"/>
      <c r="FLL150" s="4"/>
      <c r="FLM150" s="4"/>
      <c r="FLN150" s="4"/>
      <c r="FLO150" s="4"/>
      <c r="FLP150" s="4"/>
      <c r="FLQ150" s="4"/>
      <c r="FLR150" s="4"/>
      <c r="FLS150" s="4"/>
      <c r="FLT150" s="4"/>
      <c r="FLU150" s="4"/>
      <c r="FLV150" s="4"/>
      <c r="FLW150" s="4"/>
      <c r="FLX150" s="4"/>
      <c r="FLY150" s="4"/>
      <c r="FLZ150" s="4"/>
      <c r="FMA150" s="4"/>
      <c r="FMB150" s="4"/>
      <c r="FMC150" s="4"/>
      <c r="FMD150" s="4"/>
      <c r="FME150" s="4"/>
      <c r="FMF150" s="4"/>
      <c r="FMG150" s="4"/>
      <c r="FMH150" s="4"/>
      <c r="FMI150" s="4"/>
      <c r="FMJ150" s="4"/>
      <c r="FMK150" s="4"/>
      <c r="FML150" s="4"/>
      <c r="FMM150" s="4"/>
      <c r="FMN150" s="4"/>
      <c r="FMO150" s="4"/>
      <c r="FMP150" s="4"/>
      <c r="FMQ150" s="4"/>
      <c r="FMR150" s="4"/>
      <c r="FMS150" s="4"/>
      <c r="FMT150" s="4"/>
      <c r="FMU150" s="4"/>
      <c r="FMV150" s="4"/>
      <c r="FMW150" s="4"/>
      <c r="FMX150" s="4"/>
      <c r="FMY150" s="4"/>
      <c r="FMZ150" s="4"/>
      <c r="FNA150" s="4"/>
      <c r="FNB150" s="4"/>
      <c r="FNC150" s="4"/>
      <c r="FND150" s="4"/>
      <c r="FNE150" s="4"/>
      <c r="FNF150" s="4"/>
      <c r="FNG150" s="4"/>
      <c r="FNH150" s="4"/>
      <c r="FNI150" s="4"/>
      <c r="FNJ150" s="4"/>
      <c r="FNK150" s="4"/>
      <c r="FNL150" s="4"/>
      <c r="FNM150" s="4"/>
      <c r="FNN150" s="4"/>
      <c r="FNO150" s="4"/>
      <c r="FNP150" s="4"/>
      <c r="FNQ150" s="4"/>
      <c r="FNR150" s="4"/>
      <c r="FNS150" s="4"/>
      <c r="FNT150" s="4"/>
      <c r="FNU150" s="4"/>
      <c r="FNV150" s="4"/>
      <c r="FNW150" s="4"/>
      <c r="FNX150" s="4"/>
      <c r="FNY150" s="4"/>
      <c r="FNZ150" s="4"/>
      <c r="FOA150" s="4"/>
      <c r="FOB150" s="4"/>
      <c r="FOC150" s="4"/>
      <c r="FOD150" s="4"/>
      <c r="FOE150" s="4"/>
      <c r="FOF150" s="4"/>
      <c r="FOG150" s="4"/>
      <c r="FOH150" s="4"/>
      <c r="FOI150" s="4"/>
      <c r="FOJ150" s="4"/>
      <c r="FOK150" s="4"/>
      <c r="FOL150" s="4"/>
      <c r="FOM150" s="4"/>
      <c r="FON150" s="4"/>
      <c r="FOO150" s="4"/>
      <c r="FOP150" s="4"/>
      <c r="FOQ150" s="4"/>
      <c r="FOR150" s="4"/>
      <c r="FOS150" s="4"/>
      <c r="FOT150" s="4"/>
      <c r="FOU150" s="4"/>
      <c r="FOV150" s="4"/>
      <c r="FOW150" s="4"/>
      <c r="FOX150" s="4"/>
      <c r="FOY150" s="4"/>
      <c r="FOZ150" s="4"/>
      <c r="FPA150" s="4"/>
      <c r="FPB150" s="4"/>
      <c r="FPC150" s="4"/>
      <c r="FPD150" s="4"/>
      <c r="FPE150" s="4"/>
      <c r="FPF150" s="4"/>
      <c r="FPG150" s="4"/>
      <c r="FPH150" s="4"/>
      <c r="FPI150" s="4"/>
      <c r="FPJ150" s="4"/>
      <c r="FPK150" s="4"/>
      <c r="FPL150" s="4"/>
      <c r="FPM150" s="4"/>
      <c r="FPN150" s="4"/>
      <c r="FPO150" s="4"/>
      <c r="FPP150" s="4"/>
      <c r="FPQ150" s="4"/>
      <c r="FPR150" s="4"/>
      <c r="FPS150" s="4"/>
      <c r="FPT150" s="4"/>
      <c r="FPU150" s="4"/>
      <c r="FPV150" s="4"/>
      <c r="FPW150" s="4"/>
      <c r="FPX150" s="4"/>
      <c r="FPY150" s="4"/>
      <c r="FPZ150" s="4"/>
      <c r="FQA150" s="4"/>
      <c r="FQB150" s="4"/>
      <c r="FQC150" s="4"/>
      <c r="FQD150" s="4"/>
      <c r="FQE150" s="4"/>
      <c r="FQF150" s="4"/>
      <c r="FQG150" s="4"/>
      <c r="FQH150" s="4"/>
      <c r="FQI150" s="4"/>
      <c r="FQJ150" s="4"/>
      <c r="FQK150" s="4"/>
      <c r="FQL150" s="4"/>
      <c r="FQM150" s="4"/>
      <c r="FQN150" s="4"/>
      <c r="FQO150" s="4"/>
      <c r="FQP150" s="4"/>
      <c r="FQQ150" s="4"/>
      <c r="FQR150" s="4"/>
      <c r="FQS150" s="4"/>
      <c r="FQT150" s="4"/>
      <c r="FQU150" s="4"/>
      <c r="FQV150" s="4"/>
      <c r="FQW150" s="4"/>
      <c r="FQX150" s="4"/>
      <c r="FQY150" s="4"/>
      <c r="FQZ150" s="4"/>
      <c r="FRA150" s="4"/>
      <c r="FRB150" s="4"/>
      <c r="FRC150" s="4"/>
      <c r="FRD150" s="4"/>
      <c r="FRE150" s="4"/>
      <c r="FRF150" s="4"/>
      <c r="FRG150" s="4"/>
      <c r="FRH150" s="4"/>
      <c r="FRI150" s="4"/>
      <c r="FRJ150" s="4"/>
      <c r="FRK150" s="4"/>
      <c r="FRL150" s="4"/>
      <c r="FRM150" s="4"/>
      <c r="FRN150" s="4"/>
      <c r="FRO150" s="4"/>
      <c r="FRP150" s="4"/>
      <c r="FRQ150" s="4"/>
      <c r="FRR150" s="4"/>
      <c r="FRS150" s="4"/>
      <c r="FRT150" s="4"/>
      <c r="FRU150" s="4"/>
      <c r="FRV150" s="4"/>
      <c r="FRW150" s="4"/>
      <c r="FRX150" s="4"/>
      <c r="FRY150" s="4"/>
      <c r="FRZ150" s="4"/>
      <c r="FSA150" s="4"/>
      <c r="FSB150" s="4"/>
      <c r="FSC150" s="4"/>
      <c r="FSD150" s="4"/>
      <c r="FSE150" s="4"/>
      <c r="FSF150" s="4"/>
      <c r="FSG150" s="4"/>
      <c r="FSH150" s="4"/>
      <c r="FSI150" s="4"/>
      <c r="FSJ150" s="4"/>
      <c r="FSK150" s="4"/>
      <c r="FSL150" s="4"/>
      <c r="FSM150" s="4"/>
      <c r="FSN150" s="4"/>
      <c r="FSO150" s="4"/>
      <c r="FSP150" s="4"/>
      <c r="FSQ150" s="4"/>
      <c r="FSR150" s="4"/>
      <c r="FSS150" s="4"/>
      <c r="FST150" s="4"/>
      <c r="FSU150" s="4"/>
      <c r="FSV150" s="4"/>
      <c r="FSW150" s="4"/>
      <c r="FSX150" s="4"/>
      <c r="FSY150" s="4"/>
      <c r="FSZ150" s="4"/>
      <c r="FTA150" s="4"/>
      <c r="FTB150" s="4"/>
      <c r="FTC150" s="4"/>
      <c r="FTD150" s="4"/>
      <c r="FTE150" s="4"/>
      <c r="FTF150" s="4"/>
      <c r="FTG150" s="4"/>
      <c r="FTH150" s="4"/>
      <c r="FTI150" s="4"/>
      <c r="FTJ150" s="4"/>
      <c r="FTK150" s="4"/>
      <c r="FTL150" s="4"/>
      <c r="FTM150" s="4"/>
      <c r="FTN150" s="4"/>
      <c r="FTO150" s="4"/>
      <c r="FTP150" s="4"/>
      <c r="FTQ150" s="4"/>
      <c r="FTR150" s="4"/>
      <c r="FTS150" s="4"/>
      <c r="FTT150" s="4"/>
      <c r="FTU150" s="4"/>
      <c r="FTV150" s="4"/>
      <c r="FTW150" s="4"/>
      <c r="FTX150" s="4"/>
      <c r="FTY150" s="4"/>
      <c r="FTZ150" s="4"/>
      <c r="FUA150" s="4"/>
      <c r="FUB150" s="4"/>
      <c r="FUC150" s="4"/>
      <c r="FUD150" s="4"/>
      <c r="FUE150" s="4"/>
      <c r="FUF150" s="4"/>
      <c r="FUG150" s="4"/>
      <c r="FUH150" s="4"/>
      <c r="FUI150" s="4"/>
      <c r="FUJ150" s="4"/>
      <c r="FUK150" s="4"/>
      <c r="FUL150" s="4"/>
      <c r="FUM150" s="4"/>
      <c r="FUN150" s="4"/>
      <c r="FUO150" s="4"/>
      <c r="FUP150" s="4"/>
      <c r="FUQ150" s="4"/>
      <c r="FUR150" s="4"/>
      <c r="FUS150" s="4"/>
      <c r="FUT150" s="4"/>
      <c r="FUU150" s="4"/>
      <c r="FUV150" s="4"/>
      <c r="FUW150" s="4"/>
      <c r="FUX150" s="4"/>
      <c r="FUY150" s="4"/>
      <c r="FUZ150" s="4"/>
      <c r="FVA150" s="4"/>
      <c r="FVB150" s="4"/>
      <c r="FVC150" s="4"/>
      <c r="FVD150" s="4"/>
      <c r="FVE150" s="4"/>
      <c r="FVF150" s="4"/>
      <c r="FVG150" s="4"/>
      <c r="FVH150" s="4"/>
      <c r="FVI150" s="4"/>
      <c r="FVJ150" s="4"/>
      <c r="FVK150" s="4"/>
      <c r="FVL150" s="4"/>
      <c r="FVM150" s="4"/>
      <c r="FVN150" s="4"/>
      <c r="FVO150" s="4"/>
      <c r="FVP150" s="4"/>
      <c r="FVQ150" s="4"/>
      <c r="FVR150" s="4"/>
      <c r="FVS150" s="4"/>
      <c r="FVT150" s="4"/>
      <c r="FVU150" s="4"/>
      <c r="FVV150" s="4"/>
      <c r="FVW150" s="4"/>
      <c r="FVX150" s="4"/>
      <c r="FVY150" s="4"/>
      <c r="FVZ150" s="4"/>
      <c r="FWA150" s="4"/>
      <c r="FWB150" s="4"/>
      <c r="FWC150" s="4"/>
      <c r="FWD150" s="4"/>
      <c r="FWE150" s="4"/>
      <c r="FWF150" s="4"/>
      <c r="FWG150" s="4"/>
      <c r="FWH150" s="4"/>
      <c r="FWI150" s="4"/>
      <c r="FWJ150" s="4"/>
      <c r="FWK150" s="4"/>
      <c r="FWL150" s="4"/>
      <c r="FWM150" s="4"/>
      <c r="FWN150" s="4"/>
      <c r="FWO150" s="4"/>
      <c r="FWP150" s="4"/>
      <c r="FWQ150" s="4"/>
      <c r="FWR150" s="4"/>
      <c r="FWS150" s="4"/>
      <c r="FWT150" s="4"/>
      <c r="FWU150" s="4"/>
      <c r="FWV150" s="4"/>
      <c r="FWW150" s="4"/>
      <c r="FWX150" s="4"/>
      <c r="FWY150" s="4"/>
      <c r="FWZ150" s="4"/>
      <c r="FXA150" s="4"/>
      <c r="FXB150" s="4"/>
      <c r="FXC150" s="4"/>
      <c r="FXD150" s="4"/>
      <c r="FXE150" s="4"/>
      <c r="FXF150" s="4"/>
      <c r="FXG150" s="4"/>
      <c r="FXH150" s="4"/>
      <c r="FXI150" s="4"/>
      <c r="FXJ150" s="4"/>
      <c r="FXK150" s="4"/>
      <c r="FXL150" s="4"/>
      <c r="FXM150" s="4"/>
      <c r="FXN150" s="4"/>
      <c r="FXO150" s="4"/>
      <c r="FXP150" s="4"/>
      <c r="FXQ150" s="4"/>
      <c r="FXR150" s="4"/>
      <c r="FXS150" s="4"/>
      <c r="FXT150" s="4"/>
      <c r="FXU150" s="4"/>
      <c r="FXV150" s="4"/>
      <c r="FXW150" s="4"/>
      <c r="FXX150" s="4"/>
      <c r="FXY150" s="4"/>
      <c r="FXZ150" s="4"/>
      <c r="FYA150" s="4"/>
      <c r="FYB150" s="4"/>
      <c r="FYC150" s="4"/>
      <c r="FYD150" s="4"/>
      <c r="FYE150" s="4"/>
      <c r="FYF150" s="4"/>
      <c r="FYG150" s="4"/>
      <c r="FYH150" s="4"/>
      <c r="FYI150" s="4"/>
      <c r="FYJ150" s="4"/>
      <c r="FYK150" s="4"/>
      <c r="FYL150" s="4"/>
      <c r="FYM150" s="4"/>
      <c r="FYN150" s="4"/>
      <c r="FYO150" s="4"/>
      <c r="FYP150" s="4"/>
      <c r="FYQ150" s="4"/>
      <c r="FYR150" s="4"/>
      <c r="FYS150" s="4"/>
      <c r="FYT150" s="4"/>
      <c r="FYU150" s="4"/>
      <c r="FYV150" s="4"/>
      <c r="FYW150" s="4"/>
      <c r="FYX150" s="4"/>
      <c r="FYY150" s="4"/>
      <c r="FYZ150" s="4"/>
      <c r="FZA150" s="4"/>
      <c r="FZB150" s="4"/>
      <c r="FZC150" s="4"/>
      <c r="FZD150" s="4"/>
      <c r="FZE150" s="4"/>
      <c r="FZF150" s="4"/>
      <c r="FZG150" s="4"/>
      <c r="FZH150" s="4"/>
      <c r="FZI150" s="4"/>
      <c r="FZJ150" s="4"/>
      <c r="FZK150" s="4"/>
      <c r="FZL150" s="4"/>
      <c r="FZM150" s="4"/>
      <c r="FZN150" s="4"/>
      <c r="FZO150" s="4"/>
      <c r="FZP150" s="4"/>
      <c r="FZQ150" s="4"/>
      <c r="FZR150" s="4"/>
      <c r="FZS150" s="4"/>
      <c r="FZT150" s="4"/>
      <c r="FZU150" s="4"/>
      <c r="FZV150" s="4"/>
      <c r="FZW150" s="4"/>
      <c r="FZX150" s="4"/>
      <c r="FZY150" s="4"/>
      <c r="FZZ150" s="4"/>
      <c r="GAA150" s="4"/>
      <c r="GAB150" s="4"/>
      <c r="GAC150" s="4"/>
      <c r="GAD150" s="4"/>
      <c r="GAE150" s="4"/>
      <c r="GAF150" s="4"/>
      <c r="GAG150" s="4"/>
      <c r="GAH150" s="4"/>
      <c r="GAI150" s="4"/>
      <c r="GAJ150" s="4"/>
      <c r="GAK150" s="4"/>
      <c r="GAL150" s="4"/>
      <c r="GAM150" s="4"/>
      <c r="GAN150" s="4"/>
      <c r="GAO150" s="4"/>
      <c r="GAP150" s="4"/>
      <c r="GAQ150" s="4"/>
      <c r="GAR150" s="4"/>
      <c r="GAS150" s="4"/>
      <c r="GAT150" s="4"/>
      <c r="GAU150" s="4"/>
      <c r="GAV150" s="4"/>
      <c r="GAW150" s="4"/>
      <c r="GAX150" s="4"/>
      <c r="GAY150" s="4"/>
      <c r="GAZ150" s="4"/>
      <c r="GBA150" s="4"/>
      <c r="GBB150" s="4"/>
      <c r="GBC150" s="4"/>
      <c r="GBD150" s="4"/>
      <c r="GBE150" s="4"/>
      <c r="GBF150" s="4"/>
      <c r="GBG150" s="4"/>
      <c r="GBH150" s="4"/>
      <c r="GBI150" s="4"/>
      <c r="GBJ150" s="4"/>
      <c r="GBK150" s="4"/>
      <c r="GBL150" s="4"/>
      <c r="GBM150" s="4"/>
      <c r="GBN150" s="4"/>
      <c r="GBO150" s="4"/>
      <c r="GBP150" s="4"/>
      <c r="GBQ150" s="4"/>
      <c r="GBR150" s="4"/>
      <c r="GBS150" s="4"/>
      <c r="GBT150" s="4"/>
      <c r="GBU150" s="4"/>
      <c r="GBV150" s="4"/>
      <c r="GBW150" s="4"/>
      <c r="GBX150" s="4"/>
      <c r="GBY150" s="4"/>
      <c r="GBZ150" s="4"/>
      <c r="GCA150" s="4"/>
      <c r="GCB150" s="4"/>
      <c r="GCC150" s="4"/>
      <c r="GCD150" s="4"/>
      <c r="GCE150" s="4"/>
      <c r="GCF150" s="4"/>
      <c r="GCG150" s="4"/>
      <c r="GCH150" s="4"/>
      <c r="GCI150" s="4"/>
      <c r="GCJ150" s="4"/>
      <c r="GCK150" s="4"/>
      <c r="GCL150" s="4"/>
      <c r="GCM150" s="4"/>
      <c r="GCN150" s="4"/>
      <c r="GCO150" s="4"/>
      <c r="GCP150" s="4"/>
      <c r="GCQ150" s="4"/>
      <c r="GCR150" s="4"/>
      <c r="GCS150" s="4"/>
      <c r="GCT150" s="4"/>
      <c r="GCU150" s="4"/>
      <c r="GCV150" s="4"/>
      <c r="GCW150" s="4"/>
      <c r="GCX150" s="4"/>
      <c r="GCY150" s="4"/>
      <c r="GCZ150" s="4"/>
      <c r="GDA150" s="4"/>
      <c r="GDB150" s="4"/>
      <c r="GDC150" s="4"/>
      <c r="GDD150" s="4"/>
      <c r="GDE150" s="4"/>
      <c r="GDF150" s="4"/>
      <c r="GDG150" s="4"/>
      <c r="GDH150" s="4"/>
      <c r="GDI150" s="4"/>
      <c r="GDJ150" s="4"/>
      <c r="GDK150" s="4"/>
      <c r="GDL150" s="4"/>
      <c r="GDM150" s="4"/>
      <c r="GDN150" s="4"/>
      <c r="GDO150" s="4"/>
      <c r="GDP150" s="4"/>
      <c r="GDQ150" s="4"/>
      <c r="GDR150" s="4"/>
      <c r="GDS150" s="4"/>
      <c r="GDT150" s="4"/>
      <c r="GDU150" s="4"/>
      <c r="GDV150" s="4"/>
      <c r="GDW150" s="4"/>
      <c r="GDX150" s="4"/>
      <c r="GDY150" s="4"/>
      <c r="GDZ150" s="4"/>
      <c r="GEA150" s="4"/>
      <c r="GEB150" s="4"/>
      <c r="GEC150" s="4"/>
      <c r="GED150" s="4"/>
      <c r="GEE150" s="4"/>
      <c r="GEF150" s="4"/>
      <c r="GEG150" s="4"/>
      <c r="GEH150" s="4"/>
      <c r="GEI150" s="4"/>
      <c r="GEJ150" s="4"/>
      <c r="GEK150" s="4"/>
      <c r="GEL150" s="4"/>
      <c r="GEM150" s="4"/>
      <c r="GEN150" s="4"/>
      <c r="GEO150" s="4"/>
      <c r="GEP150" s="4"/>
      <c r="GEQ150" s="4"/>
      <c r="GER150" s="4"/>
      <c r="GES150" s="4"/>
      <c r="GET150" s="4"/>
      <c r="GEU150" s="4"/>
      <c r="GEV150" s="4"/>
      <c r="GEW150" s="4"/>
      <c r="GEX150" s="4"/>
      <c r="GEY150" s="4"/>
      <c r="GEZ150" s="4"/>
      <c r="GFA150" s="4"/>
      <c r="GFB150" s="4"/>
      <c r="GFC150" s="4"/>
      <c r="GFD150" s="4"/>
      <c r="GFE150" s="4"/>
      <c r="GFF150" s="4"/>
      <c r="GFG150" s="4"/>
      <c r="GFH150" s="4"/>
      <c r="GFI150" s="4"/>
      <c r="GFJ150" s="4"/>
      <c r="GFK150" s="4"/>
      <c r="GFL150" s="4"/>
      <c r="GFM150" s="4"/>
      <c r="GFN150" s="4"/>
      <c r="GFO150" s="4"/>
      <c r="GFP150" s="4"/>
      <c r="GFQ150" s="4"/>
      <c r="GFR150" s="4"/>
      <c r="GFS150" s="4"/>
      <c r="GFT150" s="4"/>
      <c r="GFU150" s="4"/>
      <c r="GFV150" s="4"/>
      <c r="GFW150" s="4"/>
      <c r="GFX150" s="4"/>
      <c r="GFY150" s="4"/>
      <c r="GFZ150" s="4"/>
      <c r="GGA150" s="4"/>
      <c r="GGB150" s="4"/>
      <c r="GGC150" s="4"/>
      <c r="GGD150" s="4"/>
      <c r="GGE150" s="4"/>
      <c r="GGF150" s="4"/>
      <c r="GGG150" s="4"/>
      <c r="GGH150" s="4"/>
      <c r="GGI150" s="4"/>
      <c r="GGJ150" s="4"/>
      <c r="GGK150" s="4"/>
      <c r="GGL150" s="4"/>
      <c r="GGM150" s="4"/>
      <c r="GGN150" s="4"/>
      <c r="GGO150" s="4"/>
      <c r="GGP150" s="4"/>
      <c r="GGQ150" s="4"/>
      <c r="GGR150" s="4"/>
      <c r="GGS150" s="4"/>
      <c r="GGT150" s="4"/>
      <c r="GGU150" s="4"/>
      <c r="GGV150" s="4"/>
      <c r="GGW150" s="4"/>
      <c r="GGX150" s="4"/>
      <c r="GGY150" s="4"/>
      <c r="GGZ150" s="4"/>
      <c r="GHA150" s="4"/>
      <c r="GHB150" s="4"/>
      <c r="GHC150" s="4"/>
      <c r="GHD150" s="4"/>
      <c r="GHE150" s="4"/>
      <c r="GHF150" s="4"/>
      <c r="GHG150" s="4"/>
      <c r="GHH150" s="4"/>
      <c r="GHI150" s="4"/>
      <c r="GHJ150" s="4"/>
      <c r="GHK150" s="4"/>
      <c r="GHL150" s="4"/>
      <c r="GHM150" s="4"/>
      <c r="GHN150" s="4"/>
      <c r="GHO150" s="4"/>
      <c r="GHP150" s="4"/>
      <c r="GHQ150" s="4"/>
      <c r="GHR150" s="4"/>
      <c r="GHS150" s="4"/>
      <c r="GHT150" s="4"/>
      <c r="GHU150" s="4"/>
      <c r="GHV150" s="4"/>
      <c r="GHW150" s="4"/>
      <c r="GHX150" s="4"/>
      <c r="GHY150" s="4"/>
      <c r="GHZ150" s="4"/>
      <c r="GIA150" s="4"/>
      <c r="GIB150" s="4"/>
      <c r="GIC150" s="4"/>
      <c r="GID150" s="4"/>
      <c r="GIE150" s="4"/>
      <c r="GIF150" s="4"/>
      <c r="GIG150" s="4"/>
      <c r="GIH150" s="4"/>
      <c r="GII150" s="4"/>
      <c r="GIJ150" s="4"/>
      <c r="GIK150" s="4"/>
      <c r="GIL150" s="4"/>
      <c r="GIM150" s="4"/>
      <c r="GIN150" s="4"/>
      <c r="GIO150" s="4"/>
      <c r="GIP150" s="4"/>
      <c r="GIQ150" s="4"/>
      <c r="GIR150" s="4"/>
      <c r="GIS150" s="4"/>
      <c r="GIT150" s="4"/>
      <c r="GIU150" s="4"/>
      <c r="GIV150" s="4"/>
      <c r="GIW150" s="4"/>
      <c r="GIX150" s="4"/>
      <c r="GIY150" s="4"/>
      <c r="GIZ150" s="4"/>
      <c r="GJA150" s="4"/>
      <c r="GJB150" s="4"/>
      <c r="GJC150" s="4"/>
      <c r="GJD150" s="4"/>
      <c r="GJE150" s="4"/>
      <c r="GJF150" s="4"/>
      <c r="GJG150" s="4"/>
      <c r="GJH150" s="4"/>
      <c r="GJI150" s="4"/>
      <c r="GJJ150" s="4"/>
      <c r="GJK150" s="4"/>
      <c r="GJL150" s="4"/>
      <c r="GJM150" s="4"/>
      <c r="GJN150" s="4"/>
      <c r="GJO150" s="4"/>
      <c r="GJP150" s="4"/>
      <c r="GJQ150" s="4"/>
      <c r="GJR150" s="4"/>
      <c r="GJS150" s="4"/>
      <c r="GJT150" s="4"/>
      <c r="GJU150" s="4"/>
      <c r="GJV150" s="4"/>
      <c r="GJW150" s="4"/>
      <c r="GJX150" s="4"/>
      <c r="GJY150" s="4"/>
      <c r="GJZ150" s="4"/>
      <c r="GKA150" s="4"/>
      <c r="GKB150" s="4"/>
      <c r="GKC150" s="4"/>
      <c r="GKD150" s="4"/>
      <c r="GKE150" s="4"/>
      <c r="GKF150" s="4"/>
      <c r="GKG150" s="4"/>
      <c r="GKH150" s="4"/>
      <c r="GKI150" s="4"/>
      <c r="GKJ150" s="4"/>
      <c r="GKK150" s="4"/>
      <c r="GKL150" s="4"/>
      <c r="GKM150" s="4"/>
      <c r="GKN150" s="4"/>
      <c r="GKO150" s="4"/>
      <c r="GKP150" s="4"/>
      <c r="GKQ150" s="4"/>
      <c r="GKR150" s="4"/>
      <c r="GKS150" s="4"/>
      <c r="GKT150" s="4"/>
      <c r="GKU150" s="4"/>
      <c r="GKV150" s="4"/>
      <c r="GKW150" s="4"/>
      <c r="GKX150" s="4"/>
      <c r="GKY150" s="4"/>
      <c r="GKZ150" s="4"/>
      <c r="GLA150" s="4"/>
      <c r="GLB150" s="4"/>
      <c r="GLC150" s="4"/>
      <c r="GLD150" s="4"/>
      <c r="GLE150" s="4"/>
      <c r="GLF150" s="4"/>
      <c r="GLG150" s="4"/>
      <c r="GLH150" s="4"/>
      <c r="GLI150" s="4"/>
      <c r="GLJ150" s="4"/>
      <c r="GLK150" s="4"/>
      <c r="GLL150" s="4"/>
      <c r="GLM150" s="4"/>
      <c r="GLN150" s="4"/>
      <c r="GLO150" s="4"/>
      <c r="GLP150" s="4"/>
      <c r="GLQ150" s="4"/>
      <c r="GLR150" s="4"/>
      <c r="GLS150" s="4"/>
      <c r="GLT150" s="4"/>
      <c r="GLU150" s="4"/>
      <c r="GLV150" s="4"/>
      <c r="GLW150" s="4"/>
      <c r="GLX150" s="4"/>
      <c r="GLY150" s="4"/>
      <c r="GLZ150" s="4"/>
      <c r="GMA150" s="4"/>
      <c r="GMB150" s="4"/>
      <c r="GMC150" s="4"/>
      <c r="GMD150" s="4"/>
      <c r="GME150" s="4"/>
      <c r="GMF150" s="4"/>
      <c r="GMG150" s="4"/>
      <c r="GMH150" s="4"/>
      <c r="GMI150" s="4"/>
      <c r="GMJ150" s="4"/>
      <c r="GMK150" s="4"/>
      <c r="GML150" s="4"/>
      <c r="GMM150" s="4"/>
      <c r="GMN150" s="4"/>
      <c r="GMO150" s="4"/>
      <c r="GMP150" s="4"/>
      <c r="GMQ150" s="4"/>
      <c r="GMR150" s="4"/>
      <c r="GMS150" s="4"/>
      <c r="GMT150" s="4"/>
      <c r="GMU150" s="4"/>
      <c r="GMV150" s="4"/>
      <c r="GMW150" s="4"/>
      <c r="GMX150" s="4"/>
      <c r="GMY150" s="4"/>
      <c r="GMZ150" s="4"/>
      <c r="GNA150" s="4"/>
      <c r="GNB150" s="4"/>
      <c r="GNC150" s="4"/>
      <c r="GND150" s="4"/>
      <c r="GNE150" s="4"/>
      <c r="GNF150" s="4"/>
      <c r="GNG150" s="4"/>
      <c r="GNH150" s="4"/>
      <c r="GNI150" s="4"/>
      <c r="GNJ150" s="4"/>
      <c r="GNK150" s="4"/>
      <c r="GNL150" s="4"/>
      <c r="GNM150" s="4"/>
      <c r="GNN150" s="4"/>
      <c r="GNO150" s="4"/>
      <c r="GNP150" s="4"/>
      <c r="GNQ150" s="4"/>
      <c r="GNR150" s="4"/>
      <c r="GNS150" s="4"/>
      <c r="GNT150" s="4"/>
      <c r="GNU150" s="4"/>
      <c r="GNV150" s="4"/>
      <c r="GNW150" s="4"/>
      <c r="GNX150" s="4"/>
      <c r="GNY150" s="4"/>
      <c r="GNZ150" s="4"/>
      <c r="GOA150" s="4"/>
      <c r="GOB150" s="4"/>
      <c r="GOC150" s="4"/>
      <c r="GOD150" s="4"/>
      <c r="GOE150" s="4"/>
      <c r="GOF150" s="4"/>
      <c r="GOG150" s="4"/>
      <c r="GOH150" s="4"/>
      <c r="GOI150" s="4"/>
      <c r="GOJ150" s="4"/>
      <c r="GOK150" s="4"/>
      <c r="GOL150" s="4"/>
      <c r="GOM150" s="4"/>
      <c r="GON150" s="4"/>
      <c r="GOO150" s="4"/>
      <c r="GOP150" s="4"/>
      <c r="GOQ150" s="4"/>
      <c r="GOR150" s="4"/>
      <c r="GOS150" s="4"/>
      <c r="GOT150" s="4"/>
      <c r="GOU150" s="4"/>
      <c r="GOV150" s="4"/>
      <c r="GOW150" s="4"/>
      <c r="GOX150" s="4"/>
      <c r="GOY150" s="4"/>
      <c r="GOZ150" s="4"/>
      <c r="GPA150" s="4"/>
      <c r="GPB150" s="4"/>
      <c r="GPC150" s="4"/>
      <c r="GPD150" s="4"/>
      <c r="GPE150" s="4"/>
      <c r="GPF150" s="4"/>
      <c r="GPG150" s="4"/>
      <c r="GPH150" s="4"/>
      <c r="GPI150" s="4"/>
      <c r="GPJ150" s="4"/>
      <c r="GPK150" s="4"/>
      <c r="GPL150" s="4"/>
      <c r="GPM150" s="4"/>
      <c r="GPN150" s="4"/>
      <c r="GPO150" s="4"/>
      <c r="GPP150" s="4"/>
      <c r="GPQ150" s="4"/>
      <c r="GPR150" s="4"/>
      <c r="GPS150" s="4"/>
      <c r="GPT150" s="4"/>
      <c r="GPU150" s="4"/>
      <c r="GPV150" s="4"/>
      <c r="GPW150" s="4"/>
      <c r="GPX150" s="4"/>
      <c r="GPY150" s="4"/>
      <c r="GPZ150" s="4"/>
      <c r="GQA150" s="4"/>
      <c r="GQB150" s="4"/>
      <c r="GQC150" s="4"/>
      <c r="GQD150" s="4"/>
      <c r="GQE150" s="4"/>
      <c r="GQF150" s="4"/>
      <c r="GQG150" s="4"/>
      <c r="GQH150" s="4"/>
      <c r="GQI150" s="4"/>
      <c r="GQJ150" s="4"/>
      <c r="GQK150" s="4"/>
      <c r="GQL150" s="4"/>
      <c r="GQM150" s="4"/>
      <c r="GQN150" s="4"/>
      <c r="GQO150" s="4"/>
      <c r="GQP150" s="4"/>
      <c r="GQQ150" s="4"/>
      <c r="GQR150" s="4"/>
      <c r="GQS150" s="4"/>
      <c r="GQT150" s="4"/>
      <c r="GQU150" s="4"/>
      <c r="GQV150" s="4"/>
      <c r="GQW150" s="4"/>
      <c r="GQX150" s="4"/>
      <c r="GQY150" s="4"/>
      <c r="GQZ150" s="4"/>
      <c r="GRA150" s="4"/>
      <c r="GRB150" s="4"/>
      <c r="GRC150" s="4"/>
      <c r="GRD150" s="4"/>
      <c r="GRE150" s="4"/>
      <c r="GRF150" s="4"/>
      <c r="GRG150" s="4"/>
      <c r="GRH150" s="4"/>
      <c r="GRI150" s="4"/>
      <c r="GRJ150" s="4"/>
      <c r="GRK150" s="4"/>
      <c r="GRL150" s="4"/>
      <c r="GRM150" s="4"/>
      <c r="GRN150" s="4"/>
      <c r="GRO150" s="4"/>
      <c r="GRP150" s="4"/>
      <c r="GRQ150" s="4"/>
      <c r="GRR150" s="4"/>
      <c r="GRS150" s="4"/>
      <c r="GRT150" s="4"/>
      <c r="GRU150" s="4"/>
      <c r="GRV150" s="4"/>
      <c r="GRW150" s="4"/>
      <c r="GRX150" s="4"/>
      <c r="GRY150" s="4"/>
      <c r="GRZ150" s="4"/>
      <c r="GSA150" s="4"/>
      <c r="GSB150" s="4"/>
      <c r="GSC150" s="4"/>
      <c r="GSD150" s="4"/>
      <c r="GSE150" s="4"/>
      <c r="GSF150" s="4"/>
      <c r="GSG150" s="4"/>
      <c r="GSH150" s="4"/>
      <c r="GSI150" s="4"/>
      <c r="GSJ150" s="4"/>
      <c r="GSK150" s="4"/>
      <c r="GSL150" s="4"/>
      <c r="GSM150" s="4"/>
      <c r="GSN150" s="4"/>
      <c r="GSO150" s="4"/>
      <c r="GSP150" s="4"/>
      <c r="GSQ150" s="4"/>
      <c r="GSR150" s="4"/>
      <c r="GSS150" s="4"/>
      <c r="GST150" s="4"/>
      <c r="GSU150" s="4"/>
      <c r="GSV150" s="4"/>
      <c r="GSW150" s="4"/>
      <c r="GSX150" s="4"/>
      <c r="GSY150" s="4"/>
      <c r="GSZ150" s="4"/>
      <c r="GTA150" s="4"/>
      <c r="GTB150" s="4"/>
      <c r="GTC150" s="4"/>
      <c r="GTD150" s="4"/>
      <c r="GTE150" s="4"/>
      <c r="GTF150" s="4"/>
      <c r="GTG150" s="4"/>
      <c r="GTH150" s="4"/>
      <c r="GTI150" s="4"/>
      <c r="GTJ150" s="4"/>
      <c r="GTK150" s="4"/>
      <c r="GTL150" s="4"/>
      <c r="GTM150" s="4"/>
      <c r="GTN150" s="4"/>
      <c r="GTO150" s="4"/>
      <c r="GTP150" s="4"/>
      <c r="GTQ150" s="4"/>
      <c r="GTR150" s="4"/>
      <c r="GTS150" s="4"/>
      <c r="GTT150" s="4"/>
      <c r="GTU150" s="4"/>
      <c r="GTV150" s="4"/>
      <c r="GTW150" s="4"/>
      <c r="GTX150" s="4"/>
      <c r="GTY150" s="4"/>
      <c r="GTZ150" s="4"/>
      <c r="GUA150" s="4"/>
      <c r="GUB150" s="4"/>
      <c r="GUC150" s="4"/>
      <c r="GUD150" s="4"/>
      <c r="GUE150" s="4"/>
      <c r="GUF150" s="4"/>
      <c r="GUG150" s="4"/>
      <c r="GUH150" s="4"/>
      <c r="GUI150" s="4"/>
      <c r="GUJ150" s="4"/>
      <c r="GUK150" s="4"/>
      <c r="GUL150" s="4"/>
      <c r="GUM150" s="4"/>
      <c r="GUN150" s="4"/>
      <c r="GUO150" s="4"/>
      <c r="GUP150" s="4"/>
      <c r="GUQ150" s="4"/>
      <c r="GUR150" s="4"/>
      <c r="GUS150" s="4"/>
      <c r="GUT150" s="4"/>
      <c r="GUU150" s="4"/>
      <c r="GUV150" s="4"/>
      <c r="GUW150" s="4"/>
      <c r="GUX150" s="4"/>
      <c r="GUY150" s="4"/>
      <c r="GUZ150" s="4"/>
      <c r="GVA150" s="4"/>
      <c r="GVB150" s="4"/>
      <c r="GVC150" s="4"/>
      <c r="GVD150" s="4"/>
      <c r="GVE150" s="4"/>
      <c r="GVF150" s="4"/>
      <c r="GVG150" s="4"/>
      <c r="GVH150" s="4"/>
      <c r="GVI150" s="4"/>
      <c r="GVJ150" s="4"/>
      <c r="GVK150" s="4"/>
      <c r="GVL150" s="4"/>
      <c r="GVM150" s="4"/>
      <c r="GVN150" s="4"/>
      <c r="GVO150" s="4"/>
      <c r="GVP150" s="4"/>
      <c r="GVQ150" s="4"/>
      <c r="GVR150" s="4"/>
      <c r="GVS150" s="4"/>
      <c r="GVT150" s="4"/>
      <c r="GVU150" s="4"/>
      <c r="GVV150" s="4"/>
      <c r="GVW150" s="4"/>
      <c r="GVX150" s="4"/>
      <c r="GVY150" s="4"/>
      <c r="GVZ150" s="4"/>
      <c r="GWA150" s="4"/>
      <c r="GWB150" s="4"/>
      <c r="GWC150" s="4"/>
      <c r="GWD150" s="4"/>
      <c r="GWE150" s="4"/>
      <c r="GWF150" s="4"/>
      <c r="GWG150" s="4"/>
      <c r="GWH150" s="4"/>
      <c r="GWI150" s="4"/>
      <c r="GWJ150" s="4"/>
      <c r="GWK150" s="4"/>
      <c r="GWL150" s="4"/>
      <c r="GWM150" s="4"/>
      <c r="GWN150" s="4"/>
      <c r="GWO150" s="4"/>
      <c r="GWP150" s="4"/>
      <c r="GWQ150" s="4"/>
      <c r="GWR150" s="4"/>
      <c r="GWS150" s="4"/>
      <c r="GWT150" s="4"/>
      <c r="GWU150" s="4"/>
      <c r="GWV150" s="4"/>
      <c r="GWW150" s="4"/>
      <c r="GWX150" s="4"/>
      <c r="GWY150" s="4"/>
      <c r="GWZ150" s="4"/>
      <c r="GXA150" s="4"/>
      <c r="GXB150" s="4"/>
      <c r="GXC150" s="4"/>
      <c r="GXD150" s="4"/>
      <c r="GXE150" s="4"/>
      <c r="GXF150" s="4"/>
      <c r="GXG150" s="4"/>
      <c r="GXH150" s="4"/>
      <c r="GXI150" s="4"/>
      <c r="GXJ150" s="4"/>
      <c r="GXK150" s="4"/>
      <c r="GXL150" s="4"/>
      <c r="GXM150" s="4"/>
      <c r="GXN150" s="4"/>
      <c r="GXO150" s="4"/>
      <c r="GXP150" s="4"/>
      <c r="GXQ150" s="4"/>
      <c r="GXR150" s="4"/>
      <c r="GXS150" s="4"/>
      <c r="GXT150" s="4"/>
      <c r="GXU150" s="4"/>
      <c r="GXV150" s="4"/>
      <c r="GXW150" s="4"/>
      <c r="GXX150" s="4"/>
      <c r="GXY150" s="4"/>
      <c r="GXZ150" s="4"/>
      <c r="GYA150" s="4"/>
      <c r="GYB150" s="4"/>
      <c r="GYC150" s="4"/>
      <c r="GYD150" s="4"/>
      <c r="GYE150" s="4"/>
      <c r="GYF150" s="4"/>
      <c r="GYG150" s="4"/>
      <c r="GYH150" s="4"/>
      <c r="GYI150" s="4"/>
      <c r="GYJ150" s="4"/>
      <c r="GYK150" s="4"/>
      <c r="GYL150" s="4"/>
      <c r="GYM150" s="4"/>
      <c r="GYN150" s="4"/>
      <c r="GYO150" s="4"/>
      <c r="GYP150" s="4"/>
      <c r="GYQ150" s="4"/>
      <c r="GYR150" s="4"/>
      <c r="GYS150" s="4"/>
      <c r="GYT150" s="4"/>
      <c r="GYU150" s="4"/>
      <c r="GYV150" s="4"/>
      <c r="GYW150" s="4"/>
      <c r="GYX150" s="4"/>
      <c r="GYY150" s="4"/>
      <c r="GYZ150" s="4"/>
      <c r="GZA150" s="4"/>
      <c r="GZB150" s="4"/>
      <c r="GZC150" s="4"/>
      <c r="GZD150" s="4"/>
      <c r="GZE150" s="4"/>
      <c r="GZF150" s="4"/>
      <c r="GZG150" s="4"/>
      <c r="GZH150" s="4"/>
      <c r="GZI150" s="4"/>
      <c r="GZJ150" s="4"/>
      <c r="GZK150" s="4"/>
      <c r="GZL150" s="4"/>
      <c r="GZM150" s="4"/>
      <c r="GZN150" s="4"/>
      <c r="GZO150" s="4"/>
      <c r="GZP150" s="4"/>
      <c r="GZQ150" s="4"/>
      <c r="GZR150" s="4"/>
      <c r="GZS150" s="4"/>
      <c r="GZT150" s="4"/>
      <c r="GZU150" s="4"/>
      <c r="GZV150" s="4"/>
      <c r="GZW150" s="4"/>
      <c r="GZX150" s="4"/>
      <c r="GZY150" s="4"/>
      <c r="GZZ150" s="4"/>
      <c r="HAA150" s="4"/>
      <c r="HAB150" s="4"/>
      <c r="HAC150" s="4"/>
      <c r="HAD150" s="4"/>
      <c r="HAE150" s="4"/>
      <c r="HAF150" s="4"/>
      <c r="HAG150" s="4"/>
      <c r="HAH150" s="4"/>
      <c r="HAI150" s="4"/>
      <c r="HAJ150" s="4"/>
      <c r="HAK150" s="4"/>
      <c r="HAL150" s="4"/>
      <c r="HAM150" s="4"/>
      <c r="HAN150" s="4"/>
      <c r="HAO150" s="4"/>
      <c r="HAP150" s="4"/>
      <c r="HAQ150" s="4"/>
      <c r="HAR150" s="4"/>
      <c r="HAS150" s="4"/>
      <c r="HAT150" s="4"/>
      <c r="HAU150" s="4"/>
      <c r="HAV150" s="4"/>
      <c r="HAW150" s="4"/>
      <c r="HAX150" s="4"/>
      <c r="HAY150" s="4"/>
      <c r="HAZ150" s="4"/>
      <c r="HBA150" s="4"/>
      <c r="HBB150" s="4"/>
      <c r="HBC150" s="4"/>
      <c r="HBD150" s="4"/>
      <c r="HBE150" s="4"/>
      <c r="HBF150" s="4"/>
      <c r="HBG150" s="4"/>
      <c r="HBH150" s="4"/>
      <c r="HBI150" s="4"/>
      <c r="HBJ150" s="4"/>
      <c r="HBK150" s="4"/>
      <c r="HBL150" s="4"/>
      <c r="HBM150" s="4"/>
      <c r="HBN150" s="4"/>
      <c r="HBO150" s="4"/>
      <c r="HBP150" s="4"/>
      <c r="HBQ150" s="4"/>
      <c r="HBR150" s="4"/>
      <c r="HBS150" s="4"/>
      <c r="HBT150" s="4"/>
      <c r="HBU150" s="4"/>
      <c r="HBV150" s="4"/>
      <c r="HBW150" s="4"/>
      <c r="HBX150" s="4"/>
      <c r="HBY150" s="4"/>
      <c r="HBZ150" s="4"/>
      <c r="HCA150" s="4"/>
      <c r="HCB150" s="4"/>
      <c r="HCC150" s="4"/>
      <c r="HCD150" s="4"/>
      <c r="HCE150" s="4"/>
      <c r="HCF150" s="4"/>
      <c r="HCG150" s="4"/>
      <c r="HCH150" s="4"/>
      <c r="HCI150" s="4"/>
      <c r="HCJ150" s="4"/>
      <c r="HCK150" s="4"/>
      <c r="HCL150" s="4"/>
      <c r="HCM150" s="4"/>
      <c r="HCN150" s="4"/>
      <c r="HCO150" s="4"/>
      <c r="HCP150" s="4"/>
      <c r="HCQ150" s="4"/>
      <c r="HCR150" s="4"/>
      <c r="HCS150" s="4"/>
      <c r="HCT150" s="4"/>
      <c r="HCU150" s="4"/>
      <c r="HCV150" s="4"/>
      <c r="HCW150" s="4"/>
      <c r="HCX150" s="4"/>
      <c r="HCY150" s="4"/>
      <c r="HCZ150" s="4"/>
      <c r="HDA150" s="4"/>
      <c r="HDB150" s="4"/>
      <c r="HDC150" s="4"/>
      <c r="HDD150" s="4"/>
      <c r="HDE150" s="4"/>
      <c r="HDF150" s="4"/>
      <c r="HDG150" s="4"/>
      <c r="HDH150" s="4"/>
      <c r="HDI150" s="4"/>
      <c r="HDJ150" s="4"/>
      <c r="HDK150" s="4"/>
      <c r="HDL150" s="4"/>
      <c r="HDM150" s="4"/>
      <c r="HDN150" s="4"/>
      <c r="HDO150" s="4"/>
      <c r="HDP150" s="4"/>
      <c r="HDQ150" s="4"/>
      <c r="HDR150" s="4"/>
      <c r="HDS150" s="4"/>
      <c r="HDT150" s="4"/>
      <c r="HDU150" s="4"/>
      <c r="HDV150" s="4"/>
      <c r="HDW150" s="4"/>
      <c r="HDX150" s="4"/>
      <c r="HDY150" s="4"/>
      <c r="HDZ150" s="4"/>
      <c r="HEA150" s="4"/>
      <c r="HEB150" s="4"/>
      <c r="HEC150" s="4"/>
      <c r="HED150" s="4"/>
      <c r="HEE150" s="4"/>
      <c r="HEF150" s="4"/>
      <c r="HEG150" s="4"/>
      <c r="HEH150" s="4"/>
      <c r="HEI150" s="4"/>
      <c r="HEJ150" s="4"/>
      <c r="HEK150" s="4"/>
      <c r="HEL150" s="4"/>
      <c r="HEM150" s="4"/>
      <c r="HEN150" s="4"/>
      <c r="HEO150" s="4"/>
      <c r="HEP150" s="4"/>
      <c r="HEQ150" s="4"/>
      <c r="HER150" s="4"/>
      <c r="HES150" s="4"/>
      <c r="HET150" s="4"/>
      <c r="HEU150" s="4"/>
      <c r="HEV150" s="4"/>
      <c r="HEW150" s="4"/>
      <c r="HEX150" s="4"/>
      <c r="HEY150" s="4"/>
      <c r="HEZ150" s="4"/>
      <c r="HFA150" s="4"/>
      <c r="HFB150" s="4"/>
      <c r="HFC150" s="4"/>
      <c r="HFD150" s="4"/>
      <c r="HFE150" s="4"/>
      <c r="HFF150" s="4"/>
      <c r="HFG150" s="4"/>
      <c r="HFH150" s="4"/>
      <c r="HFI150" s="4"/>
      <c r="HFJ150" s="4"/>
      <c r="HFK150" s="4"/>
      <c r="HFL150" s="4"/>
      <c r="HFM150" s="4"/>
      <c r="HFN150" s="4"/>
      <c r="HFO150" s="4"/>
      <c r="HFP150" s="4"/>
      <c r="HFQ150" s="4"/>
      <c r="HFR150" s="4"/>
      <c r="HFS150" s="4"/>
      <c r="HFT150" s="4"/>
      <c r="HFU150" s="4"/>
      <c r="HFV150" s="4"/>
      <c r="HFW150" s="4"/>
      <c r="HFX150" s="4"/>
      <c r="HFY150" s="4"/>
      <c r="HFZ150" s="4"/>
      <c r="HGA150" s="4"/>
      <c r="HGB150" s="4"/>
      <c r="HGC150" s="4"/>
      <c r="HGD150" s="4"/>
      <c r="HGE150" s="4"/>
      <c r="HGF150" s="4"/>
      <c r="HGG150" s="4"/>
      <c r="HGH150" s="4"/>
      <c r="HGI150" s="4"/>
      <c r="HGJ150" s="4"/>
      <c r="HGK150" s="4"/>
      <c r="HGL150" s="4"/>
      <c r="HGM150" s="4"/>
      <c r="HGN150" s="4"/>
      <c r="HGO150" s="4"/>
      <c r="HGP150" s="4"/>
      <c r="HGQ150" s="4"/>
      <c r="HGR150" s="4"/>
      <c r="HGS150" s="4"/>
      <c r="HGT150" s="4"/>
      <c r="HGU150" s="4"/>
      <c r="HGV150" s="4"/>
      <c r="HGW150" s="4"/>
      <c r="HGX150" s="4"/>
      <c r="HGY150" s="4"/>
      <c r="HGZ150" s="4"/>
      <c r="HHA150" s="4"/>
      <c r="HHB150" s="4"/>
      <c r="HHC150" s="4"/>
      <c r="HHD150" s="4"/>
      <c r="HHE150" s="4"/>
      <c r="HHF150" s="4"/>
      <c r="HHG150" s="4"/>
      <c r="HHH150" s="4"/>
      <c r="HHI150" s="4"/>
      <c r="HHJ150" s="4"/>
      <c r="HHK150" s="4"/>
      <c r="HHL150" s="4"/>
      <c r="HHM150" s="4"/>
      <c r="HHN150" s="4"/>
      <c r="HHO150" s="4"/>
      <c r="HHP150" s="4"/>
      <c r="HHQ150" s="4"/>
      <c r="HHR150" s="4"/>
      <c r="HHS150" s="4"/>
      <c r="HHT150" s="4"/>
      <c r="HHU150" s="4"/>
      <c r="HHV150" s="4"/>
      <c r="HHW150" s="4"/>
      <c r="HHX150" s="4"/>
      <c r="HHY150" s="4"/>
      <c r="HHZ150" s="4"/>
      <c r="HIA150" s="4"/>
      <c r="HIB150" s="4"/>
      <c r="HIC150" s="4"/>
      <c r="HID150" s="4"/>
      <c r="HIE150" s="4"/>
      <c r="HIF150" s="4"/>
      <c r="HIG150" s="4"/>
      <c r="HIH150" s="4"/>
      <c r="HII150" s="4"/>
      <c r="HIJ150" s="4"/>
      <c r="HIK150" s="4"/>
      <c r="HIL150" s="4"/>
      <c r="HIM150" s="4"/>
      <c r="HIN150" s="4"/>
      <c r="HIO150" s="4"/>
      <c r="HIP150" s="4"/>
      <c r="HIQ150" s="4"/>
      <c r="HIR150" s="4"/>
      <c r="HIS150" s="4"/>
      <c r="HIT150" s="4"/>
      <c r="HIU150" s="4"/>
      <c r="HIV150" s="4"/>
      <c r="HIW150" s="4"/>
      <c r="HIX150" s="4"/>
      <c r="HIY150" s="4"/>
      <c r="HIZ150" s="4"/>
      <c r="HJA150" s="4"/>
      <c r="HJB150" s="4"/>
      <c r="HJC150" s="4"/>
      <c r="HJD150" s="4"/>
      <c r="HJE150" s="4"/>
      <c r="HJF150" s="4"/>
      <c r="HJG150" s="4"/>
      <c r="HJH150" s="4"/>
      <c r="HJI150" s="4"/>
      <c r="HJJ150" s="4"/>
      <c r="HJK150" s="4"/>
      <c r="HJL150" s="4"/>
      <c r="HJM150" s="4"/>
      <c r="HJN150" s="4"/>
      <c r="HJO150" s="4"/>
      <c r="HJP150" s="4"/>
      <c r="HJQ150" s="4"/>
      <c r="HJR150" s="4"/>
      <c r="HJS150" s="4"/>
      <c r="HJT150" s="4"/>
      <c r="HJU150" s="4"/>
      <c r="HJV150" s="4"/>
      <c r="HJW150" s="4"/>
      <c r="HJX150" s="4"/>
      <c r="HJY150" s="4"/>
      <c r="HJZ150" s="4"/>
      <c r="HKA150" s="4"/>
      <c r="HKB150" s="4"/>
      <c r="HKC150" s="4"/>
      <c r="HKD150" s="4"/>
      <c r="HKE150" s="4"/>
      <c r="HKF150" s="4"/>
      <c r="HKG150" s="4"/>
      <c r="HKH150" s="4"/>
      <c r="HKI150" s="4"/>
      <c r="HKJ150" s="4"/>
      <c r="HKK150" s="4"/>
      <c r="HKL150" s="4"/>
      <c r="HKM150" s="4"/>
      <c r="HKN150" s="4"/>
      <c r="HKO150" s="4"/>
      <c r="HKP150" s="4"/>
      <c r="HKQ150" s="4"/>
      <c r="HKR150" s="4"/>
      <c r="HKS150" s="4"/>
      <c r="HKT150" s="4"/>
      <c r="HKU150" s="4"/>
      <c r="HKV150" s="4"/>
      <c r="HKW150" s="4"/>
      <c r="HKX150" s="4"/>
      <c r="HKY150" s="4"/>
      <c r="HKZ150" s="4"/>
      <c r="HLA150" s="4"/>
      <c r="HLB150" s="4"/>
      <c r="HLC150" s="4"/>
      <c r="HLD150" s="4"/>
      <c r="HLE150" s="4"/>
      <c r="HLF150" s="4"/>
      <c r="HLG150" s="4"/>
      <c r="HLH150" s="4"/>
      <c r="HLI150" s="4"/>
      <c r="HLJ150" s="4"/>
      <c r="HLK150" s="4"/>
      <c r="HLL150" s="4"/>
      <c r="HLM150" s="4"/>
      <c r="HLN150" s="4"/>
      <c r="HLO150" s="4"/>
      <c r="HLP150" s="4"/>
      <c r="HLQ150" s="4"/>
      <c r="HLR150" s="4"/>
      <c r="HLS150" s="4"/>
      <c r="HLT150" s="4"/>
      <c r="HLU150" s="4"/>
      <c r="HLV150" s="4"/>
      <c r="HLW150" s="4"/>
      <c r="HLX150" s="4"/>
      <c r="HLY150" s="4"/>
      <c r="HLZ150" s="4"/>
      <c r="HMA150" s="4"/>
      <c r="HMB150" s="4"/>
      <c r="HMC150" s="4"/>
      <c r="HMD150" s="4"/>
      <c r="HME150" s="4"/>
      <c r="HMF150" s="4"/>
      <c r="HMG150" s="4"/>
      <c r="HMH150" s="4"/>
      <c r="HMI150" s="4"/>
      <c r="HMJ150" s="4"/>
      <c r="HMK150" s="4"/>
      <c r="HML150" s="4"/>
      <c r="HMM150" s="4"/>
      <c r="HMN150" s="4"/>
      <c r="HMO150" s="4"/>
      <c r="HMP150" s="4"/>
      <c r="HMQ150" s="4"/>
      <c r="HMR150" s="4"/>
      <c r="HMS150" s="4"/>
      <c r="HMT150" s="4"/>
      <c r="HMU150" s="4"/>
      <c r="HMV150" s="4"/>
      <c r="HMW150" s="4"/>
      <c r="HMX150" s="4"/>
      <c r="HMY150" s="4"/>
      <c r="HMZ150" s="4"/>
      <c r="HNA150" s="4"/>
      <c r="HNB150" s="4"/>
      <c r="HNC150" s="4"/>
      <c r="HND150" s="4"/>
      <c r="HNE150" s="4"/>
      <c r="HNF150" s="4"/>
      <c r="HNG150" s="4"/>
      <c r="HNH150" s="4"/>
      <c r="HNI150" s="4"/>
      <c r="HNJ150" s="4"/>
      <c r="HNK150" s="4"/>
      <c r="HNL150" s="4"/>
      <c r="HNM150" s="4"/>
      <c r="HNN150" s="4"/>
      <c r="HNO150" s="4"/>
      <c r="HNP150" s="4"/>
      <c r="HNQ150" s="4"/>
      <c r="HNR150" s="4"/>
      <c r="HNS150" s="4"/>
      <c r="HNT150" s="4"/>
      <c r="HNU150" s="4"/>
      <c r="HNV150" s="4"/>
      <c r="HNW150" s="4"/>
      <c r="HNX150" s="4"/>
      <c r="HNY150" s="4"/>
      <c r="HNZ150" s="4"/>
      <c r="HOA150" s="4"/>
      <c r="HOB150" s="4"/>
      <c r="HOC150" s="4"/>
      <c r="HOD150" s="4"/>
      <c r="HOE150" s="4"/>
      <c r="HOF150" s="4"/>
      <c r="HOG150" s="4"/>
      <c r="HOH150" s="4"/>
      <c r="HOI150" s="4"/>
      <c r="HOJ150" s="4"/>
      <c r="HOK150" s="4"/>
      <c r="HOL150" s="4"/>
      <c r="HOM150" s="4"/>
      <c r="HON150" s="4"/>
      <c r="HOO150" s="4"/>
      <c r="HOP150" s="4"/>
      <c r="HOQ150" s="4"/>
      <c r="HOR150" s="4"/>
      <c r="HOS150" s="4"/>
      <c r="HOT150" s="4"/>
      <c r="HOU150" s="4"/>
      <c r="HOV150" s="4"/>
      <c r="HOW150" s="4"/>
      <c r="HOX150" s="4"/>
      <c r="HOY150" s="4"/>
      <c r="HOZ150" s="4"/>
      <c r="HPA150" s="4"/>
      <c r="HPB150" s="4"/>
      <c r="HPC150" s="4"/>
      <c r="HPD150" s="4"/>
      <c r="HPE150" s="4"/>
      <c r="HPF150" s="4"/>
      <c r="HPG150" s="4"/>
      <c r="HPH150" s="4"/>
      <c r="HPI150" s="4"/>
      <c r="HPJ150" s="4"/>
      <c r="HPK150" s="4"/>
      <c r="HPL150" s="4"/>
      <c r="HPM150" s="4"/>
      <c r="HPN150" s="4"/>
      <c r="HPO150" s="4"/>
      <c r="HPP150" s="4"/>
      <c r="HPQ150" s="4"/>
      <c r="HPR150" s="4"/>
      <c r="HPS150" s="4"/>
      <c r="HPT150" s="4"/>
      <c r="HPU150" s="4"/>
      <c r="HPV150" s="4"/>
      <c r="HPW150" s="4"/>
      <c r="HPX150" s="4"/>
      <c r="HPY150" s="4"/>
      <c r="HPZ150" s="4"/>
      <c r="HQA150" s="4"/>
      <c r="HQB150" s="4"/>
      <c r="HQC150" s="4"/>
      <c r="HQD150" s="4"/>
      <c r="HQE150" s="4"/>
      <c r="HQF150" s="4"/>
      <c r="HQG150" s="4"/>
      <c r="HQH150" s="4"/>
      <c r="HQI150" s="4"/>
      <c r="HQJ150" s="4"/>
      <c r="HQK150" s="4"/>
      <c r="HQL150" s="4"/>
      <c r="HQM150" s="4"/>
      <c r="HQN150" s="4"/>
      <c r="HQO150" s="4"/>
      <c r="HQP150" s="4"/>
      <c r="HQQ150" s="4"/>
      <c r="HQR150" s="4"/>
      <c r="HQS150" s="4"/>
      <c r="HQT150" s="4"/>
      <c r="HQU150" s="4"/>
      <c r="HQV150" s="4"/>
      <c r="HQW150" s="4"/>
      <c r="HQX150" s="4"/>
      <c r="HQY150" s="4"/>
      <c r="HQZ150" s="4"/>
      <c r="HRA150" s="4"/>
      <c r="HRB150" s="4"/>
      <c r="HRC150" s="4"/>
      <c r="HRD150" s="4"/>
      <c r="HRE150" s="4"/>
      <c r="HRF150" s="4"/>
      <c r="HRG150" s="4"/>
      <c r="HRH150" s="4"/>
      <c r="HRI150" s="4"/>
      <c r="HRJ150" s="4"/>
      <c r="HRK150" s="4"/>
      <c r="HRL150" s="4"/>
      <c r="HRM150" s="4"/>
      <c r="HRN150" s="4"/>
      <c r="HRO150" s="4"/>
      <c r="HRP150" s="4"/>
      <c r="HRQ150" s="4"/>
      <c r="HRR150" s="4"/>
      <c r="HRS150" s="4"/>
      <c r="HRT150" s="4"/>
      <c r="HRU150" s="4"/>
      <c r="HRV150" s="4"/>
      <c r="HRW150" s="4"/>
      <c r="HRX150" s="4"/>
      <c r="HRY150" s="4"/>
      <c r="HRZ150" s="4"/>
      <c r="HSA150" s="4"/>
      <c r="HSB150" s="4"/>
      <c r="HSC150" s="4"/>
      <c r="HSD150" s="4"/>
      <c r="HSE150" s="4"/>
      <c r="HSF150" s="4"/>
      <c r="HSG150" s="4"/>
      <c r="HSH150" s="4"/>
      <c r="HSI150" s="4"/>
      <c r="HSJ150" s="4"/>
      <c r="HSK150" s="4"/>
      <c r="HSL150" s="4"/>
      <c r="HSM150" s="4"/>
      <c r="HSN150" s="4"/>
      <c r="HSO150" s="4"/>
      <c r="HSP150" s="4"/>
      <c r="HSQ150" s="4"/>
      <c r="HSR150" s="4"/>
      <c r="HSS150" s="4"/>
      <c r="HST150" s="4"/>
      <c r="HSU150" s="4"/>
      <c r="HSV150" s="4"/>
      <c r="HSW150" s="4"/>
      <c r="HSX150" s="4"/>
      <c r="HSY150" s="4"/>
      <c r="HSZ150" s="4"/>
      <c r="HTA150" s="4"/>
      <c r="HTB150" s="4"/>
      <c r="HTC150" s="4"/>
      <c r="HTD150" s="4"/>
      <c r="HTE150" s="4"/>
      <c r="HTF150" s="4"/>
      <c r="HTG150" s="4"/>
      <c r="HTH150" s="4"/>
      <c r="HTI150" s="4"/>
      <c r="HTJ150" s="4"/>
      <c r="HTK150" s="4"/>
      <c r="HTL150" s="4"/>
      <c r="HTM150" s="4"/>
      <c r="HTN150" s="4"/>
      <c r="HTO150" s="4"/>
      <c r="HTP150" s="4"/>
      <c r="HTQ150" s="4"/>
      <c r="HTR150" s="4"/>
      <c r="HTS150" s="4"/>
      <c r="HTT150" s="4"/>
      <c r="HTU150" s="4"/>
      <c r="HTV150" s="4"/>
      <c r="HTW150" s="4"/>
      <c r="HTX150" s="4"/>
      <c r="HTY150" s="4"/>
      <c r="HTZ150" s="4"/>
      <c r="HUA150" s="4"/>
      <c r="HUB150" s="4"/>
      <c r="HUC150" s="4"/>
      <c r="HUD150" s="4"/>
      <c r="HUE150" s="4"/>
      <c r="HUF150" s="4"/>
      <c r="HUG150" s="4"/>
      <c r="HUH150" s="4"/>
      <c r="HUI150" s="4"/>
      <c r="HUJ150" s="4"/>
      <c r="HUK150" s="4"/>
      <c r="HUL150" s="4"/>
      <c r="HUM150" s="4"/>
      <c r="HUN150" s="4"/>
      <c r="HUO150" s="4"/>
      <c r="HUP150" s="4"/>
      <c r="HUQ150" s="4"/>
      <c r="HUR150" s="4"/>
      <c r="HUS150" s="4"/>
      <c r="HUT150" s="4"/>
      <c r="HUU150" s="4"/>
      <c r="HUV150" s="4"/>
      <c r="HUW150" s="4"/>
      <c r="HUX150" s="4"/>
      <c r="HUY150" s="4"/>
      <c r="HUZ150" s="4"/>
      <c r="HVA150" s="4"/>
      <c r="HVB150" s="4"/>
      <c r="HVC150" s="4"/>
      <c r="HVD150" s="4"/>
      <c r="HVE150" s="4"/>
      <c r="HVF150" s="4"/>
      <c r="HVG150" s="4"/>
      <c r="HVH150" s="4"/>
      <c r="HVI150" s="4"/>
      <c r="HVJ150" s="4"/>
      <c r="HVK150" s="4"/>
      <c r="HVL150" s="4"/>
      <c r="HVM150" s="4"/>
      <c r="HVN150" s="4"/>
      <c r="HVO150" s="4"/>
      <c r="HVP150" s="4"/>
      <c r="HVQ150" s="4"/>
      <c r="HVR150" s="4"/>
      <c r="HVS150" s="4"/>
      <c r="HVT150" s="4"/>
      <c r="HVU150" s="4"/>
      <c r="HVV150" s="4"/>
      <c r="HVW150" s="4"/>
      <c r="HVX150" s="4"/>
      <c r="HVY150" s="4"/>
      <c r="HVZ150" s="4"/>
      <c r="HWA150" s="4"/>
      <c r="HWB150" s="4"/>
      <c r="HWC150" s="4"/>
      <c r="HWD150" s="4"/>
      <c r="HWE150" s="4"/>
      <c r="HWF150" s="4"/>
      <c r="HWG150" s="4"/>
      <c r="HWH150" s="4"/>
      <c r="HWI150" s="4"/>
      <c r="HWJ150" s="4"/>
      <c r="HWK150" s="4"/>
      <c r="HWL150" s="4"/>
      <c r="HWM150" s="4"/>
      <c r="HWN150" s="4"/>
      <c r="HWO150" s="4"/>
      <c r="HWP150" s="4"/>
      <c r="HWQ150" s="4"/>
      <c r="HWR150" s="4"/>
      <c r="HWS150" s="4"/>
      <c r="HWT150" s="4"/>
      <c r="HWU150" s="4"/>
      <c r="HWV150" s="4"/>
      <c r="HWW150" s="4"/>
      <c r="HWX150" s="4"/>
      <c r="HWY150" s="4"/>
      <c r="HWZ150" s="4"/>
      <c r="HXA150" s="4"/>
      <c r="HXB150" s="4"/>
      <c r="HXC150" s="4"/>
      <c r="HXD150" s="4"/>
      <c r="HXE150" s="4"/>
      <c r="HXF150" s="4"/>
      <c r="HXG150" s="4"/>
      <c r="HXH150" s="4"/>
      <c r="HXI150" s="4"/>
      <c r="HXJ150" s="4"/>
      <c r="HXK150" s="4"/>
      <c r="HXL150" s="4"/>
      <c r="HXM150" s="4"/>
      <c r="HXN150" s="4"/>
      <c r="HXO150" s="4"/>
      <c r="HXP150" s="4"/>
      <c r="HXQ150" s="4"/>
      <c r="HXR150" s="4"/>
      <c r="HXS150" s="4"/>
      <c r="HXT150" s="4"/>
      <c r="HXU150" s="4"/>
      <c r="HXV150" s="4"/>
      <c r="HXW150" s="4"/>
      <c r="HXX150" s="4"/>
      <c r="HXY150" s="4"/>
      <c r="HXZ150" s="4"/>
      <c r="HYA150" s="4"/>
      <c r="HYB150" s="4"/>
      <c r="HYC150" s="4"/>
      <c r="HYD150" s="4"/>
      <c r="HYE150" s="4"/>
      <c r="HYF150" s="4"/>
      <c r="HYG150" s="4"/>
      <c r="HYH150" s="4"/>
      <c r="HYI150" s="4"/>
      <c r="HYJ150" s="4"/>
      <c r="HYK150" s="4"/>
      <c r="HYL150" s="4"/>
      <c r="HYM150" s="4"/>
      <c r="HYN150" s="4"/>
      <c r="HYO150" s="4"/>
      <c r="HYP150" s="4"/>
      <c r="HYQ150" s="4"/>
      <c r="HYR150" s="4"/>
      <c r="HYS150" s="4"/>
      <c r="HYT150" s="4"/>
      <c r="HYU150" s="4"/>
      <c r="HYV150" s="4"/>
      <c r="HYW150" s="4"/>
      <c r="HYX150" s="4"/>
      <c r="HYY150" s="4"/>
      <c r="HYZ150" s="4"/>
      <c r="HZA150" s="4"/>
      <c r="HZB150" s="4"/>
      <c r="HZC150" s="4"/>
      <c r="HZD150" s="4"/>
      <c r="HZE150" s="4"/>
      <c r="HZF150" s="4"/>
      <c r="HZG150" s="4"/>
      <c r="HZH150" s="4"/>
      <c r="HZI150" s="4"/>
      <c r="HZJ150" s="4"/>
      <c r="HZK150" s="4"/>
      <c r="HZL150" s="4"/>
      <c r="HZM150" s="4"/>
      <c r="HZN150" s="4"/>
      <c r="HZO150" s="4"/>
      <c r="HZP150" s="4"/>
      <c r="HZQ150" s="4"/>
      <c r="HZR150" s="4"/>
      <c r="HZS150" s="4"/>
      <c r="HZT150" s="4"/>
      <c r="HZU150" s="4"/>
      <c r="HZV150" s="4"/>
      <c r="HZW150" s="4"/>
      <c r="HZX150" s="4"/>
      <c r="HZY150" s="4"/>
      <c r="HZZ150" s="4"/>
      <c r="IAA150" s="4"/>
      <c r="IAB150" s="4"/>
      <c r="IAC150" s="4"/>
      <c r="IAD150" s="4"/>
      <c r="IAE150" s="4"/>
      <c r="IAF150" s="4"/>
      <c r="IAG150" s="4"/>
      <c r="IAH150" s="4"/>
      <c r="IAI150" s="4"/>
      <c r="IAJ150" s="4"/>
      <c r="IAK150" s="4"/>
      <c r="IAL150" s="4"/>
      <c r="IAM150" s="4"/>
      <c r="IAN150" s="4"/>
      <c r="IAO150" s="4"/>
      <c r="IAP150" s="4"/>
      <c r="IAQ150" s="4"/>
      <c r="IAR150" s="4"/>
      <c r="IAS150" s="4"/>
      <c r="IAT150" s="4"/>
      <c r="IAU150" s="4"/>
      <c r="IAV150" s="4"/>
      <c r="IAW150" s="4"/>
      <c r="IAX150" s="4"/>
      <c r="IAY150" s="4"/>
      <c r="IAZ150" s="4"/>
      <c r="IBA150" s="4"/>
      <c r="IBB150" s="4"/>
      <c r="IBC150" s="4"/>
      <c r="IBD150" s="4"/>
      <c r="IBE150" s="4"/>
      <c r="IBF150" s="4"/>
      <c r="IBG150" s="4"/>
      <c r="IBH150" s="4"/>
      <c r="IBI150" s="4"/>
      <c r="IBJ150" s="4"/>
      <c r="IBK150" s="4"/>
      <c r="IBL150" s="4"/>
      <c r="IBM150" s="4"/>
      <c r="IBN150" s="4"/>
      <c r="IBO150" s="4"/>
      <c r="IBP150" s="4"/>
      <c r="IBQ150" s="4"/>
      <c r="IBR150" s="4"/>
      <c r="IBS150" s="4"/>
      <c r="IBT150" s="4"/>
      <c r="IBU150" s="4"/>
      <c r="IBV150" s="4"/>
      <c r="IBW150" s="4"/>
      <c r="IBX150" s="4"/>
      <c r="IBY150" s="4"/>
      <c r="IBZ150" s="4"/>
      <c r="ICA150" s="4"/>
      <c r="ICB150" s="4"/>
      <c r="ICC150" s="4"/>
      <c r="ICD150" s="4"/>
      <c r="ICE150" s="4"/>
      <c r="ICF150" s="4"/>
      <c r="ICG150" s="4"/>
      <c r="ICH150" s="4"/>
      <c r="ICI150" s="4"/>
      <c r="ICJ150" s="4"/>
      <c r="ICK150" s="4"/>
      <c r="ICL150" s="4"/>
      <c r="ICM150" s="4"/>
      <c r="ICN150" s="4"/>
      <c r="ICO150" s="4"/>
      <c r="ICP150" s="4"/>
      <c r="ICQ150" s="4"/>
      <c r="ICR150" s="4"/>
      <c r="ICS150" s="4"/>
      <c r="ICT150" s="4"/>
      <c r="ICU150" s="4"/>
      <c r="ICV150" s="4"/>
      <c r="ICW150" s="4"/>
      <c r="ICX150" s="4"/>
      <c r="ICY150" s="4"/>
      <c r="ICZ150" s="4"/>
      <c r="IDA150" s="4"/>
      <c r="IDB150" s="4"/>
      <c r="IDC150" s="4"/>
      <c r="IDD150" s="4"/>
      <c r="IDE150" s="4"/>
      <c r="IDF150" s="4"/>
      <c r="IDG150" s="4"/>
      <c r="IDH150" s="4"/>
      <c r="IDI150" s="4"/>
      <c r="IDJ150" s="4"/>
      <c r="IDK150" s="4"/>
      <c r="IDL150" s="4"/>
      <c r="IDM150" s="4"/>
      <c r="IDN150" s="4"/>
      <c r="IDO150" s="4"/>
      <c r="IDP150" s="4"/>
      <c r="IDQ150" s="4"/>
      <c r="IDR150" s="4"/>
      <c r="IDS150" s="4"/>
      <c r="IDT150" s="4"/>
      <c r="IDU150" s="4"/>
      <c r="IDV150" s="4"/>
      <c r="IDW150" s="4"/>
      <c r="IDX150" s="4"/>
      <c r="IDY150" s="4"/>
      <c r="IDZ150" s="4"/>
      <c r="IEA150" s="4"/>
      <c r="IEB150" s="4"/>
      <c r="IEC150" s="4"/>
      <c r="IED150" s="4"/>
      <c r="IEE150" s="4"/>
      <c r="IEF150" s="4"/>
      <c r="IEG150" s="4"/>
      <c r="IEH150" s="4"/>
      <c r="IEI150" s="4"/>
      <c r="IEJ150" s="4"/>
      <c r="IEK150" s="4"/>
      <c r="IEL150" s="4"/>
      <c r="IEM150" s="4"/>
      <c r="IEN150" s="4"/>
      <c r="IEO150" s="4"/>
      <c r="IEP150" s="4"/>
      <c r="IEQ150" s="4"/>
      <c r="IER150" s="4"/>
      <c r="IES150" s="4"/>
      <c r="IET150" s="4"/>
      <c r="IEU150" s="4"/>
      <c r="IEV150" s="4"/>
      <c r="IEW150" s="4"/>
      <c r="IEX150" s="4"/>
      <c r="IEY150" s="4"/>
      <c r="IEZ150" s="4"/>
      <c r="IFA150" s="4"/>
      <c r="IFB150" s="4"/>
      <c r="IFC150" s="4"/>
      <c r="IFD150" s="4"/>
      <c r="IFE150" s="4"/>
      <c r="IFF150" s="4"/>
      <c r="IFG150" s="4"/>
      <c r="IFH150" s="4"/>
      <c r="IFI150" s="4"/>
      <c r="IFJ150" s="4"/>
      <c r="IFK150" s="4"/>
      <c r="IFL150" s="4"/>
      <c r="IFM150" s="4"/>
      <c r="IFN150" s="4"/>
      <c r="IFO150" s="4"/>
      <c r="IFP150" s="4"/>
      <c r="IFQ150" s="4"/>
      <c r="IFR150" s="4"/>
      <c r="IFS150" s="4"/>
      <c r="IFT150" s="4"/>
      <c r="IFU150" s="4"/>
      <c r="IFV150" s="4"/>
      <c r="IFW150" s="4"/>
      <c r="IFX150" s="4"/>
      <c r="IFY150" s="4"/>
      <c r="IFZ150" s="4"/>
      <c r="IGA150" s="4"/>
      <c r="IGB150" s="4"/>
      <c r="IGC150" s="4"/>
      <c r="IGD150" s="4"/>
      <c r="IGE150" s="4"/>
      <c r="IGF150" s="4"/>
      <c r="IGG150" s="4"/>
      <c r="IGH150" s="4"/>
      <c r="IGI150" s="4"/>
      <c r="IGJ150" s="4"/>
      <c r="IGK150" s="4"/>
      <c r="IGL150" s="4"/>
      <c r="IGM150" s="4"/>
      <c r="IGN150" s="4"/>
      <c r="IGO150" s="4"/>
      <c r="IGP150" s="4"/>
      <c r="IGQ150" s="4"/>
      <c r="IGR150" s="4"/>
      <c r="IGS150" s="4"/>
      <c r="IGT150" s="4"/>
      <c r="IGU150" s="4"/>
      <c r="IGV150" s="4"/>
      <c r="IGW150" s="4"/>
      <c r="IGX150" s="4"/>
      <c r="IGY150" s="4"/>
      <c r="IGZ150" s="4"/>
      <c r="IHA150" s="4"/>
      <c r="IHB150" s="4"/>
      <c r="IHC150" s="4"/>
      <c r="IHD150" s="4"/>
      <c r="IHE150" s="4"/>
      <c r="IHF150" s="4"/>
      <c r="IHG150" s="4"/>
      <c r="IHH150" s="4"/>
      <c r="IHI150" s="4"/>
      <c r="IHJ150" s="4"/>
      <c r="IHK150" s="4"/>
      <c r="IHL150" s="4"/>
      <c r="IHM150" s="4"/>
      <c r="IHN150" s="4"/>
      <c r="IHO150" s="4"/>
      <c r="IHP150" s="4"/>
      <c r="IHQ150" s="4"/>
      <c r="IHR150" s="4"/>
      <c r="IHS150" s="4"/>
      <c r="IHT150" s="4"/>
      <c r="IHU150" s="4"/>
      <c r="IHV150" s="4"/>
      <c r="IHW150" s="4"/>
      <c r="IHX150" s="4"/>
      <c r="IHY150" s="4"/>
      <c r="IHZ150" s="4"/>
      <c r="IIA150" s="4"/>
      <c r="IIB150" s="4"/>
      <c r="IIC150" s="4"/>
      <c r="IID150" s="4"/>
      <c r="IIE150" s="4"/>
      <c r="IIF150" s="4"/>
      <c r="IIG150" s="4"/>
      <c r="IIH150" s="4"/>
      <c r="III150" s="4"/>
      <c r="IIJ150" s="4"/>
      <c r="IIK150" s="4"/>
      <c r="IIL150" s="4"/>
      <c r="IIM150" s="4"/>
      <c r="IIN150" s="4"/>
      <c r="IIO150" s="4"/>
      <c r="IIP150" s="4"/>
      <c r="IIQ150" s="4"/>
      <c r="IIR150" s="4"/>
      <c r="IIS150" s="4"/>
      <c r="IIT150" s="4"/>
      <c r="IIU150" s="4"/>
      <c r="IIV150" s="4"/>
      <c r="IIW150" s="4"/>
      <c r="IIX150" s="4"/>
      <c r="IIY150" s="4"/>
      <c r="IIZ150" s="4"/>
      <c r="IJA150" s="4"/>
      <c r="IJB150" s="4"/>
      <c r="IJC150" s="4"/>
      <c r="IJD150" s="4"/>
      <c r="IJE150" s="4"/>
      <c r="IJF150" s="4"/>
      <c r="IJG150" s="4"/>
      <c r="IJH150" s="4"/>
      <c r="IJI150" s="4"/>
      <c r="IJJ150" s="4"/>
      <c r="IJK150" s="4"/>
      <c r="IJL150" s="4"/>
      <c r="IJM150" s="4"/>
      <c r="IJN150" s="4"/>
      <c r="IJO150" s="4"/>
      <c r="IJP150" s="4"/>
      <c r="IJQ150" s="4"/>
      <c r="IJR150" s="4"/>
      <c r="IJS150" s="4"/>
      <c r="IJT150" s="4"/>
      <c r="IJU150" s="4"/>
      <c r="IJV150" s="4"/>
      <c r="IJW150" s="4"/>
      <c r="IJX150" s="4"/>
      <c r="IJY150" s="4"/>
      <c r="IJZ150" s="4"/>
      <c r="IKA150" s="4"/>
      <c r="IKB150" s="4"/>
      <c r="IKC150" s="4"/>
      <c r="IKD150" s="4"/>
      <c r="IKE150" s="4"/>
      <c r="IKF150" s="4"/>
      <c r="IKG150" s="4"/>
      <c r="IKH150" s="4"/>
      <c r="IKI150" s="4"/>
      <c r="IKJ150" s="4"/>
      <c r="IKK150" s="4"/>
      <c r="IKL150" s="4"/>
      <c r="IKM150" s="4"/>
      <c r="IKN150" s="4"/>
      <c r="IKO150" s="4"/>
      <c r="IKP150" s="4"/>
      <c r="IKQ150" s="4"/>
      <c r="IKR150" s="4"/>
      <c r="IKS150" s="4"/>
      <c r="IKT150" s="4"/>
      <c r="IKU150" s="4"/>
      <c r="IKV150" s="4"/>
      <c r="IKW150" s="4"/>
      <c r="IKX150" s="4"/>
      <c r="IKY150" s="4"/>
      <c r="IKZ150" s="4"/>
      <c r="ILA150" s="4"/>
      <c r="ILB150" s="4"/>
      <c r="ILC150" s="4"/>
      <c r="ILD150" s="4"/>
      <c r="ILE150" s="4"/>
      <c r="ILF150" s="4"/>
      <c r="ILG150" s="4"/>
      <c r="ILH150" s="4"/>
      <c r="ILI150" s="4"/>
      <c r="ILJ150" s="4"/>
      <c r="ILK150" s="4"/>
      <c r="ILL150" s="4"/>
      <c r="ILM150" s="4"/>
      <c r="ILN150" s="4"/>
      <c r="ILO150" s="4"/>
      <c r="ILP150" s="4"/>
      <c r="ILQ150" s="4"/>
      <c r="ILR150" s="4"/>
      <c r="ILS150" s="4"/>
      <c r="ILT150" s="4"/>
      <c r="ILU150" s="4"/>
      <c r="ILV150" s="4"/>
      <c r="ILW150" s="4"/>
      <c r="ILX150" s="4"/>
      <c r="ILY150" s="4"/>
      <c r="ILZ150" s="4"/>
      <c r="IMA150" s="4"/>
      <c r="IMB150" s="4"/>
      <c r="IMC150" s="4"/>
      <c r="IMD150" s="4"/>
      <c r="IME150" s="4"/>
      <c r="IMF150" s="4"/>
      <c r="IMG150" s="4"/>
      <c r="IMH150" s="4"/>
      <c r="IMI150" s="4"/>
      <c r="IMJ150" s="4"/>
      <c r="IMK150" s="4"/>
      <c r="IML150" s="4"/>
      <c r="IMM150" s="4"/>
      <c r="IMN150" s="4"/>
      <c r="IMO150" s="4"/>
      <c r="IMP150" s="4"/>
      <c r="IMQ150" s="4"/>
      <c r="IMR150" s="4"/>
      <c r="IMS150" s="4"/>
      <c r="IMT150" s="4"/>
      <c r="IMU150" s="4"/>
      <c r="IMV150" s="4"/>
      <c r="IMW150" s="4"/>
      <c r="IMX150" s="4"/>
      <c r="IMY150" s="4"/>
      <c r="IMZ150" s="4"/>
      <c r="INA150" s="4"/>
      <c r="INB150" s="4"/>
      <c r="INC150" s="4"/>
      <c r="IND150" s="4"/>
      <c r="INE150" s="4"/>
      <c r="INF150" s="4"/>
      <c r="ING150" s="4"/>
      <c r="INH150" s="4"/>
      <c r="INI150" s="4"/>
      <c r="INJ150" s="4"/>
      <c r="INK150" s="4"/>
      <c r="INL150" s="4"/>
      <c r="INM150" s="4"/>
      <c r="INN150" s="4"/>
      <c r="INO150" s="4"/>
      <c r="INP150" s="4"/>
      <c r="INQ150" s="4"/>
      <c r="INR150" s="4"/>
      <c r="INS150" s="4"/>
      <c r="INT150" s="4"/>
      <c r="INU150" s="4"/>
      <c r="INV150" s="4"/>
      <c r="INW150" s="4"/>
      <c r="INX150" s="4"/>
      <c r="INY150" s="4"/>
      <c r="INZ150" s="4"/>
      <c r="IOA150" s="4"/>
      <c r="IOB150" s="4"/>
      <c r="IOC150" s="4"/>
      <c r="IOD150" s="4"/>
      <c r="IOE150" s="4"/>
      <c r="IOF150" s="4"/>
      <c r="IOG150" s="4"/>
      <c r="IOH150" s="4"/>
      <c r="IOI150" s="4"/>
      <c r="IOJ150" s="4"/>
      <c r="IOK150" s="4"/>
      <c r="IOL150" s="4"/>
      <c r="IOM150" s="4"/>
      <c r="ION150" s="4"/>
      <c r="IOO150" s="4"/>
      <c r="IOP150" s="4"/>
      <c r="IOQ150" s="4"/>
      <c r="IOR150" s="4"/>
      <c r="IOS150" s="4"/>
      <c r="IOT150" s="4"/>
      <c r="IOU150" s="4"/>
      <c r="IOV150" s="4"/>
      <c r="IOW150" s="4"/>
      <c r="IOX150" s="4"/>
      <c r="IOY150" s="4"/>
      <c r="IOZ150" s="4"/>
      <c r="IPA150" s="4"/>
      <c r="IPB150" s="4"/>
      <c r="IPC150" s="4"/>
      <c r="IPD150" s="4"/>
      <c r="IPE150" s="4"/>
      <c r="IPF150" s="4"/>
      <c r="IPG150" s="4"/>
      <c r="IPH150" s="4"/>
      <c r="IPI150" s="4"/>
      <c r="IPJ150" s="4"/>
      <c r="IPK150" s="4"/>
      <c r="IPL150" s="4"/>
      <c r="IPM150" s="4"/>
      <c r="IPN150" s="4"/>
      <c r="IPO150" s="4"/>
      <c r="IPP150" s="4"/>
      <c r="IPQ150" s="4"/>
      <c r="IPR150" s="4"/>
      <c r="IPS150" s="4"/>
      <c r="IPT150" s="4"/>
      <c r="IPU150" s="4"/>
      <c r="IPV150" s="4"/>
      <c r="IPW150" s="4"/>
      <c r="IPX150" s="4"/>
      <c r="IPY150" s="4"/>
      <c r="IPZ150" s="4"/>
      <c r="IQA150" s="4"/>
      <c r="IQB150" s="4"/>
      <c r="IQC150" s="4"/>
      <c r="IQD150" s="4"/>
      <c r="IQE150" s="4"/>
      <c r="IQF150" s="4"/>
      <c r="IQG150" s="4"/>
      <c r="IQH150" s="4"/>
      <c r="IQI150" s="4"/>
      <c r="IQJ150" s="4"/>
      <c r="IQK150" s="4"/>
      <c r="IQL150" s="4"/>
      <c r="IQM150" s="4"/>
      <c r="IQN150" s="4"/>
      <c r="IQO150" s="4"/>
      <c r="IQP150" s="4"/>
      <c r="IQQ150" s="4"/>
      <c r="IQR150" s="4"/>
      <c r="IQS150" s="4"/>
      <c r="IQT150" s="4"/>
      <c r="IQU150" s="4"/>
      <c r="IQV150" s="4"/>
      <c r="IQW150" s="4"/>
      <c r="IQX150" s="4"/>
      <c r="IQY150" s="4"/>
      <c r="IQZ150" s="4"/>
      <c r="IRA150" s="4"/>
      <c r="IRB150" s="4"/>
      <c r="IRC150" s="4"/>
      <c r="IRD150" s="4"/>
      <c r="IRE150" s="4"/>
      <c r="IRF150" s="4"/>
      <c r="IRG150" s="4"/>
      <c r="IRH150" s="4"/>
      <c r="IRI150" s="4"/>
      <c r="IRJ150" s="4"/>
      <c r="IRK150" s="4"/>
      <c r="IRL150" s="4"/>
      <c r="IRM150" s="4"/>
      <c r="IRN150" s="4"/>
      <c r="IRO150" s="4"/>
      <c r="IRP150" s="4"/>
      <c r="IRQ150" s="4"/>
      <c r="IRR150" s="4"/>
      <c r="IRS150" s="4"/>
      <c r="IRT150" s="4"/>
      <c r="IRU150" s="4"/>
      <c r="IRV150" s="4"/>
      <c r="IRW150" s="4"/>
      <c r="IRX150" s="4"/>
      <c r="IRY150" s="4"/>
      <c r="IRZ150" s="4"/>
      <c r="ISA150" s="4"/>
      <c r="ISB150" s="4"/>
      <c r="ISC150" s="4"/>
      <c r="ISD150" s="4"/>
      <c r="ISE150" s="4"/>
      <c r="ISF150" s="4"/>
      <c r="ISG150" s="4"/>
      <c r="ISH150" s="4"/>
      <c r="ISI150" s="4"/>
      <c r="ISJ150" s="4"/>
      <c r="ISK150" s="4"/>
      <c r="ISL150" s="4"/>
      <c r="ISM150" s="4"/>
      <c r="ISN150" s="4"/>
      <c r="ISO150" s="4"/>
      <c r="ISP150" s="4"/>
      <c r="ISQ150" s="4"/>
      <c r="ISR150" s="4"/>
      <c r="ISS150" s="4"/>
      <c r="IST150" s="4"/>
      <c r="ISU150" s="4"/>
      <c r="ISV150" s="4"/>
      <c r="ISW150" s="4"/>
      <c r="ISX150" s="4"/>
      <c r="ISY150" s="4"/>
      <c r="ISZ150" s="4"/>
      <c r="ITA150" s="4"/>
      <c r="ITB150" s="4"/>
      <c r="ITC150" s="4"/>
      <c r="ITD150" s="4"/>
      <c r="ITE150" s="4"/>
      <c r="ITF150" s="4"/>
      <c r="ITG150" s="4"/>
      <c r="ITH150" s="4"/>
      <c r="ITI150" s="4"/>
      <c r="ITJ150" s="4"/>
      <c r="ITK150" s="4"/>
      <c r="ITL150" s="4"/>
      <c r="ITM150" s="4"/>
      <c r="ITN150" s="4"/>
      <c r="ITO150" s="4"/>
      <c r="ITP150" s="4"/>
      <c r="ITQ150" s="4"/>
      <c r="ITR150" s="4"/>
      <c r="ITS150" s="4"/>
      <c r="ITT150" s="4"/>
      <c r="ITU150" s="4"/>
      <c r="ITV150" s="4"/>
      <c r="ITW150" s="4"/>
      <c r="ITX150" s="4"/>
      <c r="ITY150" s="4"/>
      <c r="ITZ150" s="4"/>
      <c r="IUA150" s="4"/>
      <c r="IUB150" s="4"/>
      <c r="IUC150" s="4"/>
      <c r="IUD150" s="4"/>
      <c r="IUE150" s="4"/>
      <c r="IUF150" s="4"/>
      <c r="IUG150" s="4"/>
      <c r="IUH150" s="4"/>
      <c r="IUI150" s="4"/>
      <c r="IUJ150" s="4"/>
      <c r="IUK150" s="4"/>
      <c r="IUL150" s="4"/>
      <c r="IUM150" s="4"/>
      <c r="IUN150" s="4"/>
      <c r="IUO150" s="4"/>
      <c r="IUP150" s="4"/>
      <c r="IUQ150" s="4"/>
      <c r="IUR150" s="4"/>
      <c r="IUS150" s="4"/>
      <c r="IUT150" s="4"/>
      <c r="IUU150" s="4"/>
      <c r="IUV150" s="4"/>
      <c r="IUW150" s="4"/>
      <c r="IUX150" s="4"/>
      <c r="IUY150" s="4"/>
      <c r="IUZ150" s="4"/>
      <c r="IVA150" s="4"/>
      <c r="IVB150" s="4"/>
      <c r="IVC150" s="4"/>
      <c r="IVD150" s="4"/>
      <c r="IVE150" s="4"/>
      <c r="IVF150" s="4"/>
      <c r="IVG150" s="4"/>
      <c r="IVH150" s="4"/>
      <c r="IVI150" s="4"/>
      <c r="IVJ150" s="4"/>
      <c r="IVK150" s="4"/>
      <c r="IVL150" s="4"/>
      <c r="IVM150" s="4"/>
      <c r="IVN150" s="4"/>
      <c r="IVO150" s="4"/>
      <c r="IVP150" s="4"/>
      <c r="IVQ150" s="4"/>
      <c r="IVR150" s="4"/>
      <c r="IVS150" s="4"/>
      <c r="IVT150" s="4"/>
      <c r="IVU150" s="4"/>
      <c r="IVV150" s="4"/>
      <c r="IVW150" s="4"/>
      <c r="IVX150" s="4"/>
      <c r="IVY150" s="4"/>
      <c r="IVZ150" s="4"/>
      <c r="IWA150" s="4"/>
      <c r="IWB150" s="4"/>
      <c r="IWC150" s="4"/>
      <c r="IWD150" s="4"/>
      <c r="IWE150" s="4"/>
      <c r="IWF150" s="4"/>
      <c r="IWG150" s="4"/>
      <c r="IWH150" s="4"/>
      <c r="IWI150" s="4"/>
      <c r="IWJ150" s="4"/>
      <c r="IWK150" s="4"/>
      <c r="IWL150" s="4"/>
      <c r="IWM150" s="4"/>
      <c r="IWN150" s="4"/>
      <c r="IWO150" s="4"/>
      <c r="IWP150" s="4"/>
      <c r="IWQ150" s="4"/>
      <c r="IWR150" s="4"/>
      <c r="IWS150" s="4"/>
      <c r="IWT150" s="4"/>
      <c r="IWU150" s="4"/>
      <c r="IWV150" s="4"/>
      <c r="IWW150" s="4"/>
      <c r="IWX150" s="4"/>
      <c r="IWY150" s="4"/>
      <c r="IWZ150" s="4"/>
      <c r="IXA150" s="4"/>
      <c r="IXB150" s="4"/>
      <c r="IXC150" s="4"/>
      <c r="IXD150" s="4"/>
      <c r="IXE150" s="4"/>
      <c r="IXF150" s="4"/>
      <c r="IXG150" s="4"/>
      <c r="IXH150" s="4"/>
      <c r="IXI150" s="4"/>
      <c r="IXJ150" s="4"/>
      <c r="IXK150" s="4"/>
      <c r="IXL150" s="4"/>
      <c r="IXM150" s="4"/>
      <c r="IXN150" s="4"/>
      <c r="IXO150" s="4"/>
      <c r="IXP150" s="4"/>
      <c r="IXQ150" s="4"/>
      <c r="IXR150" s="4"/>
      <c r="IXS150" s="4"/>
      <c r="IXT150" s="4"/>
      <c r="IXU150" s="4"/>
      <c r="IXV150" s="4"/>
      <c r="IXW150" s="4"/>
      <c r="IXX150" s="4"/>
      <c r="IXY150" s="4"/>
      <c r="IXZ150" s="4"/>
      <c r="IYA150" s="4"/>
      <c r="IYB150" s="4"/>
      <c r="IYC150" s="4"/>
      <c r="IYD150" s="4"/>
      <c r="IYE150" s="4"/>
      <c r="IYF150" s="4"/>
      <c r="IYG150" s="4"/>
      <c r="IYH150" s="4"/>
      <c r="IYI150" s="4"/>
      <c r="IYJ150" s="4"/>
      <c r="IYK150" s="4"/>
      <c r="IYL150" s="4"/>
      <c r="IYM150" s="4"/>
      <c r="IYN150" s="4"/>
      <c r="IYO150" s="4"/>
      <c r="IYP150" s="4"/>
      <c r="IYQ150" s="4"/>
      <c r="IYR150" s="4"/>
      <c r="IYS150" s="4"/>
      <c r="IYT150" s="4"/>
      <c r="IYU150" s="4"/>
      <c r="IYV150" s="4"/>
      <c r="IYW150" s="4"/>
      <c r="IYX150" s="4"/>
      <c r="IYY150" s="4"/>
      <c r="IYZ150" s="4"/>
      <c r="IZA150" s="4"/>
      <c r="IZB150" s="4"/>
      <c r="IZC150" s="4"/>
      <c r="IZD150" s="4"/>
      <c r="IZE150" s="4"/>
      <c r="IZF150" s="4"/>
      <c r="IZG150" s="4"/>
      <c r="IZH150" s="4"/>
      <c r="IZI150" s="4"/>
      <c r="IZJ150" s="4"/>
      <c r="IZK150" s="4"/>
      <c r="IZL150" s="4"/>
      <c r="IZM150" s="4"/>
      <c r="IZN150" s="4"/>
      <c r="IZO150" s="4"/>
      <c r="IZP150" s="4"/>
      <c r="IZQ150" s="4"/>
      <c r="IZR150" s="4"/>
      <c r="IZS150" s="4"/>
      <c r="IZT150" s="4"/>
      <c r="IZU150" s="4"/>
      <c r="IZV150" s="4"/>
      <c r="IZW150" s="4"/>
      <c r="IZX150" s="4"/>
      <c r="IZY150" s="4"/>
      <c r="IZZ150" s="4"/>
      <c r="JAA150" s="4"/>
      <c r="JAB150" s="4"/>
      <c r="JAC150" s="4"/>
      <c r="JAD150" s="4"/>
      <c r="JAE150" s="4"/>
      <c r="JAF150" s="4"/>
      <c r="JAG150" s="4"/>
      <c r="JAH150" s="4"/>
      <c r="JAI150" s="4"/>
      <c r="JAJ150" s="4"/>
      <c r="JAK150" s="4"/>
      <c r="JAL150" s="4"/>
      <c r="JAM150" s="4"/>
      <c r="JAN150" s="4"/>
      <c r="JAO150" s="4"/>
      <c r="JAP150" s="4"/>
      <c r="JAQ150" s="4"/>
      <c r="JAR150" s="4"/>
      <c r="JAS150" s="4"/>
      <c r="JAT150" s="4"/>
      <c r="JAU150" s="4"/>
      <c r="JAV150" s="4"/>
      <c r="JAW150" s="4"/>
      <c r="JAX150" s="4"/>
      <c r="JAY150" s="4"/>
      <c r="JAZ150" s="4"/>
      <c r="JBA150" s="4"/>
      <c r="JBB150" s="4"/>
      <c r="JBC150" s="4"/>
      <c r="JBD150" s="4"/>
      <c r="JBE150" s="4"/>
      <c r="JBF150" s="4"/>
      <c r="JBG150" s="4"/>
      <c r="JBH150" s="4"/>
      <c r="JBI150" s="4"/>
      <c r="JBJ150" s="4"/>
      <c r="JBK150" s="4"/>
      <c r="JBL150" s="4"/>
      <c r="JBM150" s="4"/>
      <c r="JBN150" s="4"/>
      <c r="JBO150" s="4"/>
      <c r="JBP150" s="4"/>
      <c r="JBQ150" s="4"/>
      <c r="JBR150" s="4"/>
      <c r="JBS150" s="4"/>
      <c r="JBT150" s="4"/>
      <c r="JBU150" s="4"/>
      <c r="JBV150" s="4"/>
      <c r="JBW150" s="4"/>
      <c r="JBX150" s="4"/>
      <c r="JBY150" s="4"/>
      <c r="JBZ150" s="4"/>
      <c r="JCA150" s="4"/>
      <c r="JCB150" s="4"/>
      <c r="JCC150" s="4"/>
      <c r="JCD150" s="4"/>
      <c r="JCE150" s="4"/>
      <c r="JCF150" s="4"/>
      <c r="JCG150" s="4"/>
      <c r="JCH150" s="4"/>
      <c r="JCI150" s="4"/>
      <c r="JCJ150" s="4"/>
      <c r="JCK150" s="4"/>
      <c r="JCL150" s="4"/>
      <c r="JCM150" s="4"/>
      <c r="JCN150" s="4"/>
      <c r="JCO150" s="4"/>
      <c r="JCP150" s="4"/>
      <c r="JCQ150" s="4"/>
      <c r="JCR150" s="4"/>
      <c r="JCS150" s="4"/>
      <c r="JCT150" s="4"/>
      <c r="JCU150" s="4"/>
      <c r="JCV150" s="4"/>
      <c r="JCW150" s="4"/>
      <c r="JCX150" s="4"/>
      <c r="JCY150" s="4"/>
      <c r="JCZ150" s="4"/>
      <c r="JDA150" s="4"/>
      <c r="JDB150" s="4"/>
      <c r="JDC150" s="4"/>
      <c r="JDD150" s="4"/>
      <c r="JDE150" s="4"/>
      <c r="JDF150" s="4"/>
      <c r="JDG150" s="4"/>
      <c r="JDH150" s="4"/>
      <c r="JDI150" s="4"/>
      <c r="JDJ150" s="4"/>
      <c r="JDK150" s="4"/>
      <c r="JDL150" s="4"/>
      <c r="JDM150" s="4"/>
      <c r="JDN150" s="4"/>
      <c r="JDO150" s="4"/>
      <c r="JDP150" s="4"/>
      <c r="JDQ150" s="4"/>
      <c r="JDR150" s="4"/>
      <c r="JDS150" s="4"/>
      <c r="JDT150" s="4"/>
      <c r="JDU150" s="4"/>
      <c r="JDV150" s="4"/>
      <c r="JDW150" s="4"/>
      <c r="JDX150" s="4"/>
      <c r="JDY150" s="4"/>
      <c r="JDZ150" s="4"/>
      <c r="JEA150" s="4"/>
      <c r="JEB150" s="4"/>
      <c r="JEC150" s="4"/>
      <c r="JED150" s="4"/>
      <c r="JEE150" s="4"/>
      <c r="JEF150" s="4"/>
      <c r="JEG150" s="4"/>
      <c r="JEH150" s="4"/>
      <c r="JEI150" s="4"/>
      <c r="JEJ150" s="4"/>
      <c r="JEK150" s="4"/>
      <c r="JEL150" s="4"/>
      <c r="JEM150" s="4"/>
      <c r="JEN150" s="4"/>
      <c r="JEO150" s="4"/>
      <c r="JEP150" s="4"/>
      <c r="JEQ150" s="4"/>
      <c r="JER150" s="4"/>
      <c r="JES150" s="4"/>
      <c r="JET150" s="4"/>
      <c r="JEU150" s="4"/>
      <c r="JEV150" s="4"/>
      <c r="JEW150" s="4"/>
      <c r="JEX150" s="4"/>
      <c r="JEY150" s="4"/>
      <c r="JEZ150" s="4"/>
      <c r="JFA150" s="4"/>
      <c r="JFB150" s="4"/>
      <c r="JFC150" s="4"/>
      <c r="JFD150" s="4"/>
      <c r="JFE150" s="4"/>
      <c r="JFF150" s="4"/>
      <c r="JFG150" s="4"/>
      <c r="JFH150" s="4"/>
      <c r="JFI150" s="4"/>
      <c r="JFJ150" s="4"/>
      <c r="JFK150" s="4"/>
      <c r="JFL150" s="4"/>
      <c r="JFM150" s="4"/>
      <c r="JFN150" s="4"/>
      <c r="JFO150" s="4"/>
      <c r="JFP150" s="4"/>
      <c r="JFQ150" s="4"/>
      <c r="JFR150" s="4"/>
      <c r="JFS150" s="4"/>
      <c r="JFT150" s="4"/>
      <c r="JFU150" s="4"/>
      <c r="JFV150" s="4"/>
      <c r="JFW150" s="4"/>
      <c r="JFX150" s="4"/>
      <c r="JFY150" s="4"/>
      <c r="JFZ150" s="4"/>
      <c r="JGA150" s="4"/>
      <c r="JGB150" s="4"/>
      <c r="JGC150" s="4"/>
      <c r="JGD150" s="4"/>
      <c r="JGE150" s="4"/>
      <c r="JGF150" s="4"/>
      <c r="JGG150" s="4"/>
      <c r="JGH150" s="4"/>
      <c r="JGI150" s="4"/>
      <c r="JGJ150" s="4"/>
      <c r="JGK150" s="4"/>
      <c r="JGL150" s="4"/>
      <c r="JGM150" s="4"/>
      <c r="JGN150" s="4"/>
      <c r="JGO150" s="4"/>
      <c r="JGP150" s="4"/>
      <c r="JGQ150" s="4"/>
      <c r="JGR150" s="4"/>
      <c r="JGS150" s="4"/>
      <c r="JGT150" s="4"/>
      <c r="JGU150" s="4"/>
      <c r="JGV150" s="4"/>
      <c r="JGW150" s="4"/>
      <c r="JGX150" s="4"/>
      <c r="JGY150" s="4"/>
      <c r="JGZ150" s="4"/>
      <c r="JHA150" s="4"/>
      <c r="JHB150" s="4"/>
      <c r="JHC150" s="4"/>
      <c r="JHD150" s="4"/>
      <c r="JHE150" s="4"/>
      <c r="JHF150" s="4"/>
      <c r="JHG150" s="4"/>
      <c r="JHH150" s="4"/>
      <c r="JHI150" s="4"/>
      <c r="JHJ150" s="4"/>
      <c r="JHK150" s="4"/>
      <c r="JHL150" s="4"/>
      <c r="JHM150" s="4"/>
      <c r="JHN150" s="4"/>
      <c r="JHO150" s="4"/>
      <c r="JHP150" s="4"/>
      <c r="JHQ150" s="4"/>
      <c r="JHR150" s="4"/>
      <c r="JHS150" s="4"/>
      <c r="JHT150" s="4"/>
      <c r="JHU150" s="4"/>
      <c r="JHV150" s="4"/>
      <c r="JHW150" s="4"/>
      <c r="JHX150" s="4"/>
      <c r="JHY150" s="4"/>
      <c r="JHZ150" s="4"/>
      <c r="JIA150" s="4"/>
      <c r="JIB150" s="4"/>
      <c r="JIC150" s="4"/>
      <c r="JID150" s="4"/>
      <c r="JIE150" s="4"/>
      <c r="JIF150" s="4"/>
      <c r="JIG150" s="4"/>
      <c r="JIH150" s="4"/>
      <c r="JII150" s="4"/>
      <c r="JIJ150" s="4"/>
      <c r="JIK150" s="4"/>
      <c r="JIL150" s="4"/>
      <c r="JIM150" s="4"/>
      <c r="JIN150" s="4"/>
      <c r="JIO150" s="4"/>
      <c r="JIP150" s="4"/>
      <c r="JIQ150" s="4"/>
      <c r="JIR150" s="4"/>
      <c r="JIS150" s="4"/>
      <c r="JIT150" s="4"/>
      <c r="JIU150" s="4"/>
      <c r="JIV150" s="4"/>
      <c r="JIW150" s="4"/>
      <c r="JIX150" s="4"/>
      <c r="JIY150" s="4"/>
      <c r="JIZ150" s="4"/>
      <c r="JJA150" s="4"/>
      <c r="JJB150" s="4"/>
      <c r="JJC150" s="4"/>
      <c r="JJD150" s="4"/>
      <c r="JJE150" s="4"/>
      <c r="JJF150" s="4"/>
      <c r="JJG150" s="4"/>
      <c r="JJH150" s="4"/>
      <c r="JJI150" s="4"/>
      <c r="JJJ150" s="4"/>
      <c r="JJK150" s="4"/>
      <c r="JJL150" s="4"/>
      <c r="JJM150" s="4"/>
      <c r="JJN150" s="4"/>
      <c r="JJO150" s="4"/>
      <c r="JJP150" s="4"/>
      <c r="JJQ150" s="4"/>
      <c r="JJR150" s="4"/>
      <c r="JJS150" s="4"/>
      <c r="JJT150" s="4"/>
      <c r="JJU150" s="4"/>
      <c r="JJV150" s="4"/>
      <c r="JJW150" s="4"/>
      <c r="JJX150" s="4"/>
      <c r="JJY150" s="4"/>
      <c r="JJZ150" s="4"/>
      <c r="JKA150" s="4"/>
      <c r="JKB150" s="4"/>
      <c r="JKC150" s="4"/>
      <c r="JKD150" s="4"/>
      <c r="JKE150" s="4"/>
      <c r="JKF150" s="4"/>
      <c r="JKG150" s="4"/>
      <c r="JKH150" s="4"/>
      <c r="JKI150" s="4"/>
      <c r="JKJ150" s="4"/>
      <c r="JKK150" s="4"/>
      <c r="JKL150" s="4"/>
      <c r="JKM150" s="4"/>
      <c r="JKN150" s="4"/>
      <c r="JKO150" s="4"/>
      <c r="JKP150" s="4"/>
      <c r="JKQ150" s="4"/>
      <c r="JKR150" s="4"/>
      <c r="JKS150" s="4"/>
      <c r="JKT150" s="4"/>
      <c r="JKU150" s="4"/>
      <c r="JKV150" s="4"/>
      <c r="JKW150" s="4"/>
      <c r="JKX150" s="4"/>
      <c r="JKY150" s="4"/>
      <c r="JKZ150" s="4"/>
      <c r="JLA150" s="4"/>
      <c r="JLB150" s="4"/>
      <c r="JLC150" s="4"/>
      <c r="JLD150" s="4"/>
      <c r="JLE150" s="4"/>
      <c r="JLF150" s="4"/>
      <c r="JLG150" s="4"/>
      <c r="JLH150" s="4"/>
      <c r="JLI150" s="4"/>
      <c r="JLJ150" s="4"/>
      <c r="JLK150" s="4"/>
      <c r="JLL150" s="4"/>
      <c r="JLM150" s="4"/>
      <c r="JLN150" s="4"/>
      <c r="JLO150" s="4"/>
      <c r="JLP150" s="4"/>
      <c r="JLQ150" s="4"/>
      <c r="JLR150" s="4"/>
      <c r="JLS150" s="4"/>
      <c r="JLT150" s="4"/>
      <c r="JLU150" s="4"/>
      <c r="JLV150" s="4"/>
      <c r="JLW150" s="4"/>
      <c r="JLX150" s="4"/>
      <c r="JLY150" s="4"/>
      <c r="JLZ150" s="4"/>
      <c r="JMA150" s="4"/>
      <c r="JMB150" s="4"/>
      <c r="JMC150" s="4"/>
      <c r="JMD150" s="4"/>
      <c r="JME150" s="4"/>
      <c r="JMF150" s="4"/>
      <c r="JMG150" s="4"/>
      <c r="JMH150" s="4"/>
      <c r="JMI150" s="4"/>
      <c r="JMJ150" s="4"/>
      <c r="JMK150" s="4"/>
      <c r="JML150" s="4"/>
      <c r="JMM150" s="4"/>
      <c r="JMN150" s="4"/>
      <c r="JMO150" s="4"/>
      <c r="JMP150" s="4"/>
      <c r="JMQ150" s="4"/>
      <c r="JMR150" s="4"/>
      <c r="JMS150" s="4"/>
      <c r="JMT150" s="4"/>
      <c r="JMU150" s="4"/>
      <c r="JMV150" s="4"/>
      <c r="JMW150" s="4"/>
      <c r="JMX150" s="4"/>
      <c r="JMY150" s="4"/>
      <c r="JMZ150" s="4"/>
      <c r="JNA150" s="4"/>
      <c r="JNB150" s="4"/>
      <c r="JNC150" s="4"/>
      <c r="JND150" s="4"/>
      <c r="JNE150" s="4"/>
      <c r="JNF150" s="4"/>
      <c r="JNG150" s="4"/>
      <c r="JNH150" s="4"/>
      <c r="JNI150" s="4"/>
      <c r="JNJ150" s="4"/>
      <c r="JNK150" s="4"/>
      <c r="JNL150" s="4"/>
      <c r="JNM150" s="4"/>
      <c r="JNN150" s="4"/>
      <c r="JNO150" s="4"/>
      <c r="JNP150" s="4"/>
      <c r="JNQ150" s="4"/>
      <c r="JNR150" s="4"/>
      <c r="JNS150" s="4"/>
      <c r="JNT150" s="4"/>
      <c r="JNU150" s="4"/>
      <c r="JNV150" s="4"/>
      <c r="JNW150" s="4"/>
      <c r="JNX150" s="4"/>
      <c r="JNY150" s="4"/>
      <c r="JNZ150" s="4"/>
      <c r="JOA150" s="4"/>
      <c r="JOB150" s="4"/>
      <c r="JOC150" s="4"/>
      <c r="JOD150" s="4"/>
      <c r="JOE150" s="4"/>
      <c r="JOF150" s="4"/>
      <c r="JOG150" s="4"/>
      <c r="JOH150" s="4"/>
      <c r="JOI150" s="4"/>
      <c r="JOJ150" s="4"/>
      <c r="JOK150" s="4"/>
      <c r="JOL150" s="4"/>
      <c r="JOM150" s="4"/>
      <c r="JON150" s="4"/>
      <c r="JOO150" s="4"/>
      <c r="JOP150" s="4"/>
      <c r="JOQ150" s="4"/>
      <c r="JOR150" s="4"/>
      <c r="JOS150" s="4"/>
      <c r="JOT150" s="4"/>
      <c r="JOU150" s="4"/>
      <c r="JOV150" s="4"/>
      <c r="JOW150" s="4"/>
      <c r="JOX150" s="4"/>
      <c r="JOY150" s="4"/>
      <c r="JOZ150" s="4"/>
      <c r="JPA150" s="4"/>
      <c r="JPB150" s="4"/>
      <c r="JPC150" s="4"/>
      <c r="JPD150" s="4"/>
      <c r="JPE150" s="4"/>
      <c r="JPF150" s="4"/>
      <c r="JPG150" s="4"/>
      <c r="JPH150" s="4"/>
      <c r="JPI150" s="4"/>
      <c r="JPJ150" s="4"/>
      <c r="JPK150" s="4"/>
      <c r="JPL150" s="4"/>
      <c r="JPM150" s="4"/>
      <c r="JPN150" s="4"/>
      <c r="JPO150" s="4"/>
      <c r="JPP150" s="4"/>
      <c r="JPQ150" s="4"/>
      <c r="JPR150" s="4"/>
      <c r="JPS150" s="4"/>
      <c r="JPT150" s="4"/>
      <c r="JPU150" s="4"/>
      <c r="JPV150" s="4"/>
      <c r="JPW150" s="4"/>
      <c r="JPX150" s="4"/>
      <c r="JPY150" s="4"/>
      <c r="JPZ150" s="4"/>
      <c r="JQA150" s="4"/>
      <c r="JQB150" s="4"/>
      <c r="JQC150" s="4"/>
      <c r="JQD150" s="4"/>
      <c r="JQE150" s="4"/>
      <c r="JQF150" s="4"/>
      <c r="JQG150" s="4"/>
      <c r="JQH150" s="4"/>
      <c r="JQI150" s="4"/>
      <c r="JQJ150" s="4"/>
      <c r="JQK150" s="4"/>
      <c r="JQL150" s="4"/>
      <c r="JQM150" s="4"/>
      <c r="JQN150" s="4"/>
      <c r="JQO150" s="4"/>
      <c r="JQP150" s="4"/>
      <c r="JQQ150" s="4"/>
      <c r="JQR150" s="4"/>
      <c r="JQS150" s="4"/>
      <c r="JQT150" s="4"/>
      <c r="JQU150" s="4"/>
      <c r="JQV150" s="4"/>
      <c r="JQW150" s="4"/>
      <c r="JQX150" s="4"/>
      <c r="JQY150" s="4"/>
      <c r="JQZ150" s="4"/>
      <c r="JRA150" s="4"/>
      <c r="JRB150" s="4"/>
      <c r="JRC150" s="4"/>
      <c r="JRD150" s="4"/>
      <c r="JRE150" s="4"/>
      <c r="JRF150" s="4"/>
      <c r="JRG150" s="4"/>
      <c r="JRH150" s="4"/>
      <c r="JRI150" s="4"/>
      <c r="JRJ150" s="4"/>
      <c r="JRK150" s="4"/>
      <c r="JRL150" s="4"/>
      <c r="JRM150" s="4"/>
      <c r="JRN150" s="4"/>
      <c r="JRO150" s="4"/>
      <c r="JRP150" s="4"/>
      <c r="JRQ150" s="4"/>
      <c r="JRR150" s="4"/>
      <c r="JRS150" s="4"/>
      <c r="JRT150" s="4"/>
      <c r="JRU150" s="4"/>
      <c r="JRV150" s="4"/>
      <c r="JRW150" s="4"/>
      <c r="JRX150" s="4"/>
      <c r="JRY150" s="4"/>
      <c r="JRZ150" s="4"/>
      <c r="JSA150" s="4"/>
      <c r="JSB150" s="4"/>
      <c r="JSC150" s="4"/>
      <c r="JSD150" s="4"/>
      <c r="JSE150" s="4"/>
      <c r="JSF150" s="4"/>
      <c r="JSG150" s="4"/>
      <c r="JSH150" s="4"/>
      <c r="JSI150" s="4"/>
      <c r="JSJ150" s="4"/>
      <c r="JSK150" s="4"/>
      <c r="JSL150" s="4"/>
      <c r="JSM150" s="4"/>
      <c r="JSN150" s="4"/>
      <c r="JSO150" s="4"/>
      <c r="JSP150" s="4"/>
      <c r="JSQ150" s="4"/>
      <c r="JSR150" s="4"/>
      <c r="JSS150" s="4"/>
      <c r="JST150" s="4"/>
      <c r="JSU150" s="4"/>
      <c r="JSV150" s="4"/>
      <c r="JSW150" s="4"/>
      <c r="JSX150" s="4"/>
      <c r="JSY150" s="4"/>
      <c r="JSZ150" s="4"/>
      <c r="JTA150" s="4"/>
      <c r="JTB150" s="4"/>
      <c r="JTC150" s="4"/>
      <c r="JTD150" s="4"/>
      <c r="JTE150" s="4"/>
      <c r="JTF150" s="4"/>
      <c r="JTG150" s="4"/>
      <c r="JTH150" s="4"/>
      <c r="JTI150" s="4"/>
      <c r="JTJ150" s="4"/>
      <c r="JTK150" s="4"/>
      <c r="JTL150" s="4"/>
      <c r="JTM150" s="4"/>
      <c r="JTN150" s="4"/>
      <c r="JTO150" s="4"/>
      <c r="JTP150" s="4"/>
      <c r="JTQ150" s="4"/>
      <c r="JTR150" s="4"/>
      <c r="JTS150" s="4"/>
      <c r="JTT150" s="4"/>
      <c r="JTU150" s="4"/>
      <c r="JTV150" s="4"/>
      <c r="JTW150" s="4"/>
      <c r="JTX150" s="4"/>
      <c r="JTY150" s="4"/>
      <c r="JTZ150" s="4"/>
      <c r="JUA150" s="4"/>
      <c r="JUB150" s="4"/>
      <c r="JUC150" s="4"/>
      <c r="JUD150" s="4"/>
      <c r="JUE150" s="4"/>
      <c r="JUF150" s="4"/>
      <c r="JUG150" s="4"/>
      <c r="JUH150" s="4"/>
      <c r="JUI150" s="4"/>
      <c r="JUJ150" s="4"/>
      <c r="JUK150" s="4"/>
      <c r="JUL150" s="4"/>
      <c r="JUM150" s="4"/>
      <c r="JUN150" s="4"/>
      <c r="JUO150" s="4"/>
      <c r="JUP150" s="4"/>
      <c r="JUQ150" s="4"/>
      <c r="JUR150" s="4"/>
      <c r="JUS150" s="4"/>
      <c r="JUT150" s="4"/>
      <c r="JUU150" s="4"/>
      <c r="JUV150" s="4"/>
      <c r="JUW150" s="4"/>
      <c r="JUX150" s="4"/>
      <c r="JUY150" s="4"/>
      <c r="JUZ150" s="4"/>
      <c r="JVA150" s="4"/>
      <c r="JVB150" s="4"/>
      <c r="JVC150" s="4"/>
      <c r="JVD150" s="4"/>
      <c r="JVE150" s="4"/>
      <c r="JVF150" s="4"/>
      <c r="JVG150" s="4"/>
      <c r="JVH150" s="4"/>
      <c r="JVI150" s="4"/>
      <c r="JVJ150" s="4"/>
      <c r="JVK150" s="4"/>
      <c r="JVL150" s="4"/>
      <c r="JVM150" s="4"/>
      <c r="JVN150" s="4"/>
      <c r="JVO150" s="4"/>
      <c r="JVP150" s="4"/>
      <c r="JVQ150" s="4"/>
      <c r="JVR150" s="4"/>
      <c r="JVS150" s="4"/>
      <c r="JVT150" s="4"/>
      <c r="JVU150" s="4"/>
      <c r="JVV150" s="4"/>
      <c r="JVW150" s="4"/>
      <c r="JVX150" s="4"/>
      <c r="JVY150" s="4"/>
      <c r="JVZ150" s="4"/>
      <c r="JWA150" s="4"/>
      <c r="JWB150" s="4"/>
      <c r="JWC150" s="4"/>
      <c r="JWD150" s="4"/>
      <c r="JWE150" s="4"/>
      <c r="JWF150" s="4"/>
      <c r="JWG150" s="4"/>
      <c r="JWH150" s="4"/>
      <c r="JWI150" s="4"/>
      <c r="JWJ150" s="4"/>
      <c r="JWK150" s="4"/>
      <c r="JWL150" s="4"/>
      <c r="JWM150" s="4"/>
      <c r="JWN150" s="4"/>
      <c r="JWO150" s="4"/>
      <c r="JWP150" s="4"/>
      <c r="JWQ150" s="4"/>
      <c r="JWR150" s="4"/>
      <c r="JWS150" s="4"/>
      <c r="JWT150" s="4"/>
      <c r="JWU150" s="4"/>
      <c r="JWV150" s="4"/>
      <c r="JWW150" s="4"/>
      <c r="JWX150" s="4"/>
      <c r="JWY150" s="4"/>
      <c r="JWZ150" s="4"/>
      <c r="JXA150" s="4"/>
      <c r="JXB150" s="4"/>
      <c r="JXC150" s="4"/>
      <c r="JXD150" s="4"/>
      <c r="JXE150" s="4"/>
      <c r="JXF150" s="4"/>
      <c r="JXG150" s="4"/>
      <c r="JXH150" s="4"/>
      <c r="JXI150" s="4"/>
      <c r="JXJ150" s="4"/>
      <c r="JXK150" s="4"/>
      <c r="JXL150" s="4"/>
      <c r="JXM150" s="4"/>
      <c r="JXN150" s="4"/>
      <c r="JXO150" s="4"/>
      <c r="JXP150" s="4"/>
      <c r="JXQ150" s="4"/>
      <c r="JXR150" s="4"/>
      <c r="JXS150" s="4"/>
      <c r="JXT150" s="4"/>
      <c r="JXU150" s="4"/>
      <c r="JXV150" s="4"/>
      <c r="JXW150" s="4"/>
      <c r="JXX150" s="4"/>
      <c r="JXY150" s="4"/>
      <c r="JXZ150" s="4"/>
      <c r="JYA150" s="4"/>
      <c r="JYB150" s="4"/>
      <c r="JYC150" s="4"/>
      <c r="JYD150" s="4"/>
      <c r="JYE150" s="4"/>
      <c r="JYF150" s="4"/>
      <c r="JYG150" s="4"/>
      <c r="JYH150" s="4"/>
      <c r="JYI150" s="4"/>
      <c r="JYJ150" s="4"/>
      <c r="JYK150" s="4"/>
      <c r="JYL150" s="4"/>
      <c r="JYM150" s="4"/>
      <c r="JYN150" s="4"/>
      <c r="JYO150" s="4"/>
      <c r="JYP150" s="4"/>
      <c r="JYQ150" s="4"/>
      <c r="JYR150" s="4"/>
      <c r="JYS150" s="4"/>
      <c r="JYT150" s="4"/>
      <c r="JYU150" s="4"/>
      <c r="JYV150" s="4"/>
      <c r="JYW150" s="4"/>
      <c r="JYX150" s="4"/>
      <c r="JYY150" s="4"/>
      <c r="JYZ150" s="4"/>
      <c r="JZA150" s="4"/>
      <c r="JZB150" s="4"/>
      <c r="JZC150" s="4"/>
      <c r="JZD150" s="4"/>
      <c r="JZE150" s="4"/>
      <c r="JZF150" s="4"/>
      <c r="JZG150" s="4"/>
      <c r="JZH150" s="4"/>
      <c r="JZI150" s="4"/>
      <c r="JZJ150" s="4"/>
      <c r="JZK150" s="4"/>
      <c r="JZL150" s="4"/>
      <c r="JZM150" s="4"/>
      <c r="JZN150" s="4"/>
      <c r="JZO150" s="4"/>
      <c r="JZP150" s="4"/>
      <c r="JZQ150" s="4"/>
      <c r="JZR150" s="4"/>
      <c r="JZS150" s="4"/>
      <c r="JZT150" s="4"/>
      <c r="JZU150" s="4"/>
      <c r="JZV150" s="4"/>
      <c r="JZW150" s="4"/>
      <c r="JZX150" s="4"/>
      <c r="JZY150" s="4"/>
      <c r="JZZ150" s="4"/>
      <c r="KAA150" s="4"/>
      <c r="KAB150" s="4"/>
      <c r="KAC150" s="4"/>
      <c r="KAD150" s="4"/>
      <c r="KAE150" s="4"/>
      <c r="KAF150" s="4"/>
      <c r="KAG150" s="4"/>
      <c r="KAH150" s="4"/>
      <c r="KAI150" s="4"/>
      <c r="KAJ150" s="4"/>
      <c r="KAK150" s="4"/>
      <c r="KAL150" s="4"/>
      <c r="KAM150" s="4"/>
      <c r="KAN150" s="4"/>
      <c r="KAO150" s="4"/>
      <c r="KAP150" s="4"/>
      <c r="KAQ150" s="4"/>
      <c r="KAR150" s="4"/>
      <c r="KAS150" s="4"/>
      <c r="KAT150" s="4"/>
      <c r="KAU150" s="4"/>
      <c r="KAV150" s="4"/>
      <c r="KAW150" s="4"/>
      <c r="KAX150" s="4"/>
      <c r="KAY150" s="4"/>
      <c r="KAZ150" s="4"/>
      <c r="KBA150" s="4"/>
      <c r="KBB150" s="4"/>
      <c r="KBC150" s="4"/>
      <c r="KBD150" s="4"/>
      <c r="KBE150" s="4"/>
      <c r="KBF150" s="4"/>
      <c r="KBG150" s="4"/>
      <c r="KBH150" s="4"/>
      <c r="KBI150" s="4"/>
      <c r="KBJ150" s="4"/>
      <c r="KBK150" s="4"/>
      <c r="KBL150" s="4"/>
      <c r="KBM150" s="4"/>
      <c r="KBN150" s="4"/>
      <c r="KBO150" s="4"/>
      <c r="KBP150" s="4"/>
      <c r="KBQ150" s="4"/>
      <c r="KBR150" s="4"/>
      <c r="KBS150" s="4"/>
      <c r="KBT150" s="4"/>
      <c r="KBU150" s="4"/>
      <c r="KBV150" s="4"/>
      <c r="KBW150" s="4"/>
      <c r="KBX150" s="4"/>
      <c r="KBY150" s="4"/>
      <c r="KBZ150" s="4"/>
      <c r="KCA150" s="4"/>
      <c r="KCB150" s="4"/>
      <c r="KCC150" s="4"/>
      <c r="KCD150" s="4"/>
      <c r="KCE150" s="4"/>
      <c r="KCF150" s="4"/>
      <c r="KCG150" s="4"/>
      <c r="KCH150" s="4"/>
      <c r="KCI150" s="4"/>
      <c r="KCJ150" s="4"/>
      <c r="KCK150" s="4"/>
      <c r="KCL150" s="4"/>
      <c r="KCM150" s="4"/>
      <c r="KCN150" s="4"/>
      <c r="KCO150" s="4"/>
      <c r="KCP150" s="4"/>
      <c r="KCQ150" s="4"/>
      <c r="KCR150" s="4"/>
      <c r="KCS150" s="4"/>
      <c r="KCT150" s="4"/>
      <c r="KCU150" s="4"/>
      <c r="KCV150" s="4"/>
      <c r="KCW150" s="4"/>
      <c r="KCX150" s="4"/>
      <c r="KCY150" s="4"/>
      <c r="KCZ150" s="4"/>
      <c r="KDA150" s="4"/>
      <c r="KDB150" s="4"/>
      <c r="KDC150" s="4"/>
      <c r="KDD150" s="4"/>
      <c r="KDE150" s="4"/>
      <c r="KDF150" s="4"/>
      <c r="KDG150" s="4"/>
      <c r="KDH150" s="4"/>
      <c r="KDI150" s="4"/>
      <c r="KDJ150" s="4"/>
      <c r="KDK150" s="4"/>
      <c r="KDL150" s="4"/>
      <c r="KDM150" s="4"/>
      <c r="KDN150" s="4"/>
      <c r="KDO150" s="4"/>
      <c r="KDP150" s="4"/>
      <c r="KDQ150" s="4"/>
      <c r="KDR150" s="4"/>
      <c r="KDS150" s="4"/>
      <c r="KDT150" s="4"/>
      <c r="KDU150" s="4"/>
      <c r="KDV150" s="4"/>
      <c r="KDW150" s="4"/>
      <c r="KDX150" s="4"/>
      <c r="KDY150" s="4"/>
      <c r="KDZ150" s="4"/>
      <c r="KEA150" s="4"/>
      <c r="KEB150" s="4"/>
      <c r="KEC150" s="4"/>
      <c r="KED150" s="4"/>
      <c r="KEE150" s="4"/>
      <c r="KEF150" s="4"/>
      <c r="KEG150" s="4"/>
      <c r="KEH150" s="4"/>
      <c r="KEI150" s="4"/>
      <c r="KEJ150" s="4"/>
      <c r="KEK150" s="4"/>
      <c r="KEL150" s="4"/>
      <c r="KEM150" s="4"/>
      <c r="KEN150" s="4"/>
      <c r="KEO150" s="4"/>
      <c r="KEP150" s="4"/>
      <c r="KEQ150" s="4"/>
      <c r="KER150" s="4"/>
      <c r="KES150" s="4"/>
      <c r="KET150" s="4"/>
      <c r="KEU150" s="4"/>
      <c r="KEV150" s="4"/>
      <c r="KEW150" s="4"/>
      <c r="KEX150" s="4"/>
      <c r="KEY150" s="4"/>
      <c r="KEZ150" s="4"/>
      <c r="KFA150" s="4"/>
      <c r="KFB150" s="4"/>
      <c r="KFC150" s="4"/>
      <c r="KFD150" s="4"/>
      <c r="KFE150" s="4"/>
      <c r="KFF150" s="4"/>
      <c r="KFG150" s="4"/>
      <c r="KFH150" s="4"/>
      <c r="KFI150" s="4"/>
      <c r="KFJ150" s="4"/>
      <c r="KFK150" s="4"/>
      <c r="KFL150" s="4"/>
      <c r="KFM150" s="4"/>
      <c r="KFN150" s="4"/>
      <c r="KFO150" s="4"/>
      <c r="KFP150" s="4"/>
      <c r="KFQ150" s="4"/>
      <c r="KFR150" s="4"/>
      <c r="KFS150" s="4"/>
      <c r="KFT150" s="4"/>
      <c r="KFU150" s="4"/>
      <c r="KFV150" s="4"/>
      <c r="KFW150" s="4"/>
      <c r="KFX150" s="4"/>
      <c r="KFY150" s="4"/>
      <c r="KFZ150" s="4"/>
      <c r="KGA150" s="4"/>
      <c r="KGB150" s="4"/>
      <c r="KGC150" s="4"/>
      <c r="KGD150" s="4"/>
      <c r="KGE150" s="4"/>
      <c r="KGF150" s="4"/>
      <c r="KGG150" s="4"/>
      <c r="KGH150" s="4"/>
      <c r="KGI150" s="4"/>
      <c r="KGJ150" s="4"/>
      <c r="KGK150" s="4"/>
      <c r="KGL150" s="4"/>
      <c r="KGM150" s="4"/>
      <c r="KGN150" s="4"/>
      <c r="KGO150" s="4"/>
      <c r="KGP150" s="4"/>
      <c r="KGQ150" s="4"/>
      <c r="KGR150" s="4"/>
      <c r="KGS150" s="4"/>
      <c r="KGT150" s="4"/>
      <c r="KGU150" s="4"/>
      <c r="KGV150" s="4"/>
      <c r="KGW150" s="4"/>
      <c r="KGX150" s="4"/>
      <c r="KGY150" s="4"/>
      <c r="KGZ150" s="4"/>
      <c r="KHA150" s="4"/>
      <c r="KHB150" s="4"/>
      <c r="KHC150" s="4"/>
      <c r="KHD150" s="4"/>
      <c r="KHE150" s="4"/>
      <c r="KHF150" s="4"/>
      <c r="KHG150" s="4"/>
      <c r="KHH150" s="4"/>
      <c r="KHI150" s="4"/>
      <c r="KHJ150" s="4"/>
      <c r="KHK150" s="4"/>
      <c r="KHL150" s="4"/>
      <c r="KHM150" s="4"/>
      <c r="KHN150" s="4"/>
      <c r="KHO150" s="4"/>
      <c r="KHP150" s="4"/>
      <c r="KHQ150" s="4"/>
      <c r="KHR150" s="4"/>
      <c r="KHS150" s="4"/>
      <c r="KHT150" s="4"/>
      <c r="KHU150" s="4"/>
      <c r="KHV150" s="4"/>
      <c r="KHW150" s="4"/>
      <c r="KHX150" s="4"/>
      <c r="KHY150" s="4"/>
      <c r="KHZ150" s="4"/>
      <c r="KIA150" s="4"/>
      <c r="KIB150" s="4"/>
      <c r="KIC150" s="4"/>
      <c r="KID150" s="4"/>
      <c r="KIE150" s="4"/>
      <c r="KIF150" s="4"/>
      <c r="KIG150" s="4"/>
      <c r="KIH150" s="4"/>
      <c r="KII150" s="4"/>
      <c r="KIJ150" s="4"/>
      <c r="KIK150" s="4"/>
      <c r="KIL150" s="4"/>
      <c r="KIM150" s="4"/>
      <c r="KIN150" s="4"/>
      <c r="KIO150" s="4"/>
      <c r="KIP150" s="4"/>
      <c r="KIQ150" s="4"/>
      <c r="KIR150" s="4"/>
      <c r="KIS150" s="4"/>
      <c r="KIT150" s="4"/>
      <c r="KIU150" s="4"/>
      <c r="KIV150" s="4"/>
      <c r="KIW150" s="4"/>
      <c r="KIX150" s="4"/>
      <c r="KIY150" s="4"/>
      <c r="KIZ150" s="4"/>
      <c r="KJA150" s="4"/>
      <c r="KJB150" s="4"/>
      <c r="KJC150" s="4"/>
      <c r="KJD150" s="4"/>
      <c r="KJE150" s="4"/>
      <c r="KJF150" s="4"/>
      <c r="KJG150" s="4"/>
      <c r="KJH150" s="4"/>
      <c r="KJI150" s="4"/>
      <c r="KJJ150" s="4"/>
      <c r="KJK150" s="4"/>
      <c r="KJL150" s="4"/>
      <c r="KJM150" s="4"/>
      <c r="KJN150" s="4"/>
      <c r="KJO150" s="4"/>
      <c r="KJP150" s="4"/>
      <c r="KJQ150" s="4"/>
      <c r="KJR150" s="4"/>
      <c r="KJS150" s="4"/>
      <c r="KJT150" s="4"/>
      <c r="KJU150" s="4"/>
      <c r="KJV150" s="4"/>
      <c r="KJW150" s="4"/>
      <c r="KJX150" s="4"/>
      <c r="KJY150" s="4"/>
      <c r="KJZ150" s="4"/>
      <c r="KKA150" s="4"/>
      <c r="KKB150" s="4"/>
      <c r="KKC150" s="4"/>
      <c r="KKD150" s="4"/>
      <c r="KKE150" s="4"/>
      <c r="KKF150" s="4"/>
      <c r="KKG150" s="4"/>
      <c r="KKH150" s="4"/>
      <c r="KKI150" s="4"/>
      <c r="KKJ150" s="4"/>
      <c r="KKK150" s="4"/>
      <c r="KKL150" s="4"/>
      <c r="KKM150" s="4"/>
      <c r="KKN150" s="4"/>
      <c r="KKO150" s="4"/>
      <c r="KKP150" s="4"/>
      <c r="KKQ150" s="4"/>
      <c r="KKR150" s="4"/>
      <c r="KKS150" s="4"/>
      <c r="KKT150" s="4"/>
      <c r="KKU150" s="4"/>
      <c r="KKV150" s="4"/>
      <c r="KKW150" s="4"/>
      <c r="KKX150" s="4"/>
      <c r="KKY150" s="4"/>
      <c r="KKZ150" s="4"/>
      <c r="KLA150" s="4"/>
      <c r="KLB150" s="4"/>
      <c r="KLC150" s="4"/>
      <c r="KLD150" s="4"/>
      <c r="KLE150" s="4"/>
      <c r="KLF150" s="4"/>
      <c r="KLG150" s="4"/>
      <c r="KLH150" s="4"/>
      <c r="KLI150" s="4"/>
      <c r="KLJ150" s="4"/>
      <c r="KLK150" s="4"/>
      <c r="KLL150" s="4"/>
      <c r="KLM150" s="4"/>
      <c r="KLN150" s="4"/>
      <c r="KLO150" s="4"/>
      <c r="KLP150" s="4"/>
      <c r="KLQ150" s="4"/>
      <c r="KLR150" s="4"/>
      <c r="KLS150" s="4"/>
      <c r="KLT150" s="4"/>
      <c r="KLU150" s="4"/>
      <c r="KLV150" s="4"/>
      <c r="KLW150" s="4"/>
      <c r="KLX150" s="4"/>
      <c r="KLY150" s="4"/>
      <c r="KLZ150" s="4"/>
      <c r="KMA150" s="4"/>
      <c r="KMB150" s="4"/>
      <c r="KMC150" s="4"/>
      <c r="KMD150" s="4"/>
      <c r="KME150" s="4"/>
      <c r="KMF150" s="4"/>
      <c r="KMG150" s="4"/>
      <c r="KMH150" s="4"/>
      <c r="KMI150" s="4"/>
      <c r="KMJ150" s="4"/>
      <c r="KMK150" s="4"/>
      <c r="KML150" s="4"/>
      <c r="KMM150" s="4"/>
      <c r="KMN150" s="4"/>
      <c r="KMO150" s="4"/>
      <c r="KMP150" s="4"/>
      <c r="KMQ150" s="4"/>
      <c r="KMR150" s="4"/>
      <c r="KMS150" s="4"/>
      <c r="KMT150" s="4"/>
      <c r="KMU150" s="4"/>
      <c r="KMV150" s="4"/>
      <c r="KMW150" s="4"/>
      <c r="KMX150" s="4"/>
      <c r="KMY150" s="4"/>
      <c r="KMZ150" s="4"/>
      <c r="KNA150" s="4"/>
      <c r="KNB150" s="4"/>
      <c r="KNC150" s="4"/>
      <c r="KND150" s="4"/>
      <c r="KNE150" s="4"/>
      <c r="KNF150" s="4"/>
      <c r="KNG150" s="4"/>
      <c r="KNH150" s="4"/>
      <c r="KNI150" s="4"/>
      <c r="KNJ150" s="4"/>
      <c r="KNK150" s="4"/>
      <c r="KNL150" s="4"/>
      <c r="KNM150" s="4"/>
      <c r="KNN150" s="4"/>
      <c r="KNO150" s="4"/>
      <c r="KNP150" s="4"/>
      <c r="KNQ150" s="4"/>
      <c r="KNR150" s="4"/>
      <c r="KNS150" s="4"/>
      <c r="KNT150" s="4"/>
      <c r="KNU150" s="4"/>
      <c r="KNV150" s="4"/>
      <c r="KNW150" s="4"/>
      <c r="KNX150" s="4"/>
      <c r="KNY150" s="4"/>
      <c r="KNZ150" s="4"/>
      <c r="KOA150" s="4"/>
      <c r="KOB150" s="4"/>
      <c r="KOC150" s="4"/>
      <c r="KOD150" s="4"/>
      <c r="KOE150" s="4"/>
      <c r="KOF150" s="4"/>
      <c r="KOG150" s="4"/>
      <c r="KOH150" s="4"/>
      <c r="KOI150" s="4"/>
      <c r="KOJ150" s="4"/>
      <c r="KOK150" s="4"/>
      <c r="KOL150" s="4"/>
      <c r="KOM150" s="4"/>
      <c r="KON150" s="4"/>
      <c r="KOO150" s="4"/>
      <c r="KOP150" s="4"/>
      <c r="KOQ150" s="4"/>
      <c r="KOR150" s="4"/>
      <c r="KOS150" s="4"/>
      <c r="KOT150" s="4"/>
      <c r="KOU150" s="4"/>
      <c r="KOV150" s="4"/>
      <c r="KOW150" s="4"/>
      <c r="KOX150" s="4"/>
      <c r="KOY150" s="4"/>
      <c r="KOZ150" s="4"/>
      <c r="KPA150" s="4"/>
      <c r="KPB150" s="4"/>
      <c r="KPC150" s="4"/>
      <c r="KPD150" s="4"/>
      <c r="KPE150" s="4"/>
      <c r="KPF150" s="4"/>
      <c r="KPG150" s="4"/>
      <c r="KPH150" s="4"/>
      <c r="KPI150" s="4"/>
      <c r="KPJ150" s="4"/>
      <c r="KPK150" s="4"/>
      <c r="KPL150" s="4"/>
      <c r="KPM150" s="4"/>
      <c r="KPN150" s="4"/>
      <c r="KPO150" s="4"/>
      <c r="KPP150" s="4"/>
      <c r="KPQ150" s="4"/>
      <c r="KPR150" s="4"/>
      <c r="KPS150" s="4"/>
      <c r="KPT150" s="4"/>
      <c r="KPU150" s="4"/>
      <c r="KPV150" s="4"/>
      <c r="KPW150" s="4"/>
      <c r="KPX150" s="4"/>
      <c r="KPY150" s="4"/>
      <c r="KPZ150" s="4"/>
      <c r="KQA150" s="4"/>
      <c r="KQB150" s="4"/>
      <c r="KQC150" s="4"/>
      <c r="KQD150" s="4"/>
      <c r="KQE150" s="4"/>
      <c r="KQF150" s="4"/>
      <c r="KQG150" s="4"/>
      <c r="KQH150" s="4"/>
      <c r="KQI150" s="4"/>
      <c r="KQJ150" s="4"/>
      <c r="KQK150" s="4"/>
      <c r="KQL150" s="4"/>
      <c r="KQM150" s="4"/>
      <c r="KQN150" s="4"/>
      <c r="KQO150" s="4"/>
      <c r="KQP150" s="4"/>
      <c r="KQQ150" s="4"/>
      <c r="KQR150" s="4"/>
      <c r="KQS150" s="4"/>
      <c r="KQT150" s="4"/>
      <c r="KQU150" s="4"/>
      <c r="KQV150" s="4"/>
      <c r="KQW150" s="4"/>
      <c r="KQX150" s="4"/>
      <c r="KQY150" s="4"/>
      <c r="KQZ150" s="4"/>
      <c r="KRA150" s="4"/>
      <c r="KRB150" s="4"/>
      <c r="KRC150" s="4"/>
      <c r="KRD150" s="4"/>
      <c r="KRE150" s="4"/>
      <c r="KRF150" s="4"/>
      <c r="KRG150" s="4"/>
      <c r="KRH150" s="4"/>
      <c r="KRI150" s="4"/>
      <c r="KRJ150" s="4"/>
      <c r="KRK150" s="4"/>
      <c r="KRL150" s="4"/>
      <c r="KRM150" s="4"/>
      <c r="KRN150" s="4"/>
      <c r="KRO150" s="4"/>
      <c r="KRP150" s="4"/>
      <c r="KRQ150" s="4"/>
      <c r="KRR150" s="4"/>
      <c r="KRS150" s="4"/>
      <c r="KRT150" s="4"/>
      <c r="KRU150" s="4"/>
      <c r="KRV150" s="4"/>
      <c r="KRW150" s="4"/>
      <c r="KRX150" s="4"/>
      <c r="KRY150" s="4"/>
      <c r="KRZ150" s="4"/>
      <c r="KSA150" s="4"/>
      <c r="KSB150" s="4"/>
      <c r="KSC150" s="4"/>
      <c r="KSD150" s="4"/>
      <c r="KSE150" s="4"/>
      <c r="KSF150" s="4"/>
      <c r="KSG150" s="4"/>
      <c r="KSH150" s="4"/>
      <c r="KSI150" s="4"/>
      <c r="KSJ150" s="4"/>
      <c r="KSK150" s="4"/>
      <c r="KSL150" s="4"/>
      <c r="KSM150" s="4"/>
      <c r="KSN150" s="4"/>
      <c r="KSO150" s="4"/>
      <c r="KSP150" s="4"/>
      <c r="KSQ150" s="4"/>
      <c r="KSR150" s="4"/>
      <c r="KSS150" s="4"/>
      <c r="KST150" s="4"/>
      <c r="KSU150" s="4"/>
      <c r="KSV150" s="4"/>
      <c r="KSW150" s="4"/>
      <c r="KSX150" s="4"/>
      <c r="KSY150" s="4"/>
      <c r="KSZ150" s="4"/>
      <c r="KTA150" s="4"/>
      <c r="KTB150" s="4"/>
      <c r="KTC150" s="4"/>
      <c r="KTD150" s="4"/>
      <c r="KTE150" s="4"/>
      <c r="KTF150" s="4"/>
      <c r="KTG150" s="4"/>
      <c r="KTH150" s="4"/>
      <c r="KTI150" s="4"/>
      <c r="KTJ150" s="4"/>
      <c r="KTK150" s="4"/>
      <c r="KTL150" s="4"/>
      <c r="KTM150" s="4"/>
      <c r="KTN150" s="4"/>
      <c r="KTO150" s="4"/>
      <c r="KTP150" s="4"/>
      <c r="KTQ150" s="4"/>
      <c r="KTR150" s="4"/>
      <c r="KTS150" s="4"/>
      <c r="KTT150" s="4"/>
      <c r="KTU150" s="4"/>
      <c r="KTV150" s="4"/>
      <c r="KTW150" s="4"/>
      <c r="KTX150" s="4"/>
      <c r="KTY150" s="4"/>
      <c r="KTZ150" s="4"/>
      <c r="KUA150" s="4"/>
      <c r="KUB150" s="4"/>
      <c r="KUC150" s="4"/>
      <c r="KUD150" s="4"/>
      <c r="KUE150" s="4"/>
      <c r="KUF150" s="4"/>
      <c r="KUG150" s="4"/>
      <c r="KUH150" s="4"/>
      <c r="KUI150" s="4"/>
      <c r="KUJ150" s="4"/>
      <c r="KUK150" s="4"/>
      <c r="KUL150" s="4"/>
      <c r="KUM150" s="4"/>
      <c r="KUN150" s="4"/>
      <c r="KUO150" s="4"/>
      <c r="KUP150" s="4"/>
      <c r="KUQ150" s="4"/>
      <c r="KUR150" s="4"/>
      <c r="KUS150" s="4"/>
      <c r="KUT150" s="4"/>
      <c r="KUU150" s="4"/>
      <c r="KUV150" s="4"/>
      <c r="KUW150" s="4"/>
      <c r="KUX150" s="4"/>
      <c r="KUY150" s="4"/>
      <c r="KUZ150" s="4"/>
      <c r="KVA150" s="4"/>
      <c r="KVB150" s="4"/>
      <c r="KVC150" s="4"/>
      <c r="KVD150" s="4"/>
      <c r="KVE150" s="4"/>
      <c r="KVF150" s="4"/>
      <c r="KVG150" s="4"/>
      <c r="KVH150" s="4"/>
      <c r="KVI150" s="4"/>
      <c r="KVJ150" s="4"/>
      <c r="KVK150" s="4"/>
      <c r="KVL150" s="4"/>
      <c r="KVM150" s="4"/>
      <c r="KVN150" s="4"/>
      <c r="KVO150" s="4"/>
      <c r="KVP150" s="4"/>
      <c r="KVQ150" s="4"/>
      <c r="KVR150" s="4"/>
      <c r="KVS150" s="4"/>
      <c r="KVT150" s="4"/>
      <c r="KVU150" s="4"/>
      <c r="KVV150" s="4"/>
      <c r="KVW150" s="4"/>
      <c r="KVX150" s="4"/>
      <c r="KVY150" s="4"/>
      <c r="KVZ150" s="4"/>
      <c r="KWA150" s="4"/>
      <c r="KWB150" s="4"/>
      <c r="KWC150" s="4"/>
      <c r="KWD150" s="4"/>
      <c r="KWE150" s="4"/>
      <c r="KWF150" s="4"/>
      <c r="KWG150" s="4"/>
      <c r="KWH150" s="4"/>
      <c r="KWI150" s="4"/>
      <c r="KWJ150" s="4"/>
      <c r="KWK150" s="4"/>
      <c r="KWL150" s="4"/>
      <c r="KWM150" s="4"/>
      <c r="KWN150" s="4"/>
      <c r="KWO150" s="4"/>
      <c r="KWP150" s="4"/>
      <c r="KWQ150" s="4"/>
      <c r="KWR150" s="4"/>
      <c r="KWS150" s="4"/>
      <c r="KWT150" s="4"/>
      <c r="KWU150" s="4"/>
      <c r="KWV150" s="4"/>
      <c r="KWW150" s="4"/>
      <c r="KWX150" s="4"/>
      <c r="KWY150" s="4"/>
      <c r="KWZ150" s="4"/>
      <c r="KXA150" s="4"/>
      <c r="KXB150" s="4"/>
      <c r="KXC150" s="4"/>
      <c r="KXD150" s="4"/>
      <c r="KXE150" s="4"/>
      <c r="KXF150" s="4"/>
      <c r="KXG150" s="4"/>
      <c r="KXH150" s="4"/>
      <c r="KXI150" s="4"/>
      <c r="KXJ150" s="4"/>
      <c r="KXK150" s="4"/>
      <c r="KXL150" s="4"/>
      <c r="KXM150" s="4"/>
      <c r="KXN150" s="4"/>
      <c r="KXO150" s="4"/>
      <c r="KXP150" s="4"/>
      <c r="KXQ150" s="4"/>
      <c r="KXR150" s="4"/>
      <c r="KXS150" s="4"/>
      <c r="KXT150" s="4"/>
      <c r="KXU150" s="4"/>
      <c r="KXV150" s="4"/>
      <c r="KXW150" s="4"/>
      <c r="KXX150" s="4"/>
      <c r="KXY150" s="4"/>
      <c r="KXZ150" s="4"/>
      <c r="KYA150" s="4"/>
      <c r="KYB150" s="4"/>
      <c r="KYC150" s="4"/>
      <c r="KYD150" s="4"/>
      <c r="KYE150" s="4"/>
      <c r="KYF150" s="4"/>
      <c r="KYG150" s="4"/>
      <c r="KYH150" s="4"/>
      <c r="KYI150" s="4"/>
      <c r="KYJ150" s="4"/>
      <c r="KYK150" s="4"/>
      <c r="KYL150" s="4"/>
      <c r="KYM150" s="4"/>
      <c r="KYN150" s="4"/>
      <c r="KYO150" s="4"/>
      <c r="KYP150" s="4"/>
      <c r="KYQ150" s="4"/>
      <c r="KYR150" s="4"/>
      <c r="KYS150" s="4"/>
      <c r="KYT150" s="4"/>
      <c r="KYU150" s="4"/>
      <c r="KYV150" s="4"/>
      <c r="KYW150" s="4"/>
      <c r="KYX150" s="4"/>
      <c r="KYY150" s="4"/>
      <c r="KYZ150" s="4"/>
      <c r="KZA150" s="4"/>
      <c r="KZB150" s="4"/>
      <c r="KZC150" s="4"/>
      <c r="KZD150" s="4"/>
      <c r="KZE150" s="4"/>
      <c r="KZF150" s="4"/>
      <c r="KZG150" s="4"/>
      <c r="KZH150" s="4"/>
      <c r="KZI150" s="4"/>
      <c r="KZJ150" s="4"/>
      <c r="KZK150" s="4"/>
      <c r="KZL150" s="4"/>
      <c r="KZM150" s="4"/>
      <c r="KZN150" s="4"/>
      <c r="KZO150" s="4"/>
      <c r="KZP150" s="4"/>
      <c r="KZQ150" s="4"/>
      <c r="KZR150" s="4"/>
      <c r="KZS150" s="4"/>
      <c r="KZT150" s="4"/>
      <c r="KZU150" s="4"/>
      <c r="KZV150" s="4"/>
      <c r="KZW150" s="4"/>
      <c r="KZX150" s="4"/>
      <c r="KZY150" s="4"/>
      <c r="KZZ150" s="4"/>
      <c r="LAA150" s="4"/>
      <c r="LAB150" s="4"/>
      <c r="LAC150" s="4"/>
      <c r="LAD150" s="4"/>
      <c r="LAE150" s="4"/>
      <c r="LAF150" s="4"/>
      <c r="LAG150" s="4"/>
      <c r="LAH150" s="4"/>
      <c r="LAI150" s="4"/>
      <c r="LAJ150" s="4"/>
      <c r="LAK150" s="4"/>
      <c r="LAL150" s="4"/>
      <c r="LAM150" s="4"/>
      <c r="LAN150" s="4"/>
      <c r="LAO150" s="4"/>
      <c r="LAP150" s="4"/>
      <c r="LAQ150" s="4"/>
      <c r="LAR150" s="4"/>
      <c r="LAS150" s="4"/>
      <c r="LAT150" s="4"/>
      <c r="LAU150" s="4"/>
      <c r="LAV150" s="4"/>
      <c r="LAW150" s="4"/>
      <c r="LAX150" s="4"/>
      <c r="LAY150" s="4"/>
      <c r="LAZ150" s="4"/>
      <c r="LBA150" s="4"/>
      <c r="LBB150" s="4"/>
      <c r="LBC150" s="4"/>
      <c r="LBD150" s="4"/>
      <c r="LBE150" s="4"/>
      <c r="LBF150" s="4"/>
      <c r="LBG150" s="4"/>
      <c r="LBH150" s="4"/>
      <c r="LBI150" s="4"/>
      <c r="LBJ150" s="4"/>
      <c r="LBK150" s="4"/>
      <c r="LBL150" s="4"/>
      <c r="LBM150" s="4"/>
      <c r="LBN150" s="4"/>
      <c r="LBO150" s="4"/>
      <c r="LBP150" s="4"/>
      <c r="LBQ150" s="4"/>
      <c r="LBR150" s="4"/>
      <c r="LBS150" s="4"/>
      <c r="LBT150" s="4"/>
      <c r="LBU150" s="4"/>
      <c r="LBV150" s="4"/>
      <c r="LBW150" s="4"/>
      <c r="LBX150" s="4"/>
      <c r="LBY150" s="4"/>
      <c r="LBZ150" s="4"/>
      <c r="LCA150" s="4"/>
      <c r="LCB150" s="4"/>
      <c r="LCC150" s="4"/>
      <c r="LCD150" s="4"/>
      <c r="LCE150" s="4"/>
      <c r="LCF150" s="4"/>
      <c r="LCG150" s="4"/>
      <c r="LCH150" s="4"/>
      <c r="LCI150" s="4"/>
      <c r="LCJ150" s="4"/>
      <c r="LCK150" s="4"/>
      <c r="LCL150" s="4"/>
      <c r="LCM150" s="4"/>
      <c r="LCN150" s="4"/>
      <c r="LCO150" s="4"/>
      <c r="LCP150" s="4"/>
      <c r="LCQ150" s="4"/>
      <c r="LCR150" s="4"/>
      <c r="LCS150" s="4"/>
      <c r="LCT150" s="4"/>
      <c r="LCU150" s="4"/>
      <c r="LCV150" s="4"/>
      <c r="LCW150" s="4"/>
      <c r="LCX150" s="4"/>
      <c r="LCY150" s="4"/>
      <c r="LCZ150" s="4"/>
      <c r="LDA150" s="4"/>
      <c r="LDB150" s="4"/>
      <c r="LDC150" s="4"/>
      <c r="LDD150" s="4"/>
      <c r="LDE150" s="4"/>
      <c r="LDF150" s="4"/>
      <c r="LDG150" s="4"/>
      <c r="LDH150" s="4"/>
      <c r="LDI150" s="4"/>
      <c r="LDJ150" s="4"/>
      <c r="LDK150" s="4"/>
      <c r="LDL150" s="4"/>
      <c r="LDM150" s="4"/>
      <c r="LDN150" s="4"/>
      <c r="LDO150" s="4"/>
      <c r="LDP150" s="4"/>
      <c r="LDQ150" s="4"/>
      <c r="LDR150" s="4"/>
      <c r="LDS150" s="4"/>
      <c r="LDT150" s="4"/>
      <c r="LDU150" s="4"/>
      <c r="LDV150" s="4"/>
      <c r="LDW150" s="4"/>
      <c r="LDX150" s="4"/>
      <c r="LDY150" s="4"/>
      <c r="LDZ150" s="4"/>
      <c r="LEA150" s="4"/>
      <c r="LEB150" s="4"/>
      <c r="LEC150" s="4"/>
      <c r="LED150" s="4"/>
      <c r="LEE150" s="4"/>
      <c r="LEF150" s="4"/>
      <c r="LEG150" s="4"/>
      <c r="LEH150" s="4"/>
      <c r="LEI150" s="4"/>
      <c r="LEJ150" s="4"/>
      <c r="LEK150" s="4"/>
      <c r="LEL150" s="4"/>
      <c r="LEM150" s="4"/>
      <c r="LEN150" s="4"/>
      <c r="LEO150" s="4"/>
      <c r="LEP150" s="4"/>
      <c r="LEQ150" s="4"/>
      <c r="LER150" s="4"/>
      <c r="LES150" s="4"/>
      <c r="LET150" s="4"/>
      <c r="LEU150" s="4"/>
      <c r="LEV150" s="4"/>
      <c r="LEW150" s="4"/>
      <c r="LEX150" s="4"/>
      <c r="LEY150" s="4"/>
      <c r="LEZ150" s="4"/>
      <c r="LFA150" s="4"/>
      <c r="LFB150" s="4"/>
      <c r="LFC150" s="4"/>
      <c r="LFD150" s="4"/>
      <c r="LFE150" s="4"/>
      <c r="LFF150" s="4"/>
      <c r="LFG150" s="4"/>
      <c r="LFH150" s="4"/>
      <c r="LFI150" s="4"/>
      <c r="LFJ150" s="4"/>
      <c r="LFK150" s="4"/>
      <c r="LFL150" s="4"/>
      <c r="LFM150" s="4"/>
      <c r="LFN150" s="4"/>
      <c r="LFO150" s="4"/>
      <c r="LFP150" s="4"/>
      <c r="LFQ150" s="4"/>
      <c r="LFR150" s="4"/>
      <c r="LFS150" s="4"/>
      <c r="LFT150" s="4"/>
      <c r="LFU150" s="4"/>
      <c r="LFV150" s="4"/>
      <c r="LFW150" s="4"/>
      <c r="LFX150" s="4"/>
      <c r="LFY150" s="4"/>
      <c r="LFZ150" s="4"/>
      <c r="LGA150" s="4"/>
      <c r="LGB150" s="4"/>
      <c r="LGC150" s="4"/>
      <c r="LGD150" s="4"/>
      <c r="LGE150" s="4"/>
      <c r="LGF150" s="4"/>
      <c r="LGG150" s="4"/>
      <c r="LGH150" s="4"/>
      <c r="LGI150" s="4"/>
      <c r="LGJ150" s="4"/>
      <c r="LGK150" s="4"/>
      <c r="LGL150" s="4"/>
      <c r="LGM150" s="4"/>
      <c r="LGN150" s="4"/>
      <c r="LGO150" s="4"/>
      <c r="LGP150" s="4"/>
      <c r="LGQ150" s="4"/>
      <c r="LGR150" s="4"/>
      <c r="LGS150" s="4"/>
      <c r="LGT150" s="4"/>
      <c r="LGU150" s="4"/>
      <c r="LGV150" s="4"/>
      <c r="LGW150" s="4"/>
      <c r="LGX150" s="4"/>
      <c r="LGY150" s="4"/>
      <c r="LGZ150" s="4"/>
      <c r="LHA150" s="4"/>
      <c r="LHB150" s="4"/>
      <c r="LHC150" s="4"/>
      <c r="LHD150" s="4"/>
      <c r="LHE150" s="4"/>
      <c r="LHF150" s="4"/>
      <c r="LHG150" s="4"/>
      <c r="LHH150" s="4"/>
      <c r="LHI150" s="4"/>
      <c r="LHJ150" s="4"/>
      <c r="LHK150" s="4"/>
      <c r="LHL150" s="4"/>
      <c r="LHM150" s="4"/>
      <c r="LHN150" s="4"/>
      <c r="LHO150" s="4"/>
      <c r="LHP150" s="4"/>
      <c r="LHQ150" s="4"/>
      <c r="LHR150" s="4"/>
      <c r="LHS150" s="4"/>
      <c r="LHT150" s="4"/>
      <c r="LHU150" s="4"/>
      <c r="LHV150" s="4"/>
      <c r="LHW150" s="4"/>
      <c r="LHX150" s="4"/>
      <c r="LHY150" s="4"/>
      <c r="LHZ150" s="4"/>
      <c r="LIA150" s="4"/>
      <c r="LIB150" s="4"/>
      <c r="LIC150" s="4"/>
      <c r="LID150" s="4"/>
      <c r="LIE150" s="4"/>
      <c r="LIF150" s="4"/>
      <c r="LIG150" s="4"/>
      <c r="LIH150" s="4"/>
      <c r="LII150" s="4"/>
      <c r="LIJ150" s="4"/>
      <c r="LIK150" s="4"/>
      <c r="LIL150" s="4"/>
      <c r="LIM150" s="4"/>
      <c r="LIN150" s="4"/>
      <c r="LIO150" s="4"/>
      <c r="LIP150" s="4"/>
      <c r="LIQ150" s="4"/>
      <c r="LIR150" s="4"/>
      <c r="LIS150" s="4"/>
      <c r="LIT150" s="4"/>
      <c r="LIU150" s="4"/>
      <c r="LIV150" s="4"/>
      <c r="LIW150" s="4"/>
      <c r="LIX150" s="4"/>
      <c r="LIY150" s="4"/>
      <c r="LIZ150" s="4"/>
      <c r="LJA150" s="4"/>
      <c r="LJB150" s="4"/>
      <c r="LJC150" s="4"/>
      <c r="LJD150" s="4"/>
      <c r="LJE150" s="4"/>
      <c r="LJF150" s="4"/>
      <c r="LJG150" s="4"/>
      <c r="LJH150" s="4"/>
      <c r="LJI150" s="4"/>
      <c r="LJJ150" s="4"/>
      <c r="LJK150" s="4"/>
      <c r="LJL150" s="4"/>
      <c r="LJM150" s="4"/>
      <c r="LJN150" s="4"/>
      <c r="LJO150" s="4"/>
      <c r="LJP150" s="4"/>
      <c r="LJQ150" s="4"/>
      <c r="LJR150" s="4"/>
      <c r="LJS150" s="4"/>
      <c r="LJT150" s="4"/>
      <c r="LJU150" s="4"/>
      <c r="LJV150" s="4"/>
      <c r="LJW150" s="4"/>
      <c r="LJX150" s="4"/>
      <c r="LJY150" s="4"/>
      <c r="LJZ150" s="4"/>
      <c r="LKA150" s="4"/>
      <c r="LKB150" s="4"/>
      <c r="LKC150" s="4"/>
      <c r="LKD150" s="4"/>
      <c r="LKE150" s="4"/>
      <c r="LKF150" s="4"/>
      <c r="LKG150" s="4"/>
      <c r="LKH150" s="4"/>
      <c r="LKI150" s="4"/>
      <c r="LKJ150" s="4"/>
      <c r="LKK150" s="4"/>
      <c r="LKL150" s="4"/>
      <c r="LKM150" s="4"/>
      <c r="LKN150" s="4"/>
      <c r="LKO150" s="4"/>
      <c r="LKP150" s="4"/>
      <c r="LKQ150" s="4"/>
      <c r="LKR150" s="4"/>
      <c r="LKS150" s="4"/>
      <c r="LKT150" s="4"/>
      <c r="LKU150" s="4"/>
      <c r="LKV150" s="4"/>
      <c r="LKW150" s="4"/>
      <c r="LKX150" s="4"/>
      <c r="LKY150" s="4"/>
      <c r="LKZ150" s="4"/>
      <c r="LLA150" s="4"/>
      <c r="LLB150" s="4"/>
      <c r="LLC150" s="4"/>
      <c r="LLD150" s="4"/>
      <c r="LLE150" s="4"/>
      <c r="LLF150" s="4"/>
      <c r="LLG150" s="4"/>
      <c r="LLH150" s="4"/>
      <c r="LLI150" s="4"/>
      <c r="LLJ150" s="4"/>
      <c r="LLK150" s="4"/>
      <c r="LLL150" s="4"/>
      <c r="LLM150" s="4"/>
      <c r="LLN150" s="4"/>
      <c r="LLO150" s="4"/>
      <c r="LLP150" s="4"/>
      <c r="LLQ150" s="4"/>
      <c r="LLR150" s="4"/>
      <c r="LLS150" s="4"/>
      <c r="LLT150" s="4"/>
      <c r="LLU150" s="4"/>
      <c r="LLV150" s="4"/>
      <c r="LLW150" s="4"/>
      <c r="LLX150" s="4"/>
      <c r="LLY150" s="4"/>
      <c r="LLZ150" s="4"/>
      <c r="LMA150" s="4"/>
      <c r="LMB150" s="4"/>
      <c r="LMC150" s="4"/>
      <c r="LMD150" s="4"/>
      <c r="LME150" s="4"/>
      <c r="LMF150" s="4"/>
      <c r="LMG150" s="4"/>
      <c r="LMH150" s="4"/>
      <c r="LMI150" s="4"/>
      <c r="LMJ150" s="4"/>
      <c r="LMK150" s="4"/>
      <c r="LML150" s="4"/>
      <c r="LMM150" s="4"/>
      <c r="LMN150" s="4"/>
      <c r="LMO150" s="4"/>
      <c r="LMP150" s="4"/>
      <c r="LMQ150" s="4"/>
      <c r="LMR150" s="4"/>
      <c r="LMS150" s="4"/>
      <c r="LMT150" s="4"/>
      <c r="LMU150" s="4"/>
      <c r="LMV150" s="4"/>
      <c r="LMW150" s="4"/>
      <c r="LMX150" s="4"/>
      <c r="LMY150" s="4"/>
      <c r="LMZ150" s="4"/>
      <c r="LNA150" s="4"/>
      <c r="LNB150" s="4"/>
      <c r="LNC150" s="4"/>
      <c r="LND150" s="4"/>
      <c r="LNE150" s="4"/>
      <c r="LNF150" s="4"/>
      <c r="LNG150" s="4"/>
      <c r="LNH150" s="4"/>
      <c r="LNI150" s="4"/>
      <c r="LNJ150" s="4"/>
      <c r="LNK150" s="4"/>
      <c r="LNL150" s="4"/>
      <c r="LNM150" s="4"/>
      <c r="LNN150" s="4"/>
      <c r="LNO150" s="4"/>
      <c r="LNP150" s="4"/>
      <c r="LNQ150" s="4"/>
      <c r="LNR150" s="4"/>
      <c r="LNS150" s="4"/>
      <c r="LNT150" s="4"/>
      <c r="LNU150" s="4"/>
      <c r="LNV150" s="4"/>
      <c r="LNW150" s="4"/>
      <c r="LNX150" s="4"/>
      <c r="LNY150" s="4"/>
      <c r="LNZ150" s="4"/>
      <c r="LOA150" s="4"/>
      <c r="LOB150" s="4"/>
      <c r="LOC150" s="4"/>
      <c r="LOD150" s="4"/>
      <c r="LOE150" s="4"/>
      <c r="LOF150" s="4"/>
      <c r="LOG150" s="4"/>
      <c r="LOH150" s="4"/>
      <c r="LOI150" s="4"/>
      <c r="LOJ150" s="4"/>
      <c r="LOK150" s="4"/>
      <c r="LOL150" s="4"/>
      <c r="LOM150" s="4"/>
      <c r="LON150" s="4"/>
      <c r="LOO150" s="4"/>
      <c r="LOP150" s="4"/>
      <c r="LOQ150" s="4"/>
      <c r="LOR150" s="4"/>
      <c r="LOS150" s="4"/>
      <c r="LOT150" s="4"/>
      <c r="LOU150" s="4"/>
      <c r="LOV150" s="4"/>
      <c r="LOW150" s="4"/>
      <c r="LOX150" s="4"/>
      <c r="LOY150" s="4"/>
      <c r="LOZ150" s="4"/>
      <c r="LPA150" s="4"/>
      <c r="LPB150" s="4"/>
      <c r="LPC150" s="4"/>
      <c r="LPD150" s="4"/>
      <c r="LPE150" s="4"/>
      <c r="LPF150" s="4"/>
      <c r="LPG150" s="4"/>
      <c r="LPH150" s="4"/>
      <c r="LPI150" s="4"/>
      <c r="LPJ150" s="4"/>
      <c r="LPK150" s="4"/>
      <c r="LPL150" s="4"/>
      <c r="LPM150" s="4"/>
      <c r="LPN150" s="4"/>
      <c r="LPO150" s="4"/>
      <c r="LPP150" s="4"/>
      <c r="LPQ150" s="4"/>
      <c r="LPR150" s="4"/>
      <c r="LPS150" s="4"/>
      <c r="LPT150" s="4"/>
      <c r="LPU150" s="4"/>
      <c r="LPV150" s="4"/>
      <c r="LPW150" s="4"/>
      <c r="LPX150" s="4"/>
      <c r="LPY150" s="4"/>
      <c r="LPZ150" s="4"/>
      <c r="LQA150" s="4"/>
      <c r="LQB150" s="4"/>
      <c r="LQC150" s="4"/>
      <c r="LQD150" s="4"/>
      <c r="LQE150" s="4"/>
      <c r="LQF150" s="4"/>
      <c r="LQG150" s="4"/>
      <c r="LQH150" s="4"/>
      <c r="LQI150" s="4"/>
      <c r="LQJ150" s="4"/>
      <c r="LQK150" s="4"/>
      <c r="LQL150" s="4"/>
      <c r="LQM150" s="4"/>
      <c r="LQN150" s="4"/>
      <c r="LQO150" s="4"/>
      <c r="LQP150" s="4"/>
      <c r="LQQ150" s="4"/>
      <c r="LQR150" s="4"/>
      <c r="LQS150" s="4"/>
      <c r="LQT150" s="4"/>
      <c r="LQU150" s="4"/>
      <c r="LQV150" s="4"/>
      <c r="LQW150" s="4"/>
      <c r="LQX150" s="4"/>
      <c r="LQY150" s="4"/>
      <c r="LQZ150" s="4"/>
      <c r="LRA150" s="4"/>
      <c r="LRB150" s="4"/>
      <c r="LRC150" s="4"/>
      <c r="LRD150" s="4"/>
      <c r="LRE150" s="4"/>
      <c r="LRF150" s="4"/>
      <c r="LRG150" s="4"/>
      <c r="LRH150" s="4"/>
      <c r="LRI150" s="4"/>
      <c r="LRJ150" s="4"/>
      <c r="LRK150" s="4"/>
      <c r="LRL150" s="4"/>
      <c r="LRM150" s="4"/>
      <c r="LRN150" s="4"/>
      <c r="LRO150" s="4"/>
      <c r="LRP150" s="4"/>
      <c r="LRQ150" s="4"/>
      <c r="LRR150" s="4"/>
      <c r="LRS150" s="4"/>
      <c r="LRT150" s="4"/>
      <c r="LRU150" s="4"/>
      <c r="LRV150" s="4"/>
      <c r="LRW150" s="4"/>
      <c r="LRX150" s="4"/>
      <c r="LRY150" s="4"/>
      <c r="LRZ150" s="4"/>
      <c r="LSA150" s="4"/>
      <c r="LSB150" s="4"/>
      <c r="LSC150" s="4"/>
      <c r="LSD150" s="4"/>
      <c r="LSE150" s="4"/>
      <c r="LSF150" s="4"/>
      <c r="LSG150" s="4"/>
      <c r="LSH150" s="4"/>
      <c r="LSI150" s="4"/>
      <c r="LSJ150" s="4"/>
      <c r="LSK150" s="4"/>
      <c r="LSL150" s="4"/>
      <c r="LSM150" s="4"/>
      <c r="LSN150" s="4"/>
      <c r="LSO150" s="4"/>
      <c r="LSP150" s="4"/>
      <c r="LSQ150" s="4"/>
      <c r="LSR150" s="4"/>
      <c r="LSS150" s="4"/>
      <c r="LST150" s="4"/>
      <c r="LSU150" s="4"/>
      <c r="LSV150" s="4"/>
      <c r="LSW150" s="4"/>
      <c r="LSX150" s="4"/>
      <c r="LSY150" s="4"/>
      <c r="LSZ150" s="4"/>
      <c r="LTA150" s="4"/>
      <c r="LTB150" s="4"/>
      <c r="LTC150" s="4"/>
      <c r="LTD150" s="4"/>
      <c r="LTE150" s="4"/>
      <c r="LTF150" s="4"/>
      <c r="LTG150" s="4"/>
      <c r="LTH150" s="4"/>
      <c r="LTI150" s="4"/>
      <c r="LTJ150" s="4"/>
      <c r="LTK150" s="4"/>
      <c r="LTL150" s="4"/>
      <c r="LTM150" s="4"/>
      <c r="LTN150" s="4"/>
      <c r="LTO150" s="4"/>
      <c r="LTP150" s="4"/>
      <c r="LTQ150" s="4"/>
      <c r="LTR150" s="4"/>
      <c r="LTS150" s="4"/>
      <c r="LTT150" s="4"/>
      <c r="LTU150" s="4"/>
      <c r="LTV150" s="4"/>
      <c r="LTW150" s="4"/>
      <c r="LTX150" s="4"/>
      <c r="LTY150" s="4"/>
      <c r="LTZ150" s="4"/>
      <c r="LUA150" s="4"/>
      <c r="LUB150" s="4"/>
      <c r="LUC150" s="4"/>
      <c r="LUD150" s="4"/>
      <c r="LUE150" s="4"/>
      <c r="LUF150" s="4"/>
      <c r="LUG150" s="4"/>
      <c r="LUH150" s="4"/>
      <c r="LUI150" s="4"/>
      <c r="LUJ150" s="4"/>
      <c r="LUK150" s="4"/>
      <c r="LUL150" s="4"/>
      <c r="LUM150" s="4"/>
      <c r="LUN150" s="4"/>
      <c r="LUO150" s="4"/>
      <c r="LUP150" s="4"/>
      <c r="LUQ150" s="4"/>
      <c r="LUR150" s="4"/>
      <c r="LUS150" s="4"/>
      <c r="LUT150" s="4"/>
      <c r="LUU150" s="4"/>
      <c r="LUV150" s="4"/>
      <c r="LUW150" s="4"/>
      <c r="LUX150" s="4"/>
      <c r="LUY150" s="4"/>
      <c r="LUZ150" s="4"/>
      <c r="LVA150" s="4"/>
      <c r="LVB150" s="4"/>
      <c r="LVC150" s="4"/>
      <c r="LVD150" s="4"/>
      <c r="LVE150" s="4"/>
      <c r="LVF150" s="4"/>
      <c r="LVG150" s="4"/>
      <c r="LVH150" s="4"/>
      <c r="LVI150" s="4"/>
      <c r="LVJ150" s="4"/>
      <c r="LVK150" s="4"/>
      <c r="LVL150" s="4"/>
      <c r="LVM150" s="4"/>
      <c r="LVN150" s="4"/>
      <c r="LVO150" s="4"/>
      <c r="LVP150" s="4"/>
      <c r="LVQ150" s="4"/>
      <c r="LVR150" s="4"/>
      <c r="LVS150" s="4"/>
      <c r="LVT150" s="4"/>
      <c r="LVU150" s="4"/>
      <c r="LVV150" s="4"/>
      <c r="LVW150" s="4"/>
      <c r="LVX150" s="4"/>
      <c r="LVY150" s="4"/>
      <c r="LVZ150" s="4"/>
      <c r="LWA150" s="4"/>
      <c r="LWB150" s="4"/>
      <c r="LWC150" s="4"/>
      <c r="LWD150" s="4"/>
      <c r="LWE150" s="4"/>
      <c r="LWF150" s="4"/>
      <c r="LWG150" s="4"/>
      <c r="LWH150" s="4"/>
      <c r="LWI150" s="4"/>
      <c r="LWJ150" s="4"/>
      <c r="LWK150" s="4"/>
      <c r="LWL150" s="4"/>
      <c r="LWM150" s="4"/>
      <c r="LWN150" s="4"/>
      <c r="LWO150" s="4"/>
      <c r="LWP150" s="4"/>
      <c r="LWQ150" s="4"/>
      <c r="LWR150" s="4"/>
      <c r="LWS150" s="4"/>
      <c r="LWT150" s="4"/>
      <c r="LWU150" s="4"/>
      <c r="LWV150" s="4"/>
      <c r="LWW150" s="4"/>
      <c r="LWX150" s="4"/>
      <c r="LWY150" s="4"/>
      <c r="LWZ150" s="4"/>
      <c r="LXA150" s="4"/>
      <c r="LXB150" s="4"/>
      <c r="LXC150" s="4"/>
      <c r="LXD150" s="4"/>
      <c r="LXE150" s="4"/>
      <c r="LXF150" s="4"/>
      <c r="LXG150" s="4"/>
      <c r="LXH150" s="4"/>
      <c r="LXI150" s="4"/>
      <c r="LXJ150" s="4"/>
      <c r="LXK150" s="4"/>
      <c r="LXL150" s="4"/>
      <c r="LXM150" s="4"/>
      <c r="LXN150" s="4"/>
      <c r="LXO150" s="4"/>
      <c r="LXP150" s="4"/>
      <c r="LXQ150" s="4"/>
      <c r="LXR150" s="4"/>
      <c r="LXS150" s="4"/>
      <c r="LXT150" s="4"/>
      <c r="LXU150" s="4"/>
      <c r="LXV150" s="4"/>
      <c r="LXW150" s="4"/>
      <c r="LXX150" s="4"/>
      <c r="LXY150" s="4"/>
      <c r="LXZ150" s="4"/>
      <c r="LYA150" s="4"/>
      <c r="LYB150" s="4"/>
      <c r="LYC150" s="4"/>
      <c r="LYD150" s="4"/>
      <c r="LYE150" s="4"/>
      <c r="LYF150" s="4"/>
      <c r="LYG150" s="4"/>
      <c r="LYH150" s="4"/>
      <c r="LYI150" s="4"/>
      <c r="LYJ150" s="4"/>
      <c r="LYK150" s="4"/>
      <c r="LYL150" s="4"/>
      <c r="LYM150" s="4"/>
      <c r="LYN150" s="4"/>
      <c r="LYO150" s="4"/>
      <c r="LYP150" s="4"/>
      <c r="LYQ150" s="4"/>
      <c r="LYR150" s="4"/>
      <c r="LYS150" s="4"/>
      <c r="LYT150" s="4"/>
      <c r="LYU150" s="4"/>
      <c r="LYV150" s="4"/>
      <c r="LYW150" s="4"/>
      <c r="LYX150" s="4"/>
      <c r="LYY150" s="4"/>
      <c r="LYZ150" s="4"/>
      <c r="LZA150" s="4"/>
      <c r="LZB150" s="4"/>
      <c r="LZC150" s="4"/>
      <c r="LZD150" s="4"/>
      <c r="LZE150" s="4"/>
      <c r="LZF150" s="4"/>
      <c r="LZG150" s="4"/>
      <c r="LZH150" s="4"/>
      <c r="LZI150" s="4"/>
      <c r="LZJ150" s="4"/>
      <c r="LZK150" s="4"/>
      <c r="LZL150" s="4"/>
      <c r="LZM150" s="4"/>
      <c r="LZN150" s="4"/>
      <c r="LZO150" s="4"/>
      <c r="LZP150" s="4"/>
      <c r="LZQ150" s="4"/>
      <c r="LZR150" s="4"/>
      <c r="LZS150" s="4"/>
      <c r="LZT150" s="4"/>
      <c r="LZU150" s="4"/>
      <c r="LZV150" s="4"/>
      <c r="LZW150" s="4"/>
      <c r="LZX150" s="4"/>
      <c r="LZY150" s="4"/>
      <c r="LZZ150" s="4"/>
      <c r="MAA150" s="4"/>
      <c r="MAB150" s="4"/>
      <c r="MAC150" s="4"/>
      <c r="MAD150" s="4"/>
      <c r="MAE150" s="4"/>
      <c r="MAF150" s="4"/>
      <c r="MAG150" s="4"/>
      <c r="MAH150" s="4"/>
      <c r="MAI150" s="4"/>
      <c r="MAJ150" s="4"/>
      <c r="MAK150" s="4"/>
      <c r="MAL150" s="4"/>
      <c r="MAM150" s="4"/>
      <c r="MAN150" s="4"/>
      <c r="MAO150" s="4"/>
      <c r="MAP150" s="4"/>
      <c r="MAQ150" s="4"/>
      <c r="MAR150" s="4"/>
      <c r="MAS150" s="4"/>
      <c r="MAT150" s="4"/>
      <c r="MAU150" s="4"/>
      <c r="MAV150" s="4"/>
      <c r="MAW150" s="4"/>
      <c r="MAX150" s="4"/>
      <c r="MAY150" s="4"/>
      <c r="MAZ150" s="4"/>
      <c r="MBA150" s="4"/>
      <c r="MBB150" s="4"/>
      <c r="MBC150" s="4"/>
      <c r="MBD150" s="4"/>
      <c r="MBE150" s="4"/>
      <c r="MBF150" s="4"/>
      <c r="MBG150" s="4"/>
      <c r="MBH150" s="4"/>
      <c r="MBI150" s="4"/>
      <c r="MBJ150" s="4"/>
      <c r="MBK150" s="4"/>
      <c r="MBL150" s="4"/>
      <c r="MBM150" s="4"/>
      <c r="MBN150" s="4"/>
      <c r="MBO150" s="4"/>
      <c r="MBP150" s="4"/>
      <c r="MBQ150" s="4"/>
      <c r="MBR150" s="4"/>
      <c r="MBS150" s="4"/>
      <c r="MBT150" s="4"/>
      <c r="MBU150" s="4"/>
      <c r="MBV150" s="4"/>
      <c r="MBW150" s="4"/>
      <c r="MBX150" s="4"/>
      <c r="MBY150" s="4"/>
      <c r="MBZ150" s="4"/>
      <c r="MCA150" s="4"/>
      <c r="MCB150" s="4"/>
      <c r="MCC150" s="4"/>
      <c r="MCD150" s="4"/>
      <c r="MCE150" s="4"/>
      <c r="MCF150" s="4"/>
      <c r="MCG150" s="4"/>
      <c r="MCH150" s="4"/>
      <c r="MCI150" s="4"/>
      <c r="MCJ150" s="4"/>
      <c r="MCK150" s="4"/>
      <c r="MCL150" s="4"/>
      <c r="MCM150" s="4"/>
      <c r="MCN150" s="4"/>
      <c r="MCO150" s="4"/>
      <c r="MCP150" s="4"/>
      <c r="MCQ150" s="4"/>
      <c r="MCR150" s="4"/>
      <c r="MCS150" s="4"/>
      <c r="MCT150" s="4"/>
      <c r="MCU150" s="4"/>
      <c r="MCV150" s="4"/>
      <c r="MCW150" s="4"/>
      <c r="MCX150" s="4"/>
      <c r="MCY150" s="4"/>
      <c r="MCZ150" s="4"/>
      <c r="MDA150" s="4"/>
      <c r="MDB150" s="4"/>
      <c r="MDC150" s="4"/>
      <c r="MDD150" s="4"/>
      <c r="MDE150" s="4"/>
      <c r="MDF150" s="4"/>
      <c r="MDG150" s="4"/>
      <c r="MDH150" s="4"/>
      <c r="MDI150" s="4"/>
      <c r="MDJ150" s="4"/>
      <c r="MDK150" s="4"/>
      <c r="MDL150" s="4"/>
      <c r="MDM150" s="4"/>
      <c r="MDN150" s="4"/>
      <c r="MDO150" s="4"/>
      <c r="MDP150" s="4"/>
      <c r="MDQ150" s="4"/>
      <c r="MDR150" s="4"/>
      <c r="MDS150" s="4"/>
      <c r="MDT150" s="4"/>
      <c r="MDU150" s="4"/>
      <c r="MDV150" s="4"/>
      <c r="MDW150" s="4"/>
      <c r="MDX150" s="4"/>
      <c r="MDY150" s="4"/>
      <c r="MDZ150" s="4"/>
      <c r="MEA150" s="4"/>
      <c r="MEB150" s="4"/>
      <c r="MEC150" s="4"/>
      <c r="MED150" s="4"/>
      <c r="MEE150" s="4"/>
      <c r="MEF150" s="4"/>
      <c r="MEG150" s="4"/>
      <c r="MEH150" s="4"/>
      <c r="MEI150" s="4"/>
      <c r="MEJ150" s="4"/>
      <c r="MEK150" s="4"/>
      <c r="MEL150" s="4"/>
      <c r="MEM150" s="4"/>
      <c r="MEN150" s="4"/>
      <c r="MEO150" s="4"/>
      <c r="MEP150" s="4"/>
      <c r="MEQ150" s="4"/>
      <c r="MER150" s="4"/>
      <c r="MES150" s="4"/>
      <c r="MET150" s="4"/>
      <c r="MEU150" s="4"/>
      <c r="MEV150" s="4"/>
      <c r="MEW150" s="4"/>
      <c r="MEX150" s="4"/>
      <c r="MEY150" s="4"/>
      <c r="MEZ150" s="4"/>
      <c r="MFA150" s="4"/>
      <c r="MFB150" s="4"/>
      <c r="MFC150" s="4"/>
      <c r="MFD150" s="4"/>
      <c r="MFE150" s="4"/>
      <c r="MFF150" s="4"/>
      <c r="MFG150" s="4"/>
      <c r="MFH150" s="4"/>
      <c r="MFI150" s="4"/>
      <c r="MFJ150" s="4"/>
      <c r="MFK150" s="4"/>
      <c r="MFL150" s="4"/>
      <c r="MFM150" s="4"/>
      <c r="MFN150" s="4"/>
      <c r="MFO150" s="4"/>
      <c r="MFP150" s="4"/>
      <c r="MFQ150" s="4"/>
      <c r="MFR150" s="4"/>
      <c r="MFS150" s="4"/>
      <c r="MFT150" s="4"/>
      <c r="MFU150" s="4"/>
      <c r="MFV150" s="4"/>
      <c r="MFW150" s="4"/>
      <c r="MFX150" s="4"/>
      <c r="MFY150" s="4"/>
      <c r="MFZ150" s="4"/>
      <c r="MGA150" s="4"/>
      <c r="MGB150" s="4"/>
      <c r="MGC150" s="4"/>
      <c r="MGD150" s="4"/>
      <c r="MGE150" s="4"/>
      <c r="MGF150" s="4"/>
      <c r="MGG150" s="4"/>
      <c r="MGH150" s="4"/>
      <c r="MGI150" s="4"/>
      <c r="MGJ150" s="4"/>
      <c r="MGK150" s="4"/>
      <c r="MGL150" s="4"/>
      <c r="MGM150" s="4"/>
      <c r="MGN150" s="4"/>
      <c r="MGO150" s="4"/>
      <c r="MGP150" s="4"/>
      <c r="MGQ150" s="4"/>
      <c r="MGR150" s="4"/>
      <c r="MGS150" s="4"/>
      <c r="MGT150" s="4"/>
      <c r="MGU150" s="4"/>
      <c r="MGV150" s="4"/>
      <c r="MGW150" s="4"/>
      <c r="MGX150" s="4"/>
      <c r="MGY150" s="4"/>
      <c r="MGZ150" s="4"/>
      <c r="MHA150" s="4"/>
      <c r="MHB150" s="4"/>
      <c r="MHC150" s="4"/>
      <c r="MHD150" s="4"/>
      <c r="MHE150" s="4"/>
      <c r="MHF150" s="4"/>
      <c r="MHG150" s="4"/>
      <c r="MHH150" s="4"/>
      <c r="MHI150" s="4"/>
      <c r="MHJ150" s="4"/>
      <c r="MHK150" s="4"/>
      <c r="MHL150" s="4"/>
      <c r="MHM150" s="4"/>
      <c r="MHN150" s="4"/>
      <c r="MHO150" s="4"/>
      <c r="MHP150" s="4"/>
      <c r="MHQ150" s="4"/>
      <c r="MHR150" s="4"/>
      <c r="MHS150" s="4"/>
      <c r="MHT150" s="4"/>
      <c r="MHU150" s="4"/>
      <c r="MHV150" s="4"/>
      <c r="MHW150" s="4"/>
      <c r="MHX150" s="4"/>
      <c r="MHY150" s="4"/>
      <c r="MHZ150" s="4"/>
      <c r="MIA150" s="4"/>
      <c r="MIB150" s="4"/>
      <c r="MIC150" s="4"/>
      <c r="MID150" s="4"/>
      <c r="MIE150" s="4"/>
      <c r="MIF150" s="4"/>
      <c r="MIG150" s="4"/>
      <c r="MIH150" s="4"/>
      <c r="MII150" s="4"/>
      <c r="MIJ150" s="4"/>
      <c r="MIK150" s="4"/>
      <c r="MIL150" s="4"/>
      <c r="MIM150" s="4"/>
      <c r="MIN150" s="4"/>
      <c r="MIO150" s="4"/>
      <c r="MIP150" s="4"/>
      <c r="MIQ150" s="4"/>
      <c r="MIR150" s="4"/>
      <c r="MIS150" s="4"/>
      <c r="MIT150" s="4"/>
      <c r="MIU150" s="4"/>
      <c r="MIV150" s="4"/>
      <c r="MIW150" s="4"/>
      <c r="MIX150" s="4"/>
      <c r="MIY150" s="4"/>
      <c r="MIZ150" s="4"/>
      <c r="MJA150" s="4"/>
      <c r="MJB150" s="4"/>
      <c r="MJC150" s="4"/>
      <c r="MJD150" s="4"/>
      <c r="MJE150" s="4"/>
      <c r="MJF150" s="4"/>
      <c r="MJG150" s="4"/>
      <c r="MJH150" s="4"/>
      <c r="MJI150" s="4"/>
      <c r="MJJ150" s="4"/>
      <c r="MJK150" s="4"/>
      <c r="MJL150" s="4"/>
      <c r="MJM150" s="4"/>
      <c r="MJN150" s="4"/>
      <c r="MJO150" s="4"/>
      <c r="MJP150" s="4"/>
      <c r="MJQ150" s="4"/>
      <c r="MJR150" s="4"/>
      <c r="MJS150" s="4"/>
      <c r="MJT150" s="4"/>
      <c r="MJU150" s="4"/>
      <c r="MJV150" s="4"/>
      <c r="MJW150" s="4"/>
      <c r="MJX150" s="4"/>
      <c r="MJY150" s="4"/>
      <c r="MJZ150" s="4"/>
      <c r="MKA150" s="4"/>
      <c r="MKB150" s="4"/>
      <c r="MKC150" s="4"/>
      <c r="MKD150" s="4"/>
      <c r="MKE150" s="4"/>
      <c r="MKF150" s="4"/>
      <c r="MKG150" s="4"/>
      <c r="MKH150" s="4"/>
      <c r="MKI150" s="4"/>
      <c r="MKJ150" s="4"/>
      <c r="MKK150" s="4"/>
      <c r="MKL150" s="4"/>
      <c r="MKM150" s="4"/>
      <c r="MKN150" s="4"/>
      <c r="MKO150" s="4"/>
      <c r="MKP150" s="4"/>
      <c r="MKQ150" s="4"/>
      <c r="MKR150" s="4"/>
      <c r="MKS150" s="4"/>
      <c r="MKT150" s="4"/>
      <c r="MKU150" s="4"/>
      <c r="MKV150" s="4"/>
      <c r="MKW150" s="4"/>
      <c r="MKX150" s="4"/>
      <c r="MKY150" s="4"/>
      <c r="MKZ150" s="4"/>
      <c r="MLA150" s="4"/>
      <c r="MLB150" s="4"/>
      <c r="MLC150" s="4"/>
      <c r="MLD150" s="4"/>
      <c r="MLE150" s="4"/>
      <c r="MLF150" s="4"/>
      <c r="MLG150" s="4"/>
      <c r="MLH150" s="4"/>
      <c r="MLI150" s="4"/>
      <c r="MLJ150" s="4"/>
      <c r="MLK150" s="4"/>
      <c r="MLL150" s="4"/>
      <c r="MLM150" s="4"/>
      <c r="MLN150" s="4"/>
      <c r="MLO150" s="4"/>
      <c r="MLP150" s="4"/>
      <c r="MLQ150" s="4"/>
      <c r="MLR150" s="4"/>
      <c r="MLS150" s="4"/>
      <c r="MLT150" s="4"/>
      <c r="MLU150" s="4"/>
      <c r="MLV150" s="4"/>
      <c r="MLW150" s="4"/>
      <c r="MLX150" s="4"/>
      <c r="MLY150" s="4"/>
      <c r="MLZ150" s="4"/>
      <c r="MMA150" s="4"/>
      <c r="MMB150" s="4"/>
      <c r="MMC150" s="4"/>
      <c r="MMD150" s="4"/>
      <c r="MME150" s="4"/>
      <c r="MMF150" s="4"/>
      <c r="MMG150" s="4"/>
      <c r="MMH150" s="4"/>
      <c r="MMI150" s="4"/>
      <c r="MMJ150" s="4"/>
      <c r="MMK150" s="4"/>
      <c r="MML150" s="4"/>
      <c r="MMM150" s="4"/>
      <c r="MMN150" s="4"/>
      <c r="MMO150" s="4"/>
      <c r="MMP150" s="4"/>
      <c r="MMQ150" s="4"/>
      <c r="MMR150" s="4"/>
      <c r="MMS150" s="4"/>
      <c r="MMT150" s="4"/>
      <c r="MMU150" s="4"/>
      <c r="MMV150" s="4"/>
      <c r="MMW150" s="4"/>
      <c r="MMX150" s="4"/>
      <c r="MMY150" s="4"/>
      <c r="MMZ150" s="4"/>
      <c r="MNA150" s="4"/>
      <c r="MNB150" s="4"/>
      <c r="MNC150" s="4"/>
      <c r="MND150" s="4"/>
      <c r="MNE150" s="4"/>
      <c r="MNF150" s="4"/>
      <c r="MNG150" s="4"/>
      <c r="MNH150" s="4"/>
      <c r="MNI150" s="4"/>
      <c r="MNJ150" s="4"/>
      <c r="MNK150" s="4"/>
      <c r="MNL150" s="4"/>
      <c r="MNM150" s="4"/>
      <c r="MNN150" s="4"/>
      <c r="MNO150" s="4"/>
      <c r="MNP150" s="4"/>
      <c r="MNQ150" s="4"/>
      <c r="MNR150" s="4"/>
      <c r="MNS150" s="4"/>
      <c r="MNT150" s="4"/>
      <c r="MNU150" s="4"/>
      <c r="MNV150" s="4"/>
      <c r="MNW150" s="4"/>
      <c r="MNX150" s="4"/>
      <c r="MNY150" s="4"/>
      <c r="MNZ150" s="4"/>
      <c r="MOA150" s="4"/>
      <c r="MOB150" s="4"/>
      <c r="MOC150" s="4"/>
      <c r="MOD150" s="4"/>
      <c r="MOE150" s="4"/>
      <c r="MOF150" s="4"/>
      <c r="MOG150" s="4"/>
      <c r="MOH150" s="4"/>
      <c r="MOI150" s="4"/>
      <c r="MOJ150" s="4"/>
      <c r="MOK150" s="4"/>
      <c r="MOL150" s="4"/>
      <c r="MOM150" s="4"/>
      <c r="MON150" s="4"/>
      <c r="MOO150" s="4"/>
      <c r="MOP150" s="4"/>
      <c r="MOQ150" s="4"/>
      <c r="MOR150" s="4"/>
      <c r="MOS150" s="4"/>
      <c r="MOT150" s="4"/>
      <c r="MOU150" s="4"/>
      <c r="MOV150" s="4"/>
      <c r="MOW150" s="4"/>
      <c r="MOX150" s="4"/>
      <c r="MOY150" s="4"/>
      <c r="MOZ150" s="4"/>
      <c r="MPA150" s="4"/>
      <c r="MPB150" s="4"/>
      <c r="MPC150" s="4"/>
      <c r="MPD150" s="4"/>
      <c r="MPE150" s="4"/>
      <c r="MPF150" s="4"/>
      <c r="MPG150" s="4"/>
      <c r="MPH150" s="4"/>
      <c r="MPI150" s="4"/>
      <c r="MPJ150" s="4"/>
      <c r="MPK150" s="4"/>
      <c r="MPL150" s="4"/>
      <c r="MPM150" s="4"/>
      <c r="MPN150" s="4"/>
      <c r="MPO150" s="4"/>
      <c r="MPP150" s="4"/>
      <c r="MPQ150" s="4"/>
      <c r="MPR150" s="4"/>
      <c r="MPS150" s="4"/>
      <c r="MPT150" s="4"/>
      <c r="MPU150" s="4"/>
      <c r="MPV150" s="4"/>
      <c r="MPW150" s="4"/>
      <c r="MPX150" s="4"/>
      <c r="MPY150" s="4"/>
      <c r="MPZ150" s="4"/>
      <c r="MQA150" s="4"/>
      <c r="MQB150" s="4"/>
      <c r="MQC150" s="4"/>
      <c r="MQD150" s="4"/>
      <c r="MQE150" s="4"/>
      <c r="MQF150" s="4"/>
      <c r="MQG150" s="4"/>
      <c r="MQH150" s="4"/>
      <c r="MQI150" s="4"/>
      <c r="MQJ150" s="4"/>
      <c r="MQK150" s="4"/>
      <c r="MQL150" s="4"/>
      <c r="MQM150" s="4"/>
      <c r="MQN150" s="4"/>
      <c r="MQO150" s="4"/>
      <c r="MQP150" s="4"/>
      <c r="MQQ150" s="4"/>
      <c r="MQR150" s="4"/>
      <c r="MQS150" s="4"/>
      <c r="MQT150" s="4"/>
      <c r="MQU150" s="4"/>
      <c r="MQV150" s="4"/>
      <c r="MQW150" s="4"/>
      <c r="MQX150" s="4"/>
      <c r="MQY150" s="4"/>
      <c r="MQZ150" s="4"/>
      <c r="MRA150" s="4"/>
      <c r="MRB150" s="4"/>
      <c r="MRC150" s="4"/>
      <c r="MRD150" s="4"/>
      <c r="MRE150" s="4"/>
      <c r="MRF150" s="4"/>
      <c r="MRG150" s="4"/>
      <c r="MRH150" s="4"/>
      <c r="MRI150" s="4"/>
      <c r="MRJ150" s="4"/>
      <c r="MRK150" s="4"/>
      <c r="MRL150" s="4"/>
      <c r="MRM150" s="4"/>
      <c r="MRN150" s="4"/>
      <c r="MRO150" s="4"/>
      <c r="MRP150" s="4"/>
      <c r="MRQ150" s="4"/>
      <c r="MRR150" s="4"/>
      <c r="MRS150" s="4"/>
      <c r="MRT150" s="4"/>
      <c r="MRU150" s="4"/>
      <c r="MRV150" s="4"/>
      <c r="MRW150" s="4"/>
      <c r="MRX150" s="4"/>
      <c r="MRY150" s="4"/>
      <c r="MRZ150" s="4"/>
      <c r="MSA150" s="4"/>
      <c r="MSB150" s="4"/>
      <c r="MSC150" s="4"/>
      <c r="MSD150" s="4"/>
      <c r="MSE150" s="4"/>
      <c r="MSF150" s="4"/>
      <c r="MSG150" s="4"/>
      <c r="MSH150" s="4"/>
      <c r="MSI150" s="4"/>
      <c r="MSJ150" s="4"/>
      <c r="MSK150" s="4"/>
      <c r="MSL150" s="4"/>
      <c r="MSM150" s="4"/>
      <c r="MSN150" s="4"/>
      <c r="MSO150" s="4"/>
      <c r="MSP150" s="4"/>
      <c r="MSQ150" s="4"/>
      <c r="MSR150" s="4"/>
      <c r="MSS150" s="4"/>
      <c r="MST150" s="4"/>
      <c r="MSU150" s="4"/>
      <c r="MSV150" s="4"/>
      <c r="MSW150" s="4"/>
      <c r="MSX150" s="4"/>
      <c r="MSY150" s="4"/>
      <c r="MSZ150" s="4"/>
      <c r="MTA150" s="4"/>
      <c r="MTB150" s="4"/>
      <c r="MTC150" s="4"/>
      <c r="MTD150" s="4"/>
      <c r="MTE150" s="4"/>
      <c r="MTF150" s="4"/>
      <c r="MTG150" s="4"/>
      <c r="MTH150" s="4"/>
      <c r="MTI150" s="4"/>
      <c r="MTJ150" s="4"/>
      <c r="MTK150" s="4"/>
      <c r="MTL150" s="4"/>
      <c r="MTM150" s="4"/>
      <c r="MTN150" s="4"/>
      <c r="MTO150" s="4"/>
      <c r="MTP150" s="4"/>
      <c r="MTQ150" s="4"/>
      <c r="MTR150" s="4"/>
      <c r="MTS150" s="4"/>
      <c r="MTT150" s="4"/>
      <c r="MTU150" s="4"/>
      <c r="MTV150" s="4"/>
      <c r="MTW150" s="4"/>
      <c r="MTX150" s="4"/>
      <c r="MTY150" s="4"/>
      <c r="MTZ150" s="4"/>
      <c r="MUA150" s="4"/>
      <c r="MUB150" s="4"/>
      <c r="MUC150" s="4"/>
      <c r="MUD150" s="4"/>
      <c r="MUE150" s="4"/>
      <c r="MUF150" s="4"/>
      <c r="MUG150" s="4"/>
      <c r="MUH150" s="4"/>
      <c r="MUI150" s="4"/>
      <c r="MUJ150" s="4"/>
      <c r="MUK150" s="4"/>
      <c r="MUL150" s="4"/>
      <c r="MUM150" s="4"/>
      <c r="MUN150" s="4"/>
      <c r="MUO150" s="4"/>
      <c r="MUP150" s="4"/>
      <c r="MUQ150" s="4"/>
      <c r="MUR150" s="4"/>
      <c r="MUS150" s="4"/>
      <c r="MUT150" s="4"/>
      <c r="MUU150" s="4"/>
      <c r="MUV150" s="4"/>
      <c r="MUW150" s="4"/>
      <c r="MUX150" s="4"/>
      <c r="MUY150" s="4"/>
      <c r="MUZ150" s="4"/>
      <c r="MVA150" s="4"/>
      <c r="MVB150" s="4"/>
      <c r="MVC150" s="4"/>
      <c r="MVD150" s="4"/>
      <c r="MVE150" s="4"/>
      <c r="MVF150" s="4"/>
      <c r="MVG150" s="4"/>
      <c r="MVH150" s="4"/>
      <c r="MVI150" s="4"/>
      <c r="MVJ150" s="4"/>
      <c r="MVK150" s="4"/>
      <c r="MVL150" s="4"/>
      <c r="MVM150" s="4"/>
      <c r="MVN150" s="4"/>
      <c r="MVO150" s="4"/>
      <c r="MVP150" s="4"/>
      <c r="MVQ150" s="4"/>
      <c r="MVR150" s="4"/>
      <c r="MVS150" s="4"/>
      <c r="MVT150" s="4"/>
      <c r="MVU150" s="4"/>
      <c r="MVV150" s="4"/>
      <c r="MVW150" s="4"/>
      <c r="MVX150" s="4"/>
      <c r="MVY150" s="4"/>
      <c r="MVZ150" s="4"/>
      <c r="MWA150" s="4"/>
      <c r="MWB150" s="4"/>
      <c r="MWC150" s="4"/>
      <c r="MWD150" s="4"/>
      <c r="MWE150" s="4"/>
      <c r="MWF150" s="4"/>
      <c r="MWG150" s="4"/>
      <c r="MWH150" s="4"/>
      <c r="MWI150" s="4"/>
      <c r="MWJ150" s="4"/>
      <c r="MWK150" s="4"/>
      <c r="MWL150" s="4"/>
      <c r="MWM150" s="4"/>
      <c r="MWN150" s="4"/>
      <c r="MWO150" s="4"/>
      <c r="MWP150" s="4"/>
      <c r="MWQ150" s="4"/>
      <c r="MWR150" s="4"/>
      <c r="MWS150" s="4"/>
      <c r="MWT150" s="4"/>
      <c r="MWU150" s="4"/>
      <c r="MWV150" s="4"/>
      <c r="MWW150" s="4"/>
      <c r="MWX150" s="4"/>
      <c r="MWY150" s="4"/>
      <c r="MWZ150" s="4"/>
      <c r="MXA150" s="4"/>
      <c r="MXB150" s="4"/>
      <c r="MXC150" s="4"/>
      <c r="MXD150" s="4"/>
      <c r="MXE150" s="4"/>
      <c r="MXF150" s="4"/>
      <c r="MXG150" s="4"/>
      <c r="MXH150" s="4"/>
      <c r="MXI150" s="4"/>
      <c r="MXJ150" s="4"/>
      <c r="MXK150" s="4"/>
      <c r="MXL150" s="4"/>
      <c r="MXM150" s="4"/>
      <c r="MXN150" s="4"/>
      <c r="MXO150" s="4"/>
      <c r="MXP150" s="4"/>
      <c r="MXQ150" s="4"/>
      <c r="MXR150" s="4"/>
      <c r="MXS150" s="4"/>
      <c r="MXT150" s="4"/>
      <c r="MXU150" s="4"/>
      <c r="MXV150" s="4"/>
      <c r="MXW150" s="4"/>
      <c r="MXX150" s="4"/>
      <c r="MXY150" s="4"/>
      <c r="MXZ150" s="4"/>
      <c r="MYA150" s="4"/>
      <c r="MYB150" s="4"/>
      <c r="MYC150" s="4"/>
      <c r="MYD150" s="4"/>
      <c r="MYE150" s="4"/>
      <c r="MYF150" s="4"/>
      <c r="MYG150" s="4"/>
      <c r="MYH150" s="4"/>
      <c r="MYI150" s="4"/>
      <c r="MYJ150" s="4"/>
      <c r="MYK150" s="4"/>
      <c r="MYL150" s="4"/>
      <c r="MYM150" s="4"/>
      <c r="MYN150" s="4"/>
      <c r="MYO150" s="4"/>
      <c r="MYP150" s="4"/>
      <c r="MYQ150" s="4"/>
      <c r="MYR150" s="4"/>
      <c r="MYS150" s="4"/>
      <c r="MYT150" s="4"/>
      <c r="MYU150" s="4"/>
      <c r="MYV150" s="4"/>
      <c r="MYW150" s="4"/>
      <c r="MYX150" s="4"/>
      <c r="MYY150" s="4"/>
      <c r="MYZ150" s="4"/>
      <c r="MZA150" s="4"/>
      <c r="MZB150" s="4"/>
      <c r="MZC150" s="4"/>
      <c r="MZD150" s="4"/>
      <c r="MZE150" s="4"/>
      <c r="MZF150" s="4"/>
      <c r="MZG150" s="4"/>
      <c r="MZH150" s="4"/>
      <c r="MZI150" s="4"/>
      <c r="MZJ150" s="4"/>
      <c r="MZK150" s="4"/>
      <c r="MZL150" s="4"/>
      <c r="MZM150" s="4"/>
      <c r="MZN150" s="4"/>
      <c r="MZO150" s="4"/>
      <c r="MZP150" s="4"/>
      <c r="MZQ150" s="4"/>
      <c r="MZR150" s="4"/>
      <c r="MZS150" s="4"/>
      <c r="MZT150" s="4"/>
      <c r="MZU150" s="4"/>
      <c r="MZV150" s="4"/>
      <c r="MZW150" s="4"/>
      <c r="MZX150" s="4"/>
      <c r="MZY150" s="4"/>
      <c r="MZZ150" s="4"/>
      <c r="NAA150" s="4"/>
      <c r="NAB150" s="4"/>
      <c r="NAC150" s="4"/>
      <c r="NAD150" s="4"/>
      <c r="NAE150" s="4"/>
      <c r="NAF150" s="4"/>
      <c r="NAG150" s="4"/>
      <c r="NAH150" s="4"/>
      <c r="NAI150" s="4"/>
      <c r="NAJ150" s="4"/>
      <c r="NAK150" s="4"/>
      <c r="NAL150" s="4"/>
      <c r="NAM150" s="4"/>
      <c r="NAN150" s="4"/>
      <c r="NAO150" s="4"/>
      <c r="NAP150" s="4"/>
      <c r="NAQ150" s="4"/>
      <c r="NAR150" s="4"/>
      <c r="NAS150" s="4"/>
      <c r="NAT150" s="4"/>
      <c r="NAU150" s="4"/>
      <c r="NAV150" s="4"/>
      <c r="NAW150" s="4"/>
      <c r="NAX150" s="4"/>
      <c r="NAY150" s="4"/>
      <c r="NAZ150" s="4"/>
      <c r="NBA150" s="4"/>
      <c r="NBB150" s="4"/>
      <c r="NBC150" s="4"/>
      <c r="NBD150" s="4"/>
      <c r="NBE150" s="4"/>
      <c r="NBF150" s="4"/>
      <c r="NBG150" s="4"/>
      <c r="NBH150" s="4"/>
      <c r="NBI150" s="4"/>
      <c r="NBJ150" s="4"/>
      <c r="NBK150" s="4"/>
      <c r="NBL150" s="4"/>
      <c r="NBM150" s="4"/>
      <c r="NBN150" s="4"/>
      <c r="NBO150" s="4"/>
      <c r="NBP150" s="4"/>
      <c r="NBQ150" s="4"/>
      <c r="NBR150" s="4"/>
      <c r="NBS150" s="4"/>
      <c r="NBT150" s="4"/>
      <c r="NBU150" s="4"/>
      <c r="NBV150" s="4"/>
      <c r="NBW150" s="4"/>
      <c r="NBX150" s="4"/>
      <c r="NBY150" s="4"/>
      <c r="NBZ150" s="4"/>
      <c r="NCA150" s="4"/>
      <c r="NCB150" s="4"/>
      <c r="NCC150" s="4"/>
      <c r="NCD150" s="4"/>
      <c r="NCE150" s="4"/>
      <c r="NCF150" s="4"/>
      <c r="NCG150" s="4"/>
      <c r="NCH150" s="4"/>
      <c r="NCI150" s="4"/>
      <c r="NCJ150" s="4"/>
      <c r="NCK150" s="4"/>
      <c r="NCL150" s="4"/>
      <c r="NCM150" s="4"/>
      <c r="NCN150" s="4"/>
      <c r="NCO150" s="4"/>
      <c r="NCP150" s="4"/>
      <c r="NCQ150" s="4"/>
      <c r="NCR150" s="4"/>
      <c r="NCS150" s="4"/>
      <c r="NCT150" s="4"/>
      <c r="NCU150" s="4"/>
      <c r="NCV150" s="4"/>
      <c r="NCW150" s="4"/>
      <c r="NCX150" s="4"/>
      <c r="NCY150" s="4"/>
      <c r="NCZ150" s="4"/>
      <c r="NDA150" s="4"/>
      <c r="NDB150" s="4"/>
      <c r="NDC150" s="4"/>
      <c r="NDD150" s="4"/>
      <c r="NDE150" s="4"/>
      <c r="NDF150" s="4"/>
      <c r="NDG150" s="4"/>
      <c r="NDH150" s="4"/>
      <c r="NDI150" s="4"/>
      <c r="NDJ150" s="4"/>
      <c r="NDK150" s="4"/>
      <c r="NDL150" s="4"/>
      <c r="NDM150" s="4"/>
      <c r="NDN150" s="4"/>
      <c r="NDO150" s="4"/>
      <c r="NDP150" s="4"/>
      <c r="NDQ150" s="4"/>
      <c r="NDR150" s="4"/>
      <c r="NDS150" s="4"/>
      <c r="NDT150" s="4"/>
      <c r="NDU150" s="4"/>
      <c r="NDV150" s="4"/>
      <c r="NDW150" s="4"/>
      <c r="NDX150" s="4"/>
      <c r="NDY150" s="4"/>
      <c r="NDZ150" s="4"/>
      <c r="NEA150" s="4"/>
      <c r="NEB150" s="4"/>
      <c r="NEC150" s="4"/>
      <c r="NED150" s="4"/>
      <c r="NEE150" s="4"/>
      <c r="NEF150" s="4"/>
      <c r="NEG150" s="4"/>
      <c r="NEH150" s="4"/>
      <c r="NEI150" s="4"/>
      <c r="NEJ150" s="4"/>
      <c r="NEK150" s="4"/>
      <c r="NEL150" s="4"/>
      <c r="NEM150" s="4"/>
      <c r="NEN150" s="4"/>
      <c r="NEO150" s="4"/>
      <c r="NEP150" s="4"/>
      <c r="NEQ150" s="4"/>
      <c r="NER150" s="4"/>
      <c r="NES150" s="4"/>
      <c r="NET150" s="4"/>
      <c r="NEU150" s="4"/>
      <c r="NEV150" s="4"/>
      <c r="NEW150" s="4"/>
      <c r="NEX150" s="4"/>
      <c r="NEY150" s="4"/>
      <c r="NEZ150" s="4"/>
      <c r="NFA150" s="4"/>
      <c r="NFB150" s="4"/>
      <c r="NFC150" s="4"/>
      <c r="NFD150" s="4"/>
      <c r="NFE150" s="4"/>
      <c r="NFF150" s="4"/>
      <c r="NFG150" s="4"/>
      <c r="NFH150" s="4"/>
      <c r="NFI150" s="4"/>
      <c r="NFJ150" s="4"/>
      <c r="NFK150" s="4"/>
      <c r="NFL150" s="4"/>
      <c r="NFM150" s="4"/>
      <c r="NFN150" s="4"/>
      <c r="NFO150" s="4"/>
      <c r="NFP150" s="4"/>
      <c r="NFQ150" s="4"/>
      <c r="NFR150" s="4"/>
      <c r="NFS150" s="4"/>
      <c r="NFT150" s="4"/>
      <c r="NFU150" s="4"/>
      <c r="NFV150" s="4"/>
      <c r="NFW150" s="4"/>
      <c r="NFX150" s="4"/>
      <c r="NFY150" s="4"/>
      <c r="NFZ150" s="4"/>
      <c r="NGA150" s="4"/>
      <c r="NGB150" s="4"/>
      <c r="NGC150" s="4"/>
      <c r="NGD150" s="4"/>
      <c r="NGE150" s="4"/>
      <c r="NGF150" s="4"/>
      <c r="NGG150" s="4"/>
      <c r="NGH150" s="4"/>
      <c r="NGI150" s="4"/>
      <c r="NGJ150" s="4"/>
      <c r="NGK150" s="4"/>
      <c r="NGL150" s="4"/>
      <c r="NGM150" s="4"/>
      <c r="NGN150" s="4"/>
      <c r="NGO150" s="4"/>
      <c r="NGP150" s="4"/>
      <c r="NGQ150" s="4"/>
      <c r="NGR150" s="4"/>
      <c r="NGS150" s="4"/>
      <c r="NGT150" s="4"/>
      <c r="NGU150" s="4"/>
      <c r="NGV150" s="4"/>
      <c r="NGW150" s="4"/>
      <c r="NGX150" s="4"/>
      <c r="NGY150" s="4"/>
      <c r="NGZ150" s="4"/>
      <c r="NHA150" s="4"/>
      <c r="NHB150" s="4"/>
      <c r="NHC150" s="4"/>
      <c r="NHD150" s="4"/>
      <c r="NHE150" s="4"/>
      <c r="NHF150" s="4"/>
      <c r="NHG150" s="4"/>
      <c r="NHH150" s="4"/>
      <c r="NHI150" s="4"/>
      <c r="NHJ150" s="4"/>
      <c r="NHK150" s="4"/>
      <c r="NHL150" s="4"/>
      <c r="NHM150" s="4"/>
      <c r="NHN150" s="4"/>
      <c r="NHO150" s="4"/>
      <c r="NHP150" s="4"/>
      <c r="NHQ150" s="4"/>
      <c r="NHR150" s="4"/>
      <c r="NHS150" s="4"/>
      <c r="NHT150" s="4"/>
      <c r="NHU150" s="4"/>
      <c r="NHV150" s="4"/>
      <c r="NHW150" s="4"/>
      <c r="NHX150" s="4"/>
      <c r="NHY150" s="4"/>
      <c r="NHZ150" s="4"/>
      <c r="NIA150" s="4"/>
      <c r="NIB150" s="4"/>
      <c r="NIC150" s="4"/>
      <c r="NID150" s="4"/>
      <c r="NIE150" s="4"/>
      <c r="NIF150" s="4"/>
      <c r="NIG150" s="4"/>
      <c r="NIH150" s="4"/>
      <c r="NII150" s="4"/>
      <c r="NIJ150" s="4"/>
      <c r="NIK150" s="4"/>
      <c r="NIL150" s="4"/>
      <c r="NIM150" s="4"/>
      <c r="NIN150" s="4"/>
      <c r="NIO150" s="4"/>
      <c r="NIP150" s="4"/>
      <c r="NIQ150" s="4"/>
      <c r="NIR150" s="4"/>
      <c r="NIS150" s="4"/>
      <c r="NIT150" s="4"/>
      <c r="NIU150" s="4"/>
      <c r="NIV150" s="4"/>
      <c r="NIW150" s="4"/>
      <c r="NIX150" s="4"/>
      <c r="NIY150" s="4"/>
      <c r="NIZ150" s="4"/>
      <c r="NJA150" s="4"/>
      <c r="NJB150" s="4"/>
      <c r="NJC150" s="4"/>
      <c r="NJD150" s="4"/>
      <c r="NJE150" s="4"/>
      <c r="NJF150" s="4"/>
      <c r="NJG150" s="4"/>
      <c r="NJH150" s="4"/>
      <c r="NJI150" s="4"/>
      <c r="NJJ150" s="4"/>
      <c r="NJK150" s="4"/>
      <c r="NJL150" s="4"/>
      <c r="NJM150" s="4"/>
      <c r="NJN150" s="4"/>
      <c r="NJO150" s="4"/>
      <c r="NJP150" s="4"/>
      <c r="NJQ150" s="4"/>
      <c r="NJR150" s="4"/>
      <c r="NJS150" s="4"/>
      <c r="NJT150" s="4"/>
      <c r="NJU150" s="4"/>
      <c r="NJV150" s="4"/>
      <c r="NJW150" s="4"/>
      <c r="NJX150" s="4"/>
      <c r="NJY150" s="4"/>
      <c r="NJZ150" s="4"/>
      <c r="NKA150" s="4"/>
      <c r="NKB150" s="4"/>
      <c r="NKC150" s="4"/>
      <c r="NKD150" s="4"/>
      <c r="NKE150" s="4"/>
      <c r="NKF150" s="4"/>
      <c r="NKG150" s="4"/>
      <c r="NKH150" s="4"/>
      <c r="NKI150" s="4"/>
      <c r="NKJ150" s="4"/>
      <c r="NKK150" s="4"/>
      <c r="NKL150" s="4"/>
      <c r="NKM150" s="4"/>
      <c r="NKN150" s="4"/>
      <c r="NKO150" s="4"/>
      <c r="NKP150" s="4"/>
      <c r="NKQ150" s="4"/>
      <c r="NKR150" s="4"/>
      <c r="NKS150" s="4"/>
      <c r="NKT150" s="4"/>
      <c r="NKU150" s="4"/>
      <c r="NKV150" s="4"/>
      <c r="NKW150" s="4"/>
      <c r="NKX150" s="4"/>
      <c r="NKY150" s="4"/>
      <c r="NKZ150" s="4"/>
      <c r="NLA150" s="4"/>
      <c r="NLB150" s="4"/>
      <c r="NLC150" s="4"/>
      <c r="NLD150" s="4"/>
      <c r="NLE150" s="4"/>
      <c r="NLF150" s="4"/>
      <c r="NLG150" s="4"/>
      <c r="NLH150" s="4"/>
      <c r="NLI150" s="4"/>
      <c r="NLJ150" s="4"/>
      <c r="NLK150" s="4"/>
      <c r="NLL150" s="4"/>
      <c r="NLM150" s="4"/>
      <c r="NLN150" s="4"/>
      <c r="NLO150" s="4"/>
      <c r="NLP150" s="4"/>
      <c r="NLQ150" s="4"/>
      <c r="NLR150" s="4"/>
      <c r="NLS150" s="4"/>
      <c r="NLT150" s="4"/>
      <c r="NLU150" s="4"/>
      <c r="NLV150" s="4"/>
      <c r="NLW150" s="4"/>
      <c r="NLX150" s="4"/>
      <c r="NLY150" s="4"/>
      <c r="NLZ150" s="4"/>
      <c r="NMA150" s="4"/>
      <c r="NMB150" s="4"/>
      <c r="NMC150" s="4"/>
      <c r="NMD150" s="4"/>
      <c r="NME150" s="4"/>
      <c r="NMF150" s="4"/>
      <c r="NMG150" s="4"/>
      <c r="NMH150" s="4"/>
      <c r="NMI150" s="4"/>
      <c r="NMJ150" s="4"/>
      <c r="NMK150" s="4"/>
      <c r="NML150" s="4"/>
      <c r="NMM150" s="4"/>
      <c r="NMN150" s="4"/>
      <c r="NMO150" s="4"/>
      <c r="NMP150" s="4"/>
      <c r="NMQ150" s="4"/>
      <c r="NMR150" s="4"/>
      <c r="NMS150" s="4"/>
      <c r="NMT150" s="4"/>
      <c r="NMU150" s="4"/>
      <c r="NMV150" s="4"/>
      <c r="NMW150" s="4"/>
      <c r="NMX150" s="4"/>
      <c r="NMY150" s="4"/>
      <c r="NMZ150" s="4"/>
      <c r="NNA150" s="4"/>
      <c r="NNB150" s="4"/>
      <c r="NNC150" s="4"/>
      <c r="NND150" s="4"/>
      <c r="NNE150" s="4"/>
      <c r="NNF150" s="4"/>
      <c r="NNG150" s="4"/>
      <c r="NNH150" s="4"/>
      <c r="NNI150" s="4"/>
      <c r="NNJ150" s="4"/>
      <c r="NNK150" s="4"/>
      <c r="NNL150" s="4"/>
      <c r="NNM150" s="4"/>
      <c r="NNN150" s="4"/>
      <c r="NNO150" s="4"/>
      <c r="NNP150" s="4"/>
      <c r="NNQ150" s="4"/>
      <c r="NNR150" s="4"/>
      <c r="NNS150" s="4"/>
      <c r="NNT150" s="4"/>
      <c r="NNU150" s="4"/>
      <c r="NNV150" s="4"/>
      <c r="NNW150" s="4"/>
      <c r="NNX150" s="4"/>
      <c r="NNY150" s="4"/>
      <c r="NNZ150" s="4"/>
      <c r="NOA150" s="4"/>
      <c r="NOB150" s="4"/>
      <c r="NOC150" s="4"/>
      <c r="NOD150" s="4"/>
      <c r="NOE150" s="4"/>
      <c r="NOF150" s="4"/>
      <c r="NOG150" s="4"/>
      <c r="NOH150" s="4"/>
      <c r="NOI150" s="4"/>
      <c r="NOJ150" s="4"/>
      <c r="NOK150" s="4"/>
      <c r="NOL150" s="4"/>
      <c r="NOM150" s="4"/>
      <c r="NON150" s="4"/>
      <c r="NOO150" s="4"/>
      <c r="NOP150" s="4"/>
      <c r="NOQ150" s="4"/>
      <c r="NOR150" s="4"/>
      <c r="NOS150" s="4"/>
      <c r="NOT150" s="4"/>
      <c r="NOU150" s="4"/>
      <c r="NOV150" s="4"/>
      <c r="NOW150" s="4"/>
      <c r="NOX150" s="4"/>
      <c r="NOY150" s="4"/>
      <c r="NOZ150" s="4"/>
      <c r="NPA150" s="4"/>
      <c r="NPB150" s="4"/>
      <c r="NPC150" s="4"/>
      <c r="NPD150" s="4"/>
      <c r="NPE150" s="4"/>
      <c r="NPF150" s="4"/>
      <c r="NPG150" s="4"/>
      <c r="NPH150" s="4"/>
      <c r="NPI150" s="4"/>
      <c r="NPJ150" s="4"/>
      <c r="NPK150" s="4"/>
      <c r="NPL150" s="4"/>
      <c r="NPM150" s="4"/>
      <c r="NPN150" s="4"/>
      <c r="NPO150" s="4"/>
      <c r="NPP150" s="4"/>
      <c r="NPQ150" s="4"/>
      <c r="NPR150" s="4"/>
      <c r="NPS150" s="4"/>
      <c r="NPT150" s="4"/>
      <c r="NPU150" s="4"/>
      <c r="NPV150" s="4"/>
      <c r="NPW150" s="4"/>
      <c r="NPX150" s="4"/>
      <c r="NPY150" s="4"/>
      <c r="NPZ150" s="4"/>
      <c r="NQA150" s="4"/>
      <c r="NQB150" s="4"/>
      <c r="NQC150" s="4"/>
      <c r="NQD150" s="4"/>
      <c r="NQE150" s="4"/>
      <c r="NQF150" s="4"/>
      <c r="NQG150" s="4"/>
      <c r="NQH150" s="4"/>
      <c r="NQI150" s="4"/>
      <c r="NQJ150" s="4"/>
      <c r="NQK150" s="4"/>
      <c r="NQL150" s="4"/>
      <c r="NQM150" s="4"/>
      <c r="NQN150" s="4"/>
      <c r="NQO150" s="4"/>
      <c r="NQP150" s="4"/>
      <c r="NQQ150" s="4"/>
      <c r="NQR150" s="4"/>
      <c r="NQS150" s="4"/>
      <c r="NQT150" s="4"/>
      <c r="NQU150" s="4"/>
      <c r="NQV150" s="4"/>
      <c r="NQW150" s="4"/>
      <c r="NQX150" s="4"/>
      <c r="NQY150" s="4"/>
      <c r="NQZ150" s="4"/>
      <c r="NRA150" s="4"/>
      <c r="NRB150" s="4"/>
      <c r="NRC150" s="4"/>
      <c r="NRD150" s="4"/>
      <c r="NRE150" s="4"/>
      <c r="NRF150" s="4"/>
      <c r="NRG150" s="4"/>
      <c r="NRH150" s="4"/>
      <c r="NRI150" s="4"/>
      <c r="NRJ150" s="4"/>
      <c r="NRK150" s="4"/>
      <c r="NRL150" s="4"/>
      <c r="NRM150" s="4"/>
      <c r="NRN150" s="4"/>
      <c r="NRO150" s="4"/>
      <c r="NRP150" s="4"/>
      <c r="NRQ150" s="4"/>
      <c r="NRR150" s="4"/>
      <c r="NRS150" s="4"/>
      <c r="NRT150" s="4"/>
      <c r="NRU150" s="4"/>
      <c r="NRV150" s="4"/>
      <c r="NRW150" s="4"/>
      <c r="NRX150" s="4"/>
      <c r="NRY150" s="4"/>
      <c r="NRZ150" s="4"/>
      <c r="NSA150" s="4"/>
      <c r="NSB150" s="4"/>
      <c r="NSC150" s="4"/>
      <c r="NSD150" s="4"/>
      <c r="NSE150" s="4"/>
      <c r="NSF150" s="4"/>
      <c r="NSG150" s="4"/>
      <c r="NSH150" s="4"/>
      <c r="NSI150" s="4"/>
      <c r="NSJ150" s="4"/>
      <c r="NSK150" s="4"/>
      <c r="NSL150" s="4"/>
      <c r="NSM150" s="4"/>
      <c r="NSN150" s="4"/>
      <c r="NSO150" s="4"/>
      <c r="NSP150" s="4"/>
      <c r="NSQ150" s="4"/>
      <c r="NSR150" s="4"/>
      <c r="NSS150" s="4"/>
      <c r="NST150" s="4"/>
      <c r="NSU150" s="4"/>
      <c r="NSV150" s="4"/>
      <c r="NSW150" s="4"/>
      <c r="NSX150" s="4"/>
      <c r="NSY150" s="4"/>
      <c r="NSZ150" s="4"/>
      <c r="NTA150" s="4"/>
      <c r="NTB150" s="4"/>
      <c r="NTC150" s="4"/>
      <c r="NTD150" s="4"/>
      <c r="NTE150" s="4"/>
      <c r="NTF150" s="4"/>
      <c r="NTG150" s="4"/>
      <c r="NTH150" s="4"/>
      <c r="NTI150" s="4"/>
      <c r="NTJ150" s="4"/>
      <c r="NTK150" s="4"/>
      <c r="NTL150" s="4"/>
      <c r="NTM150" s="4"/>
      <c r="NTN150" s="4"/>
      <c r="NTO150" s="4"/>
      <c r="NTP150" s="4"/>
      <c r="NTQ150" s="4"/>
      <c r="NTR150" s="4"/>
      <c r="NTS150" s="4"/>
      <c r="NTT150" s="4"/>
      <c r="NTU150" s="4"/>
      <c r="NTV150" s="4"/>
      <c r="NTW150" s="4"/>
      <c r="NTX150" s="4"/>
      <c r="NTY150" s="4"/>
      <c r="NTZ150" s="4"/>
      <c r="NUA150" s="4"/>
      <c r="NUB150" s="4"/>
      <c r="NUC150" s="4"/>
      <c r="NUD150" s="4"/>
      <c r="NUE150" s="4"/>
      <c r="NUF150" s="4"/>
      <c r="NUG150" s="4"/>
      <c r="NUH150" s="4"/>
      <c r="NUI150" s="4"/>
      <c r="NUJ150" s="4"/>
      <c r="NUK150" s="4"/>
      <c r="NUL150" s="4"/>
      <c r="NUM150" s="4"/>
      <c r="NUN150" s="4"/>
      <c r="NUO150" s="4"/>
      <c r="NUP150" s="4"/>
      <c r="NUQ150" s="4"/>
      <c r="NUR150" s="4"/>
      <c r="NUS150" s="4"/>
      <c r="NUT150" s="4"/>
      <c r="NUU150" s="4"/>
      <c r="NUV150" s="4"/>
      <c r="NUW150" s="4"/>
      <c r="NUX150" s="4"/>
      <c r="NUY150" s="4"/>
      <c r="NUZ150" s="4"/>
      <c r="NVA150" s="4"/>
      <c r="NVB150" s="4"/>
      <c r="NVC150" s="4"/>
      <c r="NVD150" s="4"/>
      <c r="NVE150" s="4"/>
      <c r="NVF150" s="4"/>
      <c r="NVG150" s="4"/>
      <c r="NVH150" s="4"/>
      <c r="NVI150" s="4"/>
      <c r="NVJ150" s="4"/>
      <c r="NVK150" s="4"/>
      <c r="NVL150" s="4"/>
      <c r="NVM150" s="4"/>
      <c r="NVN150" s="4"/>
      <c r="NVO150" s="4"/>
      <c r="NVP150" s="4"/>
      <c r="NVQ150" s="4"/>
      <c r="NVR150" s="4"/>
      <c r="NVS150" s="4"/>
      <c r="NVT150" s="4"/>
      <c r="NVU150" s="4"/>
      <c r="NVV150" s="4"/>
      <c r="NVW150" s="4"/>
      <c r="NVX150" s="4"/>
      <c r="NVY150" s="4"/>
      <c r="NVZ150" s="4"/>
      <c r="NWA150" s="4"/>
      <c r="NWB150" s="4"/>
      <c r="NWC150" s="4"/>
      <c r="NWD150" s="4"/>
      <c r="NWE150" s="4"/>
      <c r="NWF150" s="4"/>
      <c r="NWG150" s="4"/>
      <c r="NWH150" s="4"/>
      <c r="NWI150" s="4"/>
      <c r="NWJ150" s="4"/>
      <c r="NWK150" s="4"/>
      <c r="NWL150" s="4"/>
      <c r="NWM150" s="4"/>
      <c r="NWN150" s="4"/>
      <c r="NWO150" s="4"/>
      <c r="NWP150" s="4"/>
      <c r="NWQ150" s="4"/>
      <c r="NWR150" s="4"/>
      <c r="NWS150" s="4"/>
      <c r="NWT150" s="4"/>
      <c r="NWU150" s="4"/>
      <c r="NWV150" s="4"/>
      <c r="NWW150" s="4"/>
      <c r="NWX150" s="4"/>
      <c r="NWY150" s="4"/>
      <c r="NWZ150" s="4"/>
      <c r="NXA150" s="4"/>
      <c r="NXB150" s="4"/>
      <c r="NXC150" s="4"/>
      <c r="NXD150" s="4"/>
      <c r="NXE150" s="4"/>
      <c r="NXF150" s="4"/>
      <c r="NXG150" s="4"/>
      <c r="NXH150" s="4"/>
      <c r="NXI150" s="4"/>
      <c r="NXJ150" s="4"/>
      <c r="NXK150" s="4"/>
      <c r="NXL150" s="4"/>
      <c r="NXM150" s="4"/>
      <c r="NXN150" s="4"/>
      <c r="NXO150" s="4"/>
      <c r="NXP150" s="4"/>
      <c r="NXQ150" s="4"/>
      <c r="NXR150" s="4"/>
      <c r="NXS150" s="4"/>
      <c r="NXT150" s="4"/>
      <c r="NXU150" s="4"/>
      <c r="NXV150" s="4"/>
      <c r="NXW150" s="4"/>
      <c r="NXX150" s="4"/>
      <c r="NXY150" s="4"/>
      <c r="NXZ150" s="4"/>
      <c r="NYA150" s="4"/>
      <c r="NYB150" s="4"/>
      <c r="NYC150" s="4"/>
      <c r="NYD150" s="4"/>
      <c r="NYE150" s="4"/>
      <c r="NYF150" s="4"/>
      <c r="NYG150" s="4"/>
      <c r="NYH150" s="4"/>
      <c r="NYI150" s="4"/>
      <c r="NYJ150" s="4"/>
      <c r="NYK150" s="4"/>
      <c r="NYL150" s="4"/>
      <c r="NYM150" s="4"/>
      <c r="NYN150" s="4"/>
      <c r="NYO150" s="4"/>
      <c r="NYP150" s="4"/>
      <c r="NYQ150" s="4"/>
      <c r="NYR150" s="4"/>
      <c r="NYS150" s="4"/>
      <c r="NYT150" s="4"/>
      <c r="NYU150" s="4"/>
      <c r="NYV150" s="4"/>
      <c r="NYW150" s="4"/>
      <c r="NYX150" s="4"/>
      <c r="NYY150" s="4"/>
      <c r="NYZ150" s="4"/>
      <c r="NZA150" s="4"/>
      <c r="NZB150" s="4"/>
      <c r="NZC150" s="4"/>
      <c r="NZD150" s="4"/>
      <c r="NZE150" s="4"/>
      <c r="NZF150" s="4"/>
      <c r="NZG150" s="4"/>
      <c r="NZH150" s="4"/>
      <c r="NZI150" s="4"/>
      <c r="NZJ150" s="4"/>
      <c r="NZK150" s="4"/>
      <c r="NZL150" s="4"/>
      <c r="NZM150" s="4"/>
      <c r="NZN150" s="4"/>
      <c r="NZO150" s="4"/>
      <c r="NZP150" s="4"/>
      <c r="NZQ150" s="4"/>
      <c r="NZR150" s="4"/>
      <c r="NZS150" s="4"/>
      <c r="NZT150" s="4"/>
      <c r="NZU150" s="4"/>
      <c r="NZV150" s="4"/>
      <c r="NZW150" s="4"/>
      <c r="NZX150" s="4"/>
      <c r="NZY150" s="4"/>
      <c r="NZZ150" s="4"/>
      <c r="OAA150" s="4"/>
      <c r="OAB150" s="4"/>
      <c r="OAC150" s="4"/>
      <c r="OAD150" s="4"/>
      <c r="OAE150" s="4"/>
      <c r="OAF150" s="4"/>
      <c r="OAG150" s="4"/>
      <c r="OAH150" s="4"/>
      <c r="OAI150" s="4"/>
      <c r="OAJ150" s="4"/>
      <c r="OAK150" s="4"/>
      <c r="OAL150" s="4"/>
      <c r="OAM150" s="4"/>
      <c r="OAN150" s="4"/>
      <c r="OAO150" s="4"/>
      <c r="OAP150" s="4"/>
      <c r="OAQ150" s="4"/>
      <c r="OAR150" s="4"/>
      <c r="OAS150" s="4"/>
      <c r="OAT150" s="4"/>
      <c r="OAU150" s="4"/>
      <c r="OAV150" s="4"/>
      <c r="OAW150" s="4"/>
      <c r="OAX150" s="4"/>
      <c r="OAY150" s="4"/>
      <c r="OAZ150" s="4"/>
      <c r="OBA150" s="4"/>
      <c r="OBB150" s="4"/>
      <c r="OBC150" s="4"/>
      <c r="OBD150" s="4"/>
      <c r="OBE150" s="4"/>
      <c r="OBF150" s="4"/>
      <c r="OBG150" s="4"/>
      <c r="OBH150" s="4"/>
      <c r="OBI150" s="4"/>
      <c r="OBJ150" s="4"/>
      <c r="OBK150" s="4"/>
      <c r="OBL150" s="4"/>
      <c r="OBM150" s="4"/>
      <c r="OBN150" s="4"/>
      <c r="OBO150" s="4"/>
      <c r="OBP150" s="4"/>
      <c r="OBQ150" s="4"/>
      <c r="OBR150" s="4"/>
      <c r="OBS150" s="4"/>
      <c r="OBT150" s="4"/>
      <c r="OBU150" s="4"/>
      <c r="OBV150" s="4"/>
      <c r="OBW150" s="4"/>
      <c r="OBX150" s="4"/>
      <c r="OBY150" s="4"/>
      <c r="OBZ150" s="4"/>
      <c r="OCA150" s="4"/>
      <c r="OCB150" s="4"/>
      <c r="OCC150" s="4"/>
      <c r="OCD150" s="4"/>
      <c r="OCE150" s="4"/>
      <c r="OCF150" s="4"/>
      <c r="OCG150" s="4"/>
      <c r="OCH150" s="4"/>
      <c r="OCI150" s="4"/>
      <c r="OCJ150" s="4"/>
      <c r="OCK150" s="4"/>
      <c r="OCL150" s="4"/>
      <c r="OCM150" s="4"/>
      <c r="OCN150" s="4"/>
      <c r="OCO150" s="4"/>
      <c r="OCP150" s="4"/>
      <c r="OCQ150" s="4"/>
      <c r="OCR150" s="4"/>
      <c r="OCS150" s="4"/>
      <c r="OCT150" s="4"/>
      <c r="OCU150" s="4"/>
      <c r="OCV150" s="4"/>
      <c r="OCW150" s="4"/>
      <c r="OCX150" s="4"/>
      <c r="OCY150" s="4"/>
      <c r="OCZ150" s="4"/>
      <c r="ODA150" s="4"/>
      <c r="ODB150" s="4"/>
      <c r="ODC150" s="4"/>
      <c r="ODD150" s="4"/>
      <c r="ODE150" s="4"/>
      <c r="ODF150" s="4"/>
      <c r="ODG150" s="4"/>
      <c r="ODH150" s="4"/>
      <c r="ODI150" s="4"/>
      <c r="ODJ150" s="4"/>
      <c r="ODK150" s="4"/>
      <c r="ODL150" s="4"/>
      <c r="ODM150" s="4"/>
      <c r="ODN150" s="4"/>
      <c r="ODO150" s="4"/>
      <c r="ODP150" s="4"/>
      <c r="ODQ150" s="4"/>
      <c r="ODR150" s="4"/>
      <c r="ODS150" s="4"/>
      <c r="ODT150" s="4"/>
      <c r="ODU150" s="4"/>
      <c r="ODV150" s="4"/>
      <c r="ODW150" s="4"/>
      <c r="ODX150" s="4"/>
      <c r="ODY150" s="4"/>
      <c r="ODZ150" s="4"/>
      <c r="OEA150" s="4"/>
      <c r="OEB150" s="4"/>
      <c r="OEC150" s="4"/>
      <c r="OED150" s="4"/>
      <c r="OEE150" s="4"/>
      <c r="OEF150" s="4"/>
      <c r="OEG150" s="4"/>
      <c r="OEH150" s="4"/>
      <c r="OEI150" s="4"/>
      <c r="OEJ150" s="4"/>
      <c r="OEK150" s="4"/>
      <c r="OEL150" s="4"/>
      <c r="OEM150" s="4"/>
      <c r="OEN150" s="4"/>
      <c r="OEO150" s="4"/>
      <c r="OEP150" s="4"/>
      <c r="OEQ150" s="4"/>
      <c r="OER150" s="4"/>
      <c r="OES150" s="4"/>
      <c r="OET150" s="4"/>
      <c r="OEU150" s="4"/>
      <c r="OEV150" s="4"/>
      <c r="OEW150" s="4"/>
      <c r="OEX150" s="4"/>
      <c r="OEY150" s="4"/>
      <c r="OEZ150" s="4"/>
      <c r="OFA150" s="4"/>
      <c r="OFB150" s="4"/>
      <c r="OFC150" s="4"/>
      <c r="OFD150" s="4"/>
      <c r="OFE150" s="4"/>
      <c r="OFF150" s="4"/>
      <c r="OFG150" s="4"/>
      <c r="OFH150" s="4"/>
      <c r="OFI150" s="4"/>
      <c r="OFJ150" s="4"/>
      <c r="OFK150" s="4"/>
      <c r="OFL150" s="4"/>
      <c r="OFM150" s="4"/>
      <c r="OFN150" s="4"/>
      <c r="OFO150" s="4"/>
      <c r="OFP150" s="4"/>
      <c r="OFQ150" s="4"/>
      <c r="OFR150" s="4"/>
      <c r="OFS150" s="4"/>
      <c r="OFT150" s="4"/>
      <c r="OFU150" s="4"/>
      <c r="OFV150" s="4"/>
      <c r="OFW150" s="4"/>
      <c r="OFX150" s="4"/>
      <c r="OFY150" s="4"/>
      <c r="OFZ150" s="4"/>
      <c r="OGA150" s="4"/>
      <c r="OGB150" s="4"/>
      <c r="OGC150" s="4"/>
      <c r="OGD150" s="4"/>
      <c r="OGE150" s="4"/>
      <c r="OGF150" s="4"/>
      <c r="OGG150" s="4"/>
      <c r="OGH150" s="4"/>
      <c r="OGI150" s="4"/>
      <c r="OGJ150" s="4"/>
      <c r="OGK150" s="4"/>
      <c r="OGL150" s="4"/>
      <c r="OGM150" s="4"/>
      <c r="OGN150" s="4"/>
      <c r="OGO150" s="4"/>
      <c r="OGP150" s="4"/>
      <c r="OGQ150" s="4"/>
      <c r="OGR150" s="4"/>
      <c r="OGS150" s="4"/>
      <c r="OGT150" s="4"/>
      <c r="OGU150" s="4"/>
      <c r="OGV150" s="4"/>
      <c r="OGW150" s="4"/>
      <c r="OGX150" s="4"/>
      <c r="OGY150" s="4"/>
      <c r="OGZ150" s="4"/>
      <c r="OHA150" s="4"/>
      <c r="OHB150" s="4"/>
      <c r="OHC150" s="4"/>
      <c r="OHD150" s="4"/>
      <c r="OHE150" s="4"/>
      <c r="OHF150" s="4"/>
      <c r="OHG150" s="4"/>
      <c r="OHH150" s="4"/>
      <c r="OHI150" s="4"/>
      <c r="OHJ150" s="4"/>
      <c r="OHK150" s="4"/>
      <c r="OHL150" s="4"/>
      <c r="OHM150" s="4"/>
      <c r="OHN150" s="4"/>
      <c r="OHO150" s="4"/>
      <c r="OHP150" s="4"/>
      <c r="OHQ150" s="4"/>
      <c r="OHR150" s="4"/>
      <c r="OHS150" s="4"/>
      <c r="OHT150" s="4"/>
      <c r="OHU150" s="4"/>
      <c r="OHV150" s="4"/>
      <c r="OHW150" s="4"/>
      <c r="OHX150" s="4"/>
      <c r="OHY150" s="4"/>
      <c r="OHZ150" s="4"/>
      <c r="OIA150" s="4"/>
      <c r="OIB150" s="4"/>
      <c r="OIC150" s="4"/>
      <c r="OID150" s="4"/>
      <c r="OIE150" s="4"/>
      <c r="OIF150" s="4"/>
      <c r="OIG150" s="4"/>
      <c r="OIH150" s="4"/>
      <c r="OII150" s="4"/>
      <c r="OIJ150" s="4"/>
      <c r="OIK150" s="4"/>
      <c r="OIL150" s="4"/>
      <c r="OIM150" s="4"/>
      <c r="OIN150" s="4"/>
      <c r="OIO150" s="4"/>
      <c r="OIP150" s="4"/>
      <c r="OIQ150" s="4"/>
      <c r="OIR150" s="4"/>
      <c r="OIS150" s="4"/>
      <c r="OIT150" s="4"/>
      <c r="OIU150" s="4"/>
      <c r="OIV150" s="4"/>
      <c r="OIW150" s="4"/>
      <c r="OIX150" s="4"/>
      <c r="OIY150" s="4"/>
      <c r="OIZ150" s="4"/>
      <c r="OJA150" s="4"/>
      <c r="OJB150" s="4"/>
      <c r="OJC150" s="4"/>
      <c r="OJD150" s="4"/>
      <c r="OJE150" s="4"/>
      <c r="OJF150" s="4"/>
      <c r="OJG150" s="4"/>
      <c r="OJH150" s="4"/>
      <c r="OJI150" s="4"/>
      <c r="OJJ150" s="4"/>
      <c r="OJK150" s="4"/>
      <c r="OJL150" s="4"/>
      <c r="OJM150" s="4"/>
      <c r="OJN150" s="4"/>
      <c r="OJO150" s="4"/>
      <c r="OJP150" s="4"/>
      <c r="OJQ150" s="4"/>
      <c r="OJR150" s="4"/>
      <c r="OJS150" s="4"/>
      <c r="OJT150" s="4"/>
      <c r="OJU150" s="4"/>
      <c r="OJV150" s="4"/>
      <c r="OJW150" s="4"/>
      <c r="OJX150" s="4"/>
      <c r="OJY150" s="4"/>
      <c r="OJZ150" s="4"/>
      <c r="OKA150" s="4"/>
      <c r="OKB150" s="4"/>
      <c r="OKC150" s="4"/>
      <c r="OKD150" s="4"/>
      <c r="OKE150" s="4"/>
      <c r="OKF150" s="4"/>
      <c r="OKG150" s="4"/>
      <c r="OKH150" s="4"/>
      <c r="OKI150" s="4"/>
      <c r="OKJ150" s="4"/>
      <c r="OKK150" s="4"/>
      <c r="OKL150" s="4"/>
      <c r="OKM150" s="4"/>
      <c r="OKN150" s="4"/>
      <c r="OKO150" s="4"/>
      <c r="OKP150" s="4"/>
      <c r="OKQ150" s="4"/>
      <c r="OKR150" s="4"/>
      <c r="OKS150" s="4"/>
      <c r="OKT150" s="4"/>
      <c r="OKU150" s="4"/>
      <c r="OKV150" s="4"/>
      <c r="OKW150" s="4"/>
      <c r="OKX150" s="4"/>
      <c r="OKY150" s="4"/>
      <c r="OKZ150" s="4"/>
      <c r="OLA150" s="4"/>
      <c r="OLB150" s="4"/>
      <c r="OLC150" s="4"/>
      <c r="OLD150" s="4"/>
      <c r="OLE150" s="4"/>
      <c r="OLF150" s="4"/>
      <c r="OLG150" s="4"/>
      <c r="OLH150" s="4"/>
      <c r="OLI150" s="4"/>
      <c r="OLJ150" s="4"/>
      <c r="OLK150" s="4"/>
      <c r="OLL150" s="4"/>
      <c r="OLM150" s="4"/>
      <c r="OLN150" s="4"/>
      <c r="OLO150" s="4"/>
      <c r="OLP150" s="4"/>
      <c r="OLQ150" s="4"/>
      <c r="OLR150" s="4"/>
      <c r="OLS150" s="4"/>
      <c r="OLT150" s="4"/>
      <c r="OLU150" s="4"/>
      <c r="OLV150" s="4"/>
      <c r="OLW150" s="4"/>
      <c r="OLX150" s="4"/>
      <c r="OLY150" s="4"/>
      <c r="OLZ150" s="4"/>
      <c r="OMA150" s="4"/>
      <c r="OMB150" s="4"/>
      <c r="OMC150" s="4"/>
      <c r="OMD150" s="4"/>
      <c r="OME150" s="4"/>
      <c r="OMF150" s="4"/>
      <c r="OMG150" s="4"/>
      <c r="OMH150" s="4"/>
      <c r="OMI150" s="4"/>
      <c r="OMJ150" s="4"/>
      <c r="OMK150" s="4"/>
      <c r="OML150" s="4"/>
      <c r="OMM150" s="4"/>
      <c r="OMN150" s="4"/>
      <c r="OMO150" s="4"/>
      <c r="OMP150" s="4"/>
      <c r="OMQ150" s="4"/>
      <c r="OMR150" s="4"/>
      <c r="OMS150" s="4"/>
      <c r="OMT150" s="4"/>
      <c r="OMU150" s="4"/>
      <c r="OMV150" s="4"/>
      <c r="OMW150" s="4"/>
      <c r="OMX150" s="4"/>
      <c r="OMY150" s="4"/>
      <c r="OMZ150" s="4"/>
      <c r="ONA150" s="4"/>
      <c r="ONB150" s="4"/>
      <c r="ONC150" s="4"/>
      <c r="OND150" s="4"/>
      <c r="ONE150" s="4"/>
      <c r="ONF150" s="4"/>
      <c r="ONG150" s="4"/>
      <c r="ONH150" s="4"/>
      <c r="ONI150" s="4"/>
      <c r="ONJ150" s="4"/>
      <c r="ONK150" s="4"/>
      <c r="ONL150" s="4"/>
      <c r="ONM150" s="4"/>
      <c r="ONN150" s="4"/>
      <c r="ONO150" s="4"/>
      <c r="ONP150" s="4"/>
      <c r="ONQ150" s="4"/>
      <c r="ONR150" s="4"/>
      <c r="ONS150" s="4"/>
      <c r="ONT150" s="4"/>
      <c r="ONU150" s="4"/>
      <c r="ONV150" s="4"/>
      <c r="ONW150" s="4"/>
      <c r="ONX150" s="4"/>
      <c r="ONY150" s="4"/>
      <c r="ONZ150" s="4"/>
      <c r="OOA150" s="4"/>
      <c r="OOB150" s="4"/>
      <c r="OOC150" s="4"/>
      <c r="OOD150" s="4"/>
      <c r="OOE150" s="4"/>
      <c r="OOF150" s="4"/>
      <c r="OOG150" s="4"/>
      <c r="OOH150" s="4"/>
      <c r="OOI150" s="4"/>
      <c r="OOJ150" s="4"/>
      <c r="OOK150" s="4"/>
      <c r="OOL150" s="4"/>
      <c r="OOM150" s="4"/>
      <c r="OON150" s="4"/>
      <c r="OOO150" s="4"/>
      <c r="OOP150" s="4"/>
      <c r="OOQ150" s="4"/>
      <c r="OOR150" s="4"/>
      <c r="OOS150" s="4"/>
      <c r="OOT150" s="4"/>
      <c r="OOU150" s="4"/>
      <c r="OOV150" s="4"/>
      <c r="OOW150" s="4"/>
      <c r="OOX150" s="4"/>
      <c r="OOY150" s="4"/>
      <c r="OOZ150" s="4"/>
      <c r="OPA150" s="4"/>
      <c r="OPB150" s="4"/>
      <c r="OPC150" s="4"/>
      <c r="OPD150" s="4"/>
      <c r="OPE150" s="4"/>
      <c r="OPF150" s="4"/>
      <c r="OPG150" s="4"/>
      <c r="OPH150" s="4"/>
      <c r="OPI150" s="4"/>
      <c r="OPJ150" s="4"/>
      <c r="OPK150" s="4"/>
      <c r="OPL150" s="4"/>
      <c r="OPM150" s="4"/>
      <c r="OPN150" s="4"/>
      <c r="OPO150" s="4"/>
      <c r="OPP150" s="4"/>
      <c r="OPQ150" s="4"/>
      <c r="OPR150" s="4"/>
      <c r="OPS150" s="4"/>
      <c r="OPT150" s="4"/>
      <c r="OPU150" s="4"/>
      <c r="OPV150" s="4"/>
      <c r="OPW150" s="4"/>
      <c r="OPX150" s="4"/>
      <c r="OPY150" s="4"/>
      <c r="OPZ150" s="4"/>
      <c r="OQA150" s="4"/>
      <c r="OQB150" s="4"/>
      <c r="OQC150" s="4"/>
      <c r="OQD150" s="4"/>
      <c r="OQE150" s="4"/>
      <c r="OQF150" s="4"/>
      <c r="OQG150" s="4"/>
      <c r="OQH150" s="4"/>
      <c r="OQI150" s="4"/>
      <c r="OQJ150" s="4"/>
      <c r="OQK150" s="4"/>
      <c r="OQL150" s="4"/>
      <c r="OQM150" s="4"/>
      <c r="OQN150" s="4"/>
      <c r="OQO150" s="4"/>
      <c r="OQP150" s="4"/>
      <c r="OQQ150" s="4"/>
      <c r="OQR150" s="4"/>
      <c r="OQS150" s="4"/>
      <c r="OQT150" s="4"/>
      <c r="OQU150" s="4"/>
      <c r="OQV150" s="4"/>
      <c r="OQW150" s="4"/>
      <c r="OQX150" s="4"/>
      <c r="OQY150" s="4"/>
      <c r="OQZ150" s="4"/>
      <c r="ORA150" s="4"/>
      <c r="ORB150" s="4"/>
      <c r="ORC150" s="4"/>
      <c r="ORD150" s="4"/>
      <c r="ORE150" s="4"/>
      <c r="ORF150" s="4"/>
      <c r="ORG150" s="4"/>
      <c r="ORH150" s="4"/>
      <c r="ORI150" s="4"/>
      <c r="ORJ150" s="4"/>
      <c r="ORK150" s="4"/>
      <c r="ORL150" s="4"/>
      <c r="ORM150" s="4"/>
      <c r="ORN150" s="4"/>
      <c r="ORO150" s="4"/>
      <c r="ORP150" s="4"/>
      <c r="ORQ150" s="4"/>
      <c r="ORR150" s="4"/>
      <c r="ORS150" s="4"/>
      <c r="ORT150" s="4"/>
      <c r="ORU150" s="4"/>
      <c r="ORV150" s="4"/>
      <c r="ORW150" s="4"/>
      <c r="ORX150" s="4"/>
      <c r="ORY150" s="4"/>
      <c r="ORZ150" s="4"/>
      <c r="OSA150" s="4"/>
      <c r="OSB150" s="4"/>
      <c r="OSC150" s="4"/>
      <c r="OSD150" s="4"/>
      <c r="OSE150" s="4"/>
      <c r="OSF150" s="4"/>
      <c r="OSG150" s="4"/>
      <c r="OSH150" s="4"/>
      <c r="OSI150" s="4"/>
      <c r="OSJ150" s="4"/>
      <c r="OSK150" s="4"/>
      <c r="OSL150" s="4"/>
      <c r="OSM150" s="4"/>
      <c r="OSN150" s="4"/>
      <c r="OSO150" s="4"/>
      <c r="OSP150" s="4"/>
      <c r="OSQ150" s="4"/>
      <c r="OSR150" s="4"/>
      <c r="OSS150" s="4"/>
      <c r="OST150" s="4"/>
      <c r="OSU150" s="4"/>
      <c r="OSV150" s="4"/>
      <c r="OSW150" s="4"/>
      <c r="OSX150" s="4"/>
      <c r="OSY150" s="4"/>
      <c r="OSZ150" s="4"/>
      <c r="OTA150" s="4"/>
      <c r="OTB150" s="4"/>
      <c r="OTC150" s="4"/>
      <c r="OTD150" s="4"/>
      <c r="OTE150" s="4"/>
      <c r="OTF150" s="4"/>
      <c r="OTG150" s="4"/>
      <c r="OTH150" s="4"/>
      <c r="OTI150" s="4"/>
      <c r="OTJ150" s="4"/>
      <c r="OTK150" s="4"/>
      <c r="OTL150" s="4"/>
      <c r="OTM150" s="4"/>
      <c r="OTN150" s="4"/>
      <c r="OTO150" s="4"/>
      <c r="OTP150" s="4"/>
      <c r="OTQ150" s="4"/>
      <c r="OTR150" s="4"/>
      <c r="OTS150" s="4"/>
      <c r="OTT150" s="4"/>
      <c r="OTU150" s="4"/>
      <c r="OTV150" s="4"/>
      <c r="OTW150" s="4"/>
      <c r="OTX150" s="4"/>
      <c r="OTY150" s="4"/>
      <c r="OTZ150" s="4"/>
      <c r="OUA150" s="4"/>
      <c r="OUB150" s="4"/>
      <c r="OUC150" s="4"/>
      <c r="OUD150" s="4"/>
      <c r="OUE150" s="4"/>
      <c r="OUF150" s="4"/>
      <c r="OUG150" s="4"/>
      <c r="OUH150" s="4"/>
      <c r="OUI150" s="4"/>
      <c r="OUJ150" s="4"/>
      <c r="OUK150" s="4"/>
      <c r="OUL150" s="4"/>
      <c r="OUM150" s="4"/>
      <c r="OUN150" s="4"/>
      <c r="OUO150" s="4"/>
      <c r="OUP150" s="4"/>
      <c r="OUQ150" s="4"/>
      <c r="OUR150" s="4"/>
      <c r="OUS150" s="4"/>
      <c r="OUT150" s="4"/>
      <c r="OUU150" s="4"/>
      <c r="OUV150" s="4"/>
      <c r="OUW150" s="4"/>
      <c r="OUX150" s="4"/>
      <c r="OUY150" s="4"/>
      <c r="OUZ150" s="4"/>
      <c r="OVA150" s="4"/>
      <c r="OVB150" s="4"/>
      <c r="OVC150" s="4"/>
      <c r="OVD150" s="4"/>
      <c r="OVE150" s="4"/>
      <c r="OVF150" s="4"/>
      <c r="OVG150" s="4"/>
      <c r="OVH150" s="4"/>
      <c r="OVI150" s="4"/>
      <c r="OVJ150" s="4"/>
      <c r="OVK150" s="4"/>
      <c r="OVL150" s="4"/>
      <c r="OVM150" s="4"/>
      <c r="OVN150" s="4"/>
      <c r="OVO150" s="4"/>
      <c r="OVP150" s="4"/>
      <c r="OVQ150" s="4"/>
      <c r="OVR150" s="4"/>
      <c r="OVS150" s="4"/>
      <c r="OVT150" s="4"/>
      <c r="OVU150" s="4"/>
      <c r="OVV150" s="4"/>
      <c r="OVW150" s="4"/>
      <c r="OVX150" s="4"/>
      <c r="OVY150" s="4"/>
      <c r="OVZ150" s="4"/>
      <c r="OWA150" s="4"/>
      <c r="OWB150" s="4"/>
      <c r="OWC150" s="4"/>
      <c r="OWD150" s="4"/>
      <c r="OWE150" s="4"/>
      <c r="OWF150" s="4"/>
      <c r="OWG150" s="4"/>
      <c r="OWH150" s="4"/>
      <c r="OWI150" s="4"/>
      <c r="OWJ150" s="4"/>
      <c r="OWK150" s="4"/>
      <c r="OWL150" s="4"/>
      <c r="OWM150" s="4"/>
      <c r="OWN150" s="4"/>
      <c r="OWO150" s="4"/>
      <c r="OWP150" s="4"/>
      <c r="OWQ150" s="4"/>
      <c r="OWR150" s="4"/>
      <c r="OWS150" s="4"/>
      <c r="OWT150" s="4"/>
      <c r="OWU150" s="4"/>
      <c r="OWV150" s="4"/>
      <c r="OWW150" s="4"/>
      <c r="OWX150" s="4"/>
      <c r="OWY150" s="4"/>
      <c r="OWZ150" s="4"/>
      <c r="OXA150" s="4"/>
      <c r="OXB150" s="4"/>
      <c r="OXC150" s="4"/>
      <c r="OXD150" s="4"/>
      <c r="OXE150" s="4"/>
      <c r="OXF150" s="4"/>
      <c r="OXG150" s="4"/>
      <c r="OXH150" s="4"/>
      <c r="OXI150" s="4"/>
      <c r="OXJ150" s="4"/>
      <c r="OXK150" s="4"/>
      <c r="OXL150" s="4"/>
      <c r="OXM150" s="4"/>
      <c r="OXN150" s="4"/>
      <c r="OXO150" s="4"/>
      <c r="OXP150" s="4"/>
      <c r="OXQ150" s="4"/>
      <c r="OXR150" s="4"/>
      <c r="OXS150" s="4"/>
      <c r="OXT150" s="4"/>
      <c r="OXU150" s="4"/>
      <c r="OXV150" s="4"/>
      <c r="OXW150" s="4"/>
      <c r="OXX150" s="4"/>
      <c r="OXY150" s="4"/>
      <c r="OXZ150" s="4"/>
      <c r="OYA150" s="4"/>
      <c r="OYB150" s="4"/>
      <c r="OYC150" s="4"/>
      <c r="OYD150" s="4"/>
      <c r="OYE150" s="4"/>
      <c r="OYF150" s="4"/>
      <c r="OYG150" s="4"/>
      <c r="OYH150" s="4"/>
      <c r="OYI150" s="4"/>
      <c r="OYJ150" s="4"/>
      <c r="OYK150" s="4"/>
      <c r="OYL150" s="4"/>
      <c r="OYM150" s="4"/>
      <c r="OYN150" s="4"/>
      <c r="OYO150" s="4"/>
      <c r="OYP150" s="4"/>
      <c r="OYQ150" s="4"/>
      <c r="OYR150" s="4"/>
      <c r="OYS150" s="4"/>
      <c r="OYT150" s="4"/>
      <c r="OYU150" s="4"/>
      <c r="OYV150" s="4"/>
      <c r="OYW150" s="4"/>
      <c r="OYX150" s="4"/>
      <c r="OYY150" s="4"/>
      <c r="OYZ150" s="4"/>
      <c r="OZA150" s="4"/>
      <c r="OZB150" s="4"/>
      <c r="OZC150" s="4"/>
      <c r="OZD150" s="4"/>
      <c r="OZE150" s="4"/>
      <c r="OZF150" s="4"/>
      <c r="OZG150" s="4"/>
      <c r="OZH150" s="4"/>
      <c r="OZI150" s="4"/>
      <c r="OZJ150" s="4"/>
      <c r="OZK150" s="4"/>
      <c r="OZL150" s="4"/>
      <c r="OZM150" s="4"/>
      <c r="OZN150" s="4"/>
      <c r="OZO150" s="4"/>
      <c r="OZP150" s="4"/>
      <c r="OZQ150" s="4"/>
      <c r="OZR150" s="4"/>
      <c r="OZS150" s="4"/>
      <c r="OZT150" s="4"/>
      <c r="OZU150" s="4"/>
      <c r="OZV150" s="4"/>
      <c r="OZW150" s="4"/>
      <c r="OZX150" s="4"/>
      <c r="OZY150" s="4"/>
      <c r="OZZ150" s="4"/>
      <c r="PAA150" s="4"/>
      <c r="PAB150" s="4"/>
      <c r="PAC150" s="4"/>
      <c r="PAD150" s="4"/>
      <c r="PAE150" s="4"/>
      <c r="PAF150" s="4"/>
      <c r="PAG150" s="4"/>
      <c r="PAH150" s="4"/>
      <c r="PAI150" s="4"/>
      <c r="PAJ150" s="4"/>
      <c r="PAK150" s="4"/>
      <c r="PAL150" s="4"/>
      <c r="PAM150" s="4"/>
      <c r="PAN150" s="4"/>
      <c r="PAO150" s="4"/>
      <c r="PAP150" s="4"/>
      <c r="PAQ150" s="4"/>
      <c r="PAR150" s="4"/>
      <c r="PAS150" s="4"/>
      <c r="PAT150" s="4"/>
      <c r="PAU150" s="4"/>
      <c r="PAV150" s="4"/>
      <c r="PAW150" s="4"/>
      <c r="PAX150" s="4"/>
      <c r="PAY150" s="4"/>
      <c r="PAZ150" s="4"/>
      <c r="PBA150" s="4"/>
      <c r="PBB150" s="4"/>
      <c r="PBC150" s="4"/>
      <c r="PBD150" s="4"/>
      <c r="PBE150" s="4"/>
      <c r="PBF150" s="4"/>
      <c r="PBG150" s="4"/>
      <c r="PBH150" s="4"/>
      <c r="PBI150" s="4"/>
      <c r="PBJ150" s="4"/>
      <c r="PBK150" s="4"/>
      <c r="PBL150" s="4"/>
      <c r="PBM150" s="4"/>
      <c r="PBN150" s="4"/>
      <c r="PBO150" s="4"/>
      <c r="PBP150" s="4"/>
      <c r="PBQ150" s="4"/>
      <c r="PBR150" s="4"/>
      <c r="PBS150" s="4"/>
      <c r="PBT150" s="4"/>
      <c r="PBU150" s="4"/>
      <c r="PBV150" s="4"/>
      <c r="PBW150" s="4"/>
      <c r="PBX150" s="4"/>
      <c r="PBY150" s="4"/>
      <c r="PBZ150" s="4"/>
      <c r="PCA150" s="4"/>
      <c r="PCB150" s="4"/>
      <c r="PCC150" s="4"/>
      <c r="PCD150" s="4"/>
      <c r="PCE150" s="4"/>
      <c r="PCF150" s="4"/>
      <c r="PCG150" s="4"/>
      <c r="PCH150" s="4"/>
      <c r="PCI150" s="4"/>
      <c r="PCJ150" s="4"/>
      <c r="PCK150" s="4"/>
      <c r="PCL150" s="4"/>
      <c r="PCM150" s="4"/>
      <c r="PCN150" s="4"/>
      <c r="PCO150" s="4"/>
      <c r="PCP150" s="4"/>
      <c r="PCQ150" s="4"/>
      <c r="PCR150" s="4"/>
      <c r="PCS150" s="4"/>
      <c r="PCT150" s="4"/>
      <c r="PCU150" s="4"/>
      <c r="PCV150" s="4"/>
      <c r="PCW150" s="4"/>
      <c r="PCX150" s="4"/>
      <c r="PCY150" s="4"/>
      <c r="PCZ150" s="4"/>
      <c r="PDA150" s="4"/>
      <c r="PDB150" s="4"/>
      <c r="PDC150" s="4"/>
      <c r="PDD150" s="4"/>
      <c r="PDE150" s="4"/>
      <c r="PDF150" s="4"/>
      <c r="PDG150" s="4"/>
      <c r="PDH150" s="4"/>
      <c r="PDI150" s="4"/>
      <c r="PDJ150" s="4"/>
      <c r="PDK150" s="4"/>
      <c r="PDL150" s="4"/>
      <c r="PDM150" s="4"/>
      <c r="PDN150" s="4"/>
      <c r="PDO150" s="4"/>
      <c r="PDP150" s="4"/>
      <c r="PDQ150" s="4"/>
      <c r="PDR150" s="4"/>
      <c r="PDS150" s="4"/>
      <c r="PDT150" s="4"/>
      <c r="PDU150" s="4"/>
      <c r="PDV150" s="4"/>
      <c r="PDW150" s="4"/>
      <c r="PDX150" s="4"/>
      <c r="PDY150" s="4"/>
      <c r="PDZ150" s="4"/>
      <c r="PEA150" s="4"/>
      <c r="PEB150" s="4"/>
      <c r="PEC150" s="4"/>
      <c r="PED150" s="4"/>
      <c r="PEE150" s="4"/>
      <c r="PEF150" s="4"/>
      <c r="PEG150" s="4"/>
      <c r="PEH150" s="4"/>
      <c r="PEI150" s="4"/>
      <c r="PEJ150" s="4"/>
      <c r="PEK150" s="4"/>
      <c r="PEL150" s="4"/>
      <c r="PEM150" s="4"/>
      <c r="PEN150" s="4"/>
      <c r="PEO150" s="4"/>
      <c r="PEP150" s="4"/>
      <c r="PEQ150" s="4"/>
      <c r="PER150" s="4"/>
      <c r="PES150" s="4"/>
      <c r="PET150" s="4"/>
      <c r="PEU150" s="4"/>
      <c r="PEV150" s="4"/>
      <c r="PEW150" s="4"/>
      <c r="PEX150" s="4"/>
      <c r="PEY150" s="4"/>
      <c r="PEZ150" s="4"/>
      <c r="PFA150" s="4"/>
      <c r="PFB150" s="4"/>
      <c r="PFC150" s="4"/>
      <c r="PFD150" s="4"/>
      <c r="PFE150" s="4"/>
      <c r="PFF150" s="4"/>
      <c r="PFG150" s="4"/>
      <c r="PFH150" s="4"/>
      <c r="PFI150" s="4"/>
      <c r="PFJ150" s="4"/>
      <c r="PFK150" s="4"/>
      <c r="PFL150" s="4"/>
      <c r="PFM150" s="4"/>
      <c r="PFN150" s="4"/>
      <c r="PFO150" s="4"/>
      <c r="PFP150" s="4"/>
      <c r="PFQ150" s="4"/>
      <c r="PFR150" s="4"/>
      <c r="PFS150" s="4"/>
      <c r="PFT150" s="4"/>
      <c r="PFU150" s="4"/>
      <c r="PFV150" s="4"/>
      <c r="PFW150" s="4"/>
      <c r="PFX150" s="4"/>
      <c r="PFY150" s="4"/>
      <c r="PFZ150" s="4"/>
      <c r="PGA150" s="4"/>
      <c r="PGB150" s="4"/>
      <c r="PGC150" s="4"/>
      <c r="PGD150" s="4"/>
      <c r="PGE150" s="4"/>
      <c r="PGF150" s="4"/>
      <c r="PGG150" s="4"/>
      <c r="PGH150" s="4"/>
      <c r="PGI150" s="4"/>
      <c r="PGJ150" s="4"/>
      <c r="PGK150" s="4"/>
      <c r="PGL150" s="4"/>
      <c r="PGM150" s="4"/>
      <c r="PGN150" s="4"/>
      <c r="PGO150" s="4"/>
      <c r="PGP150" s="4"/>
      <c r="PGQ150" s="4"/>
      <c r="PGR150" s="4"/>
      <c r="PGS150" s="4"/>
      <c r="PGT150" s="4"/>
      <c r="PGU150" s="4"/>
      <c r="PGV150" s="4"/>
      <c r="PGW150" s="4"/>
      <c r="PGX150" s="4"/>
      <c r="PGY150" s="4"/>
      <c r="PGZ150" s="4"/>
      <c r="PHA150" s="4"/>
      <c r="PHB150" s="4"/>
      <c r="PHC150" s="4"/>
      <c r="PHD150" s="4"/>
      <c r="PHE150" s="4"/>
      <c r="PHF150" s="4"/>
      <c r="PHG150" s="4"/>
      <c r="PHH150" s="4"/>
      <c r="PHI150" s="4"/>
      <c r="PHJ150" s="4"/>
      <c r="PHK150" s="4"/>
      <c r="PHL150" s="4"/>
      <c r="PHM150" s="4"/>
      <c r="PHN150" s="4"/>
      <c r="PHO150" s="4"/>
      <c r="PHP150" s="4"/>
      <c r="PHQ150" s="4"/>
      <c r="PHR150" s="4"/>
      <c r="PHS150" s="4"/>
      <c r="PHT150" s="4"/>
      <c r="PHU150" s="4"/>
      <c r="PHV150" s="4"/>
      <c r="PHW150" s="4"/>
      <c r="PHX150" s="4"/>
      <c r="PHY150" s="4"/>
      <c r="PHZ150" s="4"/>
      <c r="PIA150" s="4"/>
      <c r="PIB150" s="4"/>
      <c r="PIC150" s="4"/>
      <c r="PID150" s="4"/>
      <c r="PIE150" s="4"/>
      <c r="PIF150" s="4"/>
      <c r="PIG150" s="4"/>
      <c r="PIH150" s="4"/>
      <c r="PII150" s="4"/>
      <c r="PIJ150" s="4"/>
      <c r="PIK150" s="4"/>
      <c r="PIL150" s="4"/>
      <c r="PIM150" s="4"/>
      <c r="PIN150" s="4"/>
      <c r="PIO150" s="4"/>
      <c r="PIP150" s="4"/>
      <c r="PIQ150" s="4"/>
      <c r="PIR150" s="4"/>
      <c r="PIS150" s="4"/>
      <c r="PIT150" s="4"/>
      <c r="PIU150" s="4"/>
      <c r="PIV150" s="4"/>
      <c r="PIW150" s="4"/>
      <c r="PIX150" s="4"/>
      <c r="PIY150" s="4"/>
      <c r="PIZ150" s="4"/>
      <c r="PJA150" s="4"/>
      <c r="PJB150" s="4"/>
      <c r="PJC150" s="4"/>
      <c r="PJD150" s="4"/>
      <c r="PJE150" s="4"/>
      <c r="PJF150" s="4"/>
      <c r="PJG150" s="4"/>
      <c r="PJH150" s="4"/>
      <c r="PJI150" s="4"/>
      <c r="PJJ150" s="4"/>
      <c r="PJK150" s="4"/>
      <c r="PJL150" s="4"/>
      <c r="PJM150" s="4"/>
      <c r="PJN150" s="4"/>
      <c r="PJO150" s="4"/>
      <c r="PJP150" s="4"/>
      <c r="PJQ150" s="4"/>
      <c r="PJR150" s="4"/>
      <c r="PJS150" s="4"/>
      <c r="PJT150" s="4"/>
      <c r="PJU150" s="4"/>
      <c r="PJV150" s="4"/>
      <c r="PJW150" s="4"/>
      <c r="PJX150" s="4"/>
      <c r="PJY150" s="4"/>
      <c r="PJZ150" s="4"/>
      <c r="PKA150" s="4"/>
      <c r="PKB150" s="4"/>
      <c r="PKC150" s="4"/>
      <c r="PKD150" s="4"/>
      <c r="PKE150" s="4"/>
      <c r="PKF150" s="4"/>
      <c r="PKG150" s="4"/>
      <c r="PKH150" s="4"/>
      <c r="PKI150" s="4"/>
      <c r="PKJ150" s="4"/>
      <c r="PKK150" s="4"/>
      <c r="PKL150" s="4"/>
      <c r="PKM150" s="4"/>
      <c r="PKN150" s="4"/>
      <c r="PKO150" s="4"/>
      <c r="PKP150" s="4"/>
      <c r="PKQ150" s="4"/>
      <c r="PKR150" s="4"/>
      <c r="PKS150" s="4"/>
      <c r="PKT150" s="4"/>
      <c r="PKU150" s="4"/>
      <c r="PKV150" s="4"/>
      <c r="PKW150" s="4"/>
      <c r="PKX150" s="4"/>
      <c r="PKY150" s="4"/>
      <c r="PKZ150" s="4"/>
      <c r="PLA150" s="4"/>
      <c r="PLB150" s="4"/>
      <c r="PLC150" s="4"/>
      <c r="PLD150" s="4"/>
      <c r="PLE150" s="4"/>
      <c r="PLF150" s="4"/>
      <c r="PLG150" s="4"/>
      <c r="PLH150" s="4"/>
      <c r="PLI150" s="4"/>
      <c r="PLJ150" s="4"/>
      <c r="PLK150" s="4"/>
      <c r="PLL150" s="4"/>
      <c r="PLM150" s="4"/>
      <c r="PLN150" s="4"/>
      <c r="PLO150" s="4"/>
      <c r="PLP150" s="4"/>
      <c r="PLQ150" s="4"/>
      <c r="PLR150" s="4"/>
      <c r="PLS150" s="4"/>
      <c r="PLT150" s="4"/>
      <c r="PLU150" s="4"/>
      <c r="PLV150" s="4"/>
      <c r="PLW150" s="4"/>
      <c r="PLX150" s="4"/>
      <c r="PLY150" s="4"/>
      <c r="PLZ150" s="4"/>
      <c r="PMA150" s="4"/>
      <c r="PMB150" s="4"/>
      <c r="PMC150" s="4"/>
      <c r="PMD150" s="4"/>
      <c r="PME150" s="4"/>
      <c r="PMF150" s="4"/>
      <c r="PMG150" s="4"/>
      <c r="PMH150" s="4"/>
      <c r="PMI150" s="4"/>
      <c r="PMJ150" s="4"/>
      <c r="PMK150" s="4"/>
      <c r="PML150" s="4"/>
      <c r="PMM150" s="4"/>
      <c r="PMN150" s="4"/>
      <c r="PMO150" s="4"/>
      <c r="PMP150" s="4"/>
      <c r="PMQ150" s="4"/>
      <c r="PMR150" s="4"/>
      <c r="PMS150" s="4"/>
      <c r="PMT150" s="4"/>
      <c r="PMU150" s="4"/>
      <c r="PMV150" s="4"/>
      <c r="PMW150" s="4"/>
      <c r="PMX150" s="4"/>
      <c r="PMY150" s="4"/>
      <c r="PMZ150" s="4"/>
      <c r="PNA150" s="4"/>
      <c r="PNB150" s="4"/>
      <c r="PNC150" s="4"/>
      <c r="PND150" s="4"/>
      <c r="PNE150" s="4"/>
      <c r="PNF150" s="4"/>
      <c r="PNG150" s="4"/>
      <c r="PNH150" s="4"/>
      <c r="PNI150" s="4"/>
      <c r="PNJ150" s="4"/>
      <c r="PNK150" s="4"/>
      <c r="PNL150" s="4"/>
      <c r="PNM150" s="4"/>
      <c r="PNN150" s="4"/>
      <c r="PNO150" s="4"/>
      <c r="PNP150" s="4"/>
      <c r="PNQ150" s="4"/>
      <c r="PNR150" s="4"/>
      <c r="PNS150" s="4"/>
      <c r="PNT150" s="4"/>
      <c r="PNU150" s="4"/>
      <c r="PNV150" s="4"/>
      <c r="PNW150" s="4"/>
      <c r="PNX150" s="4"/>
      <c r="PNY150" s="4"/>
      <c r="PNZ150" s="4"/>
      <c r="POA150" s="4"/>
      <c r="POB150" s="4"/>
      <c r="POC150" s="4"/>
      <c r="POD150" s="4"/>
      <c r="POE150" s="4"/>
      <c r="POF150" s="4"/>
      <c r="POG150" s="4"/>
      <c r="POH150" s="4"/>
      <c r="POI150" s="4"/>
      <c r="POJ150" s="4"/>
      <c r="POK150" s="4"/>
      <c r="POL150" s="4"/>
      <c r="POM150" s="4"/>
      <c r="PON150" s="4"/>
      <c r="POO150" s="4"/>
      <c r="POP150" s="4"/>
      <c r="POQ150" s="4"/>
      <c r="POR150" s="4"/>
      <c r="POS150" s="4"/>
      <c r="POT150" s="4"/>
      <c r="POU150" s="4"/>
      <c r="POV150" s="4"/>
      <c r="POW150" s="4"/>
      <c r="POX150" s="4"/>
      <c r="POY150" s="4"/>
      <c r="POZ150" s="4"/>
      <c r="PPA150" s="4"/>
      <c r="PPB150" s="4"/>
      <c r="PPC150" s="4"/>
      <c r="PPD150" s="4"/>
      <c r="PPE150" s="4"/>
      <c r="PPF150" s="4"/>
      <c r="PPG150" s="4"/>
      <c r="PPH150" s="4"/>
      <c r="PPI150" s="4"/>
      <c r="PPJ150" s="4"/>
      <c r="PPK150" s="4"/>
      <c r="PPL150" s="4"/>
      <c r="PPM150" s="4"/>
      <c r="PPN150" s="4"/>
      <c r="PPO150" s="4"/>
      <c r="PPP150" s="4"/>
      <c r="PPQ150" s="4"/>
      <c r="PPR150" s="4"/>
      <c r="PPS150" s="4"/>
      <c r="PPT150" s="4"/>
      <c r="PPU150" s="4"/>
      <c r="PPV150" s="4"/>
      <c r="PPW150" s="4"/>
      <c r="PPX150" s="4"/>
      <c r="PPY150" s="4"/>
      <c r="PPZ150" s="4"/>
      <c r="PQA150" s="4"/>
      <c r="PQB150" s="4"/>
      <c r="PQC150" s="4"/>
      <c r="PQD150" s="4"/>
      <c r="PQE150" s="4"/>
      <c r="PQF150" s="4"/>
      <c r="PQG150" s="4"/>
      <c r="PQH150" s="4"/>
      <c r="PQI150" s="4"/>
      <c r="PQJ150" s="4"/>
      <c r="PQK150" s="4"/>
      <c r="PQL150" s="4"/>
      <c r="PQM150" s="4"/>
      <c r="PQN150" s="4"/>
      <c r="PQO150" s="4"/>
      <c r="PQP150" s="4"/>
      <c r="PQQ150" s="4"/>
      <c r="PQR150" s="4"/>
      <c r="PQS150" s="4"/>
      <c r="PQT150" s="4"/>
      <c r="PQU150" s="4"/>
      <c r="PQV150" s="4"/>
      <c r="PQW150" s="4"/>
      <c r="PQX150" s="4"/>
      <c r="PQY150" s="4"/>
      <c r="PQZ150" s="4"/>
      <c r="PRA150" s="4"/>
      <c r="PRB150" s="4"/>
      <c r="PRC150" s="4"/>
      <c r="PRD150" s="4"/>
      <c r="PRE150" s="4"/>
      <c r="PRF150" s="4"/>
      <c r="PRG150" s="4"/>
      <c r="PRH150" s="4"/>
      <c r="PRI150" s="4"/>
      <c r="PRJ150" s="4"/>
      <c r="PRK150" s="4"/>
      <c r="PRL150" s="4"/>
      <c r="PRM150" s="4"/>
      <c r="PRN150" s="4"/>
      <c r="PRO150" s="4"/>
      <c r="PRP150" s="4"/>
      <c r="PRQ150" s="4"/>
      <c r="PRR150" s="4"/>
      <c r="PRS150" s="4"/>
      <c r="PRT150" s="4"/>
      <c r="PRU150" s="4"/>
      <c r="PRV150" s="4"/>
      <c r="PRW150" s="4"/>
      <c r="PRX150" s="4"/>
      <c r="PRY150" s="4"/>
      <c r="PRZ150" s="4"/>
      <c r="PSA150" s="4"/>
      <c r="PSB150" s="4"/>
      <c r="PSC150" s="4"/>
      <c r="PSD150" s="4"/>
      <c r="PSE150" s="4"/>
      <c r="PSF150" s="4"/>
      <c r="PSG150" s="4"/>
      <c r="PSH150" s="4"/>
      <c r="PSI150" s="4"/>
      <c r="PSJ150" s="4"/>
      <c r="PSK150" s="4"/>
      <c r="PSL150" s="4"/>
      <c r="PSM150" s="4"/>
      <c r="PSN150" s="4"/>
      <c r="PSO150" s="4"/>
      <c r="PSP150" s="4"/>
      <c r="PSQ150" s="4"/>
      <c r="PSR150" s="4"/>
      <c r="PSS150" s="4"/>
      <c r="PST150" s="4"/>
      <c r="PSU150" s="4"/>
      <c r="PSV150" s="4"/>
      <c r="PSW150" s="4"/>
      <c r="PSX150" s="4"/>
      <c r="PSY150" s="4"/>
      <c r="PSZ150" s="4"/>
      <c r="PTA150" s="4"/>
      <c r="PTB150" s="4"/>
      <c r="PTC150" s="4"/>
      <c r="PTD150" s="4"/>
      <c r="PTE150" s="4"/>
      <c r="PTF150" s="4"/>
      <c r="PTG150" s="4"/>
      <c r="PTH150" s="4"/>
      <c r="PTI150" s="4"/>
      <c r="PTJ150" s="4"/>
      <c r="PTK150" s="4"/>
      <c r="PTL150" s="4"/>
      <c r="PTM150" s="4"/>
      <c r="PTN150" s="4"/>
      <c r="PTO150" s="4"/>
      <c r="PTP150" s="4"/>
      <c r="PTQ150" s="4"/>
      <c r="PTR150" s="4"/>
      <c r="PTS150" s="4"/>
      <c r="PTT150" s="4"/>
      <c r="PTU150" s="4"/>
      <c r="PTV150" s="4"/>
      <c r="PTW150" s="4"/>
      <c r="PTX150" s="4"/>
      <c r="PTY150" s="4"/>
      <c r="PTZ150" s="4"/>
      <c r="PUA150" s="4"/>
      <c r="PUB150" s="4"/>
      <c r="PUC150" s="4"/>
      <c r="PUD150" s="4"/>
      <c r="PUE150" s="4"/>
      <c r="PUF150" s="4"/>
      <c r="PUG150" s="4"/>
      <c r="PUH150" s="4"/>
      <c r="PUI150" s="4"/>
      <c r="PUJ150" s="4"/>
      <c r="PUK150" s="4"/>
      <c r="PUL150" s="4"/>
      <c r="PUM150" s="4"/>
      <c r="PUN150" s="4"/>
      <c r="PUO150" s="4"/>
      <c r="PUP150" s="4"/>
      <c r="PUQ150" s="4"/>
      <c r="PUR150" s="4"/>
      <c r="PUS150" s="4"/>
      <c r="PUT150" s="4"/>
      <c r="PUU150" s="4"/>
      <c r="PUV150" s="4"/>
      <c r="PUW150" s="4"/>
      <c r="PUX150" s="4"/>
      <c r="PUY150" s="4"/>
      <c r="PUZ150" s="4"/>
      <c r="PVA150" s="4"/>
      <c r="PVB150" s="4"/>
      <c r="PVC150" s="4"/>
      <c r="PVD150" s="4"/>
      <c r="PVE150" s="4"/>
      <c r="PVF150" s="4"/>
      <c r="PVG150" s="4"/>
      <c r="PVH150" s="4"/>
      <c r="PVI150" s="4"/>
      <c r="PVJ150" s="4"/>
      <c r="PVK150" s="4"/>
      <c r="PVL150" s="4"/>
      <c r="PVM150" s="4"/>
      <c r="PVN150" s="4"/>
      <c r="PVO150" s="4"/>
      <c r="PVP150" s="4"/>
      <c r="PVQ150" s="4"/>
      <c r="PVR150" s="4"/>
      <c r="PVS150" s="4"/>
      <c r="PVT150" s="4"/>
      <c r="PVU150" s="4"/>
      <c r="PVV150" s="4"/>
      <c r="PVW150" s="4"/>
      <c r="PVX150" s="4"/>
      <c r="PVY150" s="4"/>
      <c r="PVZ150" s="4"/>
      <c r="PWA150" s="4"/>
      <c r="PWB150" s="4"/>
      <c r="PWC150" s="4"/>
      <c r="PWD150" s="4"/>
      <c r="PWE150" s="4"/>
      <c r="PWF150" s="4"/>
      <c r="PWG150" s="4"/>
      <c r="PWH150" s="4"/>
      <c r="PWI150" s="4"/>
      <c r="PWJ150" s="4"/>
      <c r="PWK150" s="4"/>
      <c r="PWL150" s="4"/>
      <c r="PWM150" s="4"/>
      <c r="PWN150" s="4"/>
      <c r="PWO150" s="4"/>
      <c r="PWP150" s="4"/>
      <c r="PWQ150" s="4"/>
      <c r="PWR150" s="4"/>
      <c r="PWS150" s="4"/>
      <c r="PWT150" s="4"/>
      <c r="PWU150" s="4"/>
      <c r="PWV150" s="4"/>
      <c r="PWW150" s="4"/>
      <c r="PWX150" s="4"/>
      <c r="PWY150" s="4"/>
      <c r="PWZ150" s="4"/>
      <c r="PXA150" s="4"/>
      <c r="PXB150" s="4"/>
      <c r="PXC150" s="4"/>
      <c r="PXD150" s="4"/>
      <c r="PXE150" s="4"/>
      <c r="PXF150" s="4"/>
      <c r="PXG150" s="4"/>
      <c r="PXH150" s="4"/>
      <c r="PXI150" s="4"/>
      <c r="PXJ150" s="4"/>
      <c r="PXK150" s="4"/>
      <c r="PXL150" s="4"/>
      <c r="PXM150" s="4"/>
      <c r="PXN150" s="4"/>
      <c r="PXO150" s="4"/>
      <c r="PXP150" s="4"/>
      <c r="PXQ150" s="4"/>
      <c r="PXR150" s="4"/>
      <c r="PXS150" s="4"/>
      <c r="PXT150" s="4"/>
      <c r="PXU150" s="4"/>
      <c r="PXV150" s="4"/>
      <c r="PXW150" s="4"/>
      <c r="PXX150" s="4"/>
      <c r="PXY150" s="4"/>
      <c r="PXZ150" s="4"/>
      <c r="PYA150" s="4"/>
      <c r="PYB150" s="4"/>
      <c r="PYC150" s="4"/>
      <c r="PYD150" s="4"/>
      <c r="PYE150" s="4"/>
      <c r="PYF150" s="4"/>
      <c r="PYG150" s="4"/>
      <c r="PYH150" s="4"/>
      <c r="PYI150" s="4"/>
      <c r="PYJ150" s="4"/>
      <c r="PYK150" s="4"/>
      <c r="PYL150" s="4"/>
      <c r="PYM150" s="4"/>
      <c r="PYN150" s="4"/>
      <c r="PYO150" s="4"/>
      <c r="PYP150" s="4"/>
      <c r="PYQ150" s="4"/>
      <c r="PYR150" s="4"/>
      <c r="PYS150" s="4"/>
      <c r="PYT150" s="4"/>
      <c r="PYU150" s="4"/>
      <c r="PYV150" s="4"/>
      <c r="PYW150" s="4"/>
      <c r="PYX150" s="4"/>
      <c r="PYY150" s="4"/>
      <c r="PYZ150" s="4"/>
      <c r="PZA150" s="4"/>
      <c r="PZB150" s="4"/>
      <c r="PZC150" s="4"/>
      <c r="PZD150" s="4"/>
      <c r="PZE150" s="4"/>
      <c r="PZF150" s="4"/>
      <c r="PZG150" s="4"/>
      <c r="PZH150" s="4"/>
      <c r="PZI150" s="4"/>
      <c r="PZJ150" s="4"/>
      <c r="PZK150" s="4"/>
      <c r="PZL150" s="4"/>
      <c r="PZM150" s="4"/>
      <c r="PZN150" s="4"/>
      <c r="PZO150" s="4"/>
      <c r="PZP150" s="4"/>
      <c r="PZQ150" s="4"/>
      <c r="PZR150" s="4"/>
      <c r="PZS150" s="4"/>
      <c r="PZT150" s="4"/>
      <c r="PZU150" s="4"/>
      <c r="PZV150" s="4"/>
      <c r="PZW150" s="4"/>
      <c r="PZX150" s="4"/>
      <c r="PZY150" s="4"/>
      <c r="PZZ150" s="4"/>
      <c r="QAA150" s="4"/>
      <c r="QAB150" s="4"/>
      <c r="QAC150" s="4"/>
      <c r="QAD150" s="4"/>
      <c r="QAE150" s="4"/>
      <c r="QAF150" s="4"/>
      <c r="QAG150" s="4"/>
      <c r="QAH150" s="4"/>
      <c r="QAI150" s="4"/>
      <c r="QAJ150" s="4"/>
      <c r="QAK150" s="4"/>
      <c r="QAL150" s="4"/>
      <c r="QAM150" s="4"/>
      <c r="QAN150" s="4"/>
      <c r="QAO150" s="4"/>
      <c r="QAP150" s="4"/>
      <c r="QAQ150" s="4"/>
      <c r="QAR150" s="4"/>
      <c r="QAS150" s="4"/>
      <c r="QAT150" s="4"/>
      <c r="QAU150" s="4"/>
      <c r="QAV150" s="4"/>
      <c r="QAW150" s="4"/>
      <c r="QAX150" s="4"/>
      <c r="QAY150" s="4"/>
      <c r="QAZ150" s="4"/>
      <c r="QBA150" s="4"/>
      <c r="QBB150" s="4"/>
      <c r="QBC150" s="4"/>
      <c r="QBD150" s="4"/>
      <c r="QBE150" s="4"/>
      <c r="QBF150" s="4"/>
      <c r="QBG150" s="4"/>
      <c r="QBH150" s="4"/>
      <c r="QBI150" s="4"/>
      <c r="QBJ150" s="4"/>
      <c r="QBK150" s="4"/>
      <c r="QBL150" s="4"/>
      <c r="QBM150" s="4"/>
      <c r="QBN150" s="4"/>
      <c r="QBO150" s="4"/>
      <c r="QBP150" s="4"/>
      <c r="QBQ150" s="4"/>
      <c r="QBR150" s="4"/>
      <c r="QBS150" s="4"/>
      <c r="QBT150" s="4"/>
      <c r="QBU150" s="4"/>
      <c r="QBV150" s="4"/>
      <c r="QBW150" s="4"/>
      <c r="QBX150" s="4"/>
      <c r="QBY150" s="4"/>
      <c r="QBZ150" s="4"/>
      <c r="QCA150" s="4"/>
      <c r="QCB150" s="4"/>
      <c r="QCC150" s="4"/>
      <c r="QCD150" s="4"/>
      <c r="QCE150" s="4"/>
      <c r="QCF150" s="4"/>
      <c r="QCG150" s="4"/>
      <c r="QCH150" s="4"/>
      <c r="QCI150" s="4"/>
      <c r="QCJ150" s="4"/>
      <c r="QCK150" s="4"/>
      <c r="QCL150" s="4"/>
      <c r="QCM150" s="4"/>
      <c r="QCN150" s="4"/>
      <c r="QCO150" s="4"/>
      <c r="QCP150" s="4"/>
      <c r="QCQ150" s="4"/>
      <c r="QCR150" s="4"/>
      <c r="QCS150" s="4"/>
      <c r="QCT150" s="4"/>
      <c r="QCU150" s="4"/>
      <c r="QCV150" s="4"/>
      <c r="QCW150" s="4"/>
      <c r="QCX150" s="4"/>
      <c r="QCY150" s="4"/>
      <c r="QCZ150" s="4"/>
      <c r="QDA150" s="4"/>
      <c r="QDB150" s="4"/>
      <c r="QDC150" s="4"/>
      <c r="QDD150" s="4"/>
      <c r="QDE150" s="4"/>
      <c r="QDF150" s="4"/>
      <c r="QDG150" s="4"/>
      <c r="QDH150" s="4"/>
      <c r="QDI150" s="4"/>
      <c r="QDJ150" s="4"/>
      <c r="QDK150" s="4"/>
      <c r="QDL150" s="4"/>
      <c r="QDM150" s="4"/>
      <c r="QDN150" s="4"/>
      <c r="QDO150" s="4"/>
      <c r="QDP150" s="4"/>
      <c r="QDQ150" s="4"/>
      <c r="QDR150" s="4"/>
      <c r="QDS150" s="4"/>
      <c r="QDT150" s="4"/>
      <c r="QDU150" s="4"/>
      <c r="QDV150" s="4"/>
      <c r="QDW150" s="4"/>
      <c r="QDX150" s="4"/>
      <c r="QDY150" s="4"/>
      <c r="QDZ150" s="4"/>
      <c r="QEA150" s="4"/>
      <c r="QEB150" s="4"/>
      <c r="QEC150" s="4"/>
      <c r="QED150" s="4"/>
      <c r="QEE150" s="4"/>
      <c r="QEF150" s="4"/>
      <c r="QEG150" s="4"/>
      <c r="QEH150" s="4"/>
      <c r="QEI150" s="4"/>
      <c r="QEJ150" s="4"/>
      <c r="QEK150" s="4"/>
      <c r="QEL150" s="4"/>
      <c r="QEM150" s="4"/>
      <c r="QEN150" s="4"/>
      <c r="QEO150" s="4"/>
      <c r="QEP150" s="4"/>
      <c r="QEQ150" s="4"/>
      <c r="QER150" s="4"/>
      <c r="QES150" s="4"/>
      <c r="QET150" s="4"/>
      <c r="QEU150" s="4"/>
      <c r="QEV150" s="4"/>
      <c r="QEW150" s="4"/>
      <c r="QEX150" s="4"/>
      <c r="QEY150" s="4"/>
      <c r="QEZ150" s="4"/>
      <c r="QFA150" s="4"/>
      <c r="QFB150" s="4"/>
      <c r="QFC150" s="4"/>
      <c r="QFD150" s="4"/>
      <c r="QFE150" s="4"/>
      <c r="QFF150" s="4"/>
      <c r="QFG150" s="4"/>
      <c r="QFH150" s="4"/>
      <c r="QFI150" s="4"/>
      <c r="QFJ150" s="4"/>
      <c r="QFK150" s="4"/>
      <c r="QFL150" s="4"/>
      <c r="QFM150" s="4"/>
      <c r="QFN150" s="4"/>
      <c r="QFO150" s="4"/>
      <c r="QFP150" s="4"/>
      <c r="QFQ150" s="4"/>
      <c r="QFR150" s="4"/>
      <c r="QFS150" s="4"/>
      <c r="QFT150" s="4"/>
      <c r="QFU150" s="4"/>
      <c r="QFV150" s="4"/>
      <c r="QFW150" s="4"/>
      <c r="QFX150" s="4"/>
      <c r="QFY150" s="4"/>
      <c r="QFZ150" s="4"/>
      <c r="QGA150" s="4"/>
      <c r="QGB150" s="4"/>
      <c r="QGC150" s="4"/>
      <c r="QGD150" s="4"/>
      <c r="QGE150" s="4"/>
      <c r="QGF150" s="4"/>
      <c r="QGG150" s="4"/>
      <c r="QGH150" s="4"/>
      <c r="QGI150" s="4"/>
      <c r="QGJ150" s="4"/>
      <c r="QGK150" s="4"/>
      <c r="QGL150" s="4"/>
      <c r="QGM150" s="4"/>
      <c r="QGN150" s="4"/>
      <c r="QGO150" s="4"/>
      <c r="QGP150" s="4"/>
      <c r="QGQ150" s="4"/>
      <c r="QGR150" s="4"/>
      <c r="QGS150" s="4"/>
      <c r="QGT150" s="4"/>
      <c r="QGU150" s="4"/>
      <c r="QGV150" s="4"/>
      <c r="QGW150" s="4"/>
      <c r="QGX150" s="4"/>
      <c r="QGY150" s="4"/>
      <c r="QGZ150" s="4"/>
      <c r="QHA150" s="4"/>
      <c r="QHB150" s="4"/>
      <c r="QHC150" s="4"/>
      <c r="QHD150" s="4"/>
      <c r="QHE150" s="4"/>
      <c r="QHF150" s="4"/>
      <c r="QHG150" s="4"/>
      <c r="QHH150" s="4"/>
      <c r="QHI150" s="4"/>
      <c r="QHJ150" s="4"/>
      <c r="QHK150" s="4"/>
      <c r="QHL150" s="4"/>
      <c r="QHM150" s="4"/>
      <c r="QHN150" s="4"/>
      <c r="QHO150" s="4"/>
      <c r="QHP150" s="4"/>
      <c r="QHQ150" s="4"/>
      <c r="QHR150" s="4"/>
      <c r="QHS150" s="4"/>
      <c r="QHT150" s="4"/>
      <c r="QHU150" s="4"/>
      <c r="QHV150" s="4"/>
      <c r="QHW150" s="4"/>
      <c r="QHX150" s="4"/>
      <c r="QHY150" s="4"/>
      <c r="QHZ150" s="4"/>
      <c r="QIA150" s="4"/>
      <c r="QIB150" s="4"/>
      <c r="QIC150" s="4"/>
      <c r="QID150" s="4"/>
      <c r="QIE150" s="4"/>
      <c r="QIF150" s="4"/>
      <c r="QIG150" s="4"/>
      <c r="QIH150" s="4"/>
      <c r="QII150" s="4"/>
      <c r="QIJ150" s="4"/>
      <c r="QIK150" s="4"/>
      <c r="QIL150" s="4"/>
      <c r="QIM150" s="4"/>
      <c r="QIN150" s="4"/>
      <c r="QIO150" s="4"/>
      <c r="QIP150" s="4"/>
      <c r="QIQ150" s="4"/>
      <c r="QIR150" s="4"/>
      <c r="QIS150" s="4"/>
      <c r="QIT150" s="4"/>
      <c r="QIU150" s="4"/>
      <c r="QIV150" s="4"/>
      <c r="QIW150" s="4"/>
      <c r="QIX150" s="4"/>
      <c r="QIY150" s="4"/>
      <c r="QIZ150" s="4"/>
      <c r="QJA150" s="4"/>
      <c r="QJB150" s="4"/>
      <c r="QJC150" s="4"/>
      <c r="QJD150" s="4"/>
      <c r="QJE150" s="4"/>
      <c r="QJF150" s="4"/>
      <c r="QJG150" s="4"/>
      <c r="QJH150" s="4"/>
      <c r="QJI150" s="4"/>
      <c r="QJJ150" s="4"/>
      <c r="QJK150" s="4"/>
      <c r="QJL150" s="4"/>
      <c r="QJM150" s="4"/>
      <c r="QJN150" s="4"/>
      <c r="QJO150" s="4"/>
      <c r="QJP150" s="4"/>
      <c r="QJQ150" s="4"/>
      <c r="QJR150" s="4"/>
      <c r="QJS150" s="4"/>
      <c r="QJT150" s="4"/>
      <c r="QJU150" s="4"/>
      <c r="QJV150" s="4"/>
      <c r="QJW150" s="4"/>
      <c r="QJX150" s="4"/>
      <c r="QJY150" s="4"/>
      <c r="QJZ150" s="4"/>
      <c r="QKA150" s="4"/>
      <c r="QKB150" s="4"/>
      <c r="QKC150" s="4"/>
      <c r="QKD150" s="4"/>
      <c r="QKE150" s="4"/>
      <c r="QKF150" s="4"/>
      <c r="QKG150" s="4"/>
      <c r="QKH150" s="4"/>
      <c r="QKI150" s="4"/>
      <c r="QKJ150" s="4"/>
      <c r="QKK150" s="4"/>
      <c r="QKL150" s="4"/>
      <c r="QKM150" s="4"/>
      <c r="QKN150" s="4"/>
      <c r="QKO150" s="4"/>
      <c r="QKP150" s="4"/>
      <c r="QKQ150" s="4"/>
      <c r="QKR150" s="4"/>
      <c r="QKS150" s="4"/>
      <c r="QKT150" s="4"/>
      <c r="QKU150" s="4"/>
      <c r="QKV150" s="4"/>
      <c r="QKW150" s="4"/>
      <c r="QKX150" s="4"/>
      <c r="QKY150" s="4"/>
      <c r="QKZ150" s="4"/>
      <c r="QLA150" s="4"/>
      <c r="QLB150" s="4"/>
      <c r="QLC150" s="4"/>
      <c r="QLD150" s="4"/>
      <c r="QLE150" s="4"/>
      <c r="QLF150" s="4"/>
      <c r="QLG150" s="4"/>
      <c r="QLH150" s="4"/>
      <c r="QLI150" s="4"/>
      <c r="QLJ150" s="4"/>
      <c r="QLK150" s="4"/>
      <c r="QLL150" s="4"/>
      <c r="QLM150" s="4"/>
      <c r="QLN150" s="4"/>
      <c r="QLO150" s="4"/>
      <c r="QLP150" s="4"/>
      <c r="QLQ150" s="4"/>
      <c r="QLR150" s="4"/>
      <c r="QLS150" s="4"/>
      <c r="QLT150" s="4"/>
      <c r="QLU150" s="4"/>
      <c r="QLV150" s="4"/>
      <c r="QLW150" s="4"/>
      <c r="QLX150" s="4"/>
      <c r="QLY150" s="4"/>
      <c r="QLZ150" s="4"/>
      <c r="QMA150" s="4"/>
      <c r="QMB150" s="4"/>
      <c r="QMC150" s="4"/>
      <c r="QMD150" s="4"/>
      <c r="QME150" s="4"/>
      <c r="QMF150" s="4"/>
      <c r="QMG150" s="4"/>
      <c r="QMH150" s="4"/>
      <c r="QMI150" s="4"/>
      <c r="QMJ150" s="4"/>
      <c r="QMK150" s="4"/>
      <c r="QML150" s="4"/>
      <c r="QMM150" s="4"/>
      <c r="QMN150" s="4"/>
      <c r="QMO150" s="4"/>
      <c r="QMP150" s="4"/>
      <c r="QMQ150" s="4"/>
      <c r="QMR150" s="4"/>
      <c r="QMS150" s="4"/>
      <c r="QMT150" s="4"/>
      <c r="QMU150" s="4"/>
      <c r="QMV150" s="4"/>
      <c r="QMW150" s="4"/>
      <c r="QMX150" s="4"/>
      <c r="QMY150" s="4"/>
      <c r="QMZ150" s="4"/>
      <c r="QNA150" s="4"/>
      <c r="QNB150" s="4"/>
      <c r="QNC150" s="4"/>
      <c r="QND150" s="4"/>
      <c r="QNE150" s="4"/>
      <c r="QNF150" s="4"/>
      <c r="QNG150" s="4"/>
      <c r="QNH150" s="4"/>
      <c r="QNI150" s="4"/>
      <c r="QNJ150" s="4"/>
      <c r="QNK150" s="4"/>
      <c r="QNL150" s="4"/>
      <c r="QNM150" s="4"/>
      <c r="QNN150" s="4"/>
      <c r="QNO150" s="4"/>
      <c r="QNP150" s="4"/>
      <c r="QNQ150" s="4"/>
      <c r="QNR150" s="4"/>
      <c r="QNS150" s="4"/>
      <c r="QNT150" s="4"/>
      <c r="QNU150" s="4"/>
      <c r="QNV150" s="4"/>
      <c r="QNW150" s="4"/>
      <c r="QNX150" s="4"/>
      <c r="QNY150" s="4"/>
      <c r="QNZ150" s="4"/>
      <c r="QOA150" s="4"/>
      <c r="QOB150" s="4"/>
      <c r="QOC150" s="4"/>
      <c r="QOD150" s="4"/>
      <c r="QOE150" s="4"/>
      <c r="QOF150" s="4"/>
      <c r="QOG150" s="4"/>
      <c r="QOH150" s="4"/>
      <c r="QOI150" s="4"/>
      <c r="QOJ150" s="4"/>
      <c r="QOK150" s="4"/>
      <c r="QOL150" s="4"/>
      <c r="QOM150" s="4"/>
      <c r="QON150" s="4"/>
      <c r="QOO150" s="4"/>
      <c r="QOP150" s="4"/>
      <c r="QOQ150" s="4"/>
      <c r="QOR150" s="4"/>
      <c r="QOS150" s="4"/>
      <c r="QOT150" s="4"/>
      <c r="QOU150" s="4"/>
      <c r="QOV150" s="4"/>
      <c r="QOW150" s="4"/>
      <c r="QOX150" s="4"/>
      <c r="QOY150" s="4"/>
      <c r="QOZ150" s="4"/>
      <c r="QPA150" s="4"/>
      <c r="QPB150" s="4"/>
      <c r="QPC150" s="4"/>
      <c r="QPD150" s="4"/>
      <c r="QPE150" s="4"/>
      <c r="QPF150" s="4"/>
      <c r="QPG150" s="4"/>
      <c r="QPH150" s="4"/>
      <c r="QPI150" s="4"/>
      <c r="QPJ150" s="4"/>
      <c r="QPK150" s="4"/>
      <c r="QPL150" s="4"/>
      <c r="QPM150" s="4"/>
      <c r="QPN150" s="4"/>
      <c r="QPO150" s="4"/>
      <c r="QPP150" s="4"/>
      <c r="QPQ150" s="4"/>
      <c r="QPR150" s="4"/>
      <c r="QPS150" s="4"/>
      <c r="QPT150" s="4"/>
      <c r="QPU150" s="4"/>
      <c r="QPV150" s="4"/>
      <c r="QPW150" s="4"/>
      <c r="QPX150" s="4"/>
      <c r="QPY150" s="4"/>
      <c r="QPZ150" s="4"/>
      <c r="QQA150" s="4"/>
      <c r="QQB150" s="4"/>
      <c r="QQC150" s="4"/>
      <c r="QQD150" s="4"/>
      <c r="QQE150" s="4"/>
      <c r="QQF150" s="4"/>
      <c r="QQG150" s="4"/>
      <c r="QQH150" s="4"/>
      <c r="QQI150" s="4"/>
      <c r="QQJ150" s="4"/>
      <c r="QQK150" s="4"/>
      <c r="QQL150" s="4"/>
      <c r="QQM150" s="4"/>
      <c r="QQN150" s="4"/>
      <c r="QQO150" s="4"/>
      <c r="QQP150" s="4"/>
      <c r="QQQ150" s="4"/>
      <c r="QQR150" s="4"/>
      <c r="QQS150" s="4"/>
      <c r="QQT150" s="4"/>
      <c r="QQU150" s="4"/>
      <c r="QQV150" s="4"/>
      <c r="QQW150" s="4"/>
      <c r="QQX150" s="4"/>
      <c r="QQY150" s="4"/>
      <c r="QQZ150" s="4"/>
      <c r="QRA150" s="4"/>
      <c r="QRB150" s="4"/>
      <c r="QRC150" s="4"/>
      <c r="QRD150" s="4"/>
      <c r="QRE150" s="4"/>
      <c r="QRF150" s="4"/>
      <c r="QRG150" s="4"/>
      <c r="QRH150" s="4"/>
      <c r="QRI150" s="4"/>
      <c r="QRJ150" s="4"/>
      <c r="QRK150" s="4"/>
      <c r="QRL150" s="4"/>
      <c r="QRM150" s="4"/>
      <c r="QRN150" s="4"/>
      <c r="QRO150" s="4"/>
      <c r="QRP150" s="4"/>
      <c r="QRQ150" s="4"/>
      <c r="QRR150" s="4"/>
      <c r="QRS150" s="4"/>
      <c r="QRT150" s="4"/>
      <c r="QRU150" s="4"/>
      <c r="QRV150" s="4"/>
      <c r="QRW150" s="4"/>
      <c r="QRX150" s="4"/>
      <c r="QRY150" s="4"/>
      <c r="QRZ150" s="4"/>
      <c r="QSA150" s="4"/>
      <c r="QSB150" s="4"/>
      <c r="QSC150" s="4"/>
      <c r="QSD150" s="4"/>
      <c r="QSE150" s="4"/>
      <c r="QSF150" s="4"/>
      <c r="QSG150" s="4"/>
      <c r="QSH150" s="4"/>
      <c r="QSI150" s="4"/>
      <c r="QSJ150" s="4"/>
      <c r="QSK150" s="4"/>
      <c r="QSL150" s="4"/>
      <c r="QSM150" s="4"/>
      <c r="QSN150" s="4"/>
      <c r="QSO150" s="4"/>
      <c r="QSP150" s="4"/>
      <c r="QSQ150" s="4"/>
      <c r="QSR150" s="4"/>
      <c r="QSS150" s="4"/>
      <c r="QST150" s="4"/>
      <c r="QSU150" s="4"/>
      <c r="QSV150" s="4"/>
      <c r="QSW150" s="4"/>
      <c r="QSX150" s="4"/>
      <c r="QSY150" s="4"/>
      <c r="QSZ150" s="4"/>
      <c r="QTA150" s="4"/>
      <c r="QTB150" s="4"/>
      <c r="QTC150" s="4"/>
      <c r="QTD150" s="4"/>
      <c r="QTE150" s="4"/>
      <c r="QTF150" s="4"/>
      <c r="QTG150" s="4"/>
      <c r="QTH150" s="4"/>
      <c r="QTI150" s="4"/>
      <c r="QTJ150" s="4"/>
      <c r="QTK150" s="4"/>
      <c r="QTL150" s="4"/>
      <c r="QTM150" s="4"/>
      <c r="QTN150" s="4"/>
      <c r="QTO150" s="4"/>
      <c r="QTP150" s="4"/>
      <c r="QTQ150" s="4"/>
      <c r="QTR150" s="4"/>
      <c r="QTS150" s="4"/>
      <c r="QTT150" s="4"/>
      <c r="QTU150" s="4"/>
      <c r="QTV150" s="4"/>
      <c r="QTW150" s="4"/>
      <c r="QTX150" s="4"/>
      <c r="QTY150" s="4"/>
      <c r="QTZ150" s="4"/>
      <c r="QUA150" s="4"/>
      <c r="QUB150" s="4"/>
      <c r="QUC150" s="4"/>
      <c r="QUD150" s="4"/>
      <c r="QUE150" s="4"/>
      <c r="QUF150" s="4"/>
      <c r="QUG150" s="4"/>
      <c r="QUH150" s="4"/>
      <c r="QUI150" s="4"/>
      <c r="QUJ150" s="4"/>
      <c r="QUK150" s="4"/>
      <c r="QUL150" s="4"/>
      <c r="QUM150" s="4"/>
      <c r="QUN150" s="4"/>
      <c r="QUO150" s="4"/>
      <c r="QUP150" s="4"/>
      <c r="QUQ150" s="4"/>
      <c r="QUR150" s="4"/>
      <c r="QUS150" s="4"/>
      <c r="QUT150" s="4"/>
      <c r="QUU150" s="4"/>
      <c r="QUV150" s="4"/>
      <c r="QUW150" s="4"/>
      <c r="QUX150" s="4"/>
      <c r="QUY150" s="4"/>
      <c r="QUZ150" s="4"/>
      <c r="QVA150" s="4"/>
      <c r="QVB150" s="4"/>
      <c r="QVC150" s="4"/>
      <c r="QVD150" s="4"/>
      <c r="QVE150" s="4"/>
      <c r="QVF150" s="4"/>
      <c r="QVG150" s="4"/>
      <c r="QVH150" s="4"/>
      <c r="QVI150" s="4"/>
      <c r="QVJ150" s="4"/>
      <c r="QVK150" s="4"/>
      <c r="QVL150" s="4"/>
      <c r="QVM150" s="4"/>
      <c r="QVN150" s="4"/>
      <c r="QVO150" s="4"/>
      <c r="QVP150" s="4"/>
      <c r="QVQ150" s="4"/>
      <c r="QVR150" s="4"/>
      <c r="QVS150" s="4"/>
      <c r="QVT150" s="4"/>
      <c r="QVU150" s="4"/>
      <c r="QVV150" s="4"/>
      <c r="QVW150" s="4"/>
      <c r="QVX150" s="4"/>
      <c r="QVY150" s="4"/>
      <c r="QVZ150" s="4"/>
      <c r="QWA150" s="4"/>
      <c r="QWB150" s="4"/>
      <c r="QWC150" s="4"/>
      <c r="QWD150" s="4"/>
      <c r="QWE150" s="4"/>
      <c r="QWF150" s="4"/>
      <c r="QWG150" s="4"/>
      <c r="QWH150" s="4"/>
      <c r="QWI150" s="4"/>
      <c r="QWJ150" s="4"/>
      <c r="QWK150" s="4"/>
      <c r="QWL150" s="4"/>
      <c r="QWM150" s="4"/>
      <c r="QWN150" s="4"/>
      <c r="QWO150" s="4"/>
      <c r="QWP150" s="4"/>
      <c r="QWQ150" s="4"/>
      <c r="QWR150" s="4"/>
      <c r="QWS150" s="4"/>
      <c r="QWT150" s="4"/>
      <c r="QWU150" s="4"/>
      <c r="QWV150" s="4"/>
      <c r="QWW150" s="4"/>
      <c r="QWX150" s="4"/>
      <c r="QWY150" s="4"/>
      <c r="QWZ150" s="4"/>
      <c r="QXA150" s="4"/>
      <c r="QXB150" s="4"/>
      <c r="QXC150" s="4"/>
      <c r="QXD150" s="4"/>
      <c r="QXE150" s="4"/>
      <c r="QXF150" s="4"/>
      <c r="QXG150" s="4"/>
      <c r="QXH150" s="4"/>
      <c r="QXI150" s="4"/>
      <c r="QXJ150" s="4"/>
      <c r="QXK150" s="4"/>
      <c r="QXL150" s="4"/>
      <c r="QXM150" s="4"/>
      <c r="QXN150" s="4"/>
      <c r="QXO150" s="4"/>
      <c r="QXP150" s="4"/>
      <c r="QXQ150" s="4"/>
      <c r="QXR150" s="4"/>
      <c r="QXS150" s="4"/>
      <c r="QXT150" s="4"/>
      <c r="QXU150" s="4"/>
      <c r="QXV150" s="4"/>
      <c r="QXW150" s="4"/>
      <c r="QXX150" s="4"/>
      <c r="QXY150" s="4"/>
      <c r="QXZ150" s="4"/>
      <c r="QYA150" s="4"/>
      <c r="QYB150" s="4"/>
      <c r="QYC150" s="4"/>
      <c r="QYD150" s="4"/>
      <c r="QYE150" s="4"/>
      <c r="QYF150" s="4"/>
      <c r="QYG150" s="4"/>
      <c r="QYH150" s="4"/>
      <c r="QYI150" s="4"/>
      <c r="QYJ150" s="4"/>
      <c r="QYK150" s="4"/>
      <c r="QYL150" s="4"/>
      <c r="QYM150" s="4"/>
      <c r="QYN150" s="4"/>
      <c r="QYO150" s="4"/>
      <c r="QYP150" s="4"/>
      <c r="QYQ150" s="4"/>
      <c r="QYR150" s="4"/>
      <c r="QYS150" s="4"/>
      <c r="QYT150" s="4"/>
      <c r="QYU150" s="4"/>
      <c r="QYV150" s="4"/>
      <c r="QYW150" s="4"/>
      <c r="QYX150" s="4"/>
      <c r="QYY150" s="4"/>
      <c r="QYZ150" s="4"/>
      <c r="QZA150" s="4"/>
      <c r="QZB150" s="4"/>
      <c r="QZC150" s="4"/>
      <c r="QZD150" s="4"/>
      <c r="QZE150" s="4"/>
      <c r="QZF150" s="4"/>
      <c r="QZG150" s="4"/>
      <c r="QZH150" s="4"/>
      <c r="QZI150" s="4"/>
      <c r="QZJ150" s="4"/>
      <c r="QZK150" s="4"/>
      <c r="QZL150" s="4"/>
      <c r="QZM150" s="4"/>
      <c r="QZN150" s="4"/>
      <c r="QZO150" s="4"/>
      <c r="QZP150" s="4"/>
      <c r="QZQ150" s="4"/>
      <c r="QZR150" s="4"/>
      <c r="QZS150" s="4"/>
      <c r="QZT150" s="4"/>
      <c r="QZU150" s="4"/>
      <c r="QZV150" s="4"/>
      <c r="QZW150" s="4"/>
      <c r="QZX150" s="4"/>
      <c r="QZY150" s="4"/>
      <c r="QZZ150" s="4"/>
      <c r="RAA150" s="4"/>
      <c r="RAB150" s="4"/>
      <c r="RAC150" s="4"/>
      <c r="RAD150" s="4"/>
      <c r="RAE150" s="4"/>
      <c r="RAF150" s="4"/>
      <c r="RAG150" s="4"/>
      <c r="RAH150" s="4"/>
      <c r="RAI150" s="4"/>
      <c r="RAJ150" s="4"/>
      <c r="RAK150" s="4"/>
      <c r="RAL150" s="4"/>
      <c r="RAM150" s="4"/>
      <c r="RAN150" s="4"/>
      <c r="RAO150" s="4"/>
      <c r="RAP150" s="4"/>
      <c r="RAQ150" s="4"/>
      <c r="RAR150" s="4"/>
      <c r="RAS150" s="4"/>
      <c r="RAT150" s="4"/>
      <c r="RAU150" s="4"/>
      <c r="RAV150" s="4"/>
      <c r="RAW150" s="4"/>
      <c r="RAX150" s="4"/>
      <c r="RAY150" s="4"/>
      <c r="RAZ150" s="4"/>
      <c r="RBA150" s="4"/>
      <c r="RBB150" s="4"/>
      <c r="RBC150" s="4"/>
      <c r="RBD150" s="4"/>
      <c r="RBE150" s="4"/>
      <c r="RBF150" s="4"/>
      <c r="RBG150" s="4"/>
      <c r="RBH150" s="4"/>
      <c r="RBI150" s="4"/>
      <c r="RBJ150" s="4"/>
      <c r="RBK150" s="4"/>
      <c r="RBL150" s="4"/>
      <c r="RBM150" s="4"/>
      <c r="RBN150" s="4"/>
      <c r="RBO150" s="4"/>
      <c r="RBP150" s="4"/>
      <c r="RBQ150" s="4"/>
      <c r="RBR150" s="4"/>
      <c r="RBS150" s="4"/>
      <c r="RBT150" s="4"/>
      <c r="RBU150" s="4"/>
      <c r="RBV150" s="4"/>
      <c r="RBW150" s="4"/>
      <c r="RBX150" s="4"/>
      <c r="RBY150" s="4"/>
      <c r="RBZ150" s="4"/>
      <c r="RCA150" s="4"/>
      <c r="RCB150" s="4"/>
      <c r="RCC150" s="4"/>
      <c r="RCD150" s="4"/>
      <c r="RCE150" s="4"/>
      <c r="RCF150" s="4"/>
      <c r="RCG150" s="4"/>
      <c r="RCH150" s="4"/>
      <c r="RCI150" s="4"/>
      <c r="RCJ150" s="4"/>
      <c r="RCK150" s="4"/>
      <c r="RCL150" s="4"/>
      <c r="RCM150" s="4"/>
      <c r="RCN150" s="4"/>
      <c r="RCO150" s="4"/>
      <c r="RCP150" s="4"/>
      <c r="RCQ150" s="4"/>
      <c r="RCR150" s="4"/>
      <c r="RCS150" s="4"/>
      <c r="RCT150" s="4"/>
      <c r="RCU150" s="4"/>
      <c r="RCV150" s="4"/>
      <c r="RCW150" s="4"/>
      <c r="RCX150" s="4"/>
      <c r="RCY150" s="4"/>
      <c r="RCZ150" s="4"/>
      <c r="RDA150" s="4"/>
      <c r="RDB150" s="4"/>
      <c r="RDC150" s="4"/>
      <c r="RDD150" s="4"/>
      <c r="RDE150" s="4"/>
      <c r="RDF150" s="4"/>
      <c r="RDG150" s="4"/>
      <c r="RDH150" s="4"/>
      <c r="RDI150" s="4"/>
      <c r="RDJ150" s="4"/>
      <c r="RDK150" s="4"/>
      <c r="RDL150" s="4"/>
      <c r="RDM150" s="4"/>
      <c r="RDN150" s="4"/>
      <c r="RDO150" s="4"/>
      <c r="RDP150" s="4"/>
      <c r="RDQ150" s="4"/>
      <c r="RDR150" s="4"/>
      <c r="RDS150" s="4"/>
      <c r="RDT150" s="4"/>
      <c r="RDU150" s="4"/>
      <c r="RDV150" s="4"/>
      <c r="RDW150" s="4"/>
      <c r="RDX150" s="4"/>
      <c r="RDY150" s="4"/>
      <c r="RDZ150" s="4"/>
      <c r="REA150" s="4"/>
      <c r="REB150" s="4"/>
      <c r="REC150" s="4"/>
      <c r="RED150" s="4"/>
      <c r="REE150" s="4"/>
      <c r="REF150" s="4"/>
      <c r="REG150" s="4"/>
      <c r="REH150" s="4"/>
      <c r="REI150" s="4"/>
      <c r="REJ150" s="4"/>
      <c r="REK150" s="4"/>
      <c r="REL150" s="4"/>
      <c r="REM150" s="4"/>
      <c r="REN150" s="4"/>
      <c r="REO150" s="4"/>
      <c r="REP150" s="4"/>
      <c r="REQ150" s="4"/>
      <c r="RER150" s="4"/>
      <c r="RES150" s="4"/>
      <c r="RET150" s="4"/>
      <c r="REU150" s="4"/>
      <c r="REV150" s="4"/>
      <c r="REW150" s="4"/>
      <c r="REX150" s="4"/>
      <c r="REY150" s="4"/>
      <c r="REZ150" s="4"/>
      <c r="RFA150" s="4"/>
      <c r="RFB150" s="4"/>
      <c r="RFC150" s="4"/>
      <c r="RFD150" s="4"/>
      <c r="RFE150" s="4"/>
      <c r="RFF150" s="4"/>
      <c r="RFG150" s="4"/>
      <c r="RFH150" s="4"/>
      <c r="RFI150" s="4"/>
      <c r="RFJ150" s="4"/>
      <c r="RFK150" s="4"/>
      <c r="RFL150" s="4"/>
      <c r="RFM150" s="4"/>
      <c r="RFN150" s="4"/>
      <c r="RFO150" s="4"/>
      <c r="RFP150" s="4"/>
      <c r="RFQ150" s="4"/>
      <c r="RFR150" s="4"/>
      <c r="RFS150" s="4"/>
      <c r="RFT150" s="4"/>
      <c r="RFU150" s="4"/>
      <c r="RFV150" s="4"/>
      <c r="RFW150" s="4"/>
      <c r="RFX150" s="4"/>
      <c r="RFY150" s="4"/>
      <c r="RFZ150" s="4"/>
      <c r="RGA150" s="4"/>
      <c r="RGB150" s="4"/>
      <c r="RGC150" s="4"/>
      <c r="RGD150" s="4"/>
      <c r="RGE150" s="4"/>
      <c r="RGF150" s="4"/>
      <c r="RGG150" s="4"/>
      <c r="RGH150" s="4"/>
      <c r="RGI150" s="4"/>
      <c r="RGJ150" s="4"/>
      <c r="RGK150" s="4"/>
      <c r="RGL150" s="4"/>
      <c r="RGM150" s="4"/>
      <c r="RGN150" s="4"/>
      <c r="RGO150" s="4"/>
      <c r="RGP150" s="4"/>
      <c r="RGQ150" s="4"/>
      <c r="RGR150" s="4"/>
      <c r="RGS150" s="4"/>
      <c r="RGT150" s="4"/>
      <c r="RGU150" s="4"/>
      <c r="RGV150" s="4"/>
      <c r="RGW150" s="4"/>
      <c r="RGX150" s="4"/>
      <c r="RGY150" s="4"/>
      <c r="RGZ150" s="4"/>
      <c r="RHA150" s="4"/>
      <c r="RHB150" s="4"/>
      <c r="RHC150" s="4"/>
      <c r="RHD150" s="4"/>
      <c r="RHE150" s="4"/>
      <c r="RHF150" s="4"/>
      <c r="RHG150" s="4"/>
      <c r="RHH150" s="4"/>
      <c r="RHI150" s="4"/>
      <c r="RHJ150" s="4"/>
      <c r="RHK150" s="4"/>
      <c r="RHL150" s="4"/>
      <c r="RHM150" s="4"/>
      <c r="RHN150" s="4"/>
      <c r="RHO150" s="4"/>
      <c r="RHP150" s="4"/>
      <c r="RHQ150" s="4"/>
      <c r="RHR150" s="4"/>
      <c r="RHS150" s="4"/>
      <c r="RHT150" s="4"/>
      <c r="RHU150" s="4"/>
      <c r="RHV150" s="4"/>
      <c r="RHW150" s="4"/>
      <c r="RHX150" s="4"/>
      <c r="RHY150" s="4"/>
      <c r="RHZ150" s="4"/>
      <c r="RIA150" s="4"/>
      <c r="RIB150" s="4"/>
      <c r="RIC150" s="4"/>
      <c r="RID150" s="4"/>
      <c r="RIE150" s="4"/>
      <c r="RIF150" s="4"/>
      <c r="RIG150" s="4"/>
      <c r="RIH150" s="4"/>
      <c r="RII150" s="4"/>
      <c r="RIJ150" s="4"/>
      <c r="RIK150" s="4"/>
      <c r="RIL150" s="4"/>
      <c r="RIM150" s="4"/>
      <c r="RIN150" s="4"/>
      <c r="RIO150" s="4"/>
      <c r="RIP150" s="4"/>
      <c r="RIQ150" s="4"/>
      <c r="RIR150" s="4"/>
      <c r="RIS150" s="4"/>
      <c r="RIT150" s="4"/>
      <c r="RIU150" s="4"/>
      <c r="RIV150" s="4"/>
      <c r="RIW150" s="4"/>
      <c r="RIX150" s="4"/>
      <c r="RIY150" s="4"/>
      <c r="RIZ150" s="4"/>
      <c r="RJA150" s="4"/>
      <c r="RJB150" s="4"/>
      <c r="RJC150" s="4"/>
      <c r="RJD150" s="4"/>
      <c r="RJE150" s="4"/>
      <c r="RJF150" s="4"/>
      <c r="RJG150" s="4"/>
      <c r="RJH150" s="4"/>
      <c r="RJI150" s="4"/>
      <c r="RJJ150" s="4"/>
      <c r="RJK150" s="4"/>
      <c r="RJL150" s="4"/>
      <c r="RJM150" s="4"/>
      <c r="RJN150" s="4"/>
      <c r="RJO150" s="4"/>
      <c r="RJP150" s="4"/>
      <c r="RJQ150" s="4"/>
      <c r="RJR150" s="4"/>
      <c r="RJS150" s="4"/>
      <c r="RJT150" s="4"/>
      <c r="RJU150" s="4"/>
      <c r="RJV150" s="4"/>
      <c r="RJW150" s="4"/>
      <c r="RJX150" s="4"/>
      <c r="RJY150" s="4"/>
      <c r="RJZ150" s="4"/>
      <c r="RKA150" s="4"/>
      <c r="RKB150" s="4"/>
      <c r="RKC150" s="4"/>
      <c r="RKD150" s="4"/>
      <c r="RKE150" s="4"/>
      <c r="RKF150" s="4"/>
      <c r="RKG150" s="4"/>
      <c r="RKH150" s="4"/>
      <c r="RKI150" s="4"/>
      <c r="RKJ150" s="4"/>
      <c r="RKK150" s="4"/>
      <c r="RKL150" s="4"/>
      <c r="RKM150" s="4"/>
      <c r="RKN150" s="4"/>
      <c r="RKO150" s="4"/>
      <c r="RKP150" s="4"/>
      <c r="RKQ150" s="4"/>
      <c r="RKR150" s="4"/>
      <c r="RKS150" s="4"/>
      <c r="RKT150" s="4"/>
      <c r="RKU150" s="4"/>
      <c r="RKV150" s="4"/>
      <c r="RKW150" s="4"/>
      <c r="RKX150" s="4"/>
      <c r="RKY150" s="4"/>
      <c r="RKZ150" s="4"/>
      <c r="RLA150" s="4"/>
      <c r="RLB150" s="4"/>
      <c r="RLC150" s="4"/>
      <c r="RLD150" s="4"/>
      <c r="RLE150" s="4"/>
      <c r="RLF150" s="4"/>
      <c r="RLG150" s="4"/>
      <c r="RLH150" s="4"/>
      <c r="RLI150" s="4"/>
      <c r="RLJ150" s="4"/>
      <c r="RLK150" s="4"/>
      <c r="RLL150" s="4"/>
      <c r="RLM150" s="4"/>
      <c r="RLN150" s="4"/>
      <c r="RLO150" s="4"/>
      <c r="RLP150" s="4"/>
      <c r="RLQ150" s="4"/>
      <c r="RLR150" s="4"/>
      <c r="RLS150" s="4"/>
      <c r="RLT150" s="4"/>
      <c r="RLU150" s="4"/>
      <c r="RLV150" s="4"/>
      <c r="RLW150" s="4"/>
      <c r="RLX150" s="4"/>
      <c r="RLY150" s="4"/>
      <c r="RLZ150" s="4"/>
      <c r="RMA150" s="4"/>
      <c r="RMB150" s="4"/>
      <c r="RMC150" s="4"/>
      <c r="RMD150" s="4"/>
      <c r="RME150" s="4"/>
      <c r="RMF150" s="4"/>
      <c r="RMG150" s="4"/>
      <c r="RMH150" s="4"/>
      <c r="RMI150" s="4"/>
      <c r="RMJ150" s="4"/>
      <c r="RMK150" s="4"/>
      <c r="RML150" s="4"/>
      <c r="RMM150" s="4"/>
      <c r="RMN150" s="4"/>
      <c r="RMO150" s="4"/>
      <c r="RMP150" s="4"/>
      <c r="RMQ150" s="4"/>
      <c r="RMR150" s="4"/>
      <c r="RMS150" s="4"/>
      <c r="RMT150" s="4"/>
      <c r="RMU150" s="4"/>
      <c r="RMV150" s="4"/>
      <c r="RMW150" s="4"/>
      <c r="RMX150" s="4"/>
      <c r="RMY150" s="4"/>
      <c r="RMZ150" s="4"/>
      <c r="RNA150" s="4"/>
      <c r="RNB150" s="4"/>
      <c r="RNC150" s="4"/>
      <c r="RND150" s="4"/>
      <c r="RNE150" s="4"/>
      <c r="RNF150" s="4"/>
      <c r="RNG150" s="4"/>
      <c r="RNH150" s="4"/>
      <c r="RNI150" s="4"/>
      <c r="RNJ150" s="4"/>
      <c r="RNK150" s="4"/>
      <c r="RNL150" s="4"/>
      <c r="RNM150" s="4"/>
      <c r="RNN150" s="4"/>
      <c r="RNO150" s="4"/>
      <c r="RNP150" s="4"/>
      <c r="RNQ150" s="4"/>
      <c r="RNR150" s="4"/>
      <c r="RNS150" s="4"/>
      <c r="RNT150" s="4"/>
      <c r="RNU150" s="4"/>
      <c r="RNV150" s="4"/>
      <c r="RNW150" s="4"/>
      <c r="RNX150" s="4"/>
      <c r="RNY150" s="4"/>
      <c r="RNZ150" s="4"/>
      <c r="ROA150" s="4"/>
      <c r="ROB150" s="4"/>
      <c r="ROC150" s="4"/>
      <c r="ROD150" s="4"/>
      <c r="ROE150" s="4"/>
      <c r="ROF150" s="4"/>
      <c r="ROG150" s="4"/>
      <c r="ROH150" s="4"/>
      <c r="ROI150" s="4"/>
      <c r="ROJ150" s="4"/>
      <c r="ROK150" s="4"/>
      <c r="ROL150" s="4"/>
      <c r="ROM150" s="4"/>
      <c r="RON150" s="4"/>
      <c r="ROO150" s="4"/>
      <c r="ROP150" s="4"/>
      <c r="ROQ150" s="4"/>
      <c r="ROR150" s="4"/>
      <c r="ROS150" s="4"/>
      <c r="ROT150" s="4"/>
      <c r="ROU150" s="4"/>
      <c r="ROV150" s="4"/>
      <c r="ROW150" s="4"/>
      <c r="ROX150" s="4"/>
      <c r="ROY150" s="4"/>
      <c r="ROZ150" s="4"/>
      <c r="RPA150" s="4"/>
      <c r="RPB150" s="4"/>
      <c r="RPC150" s="4"/>
      <c r="RPD150" s="4"/>
      <c r="RPE150" s="4"/>
      <c r="RPF150" s="4"/>
      <c r="RPG150" s="4"/>
      <c r="RPH150" s="4"/>
      <c r="RPI150" s="4"/>
      <c r="RPJ150" s="4"/>
      <c r="RPK150" s="4"/>
      <c r="RPL150" s="4"/>
      <c r="RPM150" s="4"/>
      <c r="RPN150" s="4"/>
      <c r="RPO150" s="4"/>
      <c r="RPP150" s="4"/>
      <c r="RPQ150" s="4"/>
      <c r="RPR150" s="4"/>
      <c r="RPS150" s="4"/>
      <c r="RPT150" s="4"/>
      <c r="RPU150" s="4"/>
      <c r="RPV150" s="4"/>
      <c r="RPW150" s="4"/>
      <c r="RPX150" s="4"/>
      <c r="RPY150" s="4"/>
      <c r="RPZ150" s="4"/>
      <c r="RQA150" s="4"/>
      <c r="RQB150" s="4"/>
      <c r="RQC150" s="4"/>
      <c r="RQD150" s="4"/>
      <c r="RQE150" s="4"/>
      <c r="RQF150" s="4"/>
      <c r="RQG150" s="4"/>
      <c r="RQH150" s="4"/>
      <c r="RQI150" s="4"/>
      <c r="RQJ150" s="4"/>
      <c r="RQK150" s="4"/>
      <c r="RQL150" s="4"/>
      <c r="RQM150" s="4"/>
      <c r="RQN150" s="4"/>
      <c r="RQO150" s="4"/>
      <c r="RQP150" s="4"/>
      <c r="RQQ150" s="4"/>
      <c r="RQR150" s="4"/>
      <c r="RQS150" s="4"/>
      <c r="RQT150" s="4"/>
      <c r="RQU150" s="4"/>
      <c r="RQV150" s="4"/>
      <c r="RQW150" s="4"/>
      <c r="RQX150" s="4"/>
      <c r="RQY150" s="4"/>
      <c r="RQZ150" s="4"/>
      <c r="RRA150" s="4"/>
      <c r="RRB150" s="4"/>
      <c r="RRC150" s="4"/>
      <c r="RRD150" s="4"/>
      <c r="RRE150" s="4"/>
      <c r="RRF150" s="4"/>
      <c r="RRG150" s="4"/>
      <c r="RRH150" s="4"/>
      <c r="RRI150" s="4"/>
      <c r="RRJ150" s="4"/>
      <c r="RRK150" s="4"/>
      <c r="RRL150" s="4"/>
      <c r="RRM150" s="4"/>
      <c r="RRN150" s="4"/>
      <c r="RRO150" s="4"/>
      <c r="RRP150" s="4"/>
      <c r="RRQ150" s="4"/>
      <c r="RRR150" s="4"/>
      <c r="RRS150" s="4"/>
      <c r="RRT150" s="4"/>
      <c r="RRU150" s="4"/>
      <c r="RRV150" s="4"/>
      <c r="RRW150" s="4"/>
      <c r="RRX150" s="4"/>
      <c r="RRY150" s="4"/>
      <c r="RRZ150" s="4"/>
      <c r="RSA150" s="4"/>
      <c r="RSB150" s="4"/>
      <c r="RSC150" s="4"/>
      <c r="RSD150" s="4"/>
      <c r="RSE150" s="4"/>
      <c r="RSF150" s="4"/>
      <c r="RSG150" s="4"/>
      <c r="RSH150" s="4"/>
      <c r="RSI150" s="4"/>
      <c r="RSJ150" s="4"/>
      <c r="RSK150" s="4"/>
      <c r="RSL150" s="4"/>
      <c r="RSM150" s="4"/>
      <c r="RSN150" s="4"/>
      <c r="RSO150" s="4"/>
      <c r="RSP150" s="4"/>
      <c r="RSQ150" s="4"/>
      <c r="RSR150" s="4"/>
      <c r="RSS150" s="4"/>
      <c r="RST150" s="4"/>
      <c r="RSU150" s="4"/>
      <c r="RSV150" s="4"/>
      <c r="RSW150" s="4"/>
      <c r="RSX150" s="4"/>
      <c r="RSY150" s="4"/>
      <c r="RSZ150" s="4"/>
      <c r="RTA150" s="4"/>
      <c r="RTB150" s="4"/>
      <c r="RTC150" s="4"/>
      <c r="RTD150" s="4"/>
      <c r="RTE150" s="4"/>
      <c r="RTF150" s="4"/>
      <c r="RTG150" s="4"/>
      <c r="RTH150" s="4"/>
      <c r="RTI150" s="4"/>
      <c r="RTJ150" s="4"/>
      <c r="RTK150" s="4"/>
      <c r="RTL150" s="4"/>
      <c r="RTM150" s="4"/>
      <c r="RTN150" s="4"/>
      <c r="RTO150" s="4"/>
      <c r="RTP150" s="4"/>
      <c r="RTQ150" s="4"/>
      <c r="RTR150" s="4"/>
      <c r="RTS150" s="4"/>
      <c r="RTT150" s="4"/>
      <c r="RTU150" s="4"/>
      <c r="RTV150" s="4"/>
      <c r="RTW150" s="4"/>
      <c r="RTX150" s="4"/>
      <c r="RTY150" s="4"/>
      <c r="RTZ150" s="4"/>
      <c r="RUA150" s="4"/>
      <c r="RUB150" s="4"/>
      <c r="RUC150" s="4"/>
      <c r="RUD150" s="4"/>
      <c r="RUE150" s="4"/>
      <c r="RUF150" s="4"/>
      <c r="RUG150" s="4"/>
      <c r="RUH150" s="4"/>
      <c r="RUI150" s="4"/>
      <c r="RUJ150" s="4"/>
      <c r="RUK150" s="4"/>
      <c r="RUL150" s="4"/>
      <c r="RUM150" s="4"/>
      <c r="RUN150" s="4"/>
      <c r="RUO150" s="4"/>
      <c r="RUP150" s="4"/>
      <c r="RUQ150" s="4"/>
      <c r="RUR150" s="4"/>
      <c r="RUS150" s="4"/>
      <c r="RUT150" s="4"/>
      <c r="RUU150" s="4"/>
      <c r="RUV150" s="4"/>
      <c r="RUW150" s="4"/>
      <c r="RUX150" s="4"/>
      <c r="RUY150" s="4"/>
      <c r="RUZ150" s="4"/>
      <c r="RVA150" s="4"/>
      <c r="RVB150" s="4"/>
      <c r="RVC150" s="4"/>
      <c r="RVD150" s="4"/>
      <c r="RVE150" s="4"/>
      <c r="RVF150" s="4"/>
      <c r="RVG150" s="4"/>
      <c r="RVH150" s="4"/>
      <c r="RVI150" s="4"/>
      <c r="RVJ150" s="4"/>
      <c r="RVK150" s="4"/>
      <c r="RVL150" s="4"/>
      <c r="RVM150" s="4"/>
      <c r="RVN150" s="4"/>
      <c r="RVO150" s="4"/>
      <c r="RVP150" s="4"/>
      <c r="RVQ150" s="4"/>
      <c r="RVR150" s="4"/>
      <c r="RVS150" s="4"/>
      <c r="RVT150" s="4"/>
      <c r="RVU150" s="4"/>
      <c r="RVV150" s="4"/>
      <c r="RVW150" s="4"/>
      <c r="RVX150" s="4"/>
      <c r="RVY150" s="4"/>
      <c r="RVZ150" s="4"/>
      <c r="RWA150" s="4"/>
      <c r="RWB150" s="4"/>
      <c r="RWC150" s="4"/>
      <c r="RWD150" s="4"/>
      <c r="RWE150" s="4"/>
      <c r="RWF150" s="4"/>
      <c r="RWG150" s="4"/>
      <c r="RWH150" s="4"/>
      <c r="RWI150" s="4"/>
      <c r="RWJ150" s="4"/>
      <c r="RWK150" s="4"/>
      <c r="RWL150" s="4"/>
      <c r="RWM150" s="4"/>
      <c r="RWN150" s="4"/>
      <c r="RWO150" s="4"/>
      <c r="RWP150" s="4"/>
      <c r="RWQ150" s="4"/>
      <c r="RWR150" s="4"/>
      <c r="RWS150" s="4"/>
      <c r="RWT150" s="4"/>
      <c r="RWU150" s="4"/>
      <c r="RWV150" s="4"/>
      <c r="RWW150" s="4"/>
      <c r="RWX150" s="4"/>
      <c r="RWY150" s="4"/>
      <c r="RWZ150" s="4"/>
      <c r="RXA150" s="4"/>
      <c r="RXB150" s="4"/>
      <c r="RXC150" s="4"/>
      <c r="RXD150" s="4"/>
      <c r="RXE150" s="4"/>
      <c r="RXF150" s="4"/>
      <c r="RXG150" s="4"/>
      <c r="RXH150" s="4"/>
      <c r="RXI150" s="4"/>
      <c r="RXJ150" s="4"/>
      <c r="RXK150" s="4"/>
      <c r="RXL150" s="4"/>
      <c r="RXM150" s="4"/>
      <c r="RXN150" s="4"/>
      <c r="RXO150" s="4"/>
      <c r="RXP150" s="4"/>
      <c r="RXQ150" s="4"/>
      <c r="RXR150" s="4"/>
      <c r="RXS150" s="4"/>
      <c r="RXT150" s="4"/>
      <c r="RXU150" s="4"/>
      <c r="RXV150" s="4"/>
      <c r="RXW150" s="4"/>
      <c r="RXX150" s="4"/>
      <c r="RXY150" s="4"/>
      <c r="RXZ150" s="4"/>
      <c r="RYA150" s="4"/>
      <c r="RYB150" s="4"/>
      <c r="RYC150" s="4"/>
      <c r="RYD150" s="4"/>
      <c r="RYE150" s="4"/>
      <c r="RYF150" s="4"/>
      <c r="RYG150" s="4"/>
      <c r="RYH150" s="4"/>
      <c r="RYI150" s="4"/>
      <c r="RYJ150" s="4"/>
      <c r="RYK150" s="4"/>
      <c r="RYL150" s="4"/>
      <c r="RYM150" s="4"/>
      <c r="RYN150" s="4"/>
      <c r="RYO150" s="4"/>
      <c r="RYP150" s="4"/>
      <c r="RYQ150" s="4"/>
      <c r="RYR150" s="4"/>
      <c r="RYS150" s="4"/>
      <c r="RYT150" s="4"/>
      <c r="RYU150" s="4"/>
      <c r="RYV150" s="4"/>
      <c r="RYW150" s="4"/>
      <c r="RYX150" s="4"/>
      <c r="RYY150" s="4"/>
      <c r="RYZ150" s="4"/>
      <c r="RZA150" s="4"/>
      <c r="RZB150" s="4"/>
      <c r="RZC150" s="4"/>
      <c r="RZD150" s="4"/>
      <c r="RZE150" s="4"/>
      <c r="RZF150" s="4"/>
      <c r="RZG150" s="4"/>
      <c r="RZH150" s="4"/>
      <c r="RZI150" s="4"/>
      <c r="RZJ150" s="4"/>
      <c r="RZK150" s="4"/>
      <c r="RZL150" s="4"/>
      <c r="RZM150" s="4"/>
      <c r="RZN150" s="4"/>
      <c r="RZO150" s="4"/>
      <c r="RZP150" s="4"/>
      <c r="RZQ150" s="4"/>
      <c r="RZR150" s="4"/>
      <c r="RZS150" s="4"/>
      <c r="RZT150" s="4"/>
      <c r="RZU150" s="4"/>
      <c r="RZV150" s="4"/>
      <c r="RZW150" s="4"/>
      <c r="RZX150" s="4"/>
      <c r="RZY150" s="4"/>
      <c r="RZZ150" s="4"/>
      <c r="SAA150" s="4"/>
      <c r="SAB150" s="4"/>
      <c r="SAC150" s="4"/>
      <c r="SAD150" s="4"/>
      <c r="SAE150" s="4"/>
      <c r="SAF150" s="4"/>
      <c r="SAG150" s="4"/>
      <c r="SAH150" s="4"/>
      <c r="SAI150" s="4"/>
      <c r="SAJ150" s="4"/>
      <c r="SAK150" s="4"/>
      <c r="SAL150" s="4"/>
      <c r="SAM150" s="4"/>
      <c r="SAN150" s="4"/>
      <c r="SAO150" s="4"/>
      <c r="SAP150" s="4"/>
      <c r="SAQ150" s="4"/>
      <c r="SAR150" s="4"/>
      <c r="SAS150" s="4"/>
      <c r="SAT150" s="4"/>
      <c r="SAU150" s="4"/>
      <c r="SAV150" s="4"/>
      <c r="SAW150" s="4"/>
      <c r="SAX150" s="4"/>
      <c r="SAY150" s="4"/>
      <c r="SAZ150" s="4"/>
      <c r="SBA150" s="4"/>
      <c r="SBB150" s="4"/>
      <c r="SBC150" s="4"/>
      <c r="SBD150" s="4"/>
      <c r="SBE150" s="4"/>
      <c r="SBF150" s="4"/>
      <c r="SBG150" s="4"/>
      <c r="SBH150" s="4"/>
      <c r="SBI150" s="4"/>
      <c r="SBJ150" s="4"/>
      <c r="SBK150" s="4"/>
      <c r="SBL150" s="4"/>
      <c r="SBM150" s="4"/>
      <c r="SBN150" s="4"/>
      <c r="SBO150" s="4"/>
      <c r="SBP150" s="4"/>
      <c r="SBQ150" s="4"/>
      <c r="SBR150" s="4"/>
      <c r="SBS150" s="4"/>
      <c r="SBT150" s="4"/>
      <c r="SBU150" s="4"/>
      <c r="SBV150" s="4"/>
      <c r="SBW150" s="4"/>
      <c r="SBX150" s="4"/>
      <c r="SBY150" s="4"/>
      <c r="SBZ150" s="4"/>
      <c r="SCA150" s="4"/>
      <c r="SCB150" s="4"/>
      <c r="SCC150" s="4"/>
      <c r="SCD150" s="4"/>
      <c r="SCE150" s="4"/>
      <c r="SCF150" s="4"/>
      <c r="SCG150" s="4"/>
      <c r="SCH150" s="4"/>
      <c r="SCI150" s="4"/>
      <c r="SCJ150" s="4"/>
      <c r="SCK150" s="4"/>
      <c r="SCL150" s="4"/>
      <c r="SCM150" s="4"/>
      <c r="SCN150" s="4"/>
      <c r="SCO150" s="4"/>
      <c r="SCP150" s="4"/>
      <c r="SCQ150" s="4"/>
      <c r="SCR150" s="4"/>
      <c r="SCS150" s="4"/>
      <c r="SCT150" s="4"/>
      <c r="SCU150" s="4"/>
      <c r="SCV150" s="4"/>
      <c r="SCW150" s="4"/>
      <c r="SCX150" s="4"/>
      <c r="SCY150" s="4"/>
      <c r="SCZ150" s="4"/>
      <c r="SDA150" s="4"/>
      <c r="SDB150" s="4"/>
      <c r="SDC150" s="4"/>
      <c r="SDD150" s="4"/>
      <c r="SDE150" s="4"/>
      <c r="SDF150" s="4"/>
      <c r="SDG150" s="4"/>
      <c r="SDH150" s="4"/>
      <c r="SDI150" s="4"/>
      <c r="SDJ150" s="4"/>
      <c r="SDK150" s="4"/>
      <c r="SDL150" s="4"/>
      <c r="SDM150" s="4"/>
      <c r="SDN150" s="4"/>
      <c r="SDO150" s="4"/>
      <c r="SDP150" s="4"/>
      <c r="SDQ150" s="4"/>
      <c r="SDR150" s="4"/>
      <c r="SDS150" s="4"/>
      <c r="SDT150" s="4"/>
      <c r="SDU150" s="4"/>
      <c r="SDV150" s="4"/>
      <c r="SDW150" s="4"/>
      <c r="SDX150" s="4"/>
      <c r="SDY150" s="4"/>
      <c r="SDZ150" s="4"/>
      <c r="SEA150" s="4"/>
      <c r="SEB150" s="4"/>
      <c r="SEC150" s="4"/>
      <c r="SED150" s="4"/>
      <c r="SEE150" s="4"/>
      <c r="SEF150" s="4"/>
      <c r="SEG150" s="4"/>
      <c r="SEH150" s="4"/>
      <c r="SEI150" s="4"/>
      <c r="SEJ150" s="4"/>
      <c r="SEK150" s="4"/>
      <c r="SEL150" s="4"/>
      <c r="SEM150" s="4"/>
      <c r="SEN150" s="4"/>
      <c r="SEO150" s="4"/>
      <c r="SEP150" s="4"/>
      <c r="SEQ150" s="4"/>
      <c r="SER150" s="4"/>
      <c r="SES150" s="4"/>
      <c r="SET150" s="4"/>
      <c r="SEU150" s="4"/>
      <c r="SEV150" s="4"/>
      <c r="SEW150" s="4"/>
      <c r="SEX150" s="4"/>
      <c r="SEY150" s="4"/>
      <c r="SEZ150" s="4"/>
      <c r="SFA150" s="4"/>
      <c r="SFB150" s="4"/>
      <c r="SFC150" s="4"/>
      <c r="SFD150" s="4"/>
      <c r="SFE150" s="4"/>
      <c r="SFF150" s="4"/>
      <c r="SFG150" s="4"/>
      <c r="SFH150" s="4"/>
      <c r="SFI150" s="4"/>
      <c r="SFJ150" s="4"/>
      <c r="SFK150" s="4"/>
      <c r="SFL150" s="4"/>
      <c r="SFM150" s="4"/>
      <c r="SFN150" s="4"/>
      <c r="SFO150" s="4"/>
      <c r="SFP150" s="4"/>
      <c r="SFQ150" s="4"/>
      <c r="SFR150" s="4"/>
      <c r="SFS150" s="4"/>
      <c r="SFT150" s="4"/>
      <c r="SFU150" s="4"/>
      <c r="SFV150" s="4"/>
      <c r="SFW150" s="4"/>
      <c r="SFX150" s="4"/>
      <c r="SFY150" s="4"/>
      <c r="SFZ150" s="4"/>
      <c r="SGA150" s="4"/>
      <c r="SGB150" s="4"/>
      <c r="SGC150" s="4"/>
      <c r="SGD150" s="4"/>
      <c r="SGE150" s="4"/>
      <c r="SGF150" s="4"/>
      <c r="SGG150" s="4"/>
      <c r="SGH150" s="4"/>
      <c r="SGI150" s="4"/>
      <c r="SGJ150" s="4"/>
      <c r="SGK150" s="4"/>
      <c r="SGL150" s="4"/>
      <c r="SGM150" s="4"/>
      <c r="SGN150" s="4"/>
      <c r="SGO150" s="4"/>
      <c r="SGP150" s="4"/>
      <c r="SGQ150" s="4"/>
      <c r="SGR150" s="4"/>
      <c r="SGS150" s="4"/>
      <c r="SGT150" s="4"/>
      <c r="SGU150" s="4"/>
      <c r="SGV150" s="4"/>
      <c r="SGW150" s="4"/>
      <c r="SGX150" s="4"/>
      <c r="SGY150" s="4"/>
      <c r="SGZ150" s="4"/>
      <c r="SHA150" s="4"/>
      <c r="SHB150" s="4"/>
      <c r="SHC150" s="4"/>
      <c r="SHD150" s="4"/>
      <c r="SHE150" s="4"/>
      <c r="SHF150" s="4"/>
      <c r="SHG150" s="4"/>
      <c r="SHH150" s="4"/>
      <c r="SHI150" s="4"/>
      <c r="SHJ150" s="4"/>
      <c r="SHK150" s="4"/>
      <c r="SHL150" s="4"/>
      <c r="SHM150" s="4"/>
      <c r="SHN150" s="4"/>
      <c r="SHO150" s="4"/>
      <c r="SHP150" s="4"/>
      <c r="SHQ150" s="4"/>
      <c r="SHR150" s="4"/>
      <c r="SHS150" s="4"/>
      <c r="SHT150" s="4"/>
      <c r="SHU150" s="4"/>
      <c r="SHV150" s="4"/>
      <c r="SHW150" s="4"/>
      <c r="SHX150" s="4"/>
      <c r="SHY150" s="4"/>
      <c r="SHZ150" s="4"/>
      <c r="SIA150" s="4"/>
      <c r="SIB150" s="4"/>
      <c r="SIC150" s="4"/>
      <c r="SID150" s="4"/>
      <c r="SIE150" s="4"/>
      <c r="SIF150" s="4"/>
      <c r="SIG150" s="4"/>
      <c r="SIH150" s="4"/>
      <c r="SII150" s="4"/>
      <c r="SIJ150" s="4"/>
      <c r="SIK150" s="4"/>
      <c r="SIL150" s="4"/>
      <c r="SIM150" s="4"/>
      <c r="SIN150" s="4"/>
      <c r="SIO150" s="4"/>
      <c r="SIP150" s="4"/>
      <c r="SIQ150" s="4"/>
      <c r="SIR150" s="4"/>
      <c r="SIS150" s="4"/>
      <c r="SIT150" s="4"/>
      <c r="SIU150" s="4"/>
      <c r="SIV150" s="4"/>
      <c r="SIW150" s="4"/>
      <c r="SIX150" s="4"/>
      <c r="SIY150" s="4"/>
      <c r="SIZ150" s="4"/>
      <c r="SJA150" s="4"/>
      <c r="SJB150" s="4"/>
      <c r="SJC150" s="4"/>
      <c r="SJD150" s="4"/>
      <c r="SJE150" s="4"/>
      <c r="SJF150" s="4"/>
      <c r="SJG150" s="4"/>
      <c r="SJH150" s="4"/>
      <c r="SJI150" s="4"/>
      <c r="SJJ150" s="4"/>
      <c r="SJK150" s="4"/>
      <c r="SJL150" s="4"/>
      <c r="SJM150" s="4"/>
      <c r="SJN150" s="4"/>
      <c r="SJO150" s="4"/>
      <c r="SJP150" s="4"/>
      <c r="SJQ150" s="4"/>
      <c r="SJR150" s="4"/>
      <c r="SJS150" s="4"/>
      <c r="SJT150" s="4"/>
      <c r="SJU150" s="4"/>
      <c r="SJV150" s="4"/>
      <c r="SJW150" s="4"/>
      <c r="SJX150" s="4"/>
      <c r="SJY150" s="4"/>
      <c r="SJZ150" s="4"/>
      <c r="SKA150" s="4"/>
      <c r="SKB150" s="4"/>
      <c r="SKC150" s="4"/>
      <c r="SKD150" s="4"/>
      <c r="SKE150" s="4"/>
      <c r="SKF150" s="4"/>
      <c r="SKG150" s="4"/>
      <c r="SKH150" s="4"/>
      <c r="SKI150" s="4"/>
      <c r="SKJ150" s="4"/>
      <c r="SKK150" s="4"/>
      <c r="SKL150" s="4"/>
      <c r="SKM150" s="4"/>
      <c r="SKN150" s="4"/>
      <c r="SKO150" s="4"/>
      <c r="SKP150" s="4"/>
      <c r="SKQ150" s="4"/>
      <c r="SKR150" s="4"/>
      <c r="SKS150" s="4"/>
      <c r="SKT150" s="4"/>
      <c r="SKU150" s="4"/>
      <c r="SKV150" s="4"/>
      <c r="SKW150" s="4"/>
      <c r="SKX150" s="4"/>
      <c r="SKY150" s="4"/>
      <c r="SKZ150" s="4"/>
      <c r="SLA150" s="4"/>
      <c r="SLB150" s="4"/>
      <c r="SLC150" s="4"/>
      <c r="SLD150" s="4"/>
      <c r="SLE150" s="4"/>
      <c r="SLF150" s="4"/>
      <c r="SLG150" s="4"/>
      <c r="SLH150" s="4"/>
      <c r="SLI150" s="4"/>
      <c r="SLJ150" s="4"/>
      <c r="SLK150" s="4"/>
      <c r="SLL150" s="4"/>
      <c r="SLM150" s="4"/>
      <c r="SLN150" s="4"/>
      <c r="SLO150" s="4"/>
      <c r="SLP150" s="4"/>
      <c r="SLQ150" s="4"/>
      <c r="SLR150" s="4"/>
      <c r="SLS150" s="4"/>
      <c r="SLT150" s="4"/>
      <c r="SLU150" s="4"/>
      <c r="SLV150" s="4"/>
      <c r="SLW150" s="4"/>
      <c r="SLX150" s="4"/>
      <c r="SLY150" s="4"/>
      <c r="SLZ150" s="4"/>
      <c r="SMA150" s="4"/>
      <c r="SMB150" s="4"/>
      <c r="SMC150" s="4"/>
      <c r="SMD150" s="4"/>
      <c r="SME150" s="4"/>
      <c r="SMF150" s="4"/>
      <c r="SMG150" s="4"/>
      <c r="SMH150" s="4"/>
      <c r="SMI150" s="4"/>
      <c r="SMJ150" s="4"/>
      <c r="SMK150" s="4"/>
      <c r="SML150" s="4"/>
      <c r="SMM150" s="4"/>
      <c r="SMN150" s="4"/>
      <c r="SMO150" s="4"/>
      <c r="SMP150" s="4"/>
      <c r="SMQ150" s="4"/>
      <c r="SMR150" s="4"/>
      <c r="SMS150" s="4"/>
      <c r="SMT150" s="4"/>
      <c r="SMU150" s="4"/>
      <c r="SMV150" s="4"/>
      <c r="SMW150" s="4"/>
      <c r="SMX150" s="4"/>
      <c r="SMY150" s="4"/>
      <c r="SMZ150" s="4"/>
      <c r="SNA150" s="4"/>
      <c r="SNB150" s="4"/>
      <c r="SNC150" s="4"/>
      <c r="SND150" s="4"/>
      <c r="SNE150" s="4"/>
      <c r="SNF150" s="4"/>
      <c r="SNG150" s="4"/>
      <c r="SNH150" s="4"/>
      <c r="SNI150" s="4"/>
      <c r="SNJ150" s="4"/>
      <c r="SNK150" s="4"/>
      <c r="SNL150" s="4"/>
      <c r="SNM150" s="4"/>
      <c r="SNN150" s="4"/>
      <c r="SNO150" s="4"/>
      <c r="SNP150" s="4"/>
      <c r="SNQ150" s="4"/>
      <c r="SNR150" s="4"/>
      <c r="SNS150" s="4"/>
      <c r="SNT150" s="4"/>
      <c r="SNU150" s="4"/>
      <c r="SNV150" s="4"/>
      <c r="SNW150" s="4"/>
      <c r="SNX150" s="4"/>
      <c r="SNY150" s="4"/>
      <c r="SNZ150" s="4"/>
      <c r="SOA150" s="4"/>
      <c r="SOB150" s="4"/>
      <c r="SOC150" s="4"/>
      <c r="SOD150" s="4"/>
      <c r="SOE150" s="4"/>
      <c r="SOF150" s="4"/>
      <c r="SOG150" s="4"/>
      <c r="SOH150" s="4"/>
      <c r="SOI150" s="4"/>
      <c r="SOJ150" s="4"/>
      <c r="SOK150" s="4"/>
      <c r="SOL150" s="4"/>
      <c r="SOM150" s="4"/>
      <c r="SON150" s="4"/>
      <c r="SOO150" s="4"/>
      <c r="SOP150" s="4"/>
      <c r="SOQ150" s="4"/>
      <c r="SOR150" s="4"/>
      <c r="SOS150" s="4"/>
      <c r="SOT150" s="4"/>
      <c r="SOU150" s="4"/>
      <c r="SOV150" s="4"/>
      <c r="SOW150" s="4"/>
      <c r="SOX150" s="4"/>
      <c r="SOY150" s="4"/>
      <c r="SOZ150" s="4"/>
      <c r="SPA150" s="4"/>
      <c r="SPB150" s="4"/>
      <c r="SPC150" s="4"/>
      <c r="SPD150" s="4"/>
      <c r="SPE150" s="4"/>
      <c r="SPF150" s="4"/>
      <c r="SPG150" s="4"/>
      <c r="SPH150" s="4"/>
      <c r="SPI150" s="4"/>
      <c r="SPJ150" s="4"/>
      <c r="SPK150" s="4"/>
      <c r="SPL150" s="4"/>
      <c r="SPM150" s="4"/>
      <c r="SPN150" s="4"/>
      <c r="SPO150" s="4"/>
      <c r="SPP150" s="4"/>
      <c r="SPQ150" s="4"/>
      <c r="SPR150" s="4"/>
      <c r="SPS150" s="4"/>
      <c r="SPT150" s="4"/>
      <c r="SPU150" s="4"/>
      <c r="SPV150" s="4"/>
      <c r="SPW150" s="4"/>
      <c r="SPX150" s="4"/>
      <c r="SPY150" s="4"/>
      <c r="SPZ150" s="4"/>
      <c r="SQA150" s="4"/>
      <c r="SQB150" s="4"/>
      <c r="SQC150" s="4"/>
      <c r="SQD150" s="4"/>
      <c r="SQE150" s="4"/>
      <c r="SQF150" s="4"/>
      <c r="SQG150" s="4"/>
      <c r="SQH150" s="4"/>
      <c r="SQI150" s="4"/>
      <c r="SQJ150" s="4"/>
      <c r="SQK150" s="4"/>
      <c r="SQL150" s="4"/>
      <c r="SQM150" s="4"/>
      <c r="SQN150" s="4"/>
      <c r="SQO150" s="4"/>
      <c r="SQP150" s="4"/>
      <c r="SQQ150" s="4"/>
      <c r="SQR150" s="4"/>
      <c r="SQS150" s="4"/>
      <c r="SQT150" s="4"/>
      <c r="SQU150" s="4"/>
      <c r="SQV150" s="4"/>
      <c r="SQW150" s="4"/>
      <c r="SQX150" s="4"/>
      <c r="SQY150" s="4"/>
      <c r="SQZ150" s="4"/>
      <c r="SRA150" s="4"/>
      <c r="SRB150" s="4"/>
      <c r="SRC150" s="4"/>
      <c r="SRD150" s="4"/>
      <c r="SRE150" s="4"/>
      <c r="SRF150" s="4"/>
      <c r="SRG150" s="4"/>
      <c r="SRH150" s="4"/>
      <c r="SRI150" s="4"/>
      <c r="SRJ150" s="4"/>
      <c r="SRK150" s="4"/>
      <c r="SRL150" s="4"/>
      <c r="SRM150" s="4"/>
      <c r="SRN150" s="4"/>
      <c r="SRO150" s="4"/>
      <c r="SRP150" s="4"/>
      <c r="SRQ150" s="4"/>
      <c r="SRR150" s="4"/>
      <c r="SRS150" s="4"/>
      <c r="SRT150" s="4"/>
      <c r="SRU150" s="4"/>
      <c r="SRV150" s="4"/>
      <c r="SRW150" s="4"/>
      <c r="SRX150" s="4"/>
      <c r="SRY150" s="4"/>
      <c r="SRZ150" s="4"/>
      <c r="SSA150" s="4"/>
      <c r="SSB150" s="4"/>
      <c r="SSC150" s="4"/>
      <c r="SSD150" s="4"/>
      <c r="SSE150" s="4"/>
      <c r="SSF150" s="4"/>
      <c r="SSG150" s="4"/>
      <c r="SSH150" s="4"/>
      <c r="SSI150" s="4"/>
      <c r="SSJ150" s="4"/>
      <c r="SSK150" s="4"/>
      <c r="SSL150" s="4"/>
      <c r="SSM150" s="4"/>
      <c r="SSN150" s="4"/>
      <c r="SSO150" s="4"/>
      <c r="SSP150" s="4"/>
      <c r="SSQ150" s="4"/>
      <c r="SSR150" s="4"/>
      <c r="SSS150" s="4"/>
      <c r="SST150" s="4"/>
      <c r="SSU150" s="4"/>
      <c r="SSV150" s="4"/>
      <c r="SSW150" s="4"/>
      <c r="SSX150" s="4"/>
      <c r="SSY150" s="4"/>
      <c r="SSZ150" s="4"/>
      <c r="STA150" s="4"/>
      <c r="STB150" s="4"/>
      <c r="STC150" s="4"/>
      <c r="STD150" s="4"/>
      <c r="STE150" s="4"/>
      <c r="STF150" s="4"/>
      <c r="STG150" s="4"/>
      <c r="STH150" s="4"/>
      <c r="STI150" s="4"/>
      <c r="STJ150" s="4"/>
      <c r="STK150" s="4"/>
      <c r="STL150" s="4"/>
      <c r="STM150" s="4"/>
      <c r="STN150" s="4"/>
      <c r="STO150" s="4"/>
      <c r="STP150" s="4"/>
      <c r="STQ150" s="4"/>
      <c r="STR150" s="4"/>
      <c r="STS150" s="4"/>
      <c r="STT150" s="4"/>
      <c r="STU150" s="4"/>
      <c r="STV150" s="4"/>
      <c r="STW150" s="4"/>
      <c r="STX150" s="4"/>
      <c r="STY150" s="4"/>
      <c r="STZ150" s="4"/>
      <c r="SUA150" s="4"/>
      <c r="SUB150" s="4"/>
      <c r="SUC150" s="4"/>
      <c r="SUD150" s="4"/>
      <c r="SUE150" s="4"/>
      <c r="SUF150" s="4"/>
      <c r="SUG150" s="4"/>
      <c r="SUH150" s="4"/>
      <c r="SUI150" s="4"/>
      <c r="SUJ150" s="4"/>
      <c r="SUK150" s="4"/>
      <c r="SUL150" s="4"/>
      <c r="SUM150" s="4"/>
      <c r="SUN150" s="4"/>
      <c r="SUO150" s="4"/>
      <c r="SUP150" s="4"/>
      <c r="SUQ150" s="4"/>
      <c r="SUR150" s="4"/>
      <c r="SUS150" s="4"/>
      <c r="SUT150" s="4"/>
      <c r="SUU150" s="4"/>
      <c r="SUV150" s="4"/>
      <c r="SUW150" s="4"/>
      <c r="SUX150" s="4"/>
      <c r="SUY150" s="4"/>
      <c r="SUZ150" s="4"/>
      <c r="SVA150" s="4"/>
      <c r="SVB150" s="4"/>
      <c r="SVC150" s="4"/>
      <c r="SVD150" s="4"/>
      <c r="SVE150" s="4"/>
      <c r="SVF150" s="4"/>
      <c r="SVG150" s="4"/>
      <c r="SVH150" s="4"/>
      <c r="SVI150" s="4"/>
      <c r="SVJ150" s="4"/>
      <c r="SVK150" s="4"/>
      <c r="SVL150" s="4"/>
      <c r="SVM150" s="4"/>
      <c r="SVN150" s="4"/>
      <c r="SVO150" s="4"/>
      <c r="SVP150" s="4"/>
      <c r="SVQ150" s="4"/>
      <c r="SVR150" s="4"/>
      <c r="SVS150" s="4"/>
      <c r="SVT150" s="4"/>
      <c r="SVU150" s="4"/>
      <c r="SVV150" s="4"/>
      <c r="SVW150" s="4"/>
      <c r="SVX150" s="4"/>
      <c r="SVY150" s="4"/>
      <c r="SVZ150" s="4"/>
      <c r="SWA150" s="4"/>
      <c r="SWB150" s="4"/>
      <c r="SWC150" s="4"/>
      <c r="SWD150" s="4"/>
      <c r="SWE150" s="4"/>
      <c r="SWF150" s="4"/>
      <c r="SWG150" s="4"/>
      <c r="SWH150" s="4"/>
      <c r="SWI150" s="4"/>
      <c r="SWJ150" s="4"/>
      <c r="SWK150" s="4"/>
      <c r="SWL150" s="4"/>
      <c r="SWM150" s="4"/>
      <c r="SWN150" s="4"/>
      <c r="SWO150" s="4"/>
      <c r="SWP150" s="4"/>
      <c r="SWQ150" s="4"/>
      <c r="SWR150" s="4"/>
      <c r="SWS150" s="4"/>
      <c r="SWT150" s="4"/>
      <c r="SWU150" s="4"/>
      <c r="SWV150" s="4"/>
      <c r="SWW150" s="4"/>
      <c r="SWX150" s="4"/>
      <c r="SWY150" s="4"/>
      <c r="SWZ150" s="4"/>
      <c r="SXA150" s="4"/>
      <c r="SXB150" s="4"/>
      <c r="SXC150" s="4"/>
      <c r="SXD150" s="4"/>
      <c r="SXE150" s="4"/>
      <c r="SXF150" s="4"/>
      <c r="SXG150" s="4"/>
      <c r="SXH150" s="4"/>
      <c r="SXI150" s="4"/>
      <c r="SXJ150" s="4"/>
      <c r="SXK150" s="4"/>
      <c r="SXL150" s="4"/>
      <c r="SXM150" s="4"/>
      <c r="SXN150" s="4"/>
      <c r="SXO150" s="4"/>
      <c r="SXP150" s="4"/>
      <c r="SXQ150" s="4"/>
      <c r="SXR150" s="4"/>
      <c r="SXS150" s="4"/>
      <c r="SXT150" s="4"/>
      <c r="SXU150" s="4"/>
      <c r="SXV150" s="4"/>
      <c r="SXW150" s="4"/>
      <c r="SXX150" s="4"/>
      <c r="SXY150" s="4"/>
      <c r="SXZ150" s="4"/>
      <c r="SYA150" s="4"/>
      <c r="SYB150" s="4"/>
      <c r="SYC150" s="4"/>
      <c r="SYD150" s="4"/>
      <c r="SYE150" s="4"/>
      <c r="SYF150" s="4"/>
      <c r="SYG150" s="4"/>
      <c r="SYH150" s="4"/>
      <c r="SYI150" s="4"/>
      <c r="SYJ150" s="4"/>
      <c r="SYK150" s="4"/>
      <c r="SYL150" s="4"/>
      <c r="SYM150" s="4"/>
      <c r="SYN150" s="4"/>
      <c r="SYO150" s="4"/>
      <c r="SYP150" s="4"/>
      <c r="SYQ150" s="4"/>
      <c r="SYR150" s="4"/>
      <c r="SYS150" s="4"/>
      <c r="SYT150" s="4"/>
      <c r="SYU150" s="4"/>
      <c r="SYV150" s="4"/>
      <c r="SYW150" s="4"/>
      <c r="SYX150" s="4"/>
      <c r="SYY150" s="4"/>
      <c r="SYZ150" s="4"/>
      <c r="SZA150" s="4"/>
      <c r="SZB150" s="4"/>
      <c r="SZC150" s="4"/>
      <c r="SZD150" s="4"/>
      <c r="SZE150" s="4"/>
      <c r="SZF150" s="4"/>
      <c r="SZG150" s="4"/>
      <c r="SZH150" s="4"/>
      <c r="SZI150" s="4"/>
      <c r="SZJ150" s="4"/>
      <c r="SZK150" s="4"/>
      <c r="SZL150" s="4"/>
      <c r="SZM150" s="4"/>
      <c r="SZN150" s="4"/>
      <c r="SZO150" s="4"/>
      <c r="SZP150" s="4"/>
      <c r="SZQ150" s="4"/>
      <c r="SZR150" s="4"/>
      <c r="SZS150" s="4"/>
      <c r="SZT150" s="4"/>
      <c r="SZU150" s="4"/>
      <c r="SZV150" s="4"/>
      <c r="SZW150" s="4"/>
      <c r="SZX150" s="4"/>
      <c r="SZY150" s="4"/>
      <c r="SZZ150" s="4"/>
      <c r="TAA150" s="4"/>
      <c r="TAB150" s="4"/>
      <c r="TAC150" s="4"/>
      <c r="TAD150" s="4"/>
      <c r="TAE150" s="4"/>
      <c r="TAF150" s="4"/>
      <c r="TAG150" s="4"/>
      <c r="TAH150" s="4"/>
      <c r="TAI150" s="4"/>
      <c r="TAJ150" s="4"/>
      <c r="TAK150" s="4"/>
      <c r="TAL150" s="4"/>
      <c r="TAM150" s="4"/>
      <c r="TAN150" s="4"/>
      <c r="TAO150" s="4"/>
      <c r="TAP150" s="4"/>
      <c r="TAQ150" s="4"/>
      <c r="TAR150" s="4"/>
      <c r="TAS150" s="4"/>
      <c r="TAT150" s="4"/>
      <c r="TAU150" s="4"/>
      <c r="TAV150" s="4"/>
      <c r="TAW150" s="4"/>
      <c r="TAX150" s="4"/>
      <c r="TAY150" s="4"/>
      <c r="TAZ150" s="4"/>
      <c r="TBA150" s="4"/>
      <c r="TBB150" s="4"/>
      <c r="TBC150" s="4"/>
      <c r="TBD150" s="4"/>
      <c r="TBE150" s="4"/>
      <c r="TBF150" s="4"/>
      <c r="TBG150" s="4"/>
      <c r="TBH150" s="4"/>
      <c r="TBI150" s="4"/>
      <c r="TBJ150" s="4"/>
      <c r="TBK150" s="4"/>
      <c r="TBL150" s="4"/>
      <c r="TBM150" s="4"/>
      <c r="TBN150" s="4"/>
      <c r="TBO150" s="4"/>
      <c r="TBP150" s="4"/>
      <c r="TBQ150" s="4"/>
      <c r="TBR150" s="4"/>
      <c r="TBS150" s="4"/>
      <c r="TBT150" s="4"/>
      <c r="TBU150" s="4"/>
      <c r="TBV150" s="4"/>
      <c r="TBW150" s="4"/>
      <c r="TBX150" s="4"/>
      <c r="TBY150" s="4"/>
      <c r="TBZ150" s="4"/>
      <c r="TCA150" s="4"/>
      <c r="TCB150" s="4"/>
      <c r="TCC150" s="4"/>
      <c r="TCD150" s="4"/>
      <c r="TCE150" s="4"/>
      <c r="TCF150" s="4"/>
      <c r="TCG150" s="4"/>
      <c r="TCH150" s="4"/>
      <c r="TCI150" s="4"/>
      <c r="TCJ150" s="4"/>
      <c r="TCK150" s="4"/>
      <c r="TCL150" s="4"/>
      <c r="TCM150" s="4"/>
      <c r="TCN150" s="4"/>
      <c r="TCO150" s="4"/>
      <c r="TCP150" s="4"/>
      <c r="TCQ150" s="4"/>
      <c r="TCR150" s="4"/>
      <c r="TCS150" s="4"/>
      <c r="TCT150" s="4"/>
      <c r="TCU150" s="4"/>
      <c r="TCV150" s="4"/>
      <c r="TCW150" s="4"/>
      <c r="TCX150" s="4"/>
      <c r="TCY150" s="4"/>
      <c r="TCZ150" s="4"/>
      <c r="TDA150" s="4"/>
      <c r="TDB150" s="4"/>
      <c r="TDC150" s="4"/>
      <c r="TDD150" s="4"/>
      <c r="TDE150" s="4"/>
      <c r="TDF150" s="4"/>
      <c r="TDG150" s="4"/>
      <c r="TDH150" s="4"/>
      <c r="TDI150" s="4"/>
      <c r="TDJ150" s="4"/>
      <c r="TDK150" s="4"/>
      <c r="TDL150" s="4"/>
      <c r="TDM150" s="4"/>
      <c r="TDN150" s="4"/>
      <c r="TDO150" s="4"/>
      <c r="TDP150" s="4"/>
      <c r="TDQ150" s="4"/>
      <c r="TDR150" s="4"/>
      <c r="TDS150" s="4"/>
      <c r="TDT150" s="4"/>
      <c r="TDU150" s="4"/>
      <c r="TDV150" s="4"/>
      <c r="TDW150" s="4"/>
      <c r="TDX150" s="4"/>
      <c r="TDY150" s="4"/>
      <c r="TDZ150" s="4"/>
      <c r="TEA150" s="4"/>
      <c r="TEB150" s="4"/>
      <c r="TEC150" s="4"/>
      <c r="TED150" s="4"/>
      <c r="TEE150" s="4"/>
      <c r="TEF150" s="4"/>
      <c r="TEG150" s="4"/>
      <c r="TEH150" s="4"/>
      <c r="TEI150" s="4"/>
      <c r="TEJ150" s="4"/>
      <c r="TEK150" s="4"/>
      <c r="TEL150" s="4"/>
      <c r="TEM150" s="4"/>
      <c r="TEN150" s="4"/>
      <c r="TEO150" s="4"/>
      <c r="TEP150" s="4"/>
      <c r="TEQ150" s="4"/>
      <c r="TER150" s="4"/>
      <c r="TES150" s="4"/>
      <c r="TET150" s="4"/>
      <c r="TEU150" s="4"/>
      <c r="TEV150" s="4"/>
      <c r="TEW150" s="4"/>
      <c r="TEX150" s="4"/>
      <c r="TEY150" s="4"/>
      <c r="TEZ150" s="4"/>
      <c r="TFA150" s="4"/>
      <c r="TFB150" s="4"/>
      <c r="TFC150" s="4"/>
      <c r="TFD150" s="4"/>
      <c r="TFE150" s="4"/>
      <c r="TFF150" s="4"/>
      <c r="TFG150" s="4"/>
      <c r="TFH150" s="4"/>
      <c r="TFI150" s="4"/>
      <c r="TFJ150" s="4"/>
      <c r="TFK150" s="4"/>
      <c r="TFL150" s="4"/>
      <c r="TFM150" s="4"/>
      <c r="TFN150" s="4"/>
      <c r="TFO150" s="4"/>
      <c r="TFP150" s="4"/>
      <c r="TFQ150" s="4"/>
      <c r="TFR150" s="4"/>
      <c r="TFS150" s="4"/>
      <c r="TFT150" s="4"/>
      <c r="TFU150" s="4"/>
      <c r="TFV150" s="4"/>
      <c r="TFW150" s="4"/>
      <c r="TFX150" s="4"/>
      <c r="TFY150" s="4"/>
      <c r="TFZ150" s="4"/>
      <c r="TGA150" s="4"/>
      <c r="TGB150" s="4"/>
      <c r="TGC150" s="4"/>
      <c r="TGD150" s="4"/>
      <c r="TGE150" s="4"/>
      <c r="TGF150" s="4"/>
      <c r="TGG150" s="4"/>
      <c r="TGH150" s="4"/>
      <c r="TGI150" s="4"/>
      <c r="TGJ150" s="4"/>
      <c r="TGK150" s="4"/>
      <c r="TGL150" s="4"/>
      <c r="TGM150" s="4"/>
      <c r="TGN150" s="4"/>
      <c r="TGO150" s="4"/>
      <c r="TGP150" s="4"/>
      <c r="TGQ150" s="4"/>
      <c r="TGR150" s="4"/>
      <c r="TGS150" s="4"/>
      <c r="TGT150" s="4"/>
      <c r="TGU150" s="4"/>
      <c r="TGV150" s="4"/>
      <c r="TGW150" s="4"/>
      <c r="TGX150" s="4"/>
      <c r="TGY150" s="4"/>
      <c r="TGZ150" s="4"/>
      <c r="THA150" s="4"/>
      <c r="THB150" s="4"/>
      <c r="THC150" s="4"/>
      <c r="THD150" s="4"/>
      <c r="THE150" s="4"/>
      <c r="THF150" s="4"/>
      <c r="THG150" s="4"/>
      <c r="THH150" s="4"/>
      <c r="THI150" s="4"/>
      <c r="THJ150" s="4"/>
      <c r="THK150" s="4"/>
      <c r="THL150" s="4"/>
      <c r="THM150" s="4"/>
      <c r="THN150" s="4"/>
      <c r="THO150" s="4"/>
      <c r="THP150" s="4"/>
      <c r="THQ150" s="4"/>
      <c r="THR150" s="4"/>
      <c r="THS150" s="4"/>
      <c r="THT150" s="4"/>
      <c r="THU150" s="4"/>
      <c r="THV150" s="4"/>
      <c r="THW150" s="4"/>
      <c r="THX150" s="4"/>
      <c r="THY150" s="4"/>
      <c r="THZ150" s="4"/>
      <c r="TIA150" s="4"/>
      <c r="TIB150" s="4"/>
      <c r="TIC150" s="4"/>
      <c r="TID150" s="4"/>
      <c r="TIE150" s="4"/>
      <c r="TIF150" s="4"/>
      <c r="TIG150" s="4"/>
      <c r="TIH150" s="4"/>
      <c r="TII150" s="4"/>
      <c r="TIJ150" s="4"/>
      <c r="TIK150" s="4"/>
      <c r="TIL150" s="4"/>
      <c r="TIM150" s="4"/>
      <c r="TIN150" s="4"/>
      <c r="TIO150" s="4"/>
      <c r="TIP150" s="4"/>
      <c r="TIQ150" s="4"/>
      <c r="TIR150" s="4"/>
      <c r="TIS150" s="4"/>
      <c r="TIT150" s="4"/>
      <c r="TIU150" s="4"/>
      <c r="TIV150" s="4"/>
      <c r="TIW150" s="4"/>
      <c r="TIX150" s="4"/>
      <c r="TIY150" s="4"/>
      <c r="TIZ150" s="4"/>
      <c r="TJA150" s="4"/>
      <c r="TJB150" s="4"/>
      <c r="TJC150" s="4"/>
      <c r="TJD150" s="4"/>
      <c r="TJE150" s="4"/>
      <c r="TJF150" s="4"/>
      <c r="TJG150" s="4"/>
      <c r="TJH150" s="4"/>
      <c r="TJI150" s="4"/>
      <c r="TJJ150" s="4"/>
      <c r="TJK150" s="4"/>
      <c r="TJL150" s="4"/>
      <c r="TJM150" s="4"/>
      <c r="TJN150" s="4"/>
      <c r="TJO150" s="4"/>
      <c r="TJP150" s="4"/>
      <c r="TJQ150" s="4"/>
      <c r="TJR150" s="4"/>
      <c r="TJS150" s="4"/>
      <c r="TJT150" s="4"/>
      <c r="TJU150" s="4"/>
      <c r="TJV150" s="4"/>
      <c r="TJW150" s="4"/>
      <c r="TJX150" s="4"/>
      <c r="TJY150" s="4"/>
      <c r="TJZ150" s="4"/>
      <c r="TKA150" s="4"/>
      <c r="TKB150" s="4"/>
      <c r="TKC150" s="4"/>
      <c r="TKD150" s="4"/>
      <c r="TKE150" s="4"/>
      <c r="TKF150" s="4"/>
      <c r="TKG150" s="4"/>
      <c r="TKH150" s="4"/>
      <c r="TKI150" s="4"/>
      <c r="TKJ150" s="4"/>
      <c r="TKK150" s="4"/>
      <c r="TKL150" s="4"/>
      <c r="TKM150" s="4"/>
      <c r="TKN150" s="4"/>
      <c r="TKO150" s="4"/>
      <c r="TKP150" s="4"/>
      <c r="TKQ150" s="4"/>
      <c r="TKR150" s="4"/>
      <c r="TKS150" s="4"/>
      <c r="TKT150" s="4"/>
      <c r="TKU150" s="4"/>
      <c r="TKV150" s="4"/>
      <c r="TKW150" s="4"/>
      <c r="TKX150" s="4"/>
      <c r="TKY150" s="4"/>
      <c r="TKZ150" s="4"/>
      <c r="TLA150" s="4"/>
      <c r="TLB150" s="4"/>
      <c r="TLC150" s="4"/>
      <c r="TLD150" s="4"/>
      <c r="TLE150" s="4"/>
      <c r="TLF150" s="4"/>
      <c r="TLG150" s="4"/>
      <c r="TLH150" s="4"/>
      <c r="TLI150" s="4"/>
      <c r="TLJ150" s="4"/>
      <c r="TLK150" s="4"/>
      <c r="TLL150" s="4"/>
      <c r="TLM150" s="4"/>
      <c r="TLN150" s="4"/>
      <c r="TLO150" s="4"/>
      <c r="TLP150" s="4"/>
      <c r="TLQ150" s="4"/>
      <c r="TLR150" s="4"/>
      <c r="TLS150" s="4"/>
      <c r="TLT150" s="4"/>
      <c r="TLU150" s="4"/>
      <c r="TLV150" s="4"/>
      <c r="TLW150" s="4"/>
      <c r="TLX150" s="4"/>
      <c r="TLY150" s="4"/>
      <c r="TLZ150" s="4"/>
      <c r="TMA150" s="4"/>
      <c r="TMB150" s="4"/>
      <c r="TMC150" s="4"/>
      <c r="TMD150" s="4"/>
      <c r="TME150" s="4"/>
      <c r="TMF150" s="4"/>
      <c r="TMG150" s="4"/>
      <c r="TMH150" s="4"/>
      <c r="TMI150" s="4"/>
      <c r="TMJ150" s="4"/>
      <c r="TMK150" s="4"/>
      <c r="TML150" s="4"/>
      <c r="TMM150" s="4"/>
      <c r="TMN150" s="4"/>
      <c r="TMO150" s="4"/>
      <c r="TMP150" s="4"/>
      <c r="TMQ150" s="4"/>
      <c r="TMR150" s="4"/>
      <c r="TMS150" s="4"/>
      <c r="TMT150" s="4"/>
      <c r="TMU150" s="4"/>
      <c r="TMV150" s="4"/>
      <c r="TMW150" s="4"/>
      <c r="TMX150" s="4"/>
      <c r="TMY150" s="4"/>
      <c r="TMZ150" s="4"/>
      <c r="TNA150" s="4"/>
      <c r="TNB150" s="4"/>
      <c r="TNC150" s="4"/>
      <c r="TND150" s="4"/>
      <c r="TNE150" s="4"/>
      <c r="TNF150" s="4"/>
      <c r="TNG150" s="4"/>
      <c r="TNH150" s="4"/>
      <c r="TNI150" s="4"/>
      <c r="TNJ150" s="4"/>
      <c r="TNK150" s="4"/>
      <c r="TNL150" s="4"/>
      <c r="TNM150" s="4"/>
      <c r="TNN150" s="4"/>
      <c r="TNO150" s="4"/>
      <c r="TNP150" s="4"/>
      <c r="TNQ150" s="4"/>
      <c r="TNR150" s="4"/>
      <c r="TNS150" s="4"/>
      <c r="TNT150" s="4"/>
      <c r="TNU150" s="4"/>
      <c r="TNV150" s="4"/>
      <c r="TNW150" s="4"/>
      <c r="TNX150" s="4"/>
      <c r="TNY150" s="4"/>
      <c r="TNZ150" s="4"/>
      <c r="TOA150" s="4"/>
      <c r="TOB150" s="4"/>
      <c r="TOC150" s="4"/>
      <c r="TOD150" s="4"/>
      <c r="TOE150" s="4"/>
      <c r="TOF150" s="4"/>
      <c r="TOG150" s="4"/>
      <c r="TOH150" s="4"/>
      <c r="TOI150" s="4"/>
      <c r="TOJ150" s="4"/>
      <c r="TOK150" s="4"/>
      <c r="TOL150" s="4"/>
      <c r="TOM150" s="4"/>
      <c r="TON150" s="4"/>
      <c r="TOO150" s="4"/>
      <c r="TOP150" s="4"/>
      <c r="TOQ150" s="4"/>
      <c r="TOR150" s="4"/>
      <c r="TOS150" s="4"/>
      <c r="TOT150" s="4"/>
      <c r="TOU150" s="4"/>
      <c r="TOV150" s="4"/>
      <c r="TOW150" s="4"/>
      <c r="TOX150" s="4"/>
      <c r="TOY150" s="4"/>
      <c r="TOZ150" s="4"/>
      <c r="TPA150" s="4"/>
      <c r="TPB150" s="4"/>
      <c r="TPC150" s="4"/>
      <c r="TPD150" s="4"/>
      <c r="TPE150" s="4"/>
      <c r="TPF150" s="4"/>
      <c r="TPG150" s="4"/>
      <c r="TPH150" s="4"/>
      <c r="TPI150" s="4"/>
      <c r="TPJ150" s="4"/>
      <c r="TPK150" s="4"/>
      <c r="TPL150" s="4"/>
      <c r="TPM150" s="4"/>
      <c r="TPN150" s="4"/>
      <c r="TPO150" s="4"/>
      <c r="TPP150" s="4"/>
      <c r="TPQ150" s="4"/>
      <c r="TPR150" s="4"/>
      <c r="TPS150" s="4"/>
      <c r="TPT150" s="4"/>
      <c r="TPU150" s="4"/>
      <c r="TPV150" s="4"/>
      <c r="TPW150" s="4"/>
      <c r="TPX150" s="4"/>
      <c r="TPY150" s="4"/>
      <c r="TPZ150" s="4"/>
      <c r="TQA150" s="4"/>
      <c r="TQB150" s="4"/>
      <c r="TQC150" s="4"/>
      <c r="TQD150" s="4"/>
      <c r="TQE150" s="4"/>
      <c r="TQF150" s="4"/>
      <c r="TQG150" s="4"/>
      <c r="TQH150" s="4"/>
      <c r="TQI150" s="4"/>
      <c r="TQJ150" s="4"/>
      <c r="TQK150" s="4"/>
      <c r="TQL150" s="4"/>
      <c r="TQM150" s="4"/>
      <c r="TQN150" s="4"/>
      <c r="TQO150" s="4"/>
      <c r="TQP150" s="4"/>
      <c r="TQQ150" s="4"/>
      <c r="TQR150" s="4"/>
      <c r="TQS150" s="4"/>
      <c r="TQT150" s="4"/>
      <c r="TQU150" s="4"/>
      <c r="TQV150" s="4"/>
      <c r="TQW150" s="4"/>
      <c r="TQX150" s="4"/>
      <c r="TQY150" s="4"/>
      <c r="TQZ150" s="4"/>
      <c r="TRA150" s="4"/>
      <c r="TRB150" s="4"/>
      <c r="TRC150" s="4"/>
      <c r="TRD150" s="4"/>
      <c r="TRE150" s="4"/>
      <c r="TRF150" s="4"/>
      <c r="TRG150" s="4"/>
      <c r="TRH150" s="4"/>
      <c r="TRI150" s="4"/>
      <c r="TRJ150" s="4"/>
      <c r="TRK150" s="4"/>
      <c r="TRL150" s="4"/>
      <c r="TRM150" s="4"/>
      <c r="TRN150" s="4"/>
      <c r="TRO150" s="4"/>
      <c r="TRP150" s="4"/>
      <c r="TRQ150" s="4"/>
      <c r="TRR150" s="4"/>
      <c r="TRS150" s="4"/>
      <c r="TRT150" s="4"/>
      <c r="TRU150" s="4"/>
      <c r="TRV150" s="4"/>
      <c r="TRW150" s="4"/>
      <c r="TRX150" s="4"/>
      <c r="TRY150" s="4"/>
      <c r="TRZ150" s="4"/>
      <c r="TSA150" s="4"/>
      <c r="TSB150" s="4"/>
      <c r="TSC150" s="4"/>
      <c r="TSD150" s="4"/>
      <c r="TSE150" s="4"/>
      <c r="TSF150" s="4"/>
      <c r="TSG150" s="4"/>
      <c r="TSH150" s="4"/>
      <c r="TSI150" s="4"/>
      <c r="TSJ150" s="4"/>
      <c r="TSK150" s="4"/>
      <c r="TSL150" s="4"/>
      <c r="TSM150" s="4"/>
      <c r="TSN150" s="4"/>
      <c r="TSO150" s="4"/>
      <c r="TSP150" s="4"/>
      <c r="TSQ150" s="4"/>
      <c r="TSR150" s="4"/>
      <c r="TSS150" s="4"/>
      <c r="TST150" s="4"/>
      <c r="TSU150" s="4"/>
      <c r="TSV150" s="4"/>
      <c r="TSW150" s="4"/>
      <c r="TSX150" s="4"/>
      <c r="TSY150" s="4"/>
      <c r="TSZ150" s="4"/>
      <c r="TTA150" s="4"/>
      <c r="TTB150" s="4"/>
      <c r="TTC150" s="4"/>
      <c r="TTD150" s="4"/>
      <c r="TTE150" s="4"/>
      <c r="TTF150" s="4"/>
      <c r="TTG150" s="4"/>
      <c r="TTH150" s="4"/>
      <c r="TTI150" s="4"/>
      <c r="TTJ150" s="4"/>
      <c r="TTK150" s="4"/>
      <c r="TTL150" s="4"/>
      <c r="TTM150" s="4"/>
      <c r="TTN150" s="4"/>
      <c r="TTO150" s="4"/>
      <c r="TTP150" s="4"/>
      <c r="TTQ150" s="4"/>
      <c r="TTR150" s="4"/>
      <c r="TTS150" s="4"/>
      <c r="TTT150" s="4"/>
      <c r="TTU150" s="4"/>
      <c r="TTV150" s="4"/>
      <c r="TTW150" s="4"/>
      <c r="TTX150" s="4"/>
      <c r="TTY150" s="4"/>
      <c r="TTZ150" s="4"/>
      <c r="TUA150" s="4"/>
      <c r="TUB150" s="4"/>
      <c r="TUC150" s="4"/>
      <c r="TUD150" s="4"/>
      <c r="TUE150" s="4"/>
      <c r="TUF150" s="4"/>
      <c r="TUG150" s="4"/>
      <c r="TUH150" s="4"/>
      <c r="TUI150" s="4"/>
      <c r="TUJ150" s="4"/>
      <c r="TUK150" s="4"/>
      <c r="TUL150" s="4"/>
      <c r="TUM150" s="4"/>
      <c r="TUN150" s="4"/>
      <c r="TUO150" s="4"/>
      <c r="TUP150" s="4"/>
      <c r="TUQ150" s="4"/>
      <c r="TUR150" s="4"/>
      <c r="TUS150" s="4"/>
      <c r="TUT150" s="4"/>
      <c r="TUU150" s="4"/>
      <c r="TUV150" s="4"/>
      <c r="TUW150" s="4"/>
      <c r="TUX150" s="4"/>
      <c r="TUY150" s="4"/>
      <c r="TUZ150" s="4"/>
      <c r="TVA150" s="4"/>
      <c r="TVB150" s="4"/>
      <c r="TVC150" s="4"/>
      <c r="TVD150" s="4"/>
      <c r="TVE150" s="4"/>
      <c r="TVF150" s="4"/>
      <c r="TVG150" s="4"/>
      <c r="TVH150" s="4"/>
      <c r="TVI150" s="4"/>
      <c r="TVJ150" s="4"/>
      <c r="TVK150" s="4"/>
      <c r="TVL150" s="4"/>
      <c r="TVM150" s="4"/>
      <c r="TVN150" s="4"/>
      <c r="TVO150" s="4"/>
      <c r="TVP150" s="4"/>
      <c r="TVQ150" s="4"/>
      <c r="TVR150" s="4"/>
      <c r="TVS150" s="4"/>
      <c r="TVT150" s="4"/>
      <c r="TVU150" s="4"/>
      <c r="TVV150" s="4"/>
      <c r="TVW150" s="4"/>
      <c r="TVX150" s="4"/>
      <c r="TVY150" s="4"/>
      <c r="TVZ150" s="4"/>
      <c r="TWA150" s="4"/>
      <c r="TWB150" s="4"/>
      <c r="TWC150" s="4"/>
      <c r="TWD150" s="4"/>
      <c r="TWE150" s="4"/>
      <c r="TWF150" s="4"/>
      <c r="TWG150" s="4"/>
      <c r="TWH150" s="4"/>
      <c r="TWI150" s="4"/>
      <c r="TWJ150" s="4"/>
      <c r="TWK150" s="4"/>
      <c r="TWL150" s="4"/>
      <c r="TWM150" s="4"/>
      <c r="TWN150" s="4"/>
      <c r="TWO150" s="4"/>
      <c r="TWP150" s="4"/>
      <c r="TWQ150" s="4"/>
      <c r="TWR150" s="4"/>
      <c r="TWS150" s="4"/>
      <c r="TWT150" s="4"/>
      <c r="TWU150" s="4"/>
      <c r="TWV150" s="4"/>
      <c r="TWW150" s="4"/>
      <c r="TWX150" s="4"/>
      <c r="TWY150" s="4"/>
      <c r="TWZ150" s="4"/>
      <c r="TXA150" s="4"/>
      <c r="TXB150" s="4"/>
      <c r="TXC150" s="4"/>
      <c r="TXD150" s="4"/>
      <c r="TXE150" s="4"/>
      <c r="TXF150" s="4"/>
      <c r="TXG150" s="4"/>
      <c r="TXH150" s="4"/>
      <c r="TXI150" s="4"/>
      <c r="TXJ150" s="4"/>
      <c r="TXK150" s="4"/>
      <c r="TXL150" s="4"/>
      <c r="TXM150" s="4"/>
      <c r="TXN150" s="4"/>
      <c r="TXO150" s="4"/>
      <c r="TXP150" s="4"/>
      <c r="TXQ150" s="4"/>
      <c r="TXR150" s="4"/>
      <c r="TXS150" s="4"/>
      <c r="TXT150" s="4"/>
      <c r="TXU150" s="4"/>
      <c r="TXV150" s="4"/>
      <c r="TXW150" s="4"/>
      <c r="TXX150" s="4"/>
      <c r="TXY150" s="4"/>
      <c r="TXZ150" s="4"/>
      <c r="TYA150" s="4"/>
      <c r="TYB150" s="4"/>
      <c r="TYC150" s="4"/>
      <c r="TYD150" s="4"/>
      <c r="TYE150" s="4"/>
      <c r="TYF150" s="4"/>
      <c r="TYG150" s="4"/>
      <c r="TYH150" s="4"/>
      <c r="TYI150" s="4"/>
      <c r="TYJ150" s="4"/>
      <c r="TYK150" s="4"/>
      <c r="TYL150" s="4"/>
      <c r="TYM150" s="4"/>
      <c r="TYN150" s="4"/>
      <c r="TYO150" s="4"/>
      <c r="TYP150" s="4"/>
      <c r="TYQ150" s="4"/>
      <c r="TYR150" s="4"/>
      <c r="TYS150" s="4"/>
      <c r="TYT150" s="4"/>
      <c r="TYU150" s="4"/>
      <c r="TYV150" s="4"/>
      <c r="TYW150" s="4"/>
      <c r="TYX150" s="4"/>
      <c r="TYY150" s="4"/>
      <c r="TYZ150" s="4"/>
      <c r="TZA150" s="4"/>
      <c r="TZB150" s="4"/>
      <c r="TZC150" s="4"/>
      <c r="TZD150" s="4"/>
      <c r="TZE150" s="4"/>
      <c r="TZF150" s="4"/>
      <c r="TZG150" s="4"/>
      <c r="TZH150" s="4"/>
      <c r="TZI150" s="4"/>
      <c r="TZJ150" s="4"/>
      <c r="TZK150" s="4"/>
      <c r="TZL150" s="4"/>
      <c r="TZM150" s="4"/>
      <c r="TZN150" s="4"/>
      <c r="TZO150" s="4"/>
      <c r="TZP150" s="4"/>
      <c r="TZQ150" s="4"/>
      <c r="TZR150" s="4"/>
      <c r="TZS150" s="4"/>
      <c r="TZT150" s="4"/>
      <c r="TZU150" s="4"/>
      <c r="TZV150" s="4"/>
      <c r="TZW150" s="4"/>
      <c r="TZX150" s="4"/>
      <c r="TZY150" s="4"/>
      <c r="TZZ150" s="4"/>
      <c r="UAA150" s="4"/>
      <c r="UAB150" s="4"/>
      <c r="UAC150" s="4"/>
      <c r="UAD150" s="4"/>
      <c r="UAE150" s="4"/>
      <c r="UAF150" s="4"/>
      <c r="UAG150" s="4"/>
      <c r="UAH150" s="4"/>
      <c r="UAI150" s="4"/>
      <c r="UAJ150" s="4"/>
      <c r="UAK150" s="4"/>
      <c r="UAL150" s="4"/>
      <c r="UAM150" s="4"/>
      <c r="UAN150" s="4"/>
      <c r="UAO150" s="4"/>
      <c r="UAP150" s="4"/>
      <c r="UAQ150" s="4"/>
      <c r="UAR150" s="4"/>
      <c r="UAS150" s="4"/>
      <c r="UAT150" s="4"/>
      <c r="UAU150" s="4"/>
      <c r="UAV150" s="4"/>
      <c r="UAW150" s="4"/>
      <c r="UAX150" s="4"/>
      <c r="UAY150" s="4"/>
      <c r="UAZ150" s="4"/>
      <c r="UBA150" s="4"/>
      <c r="UBB150" s="4"/>
      <c r="UBC150" s="4"/>
      <c r="UBD150" s="4"/>
      <c r="UBE150" s="4"/>
      <c r="UBF150" s="4"/>
      <c r="UBG150" s="4"/>
      <c r="UBH150" s="4"/>
      <c r="UBI150" s="4"/>
      <c r="UBJ150" s="4"/>
      <c r="UBK150" s="4"/>
      <c r="UBL150" s="4"/>
      <c r="UBM150" s="4"/>
      <c r="UBN150" s="4"/>
      <c r="UBO150" s="4"/>
      <c r="UBP150" s="4"/>
      <c r="UBQ150" s="4"/>
      <c r="UBR150" s="4"/>
      <c r="UBS150" s="4"/>
      <c r="UBT150" s="4"/>
      <c r="UBU150" s="4"/>
      <c r="UBV150" s="4"/>
      <c r="UBW150" s="4"/>
      <c r="UBX150" s="4"/>
      <c r="UBY150" s="4"/>
      <c r="UBZ150" s="4"/>
      <c r="UCA150" s="4"/>
      <c r="UCB150" s="4"/>
      <c r="UCC150" s="4"/>
      <c r="UCD150" s="4"/>
      <c r="UCE150" s="4"/>
      <c r="UCF150" s="4"/>
      <c r="UCG150" s="4"/>
      <c r="UCH150" s="4"/>
      <c r="UCI150" s="4"/>
      <c r="UCJ150" s="4"/>
      <c r="UCK150" s="4"/>
      <c r="UCL150" s="4"/>
      <c r="UCM150" s="4"/>
      <c r="UCN150" s="4"/>
      <c r="UCO150" s="4"/>
      <c r="UCP150" s="4"/>
      <c r="UCQ150" s="4"/>
      <c r="UCR150" s="4"/>
      <c r="UCS150" s="4"/>
      <c r="UCT150" s="4"/>
      <c r="UCU150" s="4"/>
      <c r="UCV150" s="4"/>
      <c r="UCW150" s="4"/>
      <c r="UCX150" s="4"/>
      <c r="UCY150" s="4"/>
      <c r="UCZ150" s="4"/>
      <c r="UDA150" s="4"/>
      <c r="UDB150" s="4"/>
      <c r="UDC150" s="4"/>
      <c r="UDD150" s="4"/>
      <c r="UDE150" s="4"/>
      <c r="UDF150" s="4"/>
      <c r="UDG150" s="4"/>
      <c r="UDH150" s="4"/>
      <c r="UDI150" s="4"/>
      <c r="UDJ150" s="4"/>
      <c r="UDK150" s="4"/>
      <c r="UDL150" s="4"/>
      <c r="UDM150" s="4"/>
      <c r="UDN150" s="4"/>
      <c r="UDO150" s="4"/>
      <c r="UDP150" s="4"/>
      <c r="UDQ150" s="4"/>
      <c r="UDR150" s="4"/>
      <c r="UDS150" s="4"/>
      <c r="UDT150" s="4"/>
      <c r="UDU150" s="4"/>
      <c r="UDV150" s="4"/>
      <c r="UDW150" s="4"/>
      <c r="UDX150" s="4"/>
      <c r="UDY150" s="4"/>
      <c r="UDZ150" s="4"/>
      <c r="UEA150" s="4"/>
      <c r="UEB150" s="4"/>
      <c r="UEC150" s="4"/>
      <c r="UED150" s="4"/>
      <c r="UEE150" s="4"/>
      <c r="UEF150" s="4"/>
      <c r="UEG150" s="4"/>
      <c r="UEH150" s="4"/>
      <c r="UEI150" s="4"/>
      <c r="UEJ150" s="4"/>
      <c r="UEK150" s="4"/>
      <c r="UEL150" s="4"/>
      <c r="UEM150" s="4"/>
      <c r="UEN150" s="4"/>
      <c r="UEO150" s="4"/>
      <c r="UEP150" s="4"/>
      <c r="UEQ150" s="4"/>
      <c r="UER150" s="4"/>
      <c r="UES150" s="4"/>
      <c r="UET150" s="4"/>
      <c r="UEU150" s="4"/>
      <c r="UEV150" s="4"/>
      <c r="UEW150" s="4"/>
      <c r="UEX150" s="4"/>
      <c r="UEY150" s="4"/>
      <c r="UEZ150" s="4"/>
      <c r="UFA150" s="4"/>
      <c r="UFB150" s="4"/>
      <c r="UFC150" s="4"/>
      <c r="UFD150" s="4"/>
      <c r="UFE150" s="4"/>
      <c r="UFF150" s="4"/>
      <c r="UFG150" s="4"/>
      <c r="UFH150" s="4"/>
      <c r="UFI150" s="4"/>
      <c r="UFJ150" s="4"/>
      <c r="UFK150" s="4"/>
      <c r="UFL150" s="4"/>
      <c r="UFM150" s="4"/>
      <c r="UFN150" s="4"/>
      <c r="UFO150" s="4"/>
      <c r="UFP150" s="4"/>
      <c r="UFQ150" s="4"/>
      <c r="UFR150" s="4"/>
      <c r="UFS150" s="4"/>
      <c r="UFT150" s="4"/>
      <c r="UFU150" s="4"/>
      <c r="UFV150" s="4"/>
      <c r="UFW150" s="4"/>
      <c r="UFX150" s="4"/>
      <c r="UFY150" s="4"/>
      <c r="UFZ150" s="4"/>
      <c r="UGA150" s="4"/>
      <c r="UGB150" s="4"/>
      <c r="UGC150" s="4"/>
      <c r="UGD150" s="4"/>
      <c r="UGE150" s="4"/>
      <c r="UGF150" s="4"/>
      <c r="UGG150" s="4"/>
      <c r="UGH150" s="4"/>
      <c r="UGI150" s="4"/>
      <c r="UGJ150" s="4"/>
      <c r="UGK150" s="4"/>
      <c r="UGL150" s="4"/>
      <c r="UGM150" s="4"/>
      <c r="UGN150" s="4"/>
      <c r="UGO150" s="4"/>
      <c r="UGP150" s="4"/>
      <c r="UGQ150" s="4"/>
      <c r="UGR150" s="4"/>
      <c r="UGS150" s="4"/>
      <c r="UGT150" s="4"/>
      <c r="UGU150" s="4"/>
      <c r="UGV150" s="4"/>
      <c r="UGW150" s="4"/>
      <c r="UGX150" s="4"/>
      <c r="UGY150" s="4"/>
      <c r="UGZ150" s="4"/>
      <c r="UHA150" s="4"/>
      <c r="UHB150" s="4"/>
      <c r="UHC150" s="4"/>
      <c r="UHD150" s="4"/>
      <c r="UHE150" s="4"/>
      <c r="UHF150" s="4"/>
      <c r="UHG150" s="4"/>
      <c r="UHH150" s="4"/>
      <c r="UHI150" s="4"/>
      <c r="UHJ150" s="4"/>
      <c r="UHK150" s="4"/>
      <c r="UHL150" s="4"/>
      <c r="UHM150" s="4"/>
      <c r="UHN150" s="4"/>
      <c r="UHO150" s="4"/>
      <c r="UHP150" s="4"/>
      <c r="UHQ150" s="4"/>
      <c r="UHR150" s="4"/>
      <c r="UHS150" s="4"/>
      <c r="UHT150" s="4"/>
      <c r="UHU150" s="4"/>
      <c r="UHV150" s="4"/>
      <c r="UHW150" s="4"/>
      <c r="UHX150" s="4"/>
      <c r="UHY150" s="4"/>
      <c r="UHZ150" s="4"/>
      <c r="UIA150" s="4"/>
      <c r="UIB150" s="4"/>
      <c r="UIC150" s="4"/>
      <c r="UID150" s="4"/>
      <c r="UIE150" s="4"/>
      <c r="UIF150" s="4"/>
      <c r="UIG150" s="4"/>
      <c r="UIH150" s="4"/>
      <c r="UII150" s="4"/>
      <c r="UIJ150" s="4"/>
      <c r="UIK150" s="4"/>
      <c r="UIL150" s="4"/>
      <c r="UIM150" s="4"/>
      <c r="UIN150" s="4"/>
      <c r="UIO150" s="4"/>
      <c r="UIP150" s="4"/>
      <c r="UIQ150" s="4"/>
      <c r="UIR150" s="4"/>
      <c r="UIS150" s="4"/>
      <c r="UIT150" s="4"/>
      <c r="UIU150" s="4"/>
      <c r="UIV150" s="4"/>
      <c r="UIW150" s="4"/>
      <c r="UIX150" s="4"/>
      <c r="UIY150" s="4"/>
      <c r="UIZ150" s="4"/>
      <c r="UJA150" s="4"/>
      <c r="UJB150" s="4"/>
      <c r="UJC150" s="4"/>
      <c r="UJD150" s="4"/>
      <c r="UJE150" s="4"/>
      <c r="UJF150" s="4"/>
      <c r="UJG150" s="4"/>
      <c r="UJH150" s="4"/>
      <c r="UJI150" s="4"/>
      <c r="UJJ150" s="4"/>
      <c r="UJK150" s="4"/>
      <c r="UJL150" s="4"/>
      <c r="UJM150" s="4"/>
      <c r="UJN150" s="4"/>
      <c r="UJO150" s="4"/>
      <c r="UJP150" s="4"/>
      <c r="UJQ150" s="4"/>
      <c r="UJR150" s="4"/>
      <c r="UJS150" s="4"/>
      <c r="UJT150" s="4"/>
      <c r="UJU150" s="4"/>
      <c r="UJV150" s="4"/>
      <c r="UJW150" s="4"/>
      <c r="UJX150" s="4"/>
      <c r="UJY150" s="4"/>
      <c r="UJZ150" s="4"/>
      <c r="UKA150" s="4"/>
      <c r="UKB150" s="4"/>
      <c r="UKC150" s="4"/>
      <c r="UKD150" s="4"/>
      <c r="UKE150" s="4"/>
      <c r="UKF150" s="4"/>
      <c r="UKG150" s="4"/>
      <c r="UKH150" s="4"/>
      <c r="UKI150" s="4"/>
      <c r="UKJ150" s="4"/>
      <c r="UKK150" s="4"/>
      <c r="UKL150" s="4"/>
      <c r="UKM150" s="4"/>
      <c r="UKN150" s="4"/>
      <c r="UKO150" s="4"/>
      <c r="UKP150" s="4"/>
      <c r="UKQ150" s="4"/>
      <c r="UKR150" s="4"/>
      <c r="UKS150" s="4"/>
      <c r="UKT150" s="4"/>
      <c r="UKU150" s="4"/>
      <c r="UKV150" s="4"/>
      <c r="UKW150" s="4"/>
      <c r="UKX150" s="4"/>
      <c r="UKY150" s="4"/>
      <c r="UKZ150" s="4"/>
      <c r="ULA150" s="4"/>
      <c r="ULB150" s="4"/>
      <c r="ULC150" s="4"/>
      <c r="ULD150" s="4"/>
      <c r="ULE150" s="4"/>
      <c r="ULF150" s="4"/>
      <c r="ULG150" s="4"/>
      <c r="ULH150" s="4"/>
      <c r="ULI150" s="4"/>
      <c r="ULJ150" s="4"/>
      <c r="ULK150" s="4"/>
      <c r="ULL150" s="4"/>
      <c r="ULM150" s="4"/>
      <c r="ULN150" s="4"/>
      <c r="ULO150" s="4"/>
      <c r="ULP150" s="4"/>
      <c r="ULQ150" s="4"/>
      <c r="ULR150" s="4"/>
      <c r="ULS150" s="4"/>
      <c r="ULT150" s="4"/>
      <c r="ULU150" s="4"/>
      <c r="ULV150" s="4"/>
      <c r="ULW150" s="4"/>
      <c r="ULX150" s="4"/>
      <c r="ULY150" s="4"/>
      <c r="ULZ150" s="4"/>
      <c r="UMA150" s="4"/>
      <c r="UMB150" s="4"/>
      <c r="UMC150" s="4"/>
      <c r="UMD150" s="4"/>
      <c r="UME150" s="4"/>
      <c r="UMF150" s="4"/>
      <c r="UMG150" s="4"/>
      <c r="UMH150" s="4"/>
      <c r="UMI150" s="4"/>
      <c r="UMJ150" s="4"/>
      <c r="UMK150" s="4"/>
      <c r="UML150" s="4"/>
      <c r="UMM150" s="4"/>
      <c r="UMN150" s="4"/>
      <c r="UMO150" s="4"/>
      <c r="UMP150" s="4"/>
      <c r="UMQ150" s="4"/>
      <c r="UMR150" s="4"/>
      <c r="UMS150" s="4"/>
      <c r="UMT150" s="4"/>
      <c r="UMU150" s="4"/>
      <c r="UMV150" s="4"/>
      <c r="UMW150" s="4"/>
      <c r="UMX150" s="4"/>
      <c r="UMY150" s="4"/>
      <c r="UMZ150" s="4"/>
      <c r="UNA150" s="4"/>
      <c r="UNB150" s="4"/>
      <c r="UNC150" s="4"/>
      <c r="UND150" s="4"/>
      <c r="UNE150" s="4"/>
      <c r="UNF150" s="4"/>
      <c r="UNG150" s="4"/>
      <c r="UNH150" s="4"/>
      <c r="UNI150" s="4"/>
      <c r="UNJ150" s="4"/>
      <c r="UNK150" s="4"/>
      <c r="UNL150" s="4"/>
      <c r="UNM150" s="4"/>
      <c r="UNN150" s="4"/>
      <c r="UNO150" s="4"/>
      <c r="UNP150" s="4"/>
      <c r="UNQ150" s="4"/>
      <c r="UNR150" s="4"/>
      <c r="UNS150" s="4"/>
      <c r="UNT150" s="4"/>
      <c r="UNU150" s="4"/>
      <c r="UNV150" s="4"/>
      <c r="UNW150" s="4"/>
      <c r="UNX150" s="4"/>
      <c r="UNY150" s="4"/>
      <c r="UNZ150" s="4"/>
      <c r="UOA150" s="4"/>
      <c r="UOB150" s="4"/>
      <c r="UOC150" s="4"/>
      <c r="UOD150" s="4"/>
      <c r="UOE150" s="4"/>
      <c r="UOF150" s="4"/>
      <c r="UOG150" s="4"/>
      <c r="UOH150" s="4"/>
      <c r="UOI150" s="4"/>
      <c r="UOJ150" s="4"/>
      <c r="UOK150" s="4"/>
      <c r="UOL150" s="4"/>
      <c r="UOM150" s="4"/>
      <c r="UON150" s="4"/>
      <c r="UOO150" s="4"/>
      <c r="UOP150" s="4"/>
      <c r="UOQ150" s="4"/>
      <c r="UOR150" s="4"/>
      <c r="UOS150" s="4"/>
      <c r="UOT150" s="4"/>
      <c r="UOU150" s="4"/>
      <c r="UOV150" s="4"/>
      <c r="UOW150" s="4"/>
      <c r="UOX150" s="4"/>
      <c r="UOY150" s="4"/>
      <c r="UOZ150" s="4"/>
      <c r="UPA150" s="4"/>
      <c r="UPB150" s="4"/>
      <c r="UPC150" s="4"/>
      <c r="UPD150" s="4"/>
      <c r="UPE150" s="4"/>
      <c r="UPF150" s="4"/>
      <c r="UPG150" s="4"/>
      <c r="UPH150" s="4"/>
      <c r="UPI150" s="4"/>
      <c r="UPJ150" s="4"/>
      <c r="UPK150" s="4"/>
      <c r="UPL150" s="4"/>
      <c r="UPM150" s="4"/>
      <c r="UPN150" s="4"/>
      <c r="UPO150" s="4"/>
      <c r="UPP150" s="4"/>
      <c r="UPQ150" s="4"/>
      <c r="UPR150" s="4"/>
      <c r="UPS150" s="4"/>
      <c r="UPT150" s="4"/>
      <c r="UPU150" s="4"/>
      <c r="UPV150" s="4"/>
      <c r="UPW150" s="4"/>
      <c r="UPX150" s="4"/>
      <c r="UPY150" s="4"/>
      <c r="UPZ150" s="4"/>
      <c r="UQA150" s="4"/>
      <c r="UQB150" s="4"/>
      <c r="UQC150" s="4"/>
      <c r="UQD150" s="4"/>
      <c r="UQE150" s="4"/>
      <c r="UQF150" s="4"/>
      <c r="UQG150" s="4"/>
      <c r="UQH150" s="4"/>
      <c r="UQI150" s="4"/>
      <c r="UQJ150" s="4"/>
      <c r="UQK150" s="4"/>
      <c r="UQL150" s="4"/>
      <c r="UQM150" s="4"/>
      <c r="UQN150" s="4"/>
      <c r="UQO150" s="4"/>
      <c r="UQP150" s="4"/>
      <c r="UQQ150" s="4"/>
      <c r="UQR150" s="4"/>
      <c r="UQS150" s="4"/>
      <c r="UQT150" s="4"/>
      <c r="UQU150" s="4"/>
      <c r="UQV150" s="4"/>
      <c r="UQW150" s="4"/>
      <c r="UQX150" s="4"/>
      <c r="UQY150" s="4"/>
      <c r="UQZ150" s="4"/>
      <c r="URA150" s="4"/>
      <c r="URB150" s="4"/>
      <c r="URC150" s="4"/>
      <c r="URD150" s="4"/>
      <c r="URE150" s="4"/>
      <c r="URF150" s="4"/>
      <c r="URG150" s="4"/>
      <c r="URH150" s="4"/>
      <c r="URI150" s="4"/>
      <c r="URJ150" s="4"/>
      <c r="URK150" s="4"/>
      <c r="URL150" s="4"/>
      <c r="URM150" s="4"/>
      <c r="URN150" s="4"/>
      <c r="URO150" s="4"/>
      <c r="URP150" s="4"/>
      <c r="URQ150" s="4"/>
      <c r="URR150" s="4"/>
      <c r="URS150" s="4"/>
      <c r="URT150" s="4"/>
      <c r="URU150" s="4"/>
      <c r="URV150" s="4"/>
      <c r="URW150" s="4"/>
      <c r="URX150" s="4"/>
      <c r="URY150" s="4"/>
      <c r="URZ150" s="4"/>
      <c r="USA150" s="4"/>
      <c r="USB150" s="4"/>
      <c r="USC150" s="4"/>
      <c r="USD150" s="4"/>
      <c r="USE150" s="4"/>
      <c r="USF150" s="4"/>
      <c r="USG150" s="4"/>
      <c r="USH150" s="4"/>
      <c r="USI150" s="4"/>
      <c r="USJ150" s="4"/>
      <c r="USK150" s="4"/>
      <c r="USL150" s="4"/>
      <c r="USM150" s="4"/>
      <c r="USN150" s="4"/>
      <c r="USO150" s="4"/>
      <c r="USP150" s="4"/>
      <c r="USQ150" s="4"/>
      <c r="USR150" s="4"/>
      <c r="USS150" s="4"/>
      <c r="UST150" s="4"/>
      <c r="USU150" s="4"/>
      <c r="USV150" s="4"/>
      <c r="USW150" s="4"/>
      <c r="USX150" s="4"/>
      <c r="USY150" s="4"/>
      <c r="USZ150" s="4"/>
      <c r="UTA150" s="4"/>
      <c r="UTB150" s="4"/>
      <c r="UTC150" s="4"/>
      <c r="UTD150" s="4"/>
      <c r="UTE150" s="4"/>
      <c r="UTF150" s="4"/>
      <c r="UTG150" s="4"/>
      <c r="UTH150" s="4"/>
      <c r="UTI150" s="4"/>
      <c r="UTJ150" s="4"/>
      <c r="UTK150" s="4"/>
      <c r="UTL150" s="4"/>
      <c r="UTM150" s="4"/>
      <c r="UTN150" s="4"/>
      <c r="UTO150" s="4"/>
      <c r="UTP150" s="4"/>
      <c r="UTQ150" s="4"/>
      <c r="UTR150" s="4"/>
      <c r="UTS150" s="4"/>
      <c r="UTT150" s="4"/>
      <c r="UTU150" s="4"/>
      <c r="UTV150" s="4"/>
      <c r="UTW150" s="4"/>
      <c r="UTX150" s="4"/>
      <c r="UTY150" s="4"/>
      <c r="UTZ150" s="4"/>
      <c r="UUA150" s="4"/>
      <c r="UUB150" s="4"/>
      <c r="UUC150" s="4"/>
      <c r="UUD150" s="4"/>
      <c r="UUE150" s="4"/>
      <c r="UUF150" s="4"/>
      <c r="UUG150" s="4"/>
      <c r="UUH150" s="4"/>
      <c r="UUI150" s="4"/>
      <c r="UUJ150" s="4"/>
      <c r="UUK150" s="4"/>
      <c r="UUL150" s="4"/>
      <c r="UUM150" s="4"/>
      <c r="UUN150" s="4"/>
      <c r="UUO150" s="4"/>
      <c r="UUP150" s="4"/>
      <c r="UUQ150" s="4"/>
      <c r="UUR150" s="4"/>
      <c r="UUS150" s="4"/>
      <c r="UUT150" s="4"/>
      <c r="UUU150" s="4"/>
      <c r="UUV150" s="4"/>
      <c r="UUW150" s="4"/>
      <c r="UUX150" s="4"/>
      <c r="UUY150" s="4"/>
      <c r="UUZ150" s="4"/>
      <c r="UVA150" s="4"/>
      <c r="UVB150" s="4"/>
      <c r="UVC150" s="4"/>
      <c r="UVD150" s="4"/>
      <c r="UVE150" s="4"/>
      <c r="UVF150" s="4"/>
      <c r="UVG150" s="4"/>
      <c r="UVH150" s="4"/>
      <c r="UVI150" s="4"/>
      <c r="UVJ150" s="4"/>
      <c r="UVK150" s="4"/>
      <c r="UVL150" s="4"/>
      <c r="UVM150" s="4"/>
      <c r="UVN150" s="4"/>
      <c r="UVO150" s="4"/>
      <c r="UVP150" s="4"/>
      <c r="UVQ150" s="4"/>
      <c r="UVR150" s="4"/>
      <c r="UVS150" s="4"/>
      <c r="UVT150" s="4"/>
      <c r="UVU150" s="4"/>
      <c r="UVV150" s="4"/>
      <c r="UVW150" s="4"/>
      <c r="UVX150" s="4"/>
      <c r="UVY150" s="4"/>
      <c r="UVZ150" s="4"/>
      <c r="UWA150" s="4"/>
      <c r="UWB150" s="4"/>
      <c r="UWC150" s="4"/>
      <c r="UWD150" s="4"/>
      <c r="UWE150" s="4"/>
      <c r="UWF150" s="4"/>
      <c r="UWG150" s="4"/>
      <c r="UWH150" s="4"/>
      <c r="UWI150" s="4"/>
      <c r="UWJ150" s="4"/>
      <c r="UWK150" s="4"/>
      <c r="UWL150" s="4"/>
      <c r="UWM150" s="4"/>
      <c r="UWN150" s="4"/>
      <c r="UWO150" s="4"/>
      <c r="UWP150" s="4"/>
      <c r="UWQ150" s="4"/>
      <c r="UWR150" s="4"/>
      <c r="UWS150" s="4"/>
      <c r="UWT150" s="4"/>
      <c r="UWU150" s="4"/>
      <c r="UWV150" s="4"/>
      <c r="UWW150" s="4"/>
      <c r="UWX150" s="4"/>
      <c r="UWY150" s="4"/>
      <c r="UWZ150" s="4"/>
      <c r="UXA150" s="4"/>
      <c r="UXB150" s="4"/>
      <c r="UXC150" s="4"/>
      <c r="UXD150" s="4"/>
      <c r="UXE150" s="4"/>
      <c r="UXF150" s="4"/>
      <c r="UXG150" s="4"/>
      <c r="UXH150" s="4"/>
      <c r="UXI150" s="4"/>
      <c r="UXJ150" s="4"/>
      <c r="UXK150" s="4"/>
      <c r="UXL150" s="4"/>
      <c r="UXM150" s="4"/>
      <c r="UXN150" s="4"/>
      <c r="UXO150" s="4"/>
      <c r="UXP150" s="4"/>
      <c r="UXQ150" s="4"/>
      <c r="UXR150" s="4"/>
      <c r="UXS150" s="4"/>
      <c r="UXT150" s="4"/>
      <c r="UXU150" s="4"/>
      <c r="UXV150" s="4"/>
      <c r="UXW150" s="4"/>
      <c r="UXX150" s="4"/>
      <c r="UXY150" s="4"/>
      <c r="UXZ150" s="4"/>
      <c r="UYA150" s="4"/>
      <c r="UYB150" s="4"/>
      <c r="UYC150" s="4"/>
      <c r="UYD150" s="4"/>
      <c r="UYE150" s="4"/>
      <c r="UYF150" s="4"/>
      <c r="UYG150" s="4"/>
      <c r="UYH150" s="4"/>
      <c r="UYI150" s="4"/>
      <c r="UYJ150" s="4"/>
      <c r="UYK150" s="4"/>
      <c r="UYL150" s="4"/>
      <c r="UYM150" s="4"/>
      <c r="UYN150" s="4"/>
      <c r="UYO150" s="4"/>
      <c r="UYP150" s="4"/>
      <c r="UYQ150" s="4"/>
      <c r="UYR150" s="4"/>
      <c r="UYS150" s="4"/>
      <c r="UYT150" s="4"/>
      <c r="UYU150" s="4"/>
      <c r="UYV150" s="4"/>
      <c r="UYW150" s="4"/>
      <c r="UYX150" s="4"/>
      <c r="UYY150" s="4"/>
      <c r="UYZ150" s="4"/>
      <c r="UZA150" s="4"/>
      <c r="UZB150" s="4"/>
      <c r="UZC150" s="4"/>
      <c r="UZD150" s="4"/>
      <c r="UZE150" s="4"/>
      <c r="UZF150" s="4"/>
      <c r="UZG150" s="4"/>
      <c r="UZH150" s="4"/>
      <c r="UZI150" s="4"/>
      <c r="UZJ150" s="4"/>
      <c r="UZK150" s="4"/>
      <c r="UZL150" s="4"/>
      <c r="UZM150" s="4"/>
      <c r="UZN150" s="4"/>
      <c r="UZO150" s="4"/>
      <c r="UZP150" s="4"/>
      <c r="UZQ150" s="4"/>
      <c r="UZR150" s="4"/>
      <c r="UZS150" s="4"/>
      <c r="UZT150" s="4"/>
      <c r="UZU150" s="4"/>
      <c r="UZV150" s="4"/>
      <c r="UZW150" s="4"/>
      <c r="UZX150" s="4"/>
      <c r="UZY150" s="4"/>
      <c r="UZZ150" s="4"/>
      <c r="VAA150" s="4"/>
      <c r="VAB150" s="4"/>
      <c r="VAC150" s="4"/>
      <c r="VAD150" s="4"/>
      <c r="VAE150" s="4"/>
      <c r="VAF150" s="4"/>
      <c r="VAG150" s="4"/>
      <c r="VAH150" s="4"/>
      <c r="VAI150" s="4"/>
      <c r="VAJ150" s="4"/>
      <c r="VAK150" s="4"/>
      <c r="VAL150" s="4"/>
      <c r="VAM150" s="4"/>
      <c r="VAN150" s="4"/>
      <c r="VAO150" s="4"/>
      <c r="VAP150" s="4"/>
      <c r="VAQ150" s="4"/>
      <c r="VAR150" s="4"/>
      <c r="VAS150" s="4"/>
      <c r="VAT150" s="4"/>
      <c r="VAU150" s="4"/>
      <c r="VAV150" s="4"/>
      <c r="VAW150" s="4"/>
      <c r="VAX150" s="4"/>
      <c r="VAY150" s="4"/>
      <c r="VAZ150" s="4"/>
      <c r="VBA150" s="4"/>
      <c r="VBB150" s="4"/>
      <c r="VBC150" s="4"/>
      <c r="VBD150" s="4"/>
      <c r="VBE150" s="4"/>
      <c r="VBF150" s="4"/>
      <c r="VBG150" s="4"/>
      <c r="VBH150" s="4"/>
      <c r="VBI150" s="4"/>
      <c r="VBJ150" s="4"/>
      <c r="VBK150" s="4"/>
      <c r="VBL150" s="4"/>
      <c r="VBM150" s="4"/>
      <c r="VBN150" s="4"/>
      <c r="VBO150" s="4"/>
      <c r="VBP150" s="4"/>
      <c r="VBQ150" s="4"/>
      <c r="VBR150" s="4"/>
      <c r="VBS150" s="4"/>
      <c r="VBT150" s="4"/>
      <c r="VBU150" s="4"/>
      <c r="VBV150" s="4"/>
      <c r="VBW150" s="4"/>
      <c r="VBX150" s="4"/>
      <c r="VBY150" s="4"/>
      <c r="VBZ150" s="4"/>
      <c r="VCA150" s="4"/>
      <c r="VCB150" s="4"/>
      <c r="VCC150" s="4"/>
      <c r="VCD150" s="4"/>
      <c r="VCE150" s="4"/>
      <c r="VCF150" s="4"/>
      <c r="VCG150" s="4"/>
      <c r="VCH150" s="4"/>
      <c r="VCI150" s="4"/>
      <c r="VCJ150" s="4"/>
      <c r="VCK150" s="4"/>
      <c r="VCL150" s="4"/>
      <c r="VCM150" s="4"/>
      <c r="VCN150" s="4"/>
      <c r="VCO150" s="4"/>
      <c r="VCP150" s="4"/>
      <c r="VCQ150" s="4"/>
      <c r="VCR150" s="4"/>
      <c r="VCS150" s="4"/>
      <c r="VCT150" s="4"/>
      <c r="VCU150" s="4"/>
      <c r="VCV150" s="4"/>
      <c r="VCW150" s="4"/>
      <c r="VCX150" s="4"/>
      <c r="VCY150" s="4"/>
      <c r="VCZ150" s="4"/>
      <c r="VDA150" s="4"/>
      <c r="VDB150" s="4"/>
      <c r="VDC150" s="4"/>
      <c r="VDD150" s="4"/>
      <c r="VDE150" s="4"/>
      <c r="VDF150" s="4"/>
      <c r="VDG150" s="4"/>
      <c r="VDH150" s="4"/>
      <c r="VDI150" s="4"/>
      <c r="VDJ150" s="4"/>
      <c r="VDK150" s="4"/>
      <c r="VDL150" s="4"/>
      <c r="VDM150" s="4"/>
      <c r="VDN150" s="4"/>
      <c r="VDO150" s="4"/>
      <c r="VDP150" s="4"/>
      <c r="VDQ150" s="4"/>
      <c r="VDR150" s="4"/>
      <c r="VDS150" s="4"/>
      <c r="VDT150" s="4"/>
      <c r="VDU150" s="4"/>
      <c r="VDV150" s="4"/>
      <c r="VDW150" s="4"/>
      <c r="VDX150" s="4"/>
      <c r="VDY150" s="4"/>
      <c r="VDZ150" s="4"/>
      <c r="VEA150" s="4"/>
      <c r="VEB150" s="4"/>
      <c r="VEC150" s="4"/>
      <c r="VED150" s="4"/>
      <c r="VEE150" s="4"/>
      <c r="VEF150" s="4"/>
      <c r="VEG150" s="4"/>
      <c r="VEH150" s="4"/>
      <c r="VEI150" s="4"/>
      <c r="VEJ150" s="4"/>
      <c r="VEK150" s="4"/>
      <c r="VEL150" s="4"/>
      <c r="VEM150" s="4"/>
      <c r="VEN150" s="4"/>
      <c r="VEO150" s="4"/>
      <c r="VEP150" s="4"/>
      <c r="VEQ150" s="4"/>
      <c r="VER150" s="4"/>
      <c r="VES150" s="4"/>
      <c r="VET150" s="4"/>
      <c r="VEU150" s="4"/>
      <c r="VEV150" s="4"/>
      <c r="VEW150" s="4"/>
      <c r="VEX150" s="4"/>
      <c r="VEY150" s="4"/>
      <c r="VEZ150" s="4"/>
      <c r="VFA150" s="4"/>
      <c r="VFB150" s="4"/>
      <c r="VFC150" s="4"/>
      <c r="VFD150" s="4"/>
      <c r="VFE150" s="4"/>
      <c r="VFF150" s="4"/>
      <c r="VFG150" s="4"/>
      <c r="VFH150" s="4"/>
      <c r="VFI150" s="4"/>
      <c r="VFJ150" s="4"/>
      <c r="VFK150" s="4"/>
      <c r="VFL150" s="4"/>
      <c r="VFM150" s="4"/>
      <c r="VFN150" s="4"/>
      <c r="VFO150" s="4"/>
      <c r="VFP150" s="4"/>
      <c r="VFQ150" s="4"/>
      <c r="VFR150" s="4"/>
      <c r="VFS150" s="4"/>
      <c r="VFT150" s="4"/>
      <c r="VFU150" s="4"/>
      <c r="VFV150" s="4"/>
      <c r="VFW150" s="4"/>
      <c r="VFX150" s="4"/>
      <c r="VFY150" s="4"/>
      <c r="VFZ150" s="4"/>
      <c r="VGA150" s="4"/>
      <c r="VGB150" s="4"/>
      <c r="VGC150" s="4"/>
      <c r="VGD150" s="4"/>
      <c r="VGE150" s="4"/>
      <c r="VGF150" s="4"/>
      <c r="VGG150" s="4"/>
      <c r="VGH150" s="4"/>
      <c r="VGI150" s="4"/>
      <c r="VGJ150" s="4"/>
      <c r="VGK150" s="4"/>
      <c r="VGL150" s="4"/>
      <c r="VGM150" s="4"/>
      <c r="VGN150" s="4"/>
      <c r="VGO150" s="4"/>
      <c r="VGP150" s="4"/>
      <c r="VGQ150" s="4"/>
      <c r="VGR150" s="4"/>
      <c r="VGS150" s="4"/>
      <c r="VGT150" s="4"/>
      <c r="VGU150" s="4"/>
      <c r="VGV150" s="4"/>
      <c r="VGW150" s="4"/>
      <c r="VGX150" s="4"/>
      <c r="VGY150" s="4"/>
      <c r="VGZ150" s="4"/>
      <c r="VHA150" s="4"/>
      <c r="VHB150" s="4"/>
      <c r="VHC150" s="4"/>
      <c r="VHD150" s="4"/>
      <c r="VHE150" s="4"/>
      <c r="VHF150" s="4"/>
      <c r="VHG150" s="4"/>
      <c r="VHH150" s="4"/>
      <c r="VHI150" s="4"/>
      <c r="VHJ150" s="4"/>
      <c r="VHK150" s="4"/>
      <c r="VHL150" s="4"/>
      <c r="VHM150" s="4"/>
      <c r="VHN150" s="4"/>
      <c r="VHO150" s="4"/>
      <c r="VHP150" s="4"/>
      <c r="VHQ150" s="4"/>
      <c r="VHR150" s="4"/>
      <c r="VHS150" s="4"/>
      <c r="VHT150" s="4"/>
      <c r="VHU150" s="4"/>
      <c r="VHV150" s="4"/>
      <c r="VHW150" s="4"/>
      <c r="VHX150" s="4"/>
      <c r="VHY150" s="4"/>
      <c r="VHZ150" s="4"/>
      <c r="VIA150" s="4"/>
      <c r="VIB150" s="4"/>
      <c r="VIC150" s="4"/>
      <c r="VID150" s="4"/>
      <c r="VIE150" s="4"/>
      <c r="VIF150" s="4"/>
      <c r="VIG150" s="4"/>
      <c r="VIH150" s="4"/>
      <c r="VII150" s="4"/>
      <c r="VIJ150" s="4"/>
      <c r="VIK150" s="4"/>
      <c r="VIL150" s="4"/>
      <c r="VIM150" s="4"/>
      <c r="VIN150" s="4"/>
      <c r="VIO150" s="4"/>
      <c r="VIP150" s="4"/>
      <c r="VIQ150" s="4"/>
      <c r="VIR150" s="4"/>
      <c r="VIS150" s="4"/>
      <c r="VIT150" s="4"/>
      <c r="VIU150" s="4"/>
      <c r="VIV150" s="4"/>
      <c r="VIW150" s="4"/>
      <c r="VIX150" s="4"/>
      <c r="VIY150" s="4"/>
      <c r="VIZ150" s="4"/>
      <c r="VJA150" s="4"/>
      <c r="VJB150" s="4"/>
      <c r="VJC150" s="4"/>
      <c r="VJD150" s="4"/>
      <c r="VJE150" s="4"/>
      <c r="VJF150" s="4"/>
      <c r="VJG150" s="4"/>
      <c r="VJH150" s="4"/>
      <c r="VJI150" s="4"/>
      <c r="VJJ150" s="4"/>
      <c r="VJK150" s="4"/>
      <c r="VJL150" s="4"/>
      <c r="VJM150" s="4"/>
      <c r="VJN150" s="4"/>
      <c r="VJO150" s="4"/>
      <c r="VJP150" s="4"/>
      <c r="VJQ150" s="4"/>
      <c r="VJR150" s="4"/>
      <c r="VJS150" s="4"/>
      <c r="VJT150" s="4"/>
      <c r="VJU150" s="4"/>
      <c r="VJV150" s="4"/>
      <c r="VJW150" s="4"/>
      <c r="VJX150" s="4"/>
      <c r="VJY150" s="4"/>
      <c r="VJZ150" s="4"/>
      <c r="VKA150" s="4"/>
      <c r="VKB150" s="4"/>
      <c r="VKC150" s="4"/>
      <c r="VKD150" s="4"/>
      <c r="VKE150" s="4"/>
      <c r="VKF150" s="4"/>
      <c r="VKG150" s="4"/>
      <c r="VKH150" s="4"/>
      <c r="VKI150" s="4"/>
      <c r="VKJ150" s="4"/>
      <c r="VKK150" s="4"/>
      <c r="VKL150" s="4"/>
      <c r="VKM150" s="4"/>
      <c r="VKN150" s="4"/>
      <c r="VKO150" s="4"/>
      <c r="VKP150" s="4"/>
      <c r="VKQ150" s="4"/>
      <c r="VKR150" s="4"/>
      <c r="VKS150" s="4"/>
      <c r="VKT150" s="4"/>
      <c r="VKU150" s="4"/>
      <c r="VKV150" s="4"/>
      <c r="VKW150" s="4"/>
      <c r="VKX150" s="4"/>
      <c r="VKY150" s="4"/>
      <c r="VKZ150" s="4"/>
      <c r="VLA150" s="4"/>
      <c r="VLB150" s="4"/>
      <c r="VLC150" s="4"/>
      <c r="VLD150" s="4"/>
      <c r="VLE150" s="4"/>
      <c r="VLF150" s="4"/>
      <c r="VLG150" s="4"/>
      <c r="VLH150" s="4"/>
      <c r="VLI150" s="4"/>
      <c r="VLJ150" s="4"/>
      <c r="VLK150" s="4"/>
      <c r="VLL150" s="4"/>
      <c r="VLM150" s="4"/>
      <c r="VLN150" s="4"/>
      <c r="VLO150" s="4"/>
      <c r="VLP150" s="4"/>
      <c r="VLQ150" s="4"/>
      <c r="VLR150" s="4"/>
      <c r="VLS150" s="4"/>
      <c r="VLT150" s="4"/>
      <c r="VLU150" s="4"/>
      <c r="VLV150" s="4"/>
      <c r="VLW150" s="4"/>
      <c r="VLX150" s="4"/>
      <c r="VLY150" s="4"/>
      <c r="VLZ150" s="4"/>
      <c r="VMA150" s="4"/>
      <c r="VMB150" s="4"/>
      <c r="VMC150" s="4"/>
      <c r="VMD150" s="4"/>
      <c r="VME150" s="4"/>
      <c r="VMF150" s="4"/>
      <c r="VMG150" s="4"/>
      <c r="VMH150" s="4"/>
      <c r="VMI150" s="4"/>
      <c r="VMJ150" s="4"/>
      <c r="VMK150" s="4"/>
      <c r="VML150" s="4"/>
      <c r="VMM150" s="4"/>
      <c r="VMN150" s="4"/>
      <c r="VMO150" s="4"/>
      <c r="VMP150" s="4"/>
      <c r="VMQ150" s="4"/>
      <c r="VMR150" s="4"/>
      <c r="VMS150" s="4"/>
      <c r="VMT150" s="4"/>
      <c r="VMU150" s="4"/>
      <c r="VMV150" s="4"/>
      <c r="VMW150" s="4"/>
      <c r="VMX150" s="4"/>
      <c r="VMY150" s="4"/>
      <c r="VMZ150" s="4"/>
      <c r="VNA150" s="4"/>
      <c r="VNB150" s="4"/>
      <c r="VNC150" s="4"/>
      <c r="VND150" s="4"/>
      <c r="VNE150" s="4"/>
      <c r="VNF150" s="4"/>
      <c r="VNG150" s="4"/>
      <c r="VNH150" s="4"/>
      <c r="VNI150" s="4"/>
      <c r="VNJ150" s="4"/>
      <c r="VNK150" s="4"/>
      <c r="VNL150" s="4"/>
      <c r="VNM150" s="4"/>
      <c r="VNN150" s="4"/>
      <c r="VNO150" s="4"/>
      <c r="VNP150" s="4"/>
      <c r="VNQ150" s="4"/>
      <c r="VNR150" s="4"/>
      <c r="VNS150" s="4"/>
      <c r="VNT150" s="4"/>
      <c r="VNU150" s="4"/>
      <c r="VNV150" s="4"/>
      <c r="VNW150" s="4"/>
      <c r="VNX150" s="4"/>
      <c r="VNY150" s="4"/>
      <c r="VNZ150" s="4"/>
      <c r="VOA150" s="4"/>
      <c r="VOB150" s="4"/>
      <c r="VOC150" s="4"/>
      <c r="VOD150" s="4"/>
      <c r="VOE150" s="4"/>
      <c r="VOF150" s="4"/>
      <c r="VOG150" s="4"/>
      <c r="VOH150" s="4"/>
      <c r="VOI150" s="4"/>
      <c r="VOJ150" s="4"/>
      <c r="VOK150" s="4"/>
      <c r="VOL150" s="4"/>
      <c r="VOM150" s="4"/>
      <c r="VON150" s="4"/>
      <c r="VOO150" s="4"/>
      <c r="VOP150" s="4"/>
      <c r="VOQ150" s="4"/>
      <c r="VOR150" s="4"/>
      <c r="VOS150" s="4"/>
      <c r="VOT150" s="4"/>
      <c r="VOU150" s="4"/>
      <c r="VOV150" s="4"/>
      <c r="VOW150" s="4"/>
      <c r="VOX150" s="4"/>
      <c r="VOY150" s="4"/>
      <c r="VOZ150" s="4"/>
      <c r="VPA150" s="4"/>
      <c r="VPB150" s="4"/>
      <c r="VPC150" s="4"/>
      <c r="VPD150" s="4"/>
      <c r="VPE150" s="4"/>
      <c r="VPF150" s="4"/>
      <c r="VPG150" s="4"/>
      <c r="VPH150" s="4"/>
      <c r="VPI150" s="4"/>
      <c r="VPJ150" s="4"/>
      <c r="VPK150" s="4"/>
      <c r="VPL150" s="4"/>
      <c r="VPM150" s="4"/>
      <c r="VPN150" s="4"/>
      <c r="VPO150" s="4"/>
      <c r="VPP150" s="4"/>
      <c r="VPQ150" s="4"/>
      <c r="VPR150" s="4"/>
      <c r="VPS150" s="4"/>
      <c r="VPT150" s="4"/>
      <c r="VPU150" s="4"/>
      <c r="VPV150" s="4"/>
      <c r="VPW150" s="4"/>
      <c r="VPX150" s="4"/>
      <c r="VPY150" s="4"/>
      <c r="VPZ150" s="4"/>
      <c r="VQA150" s="4"/>
      <c r="VQB150" s="4"/>
      <c r="VQC150" s="4"/>
      <c r="VQD150" s="4"/>
      <c r="VQE150" s="4"/>
      <c r="VQF150" s="4"/>
      <c r="VQG150" s="4"/>
      <c r="VQH150" s="4"/>
      <c r="VQI150" s="4"/>
      <c r="VQJ150" s="4"/>
      <c r="VQK150" s="4"/>
      <c r="VQL150" s="4"/>
      <c r="VQM150" s="4"/>
      <c r="VQN150" s="4"/>
      <c r="VQO150" s="4"/>
      <c r="VQP150" s="4"/>
      <c r="VQQ150" s="4"/>
      <c r="VQR150" s="4"/>
      <c r="VQS150" s="4"/>
      <c r="VQT150" s="4"/>
      <c r="VQU150" s="4"/>
      <c r="VQV150" s="4"/>
      <c r="VQW150" s="4"/>
      <c r="VQX150" s="4"/>
      <c r="VQY150" s="4"/>
      <c r="VQZ150" s="4"/>
      <c r="VRA150" s="4"/>
      <c r="VRB150" s="4"/>
      <c r="VRC150" s="4"/>
      <c r="VRD150" s="4"/>
      <c r="VRE150" s="4"/>
      <c r="VRF150" s="4"/>
      <c r="VRG150" s="4"/>
      <c r="VRH150" s="4"/>
      <c r="VRI150" s="4"/>
      <c r="VRJ150" s="4"/>
      <c r="VRK150" s="4"/>
      <c r="VRL150" s="4"/>
      <c r="VRM150" s="4"/>
      <c r="VRN150" s="4"/>
      <c r="VRO150" s="4"/>
      <c r="VRP150" s="4"/>
      <c r="VRQ150" s="4"/>
      <c r="VRR150" s="4"/>
      <c r="VRS150" s="4"/>
      <c r="VRT150" s="4"/>
      <c r="VRU150" s="4"/>
      <c r="VRV150" s="4"/>
      <c r="VRW150" s="4"/>
      <c r="VRX150" s="4"/>
      <c r="VRY150" s="4"/>
      <c r="VRZ150" s="4"/>
      <c r="VSA150" s="4"/>
      <c r="VSB150" s="4"/>
      <c r="VSC150" s="4"/>
      <c r="VSD150" s="4"/>
      <c r="VSE150" s="4"/>
      <c r="VSF150" s="4"/>
      <c r="VSG150" s="4"/>
      <c r="VSH150" s="4"/>
      <c r="VSI150" s="4"/>
      <c r="VSJ150" s="4"/>
      <c r="VSK150" s="4"/>
      <c r="VSL150" s="4"/>
      <c r="VSM150" s="4"/>
      <c r="VSN150" s="4"/>
      <c r="VSO150" s="4"/>
      <c r="VSP150" s="4"/>
      <c r="VSQ150" s="4"/>
      <c r="VSR150" s="4"/>
      <c r="VSS150" s="4"/>
      <c r="VST150" s="4"/>
      <c r="VSU150" s="4"/>
      <c r="VSV150" s="4"/>
      <c r="VSW150" s="4"/>
      <c r="VSX150" s="4"/>
      <c r="VSY150" s="4"/>
      <c r="VSZ150" s="4"/>
      <c r="VTA150" s="4"/>
      <c r="VTB150" s="4"/>
      <c r="VTC150" s="4"/>
      <c r="VTD150" s="4"/>
      <c r="VTE150" s="4"/>
      <c r="VTF150" s="4"/>
      <c r="VTG150" s="4"/>
      <c r="VTH150" s="4"/>
      <c r="VTI150" s="4"/>
      <c r="VTJ150" s="4"/>
      <c r="VTK150" s="4"/>
      <c r="VTL150" s="4"/>
      <c r="VTM150" s="4"/>
      <c r="VTN150" s="4"/>
      <c r="VTO150" s="4"/>
      <c r="VTP150" s="4"/>
      <c r="VTQ150" s="4"/>
      <c r="VTR150" s="4"/>
      <c r="VTS150" s="4"/>
      <c r="VTT150" s="4"/>
      <c r="VTU150" s="4"/>
      <c r="VTV150" s="4"/>
      <c r="VTW150" s="4"/>
      <c r="VTX150" s="4"/>
      <c r="VTY150" s="4"/>
      <c r="VTZ150" s="4"/>
      <c r="VUA150" s="4"/>
      <c r="VUB150" s="4"/>
      <c r="VUC150" s="4"/>
      <c r="VUD150" s="4"/>
      <c r="VUE150" s="4"/>
      <c r="VUF150" s="4"/>
      <c r="VUG150" s="4"/>
      <c r="VUH150" s="4"/>
      <c r="VUI150" s="4"/>
      <c r="VUJ150" s="4"/>
      <c r="VUK150" s="4"/>
      <c r="VUL150" s="4"/>
      <c r="VUM150" s="4"/>
      <c r="VUN150" s="4"/>
      <c r="VUO150" s="4"/>
      <c r="VUP150" s="4"/>
      <c r="VUQ150" s="4"/>
      <c r="VUR150" s="4"/>
      <c r="VUS150" s="4"/>
      <c r="VUT150" s="4"/>
      <c r="VUU150" s="4"/>
      <c r="VUV150" s="4"/>
      <c r="VUW150" s="4"/>
      <c r="VUX150" s="4"/>
      <c r="VUY150" s="4"/>
      <c r="VUZ150" s="4"/>
      <c r="VVA150" s="4"/>
      <c r="VVB150" s="4"/>
      <c r="VVC150" s="4"/>
      <c r="VVD150" s="4"/>
      <c r="VVE150" s="4"/>
      <c r="VVF150" s="4"/>
      <c r="VVG150" s="4"/>
      <c r="VVH150" s="4"/>
      <c r="VVI150" s="4"/>
      <c r="VVJ150" s="4"/>
      <c r="VVK150" s="4"/>
      <c r="VVL150" s="4"/>
      <c r="VVM150" s="4"/>
      <c r="VVN150" s="4"/>
      <c r="VVO150" s="4"/>
      <c r="VVP150" s="4"/>
      <c r="VVQ150" s="4"/>
      <c r="VVR150" s="4"/>
      <c r="VVS150" s="4"/>
      <c r="VVT150" s="4"/>
      <c r="VVU150" s="4"/>
      <c r="VVV150" s="4"/>
      <c r="VVW150" s="4"/>
      <c r="VVX150" s="4"/>
      <c r="VVY150" s="4"/>
      <c r="VVZ150" s="4"/>
      <c r="VWA150" s="4"/>
      <c r="VWB150" s="4"/>
      <c r="VWC150" s="4"/>
      <c r="VWD150" s="4"/>
      <c r="VWE150" s="4"/>
      <c r="VWF150" s="4"/>
      <c r="VWG150" s="4"/>
      <c r="VWH150" s="4"/>
      <c r="VWI150" s="4"/>
      <c r="VWJ150" s="4"/>
      <c r="VWK150" s="4"/>
      <c r="VWL150" s="4"/>
      <c r="VWM150" s="4"/>
      <c r="VWN150" s="4"/>
      <c r="VWO150" s="4"/>
      <c r="VWP150" s="4"/>
      <c r="VWQ150" s="4"/>
      <c r="VWR150" s="4"/>
      <c r="VWS150" s="4"/>
      <c r="VWT150" s="4"/>
      <c r="VWU150" s="4"/>
      <c r="VWV150" s="4"/>
      <c r="VWW150" s="4"/>
      <c r="VWX150" s="4"/>
      <c r="VWY150" s="4"/>
      <c r="VWZ150" s="4"/>
      <c r="VXA150" s="4"/>
      <c r="VXB150" s="4"/>
      <c r="VXC150" s="4"/>
      <c r="VXD150" s="4"/>
      <c r="VXE150" s="4"/>
      <c r="VXF150" s="4"/>
      <c r="VXG150" s="4"/>
      <c r="VXH150" s="4"/>
      <c r="VXI150" s="4"/>
      <c r="VXJ150" s="4"/>
      <c r="VXK150" s="4"/>
      <c r="VXL150" s="4"/>
      <c r="VXM150" s="4"/>
      <c r="VXN150" s="4"/>
      <c r="VXO150" s="4"/>
      <c r="VXP150" s="4"/>
      <c r="VXQ150" s="4"/>
      <c r="VXR150" s="4"/>
      <c r="VXS150" s="4"/>
      <c r="VXT150" s="4"/>
      <c r="VXU150" s="4"/>
      <c r="VXV150" s="4"/>
      <c r="VXW150" s="4"/>
      <c r="VXX150" s="4"/>
      <c r="VXY150" s="4"/>
      <c r="VXZ150" s="4"/>
      <c r="VYA150" s="4"/>
      <c r="VYB150" s="4"/>
      <c r="VYC150" s="4"/>
      <c r="VYD150" s="4"/>
      <c r="VYE150" s="4"/>
      <c r="VYF150" s="4"/>
      <c r="VYG150" s="4"/>
      <c r="VYH150" s="4"/>
      <c r="VYI150" s="4"/>
      <c r="VYJ150" s="4"/>
      <c r="VYK150" s="4"/>
      <c r="VYL150" s="4"/>
      <c r="VYM150" s="4"/>
      <c r="VYN150" s="4"/>
      <c r="VYO150" s="4"/>
      <c r="VYP150" s="4"/>
      <c r="VYQ150" s="4"/>
      <c r="VYR150" s="4"/>
      <c r="VYS150" s="4"/>
      <c r="VYT150" s="4"/>
      <c r="VYU150" s="4"/>
      <c r="VYV150" s="4"/>
      <c r="VYW150" s="4"/>
      <c r="VYX150" s="4"/>
      <c r="VYY150" s="4"/>
      <c r="VYZ150" s="4"/>
      <c r="VZA150" s="4"/>
      <c r="VZB150" s="4"/>
      <c r="VZC150" s="4"/>
      <c r="VZD150" s="4"/>
      <c r="VZE150" s="4"/>
      <c r="VZF150" s="4"/>
      <c r="VZG150" s="4"/>
      <c r="VZH150" s="4"/>
      <c r="VZI150" s="4"/>
      <c r="VZJ150" s="4"/>
      <c r="VZK150" s="4"/>
      <c r="VZL150" s="4"/>
      <c r="VZM150" s="4"/>
      <c r="VZN150" s="4"/>
      <c r="VZO150" s="4"/>
      <c r="VZP150" s="4"/>
      <c r="VZQ150" s="4"/>
      <c r="VZR150" s="4"/>
      <c r="VZS150" s="4"/>
      <c r="VZT150" s="4"/>
      <c r="VZU150" s="4"/>
      <c r="VZV150" s="4"/>
      <c r="VZW150" s="4"/>
      <c r="VZX150" s="4"/>
      <c r="VZY150" s="4"/>
      <c r="VZZ150" s="4"/>
      <c r="WAA150" s="4"/>
      <c r="WAB150" s="4"/>
      <c r="WAC150" s="4"/>
      <c r="WAD150" s="4"/>
      <c r="WAE150" s="4"/>
      <c r="WAF150" s="4"/>
      <c r="WAG150" s="4"/>
      <c r="WAH150" s="4"/>
      <c r="WAI150" s="4"/>
      <c r="WAJ150" s="4"/>
      <c r="WAK150" s="4"/>
      <c r="WAL150" s="4"/>
      <c r="WAM150" s="4"/>
      <c r="WAN150" s="4"/>
      <c r="WAO150" s="4"/>
      <c r="WAP150" s="4"/>
      <c r="WAQ150" s="4"/>
      <c r="WAR150" s="4"/>
      <c r="WAS150" s="4"/>
      <c r="WAT150" s="4"/>
      <c r="WAU150" s="4"/>
      <c r="WAV150" s="4"/>
      <c r="WAW150" s="4"/>
      <c r="WAX150" s="4"/>
      <c r="WAY150" s="4"/>
      <c r="WAZ150" s="4"/>
      <c r="WBA150" s="4"/>
      <c r="WBB150" s="4"/>
      <c r="WBC150" s="4"/>
      <c r="WBD150" s="4"/>
      <c r="WBE150" s="4"/>
      <c r="WBF150" s="4"/>
      <c r="WBG150" s="4"/>
      <c r="WBH150" s="4"/>
      <c r="WBI150" s="4"/>
      <c r="WBJ150" s="4"/>
      <c r="WBK150" s="4"/>
      <c r="WBL150" s="4"/>
      <c r="WBM150" s="4"/>
      <c r="WBN150" s="4"/>
      <c r="WBO150" s="4"/>
      <c r="WBP150" s="4"/>
      <c r="WBQ150" s="4"/>
      <c r="WBR150" s="4"/>
      <c r="WBS150" s="4"/>
      <c r="WBT150" s="4"/>
      <c r="WBU150" s="4"/>
      <c r="WBV150" s="4"/>
      <c r="WBW150" s="4"/>
      <c r="WBX150" s="4"/>
      <c r="WBY150" s="4"/>
      <c r="WBZ150" s="4"/>
      <c r="WCA150" s="4"/>
      <c r="WCB150" s="4"/>
      <c r="WCC150" s="4"/>
      <c r="WCD150" s="4"/>
      <c r="WCE150" s="4"/>
      <c r="WCF150" s="4"/>
      <c r="WCG150" s="4"/>
      <c r="WCH150" s="4"/>
      <c r="WCI150" s="4"/>
      <c r="WCJ150" s="4"/>
      <c r="WCK150" s="4"/>
      <c r="WCL150" s="4"/>
      <c r="WCM150" s="4"/>
      <c r="WCN150" s="4"/>
      <c r="WCO150" s="4"/>
      <c r="WCP150" s="4"/>
      <c r="WCQ150" s="4"/>
      <c r="WCR150" s="4"/>
      <c r="WCS150" s="4"/>
      <c r="WCT150" s="4"/>
      <c r="WCU150" s="4"/>
      <c r="WCV150" s="4"/>
      <c r="WCW150" s="4"/>
      <c r="WCX150" s="4"/>
      <c r="WCY150" s="4"/>
      <c r="WCZ150" s="4"/>
      <c r="WDA150" s="4"/>
      <c r="WDB150" s="4"/>
      <c r="WDC150" s="4"/>
      <c r="WDD150" s="4"/>
      <c r="WDE150" s="4"/>
      <c r="WDF150" s="4"/>
      <c r="WDG150" s="4"/>
      <c r="WDH150" s="4"/>
      <c r="WDI150" s="4"/>
      <c r="WDJ150" s="4"/>
      <c r="WDK150" s="4"/>
      <c r="WDL150" s="4"/>
      <c r="WDM150" s="4"/>
      <c r="WDN150" s="4"/>
      <c r="WDO150" s="4"/>
      <c r="WDP150" s="4"/>
      <c r="WDQ150" s="4"/>
      <c r="WDR150" s="4"/>
      <c r="WDS150" s="4"/>
      <c r="WDT150" s="4"/>
      <c r="WDU150" s="4"/>
      <c r="WDV150" s="4"/>
      <c r="WDW150" s="4"/>
      <c r="WDX150" s="4"/>
      <c r="WDY150" s="4"/>
      <c r="WDZ150" s="4"/>
      <c r="WEA150" s="4"/>
      <c r="WEB150" s="4"/>
      <c r="WEC150" s="4"/>
      <c r="WED150" s="4"/>
      <c r="WEE150" s="4"/>
      <c r="WEF150" s="4"/>
      <c r="WEG150" s="4"/>
      <c r="WEH150" s="4"/>
      <c r="WEI150" s="4"/>
      <c r="WEJ150" s="4"/>
      <c r="WEK150" s="4"/>
      <c r="WEL150" s="4"/>
      <c r="WEM150" s="4"/>
      <c r="WEN150" s="4"/>
      <c r="WEO150" s="4"/>
      <c r="WEP150" s="4"/>
      <c r="WEQ150" s="4"/>
      <c r="WER150" s="4"/>
      <c r="WES150" s="4"/>
      <c r="WET150" s="4"/>
      <c r="WEU150" s="4"/>
      <c r="WEV150" s="4"/>
      <c r="WEW150" s="4"/>
      <c r="WEX150" s="4"/>
      <c r="WEY150" s="4"/>
      <c r="WEZ150" s="4"/>
      <c r="WFA150" s="4"/>
      <c r="WFB150" s="4"/>
      <c r="WFC150" s="4"/>
      <c r="WFD150" s="4"/>
      <c r="WFE150" s="4"/>
      <c r="WFF150" s="4"/>
      <c r="WFG150" s="4"/>
      <c r="WFH150" s="4"/>
      <c r="WFI150" s="4"/>
      <c r="WFJ150" s="4"/>
      <c r="WFK150" s="4"/>
      <c r="WFL150" s="4"/>
      <c r="WFM150" s="4"/>
      <c r="WFN150" s="4"/>
      <c r="WFO150" s="4"/>
      <c r="WFP150" s="4"/>
      <c r="WFQ150" s="4"/>
      <c r="WFR150" s="4"/>
      <c r="WFS150" s="4"/>
      <c r="WFT150" s="4"/>
      <c r="WFU150" s="4"/>
      <c r="WFV150" s="4"/>
      <c r="WFW150" s="4"/>
      <c r="WFX150" s="4"/>
      <c r="WFY150" s="4"/>
      <c r="WFZ150" s="4"/>
      <c r="WGA150" s="4"/>
      <c r="WGB150" s="4"/>
      <c r="WGC150" s="4"/>
      <c r="WGD150" s="4"/>
      <c r="WGE150" s="4"/>
      <c r="WGF150" s="4"/>
      <c r="WGG150" s="4"/>
      <c r="WGH150" s="4"/>
      <c r="WGI150" s="4"/>
      <c r="WGJ150" s="4"/>
      <c r="WGK150" s="4"/>
      <c r="WGL150" s="4"/>
      <c r="WGM150" s="4"/>
      <c r="WGN150" s="4"/>
      <c r="WGO150" s="4"/>
      <c r="WGP150" s="4"/>
      <c r="WGQ150" s="4"/>
      <c r="WGR150" s="4"/>
      <c r="WGS150" s="4"/>
      <c r="WGT150" s="4"/>
      <c r="WGU150" s="4"/>
      <c r="WGV150" s="4"/>
      <c r="WGW150" s="4"/>
      <c r="WGX150" s="4"/>
      <c r="WGY150" s="4"/>
      <c r="WGZ150" s="4"/>
      <c r="WHA150" s="4"/>
      <c r="WHB150" s="4"/>
      <c r="WHC150" s="4"/>
      <c r="WHD150" s="4"/>
      <c r="WHE150" s="4"/>
      <c r="WHF150" s="4"/>
      <c r="WHG150" s="4"/>
      <c r="WHH150" s="4"/>
      <c r="WHI150" s="4"/>
      <c r="WHJ150" s="4"/>
      <c r="WHK150" s="4"/>
      <c r="WHL150" s="4"/>
      <c r="WHM150" s="4"/>
      <c r="WHN150" s="4"/>
      <c r="WHO150" s="4"/>
      <c r="WHP150" s="4"/>
      <c r="WHQ150" s="4"/>
      <c r="WHR150" s="4"/>
      <c r="WHS150" s="4"/>
      <c r="WHT150" s="4"/>
      <c r="WHU150" s="4"/>
      <c r="WHV150" s="4"/>
      <c r="WHW150" s="4"/>
      <c r="WHX150" s="4"/>
      <c r="WHY150" s="4"/>
      <c r="WHZ150" s="4"/>
      <c r="WIA150" s="4"/>
      <c r="WIB150" s="4"/>
      <c r="WIC150" s="4"/>
      <c r="WID150" s="4"/>
      <c r="WIE150" s="4"/>
      <c r="WIF150" s="4"/>
      <c r="WIG150" s="4"/>
      <c r="WIH150" s="4"/>
      <c r="WII150" s="4"/>
      <c r="WIJ150" s="4"/>
      <c r="WIK150" s="4"/>
      <c r="WIL150" s="4"/>
      <c r="WIM150" s="4"/>
      <c r="WIN150" s="4"/>
      <c r="WIO150" s="4"/>
      <c r="WIP150" s="4"/>
      <c r="WIQ150" s="4"/>
      <c r="WIR150" s="4"/>
      <c r="WIS150" s="4"/>
      <c r="WIT150" s="4"/>
      <c r="WIU150" s="4"/>
      <c r="WIV150" s="4"/>
      <c r="WIW150" s="4"/>
      <c r="WIX150" s="4"/>
      <c r="WIY150" s="4"/>
      <c r="WIZ150" s="4"/>
      <c r="WJA150" s="4"/>
      <c r="WJB150" s="4"/>
      <c r="WJC150" s="4"/>
      <c r="WJD150" s="4"/>
      <c r="WJE150" s="4"/>
      <c r="WJF150" s="4"/>
      <c r="WJG150" s="4"/>
      <c r="WJH150" s="4"/>
      <c r="WJI150" s="4"/>
      <c r="WJJ150" s="4"/>
      <c r="WJK150" s="4"/>
      <c r="WJL150" s="4"/>
      <c r="WJM150" s="4"/>
      <c r="WJN150" s="4"/>
      <c r="WJO150" s="4"/>
      <c r="WJP150" s="4"/>
      <c r="WJQ150" s="4"/>
      <c r="WJR150" s="4"/>
      <c r="WJS150" s="4"/>
      <c r="WJT150" s="4"/>
      <c r="WJU150" s="4"/>
      <c r="WJV150" s="4"/>
      <c r="WJW150" s="4"/>
      <c r="WJX150" s="4"/>
      <c r="WJY150" s="4"/>
      <c r="WJZ150" s="4"/>
      <c r="WKA150" s="4"/>
      <c r="WKB150" s="4"/>
      <c r="WKC150" s="4"/>
      <c r="WKD150" s="4"/>
      <c r="WKE150" s="4"/>
      <c r="WKF150" s="4"/>
      <c r="WKG150" s="4"/>
      <c r="WKH150" s="4"/>
      <c r="WKI150" s="4"/>
      <c r="WKJ150" s="4"/>
      <c r="WKK150" s="4"/>
      <c r="WKL150" s="4"/>
      <c r="WKM150" s="4"/>
      <c r="WKN150" s="4"/>
      <c r="WKO150" s="4"/>
      <c r="WKP150" s="4"/>
      <c r="WKQ150" s="4"/>
      <c r="WKR150" s="4"/>
      <c r="WKS150" s="4"/>
      <c r="WKT150" s="4"/>
      <c r="WKU150" s="4"/>
      <c r="WKV150" s="4"/>
      <c r="WKW150" s="4"/>
      <c r="WKX150" s="4"/>
      <c r="WKY150" s="4"/>
      <c r="WKZ150" s="4"/>
      <c r="WLA150" s="4"/>
      <c r="WLB150" s="4"/>
      <c r="WLC150" s="4"/>
      <c r="WLD150" s="4"/>
      <c r="WLE150" s="4"/>
      <c r="WLF150" s="4"/>
      <c r="WLG150" s="4"/>
      <c r="WLH150" s="4"/>
      <c r="WLI150" s="4"/>
      <c r="WLJ150" s="4"/>
      <c r="WLK150" s="4"/>
      <c r="WLL150" s="4"/>
      <c r="WLM150" s="4"/>
      <c r="WLN150" s="4"/>
      <c r="WLO150" s="4"/>
      <c r="WLP150" s="4"/>
      <c r="WLQ150" s="4"/>
      <c r="WLR150" s="4"/>
      <c r="WLS150" s="4"/>
      <c r="WLT150" s="4"/>
      <c r="WLU150" s="4"/>
      <c r="WLV150" s="4"/>
      <c r="WLW150" s="4"/>
      <c r="WLX150" s="4"/>
      <c r="WLY150" s="4"/>
      <c r="WLZ150" s="4"/>
      <c r="WMA150" s="4"/>
      <c r="WMB150" s="4"/>
      <c r="WMC150" s="4"/>
      <c r="WMD150" s="4"/>
      <c r="WME150" s="4"/>
      <c r="WMF150" s="4"/>
      <c r="WMG150" s="4"/>
      <c r="WMH150" s="4"/>
      <c r="WMI150" s="4"/>
      <c r="WMJ150" s="4"/>
      <c r="WMK150" s="4"/>
      <c r="WML150" s="4"/>
      <c r="WMM150" s="4"/>
      <c r="WMN150" s="4"/>
      <c r="WMO150" s="4"/>
      <c r="WMP150" s="4"/>
      <c r="WMQ150" s="4"/>
      <c r="WMR150" s="4"/>
      <c r="WMS150" s="4"/>
      <c r="WMT150" s="4"/>
      <c r="WMU150" s="4"/>
      <c r="WMV150" s="4"/>
      <c r="WMW150" s="4"/>
      <c r="WMX150" s="4"/>
      <c r="WMY150" s="4"/>
      <c r="WMZ150" s="4"/>
      <c r="WNA150" s="4"/>
      <c r="WNB150" s="4"/>
      <c r="WNC150" s="4"/>
      <c r="WND150" s="4"/>
      <c r="WNE150" s="4"/>
      <c r="WNF150" s="4"/>
      <c r="WNG150" s="4"/>
      <c r="WNH150" s="4"/>
      <c r="WNI150" s="4"/>
      <c r="WNJ150" s="4"/>
      <c r="WNK150" s="4"/>
      <c r="WNL150" s="4"/>
      <c r="WNM150" s="4"/>
      <c r="WNN150" s="4"/>
      <c r="WNO150" s="4"/>
      <c r="WNP150" s="4"/>
      <c r="WNQ150" s="4"/>
      <c r="WNR150" s="4"/>
      <c r="WNS150" s="4"/>
      <c r="WNT150" s="4"/>
      <c r="WNU150" s="4"/>
      <c r="WNV150" s="4"/>
      <c r="WNW150" s="4"/>
      <c r="WNX150" s="4"/>
      <c r="WNY150" s="4"/>
      <c r="WNZ150" s="4"/>
      <c r="WOA150" s="4"/>
      <c r="WOB150" s="4"/>
      <c r="WOC150" s="4"/>
      <c r="WOD150" s="4"/>
      <c r="WOE150" s="4"/>
      <c r="WOF150" s="4"/>
      <c r="WOG150" s="4"/>
      <c r="WOH150" s="4"/>
      <c r="WOI150" s="4"/>
      <c r="WOJ150" s="4"/>
      <c r="WOK150" s="4"/>
      <c r="WOL150" s="4"/>
      <c r="WOM150" s="4"/>
      <c r="WON150" s="4"/>
      <c r="WOO150" s="4"/>
      <c r="WOP150" s="4"/>
      <c r="WOQ150" s="4"/>
      <c r="WOR150" s="4"/>
      <c r="WOS150" s="4"/>
      <c r="WOT150" s="4"/>
      <c r="WOU150" s="4"/>
      <c r="WOV150" s="4"/>
      <c r="WOW150" s="4"/>
      <c r="WOX150" s="4"/>
      <c r="WOY150" s="4"/>
      <c r="WOZ150" s="4"/>
      <c r="WPA150" s="4"/>
      <c r="WPB150" s="4"/>
      <c r="WPC150" s="4"/>
      <c r="WPD150" s="4"/>
      <c r="WPE150" s="4"/>
      <c r="WPF150" s="4"/>
      <c r="WPG150" s="4"/>
      <c r="WPH150" s="4"/>
      <c r="WPI150" s="4"/>
      <c r="WPJ150" s="4"/>
      <c r="WPK150" s="4"/>
      <c r="WPL150" s="4"/>
      <c r="WPM150" s="4"/>
      <c r="WPN150" s="4"/>
      <c r="WPO150" s="4"/>
      <c r="WPP150" s="4"/>
      <c r="WPQ150" s="4"/>
      <c r="WPR150" s="4"/>
      <c r="WPS150" s="4"/>
      <c r="WPT150" s="4"/>
      <c r="WPU150" s="4"/>
      <c r="WPV150" s="4"/>
      <c r="WPW150" s="4"/>
      <c r="WPX150" s="4"/>
      <c r="WPY150" s="4"/>
      <c r="WPZ150" s="4"/>
      <c r="WQA150" s="4"/>
      <c r="WQB150" s="4"/>
      <c r="WQC150" s="4"/>
      <c r="WQD150" s="4"/>
      <c r="WQE150" s="4"/>
      <c r="WQF150" s="4"/>
      <c r="WQG150" s="4"/>
      <c r="WQH150" s="4"/>
      <c r="WQI150" s="4"/>
      <c r="WQJ150" s="4"/>
      <c r="WQK150" s="4"/>
      <c r="WQL150" s="4"/>
      <c r="WQM150" s="4"/>
      <c r="WQN150" s="4"/>
      <c r="WQO150" s="4"/>
      <c r="WQP150" s="4"/>
      <c r="WQQ150" s="4"/>
      <c r="WQR150" s="4"/>
      <c r="WQS150" s="4"/>
      <c r="WQT150" s="4"/>
      <c r="WQU150" s="4"/>
      <c r="WQV150" s="4"/>
      <c r="WQW150" s="4"/>
      <c r="WQX150" s="4"/>
      <c r="WQY150" s="4"/>
      <c r="WQZ150" s="4"/>
      <c r="WRA150" s="4"/>
      <c r="WRB150" s="4"/>
      <c r="WRC150" s="4"/>
      <c r="WRD150" s="4"/>
      <c r="WRE150" s="4"/>
      <c r="WRF150" s="4"/>
      <c r="WRG150" s="4"/>
      <c r="WRH150" s="4"/>
      <c r="WRI150" s="4"/>
      <c r="WRJ150" s="4"/>
      <c r="WRK150" s="4"/>
      <c r="WRL150" s="4"/>
      <c r="WRM150" s="4"/>
      <c r="WRN150" s="4"/>
      <c r="WRO150" s="4"/>
      <c r="WRP150" s="4"/>
      <c r="WRQ150" s="4"/>
      <c r="WRR150" s="4"/>
      <c r="WRS150" s="4"/>
      <c r="WRT150" s="4"/>
      <c r="WRU150" s="4"/>
      <c r="WRV150" s="4"/>
      <c r="WRW150" s="4"/>
      <c r="WRX150" s="4"/>
      <c r="WRY150" s="4"/>
      <c r="WRZ150" s="4"/>
      <c r="WSA150" s="4"/>
      <c r="WSB150" s="4"/>
      <c r="WSC150" s="4"/>
      <c r="WSD150" s="4"/>
      <c r="WSE150" s="4"/>
      <c r="WSF150" s="4"/>
      <c r="WSG150" s="4"/>
      <c r="WSH150" s="4"/>
      <c r="WSI150" s="4"/>
      <c r="WSJ150" s="4"/>
      <c r="WSK150" s="4"/>
      <c r="WSL150" s="4"/>
      <c r="WSM150" s="4"/>
      <c r="WSN150" s="4"/>
      <c r="WSO150" s="4"/>
      <c r="WSP150" s="4"/>
      <c r="WSQ150" s="4"/>
      <c r="WSR150" s="4"/>
      <c r="WSS150" s="4"/>
      <c r="WST150" s="4"/>
      <c r="WSU150" s="4"/>
      <c r="WSV150" s="4"/>
      <c r="WSW150" s="4"/>
      <c r="WSX150" s="4"/>
      <c r="WSY150" s="4"/>
      <c r="WSZ150" s="4"/>
      <c r="WTA150" s="4"/>
      <c r="WTB150" s="4"/>
      <c r="WTC150" s="4"/>
      <c r="WTD150" s="4"/>
      <c r="WTE150" s="4"/>
      <c r="WTF150" s="4"/>
      <c r="WTG150" s="4"/>
      <c r="WTH150" s="4"/>
      <c r="WTI150" s="4"/>
      <c r="WTJ150" s="4"/>
      <c r="WTK150" s="4"/>
      <c r="WTL150" s="4"/>
      <c r="WTM150" s="4"/>
      <c r="WTN150" s="4"/>
      <c r="WTO150" s="4"/>
      <c r="WTP150" s="4"/>
      <c r="WTQ150" s="4"/>
      <c r="WTR150" s="4"/>
      <c r="WTS150" s="4"/>
      <c r="WTT150" s="4"/>
      <c r="WTU150" s="4"/>
      <c r="WTV150" s="4"/>
      <c r="WTW150" s="4"/>
      <c r="WTX150" s="4"/>
      <c r="WTY150" s="4"/>
      <c r="WTZ150" s="4"/>
      <c r="WUA150" s="4"/>
      <c r="WUB150" s="4"/>
      <c r="WUC150" s="4"/>
      <c r="WUD150" s="4"/>
      <c r="WUE150" s="4"/>
      <c r="WUF150" s="4"/>
      <c r="WUG150" s="4"/>
      <c r="WUH150" s="4"/>
      <c r="WUI150" s="4"/>
      <c r="WUJ150" s="4"/>
      <c r="WUK150" s="4"/>
      <c r="WUL150" s="4"/>
      <c r="WUM150" s="4"/>
      <c r="WUN150" s="4"/>
      <c r="WUO150" s="4"/>
      <c r="WUP150" s="4"/>
      <c r="WUQ150" s="4"/>
      <c r="WUR150" s="4"/>
      <c r="WUS150" s="4"/>
      <c r="WUT150" s="4"/>
      <c r="WUU150" s="4"/>
      <c r="WUV150" s="4"/>
      <c r="WUW150" s="4"/>
      <c r="WUX150" s="4"/>
      <c r="WUY150" s="4"/>
      <c r="WUZ150" s="4"/>
      <c r="WVA150" s="4"/>
      <c r="WVB150" s="4"/>
      <c r="WVC150" s="4"/>
      <c r="WVD150" s="4"/>
      <c r="WVE150" s="4"/>
      <c r="WVF150" s="4"/>
      <c r="WVG150" s="4"/>
      <c r="WVH150" s="4"/>
      <c r="WVI150" s="4"/>
      <c r="WVJ150" s="4"/>
      <c r="WVK150" s="4"/>
      <c r="WVL150" s="4"/>
      <c r="WVM150" s="4"/>
      <c r="WVN150" s="4"/>
      <c r="WVO150" s="4"/>
      <c r="WVP150" s="4"/>
      <c r="WVQ150" s="4"/>
      <c r="WVR150" s="4"/>
      <c r="WVS150" s="4"/>
      <c r="WVT150" s="4"/>
      <c r="WVU150" s="4"/>
      <c r="WVV150" s="4"/>
      <c r="WVW150" s="4"/>
      <c r="WVX150" s="4"/>
      <c r="WVY150" s="4"/>
      <c r="WVZ150" s="4"/>
      <c r="WWA150" s="4"/>
      <c r="WWB150" s="4"/>
      <c r="WWC150" s="4"/>
      <c r="WWD150" s="4"/>
      <c r="WWE150" s="4"/>
      <c r="WWF150" s="4"/>
      <c r="WWG150" s="4"/>
      <c r="WWH150" s="4"/>
      <c r="WWI150" s="4"/>
      <c r="WWJ150" s="4"/>
      <c r="WWK150" s="4"/>
      <c r="WWL150" s="4"/>
      <c r="WWM150" s="4"/>
      <c r="WWN150" s="4"/>
      <c r="WWO150" s="4"/>
      <c r="WWP150" s="4"/>
      <c r="WWQ150" s="4"/>
      <c r="WWR150" s="4"/>
      <c r="WWS150" s="4"/>
      <c r="WWT150" s="4"/>
      <c r="WWU150" s="4"/>
      <c r="WWV150" s="4"/>
      <c r="WWW150" s="4"/>
      <c r="WWX150" s="4"/>
      <c r="WWY150" s="4"/>
      <c r="WWZ150" s="4"/>
      <c r="WXA150" s="4"/>
      <c r="WXB150" s="4"/>
      <c r="WXC150" s="4"/>
      <c r="WXD150" s="4"/>
      <c r="WXE150" s="4"/>
      <c r="WXF150" s="4"/>
      <c r="WXG150" s="4"/>
      <c r="WXH150" s="4"/>
      <c r="WXI150" s="4"/>
      <c r="WXJ150" s="4"/>
      <c r="WXK150" s="4"/>
      <c r="WXL150" s="4"/>
      <c r="WXM150" s="4"/>
      <c r="WXN150" s="4"/>
      <c r="WXO150" s="4"/>
      <c r="WXP150" s="4"/>
      <c r="WXQ150" s="4"/>
      <c r="WXR150" s="4"/>
      <c r="WXS150" s="4"/>
      <c r="WXT150" s="4"/>
      <c r="WXU150" s="4"/>
      <c r="WXV150" s="4"/>
      <c r="WXW150" s="4"/>
      <c r="WXX150" s="4"/>
      <c r="WXY150" s="4"/>
      <c r="WXZ150" s="4"/>
      <c r="WYA150" s="4"/>
      <c r="WYB150" s="4"/>
      <c r="WYC150" s="4"/>
      <c r="WYD150" s="4"/>
      <c r="WYE150" s="4"/>
      <c r="WYF150" s="4"/>
      <c r="WYG150" s="4"/>
      <c r="WYH150" s="4"/>
      <c r="WYI150" s="4"/>
      <c r="WYJ150" s="4"/>
      <c r="WYK150" s="4"/>
      <c r="WYL150" s="4"/>
      <c r="WYM150" s="4"/>
      <c r="WYN150" s="4"/>
      <c r="WYO150" s="4"/>
      <c r="WYP150" s="4"/>
      <c r="WYQ150" s="4"/>
      <c r="WYR150" s="4"/>
      <c r="WYS150" s="4"/>
      <c r="WYT150" s="4"/>
      <c r="WYU150" s="4"/>
      <c r="WYV150" s="4"/>
      <c r="WYW150" s="4"/>
      <c r="WYX150" s="4"/>
      <c r="WYY150" s="4"/>
      <c r="WYZ150" s="4"/>
      <c r="WZA150" s="4"/>
      <c r="WZB150" s="4"/>
      <c r="WZC150" s="4"/>
      <c r="WZD150" s="4"/>
      <c r="WZE150" s="4"/>
      <c r="WZF150" s="4"/>
      <c r="WZG150" s="4"/>
      <c r="WZH150" s="4"/>
      <c r="WZI150" s="4"/>
      <c r="WZJ150" s="4"/>
      <c r="WZK150" s="4"/>
      <c r="WZL150" s="4"/>
      <c r="WZM150" s="4"/>
      <c r="WZN150" s="4"/>
      <c r="WZO150" s="4"/>
      <c r="WZP150" s="4"/>
      <c r="WZQ150" s="4"/>
      <c r="WZR150" s="4"/>
      <c r="WZS150" s="4"/>
      <c r="WZT150" s="4"/>
      <c r="WZU150" s="4"/>
      <c r="WZV150" s="4"/>
      <c r="WZW150" s="4"/>
      <c r="WZX150" s="4"/>
      <c r="WZY150" s="4"/>
      <c r="WZZ150" s="4"/>
      <c r="XAA150" s="4"/>
      <c r="XAB150" s="4"/>
      <c r="XAC150" s="4"/>
      <c r="XAD150" s="4"/>
      <c r="XAE150" s="4"/>
      <c r="XAF150" s="4"/>
      <c r="XAG150" s="4"/>
      <c r="XAH150" s="4"/>
      <c r="XAI150" s="4"/>
      <c r="XAJ150" s="4"/>
      <c r="XAK150" s="4"/>
      <c r="XAL150" s="4"/>
      <c r="XAM150" s="4"/>
      <c r="XAN150" s="4"/>
      <c r="XAO150" s="4"/>
      <c r="XAP150" s="4"/>
      <c r="XAQ150" s="4"/>
      <c r="XAR150" s="4"/>
      <c r="XAS150" s="4"/>
      <c r="XAT150" s="4"/>
      <c r="XAU150" s="4"/>
      <c r="XAV150" s="4"/>
      <c r="XAW150" s="4"/>
      <c r="XAX150" s="4"/>
      <c r="XAY150" s="4"/>
      <c r="XAZ150" s="4"/>
      <c r="XBA150" s="4"/>
      <c r="XBB150" s="4"/>
      <c r="XBC150" s="4"/>
      <c r="XBD150" s="4"/>
      <c r="XBE150" s="4"/>
      <c r="XBF150" s="4"/>
      <c r="XBG150" s="4"/>
      <c r="XBH150" s="4"/>
      <c r="XBI150" s="4"/>
      <c r="XBJ150" s="4"/>
      <c r="XBK150" s="4"/>
      <c r="XBL150" s="4"/>
      <c r="XBM150" s="4"/>
      <c r="XBN150" s="4"/>
      <c r="XBO150" s="4"/>
      <c r="XBP150" s="4"/>
      <c r="XBQ150" s="4"/>
      <c r="XBR150" s="4"/>
      <c r="XBS150" s="4"/>
      <c r="XBT150" s="4"/>
      <c r="XBU150" s="4"/>
      <c r="XBV150" s="4"/>
      <c r="XBW150" s="4"/>
      <c r="XBX150" s="4"/>
      <c r="XBY150" s="4"/>
      <c r="XBZ150" s="4"/>
      <c r="XCA150" s="4"/>
      <c r="XCB150" s="4"/>
      <c r="XCC150" s="4"/>
      <c r="XCD150" s="4"/>
      <c r="XCE150" s="4"/>
      <c r="XCF150" s="4"/>
      <c r="XCG150" s="4"/>
      <c r="XCH150" s="4"/>
      <c r="XCI150" s="4"/>
      <c r="XCJ150" s="4"/>
      <c r="XCK150" s="4"/>
      <c r="XCL150" s="4"/>
      <c r="XCM150" s="4"/>
      <c r="XCN150" s="4"/>
      <c r="XCO150" s="4"/>
      <c r="XCP150" s="4"/>
      <c r="XCQ150" s="4"/>
      <c r="XCR150" s="4"/>
      <c r="XCS150" s="4"/>
      <c r="XCT150" s="4"/>
      <c r="XCU150" s="4"/>
      <c r="XCV150" s="4"/>
      <c r="XCW150" s="4"/>
      <c r="XCX150" s="4"/>
      <c r="XCY150" s="4"/>
      <c r="XCZ150" s="4"/>
      <c r="XDA150" s="4"/>
      <c r="XDB150" s="4"/>
      <c r="XDC150" s="4"/>
      <c r="XDD150" s="4"/>
      <c r="XDE150" s="4"/>
      <c r="XDF150" s="4"/>
      <c r="XDG150" s="4"/>
      <c r="XDH150" s="4"/>
      <c r="XDI150" s="4"/>
      <c r="XDJ150" s="4"/>
      <c r="XDK150" s="4"/>
      <c r="XDL150" s="4"/>
      <c r="XDM150" s="4"/>
      <c r="XDN150" s="4"/>
      <c r="XDO150" s="4"/>
      <c r="XDP150" s="4"/>
      <c r="XDQ150" s="4"/>
      <c r="XDR150" s="4"/>
      <c r="XDS150" s="4"/>
      <c r="XDT150" s="4"/>
      <c r="XDU150" s="4"/>
      <c r="XDV150" s="4"/>
      <c r="XDW150" s="4"/>
      <c r="XDX150" s="4"/>
      <c r="XDY150" s="4"/>
      <c r="XDZ150" s="4"/>
      <c r="XEA150" s="4"/>
      <c r="XEB150" s="4"/>
      <c r="XEC150" s="4"/>
      <c r="XED150" s="4"/>
      <c r="XEE150" s="4"/>
      <c r="XEF150" s="4"/>
      <c r="XEG150" s="4"/>
      <c r="XEH150" s="4"/>
      <c r="XEI150" s="4"/>
      <c r="XEJ150" s="4"/>
      <c r="XEK150" s="4"/>
      <c r="XEL150" s="4"/>
      <c r="XEM150" s="4"/>
      <c r="XEN150" s="4"/>
      <c r="XEO150" s="4"/>
      <c r="XEP150" s="4"/>
      <c r="XEQ150" s="4"/>
      <c r="XER150" s="4"/>
      <c r="XES150" s="4"/>
      <c r="XET150" s="4"/>
      <c r="XEU150" s="4"/>
      <c r="XEV150" s="4"/>
      <c r="XEW150" s="4"/>
      <c r="XEX150" s="4"/>
      <c r="XEY150" s="4"/>
      <c r="XEZ150" s="4"/>
      <c r="XFA150" s="4"/>
    </row>
    <row r="151" spans="1:16381" s="53" customFormat="1" hidden="1" x14ac:dyDescent="0.25">
      <c r="A151" s="121" t="s">
        <v>427</v>
      </c>
      <c r="B151" s="244" t="s">
        <v>287</v>
      </c>
      <c r="C151" s="122">
        <v>44570</v>
      </c>
      <c r="D151" s="307" t="s">
        <v>89</v>
      </c>
      <c r="E151" s="2" t="s">
        <v>88</v>
      </c>
      <c r="F151" s="6" t="s">
        <v>31</v>
      </c>
      <c r="G151" s="326" t="s">
        <v>186</v>
      </c>
      <c r="H151" s="326" t="s">
        <v>185</v>
      </c>
      <c r="I151" s="326" t="s">
        <v>185</v>
      </c>
      <c r="J151" s="326" t="s">
        <v>185</v>
      </c>
      <c r="K151" s="326" t="s">
        <v>185</v>
      </c>
      <c r="L151" s="326" t="s">
        <v>185</v>
      </c>
      <c r="M151" s="326" t="s">
        <v>186</v>
      </c>
      <c r="N151" s="326" t="s">
        <v>186</v>
      </c>
      <c r="O151" s="326" t="s">
        <v>185</v>
      </c>
      <c r="P151" s="326" t="s">
        <v>185</v>
      </c>
      <c r="Q151" s="326" t="s">
        <v>185</v>
      </c>
      <c r="R151" s="326" t="s">
        <v>185</v>
      </c>
      <c r="S151" s="326" t="s">
        <v>185</v>
      </c>
      <c r="T151" s="326" t="s">
        <v>186</v>
      </c>
      <c r="U151" s="326" t="s">
        <v>186</v>
      </c>
      <c r="V151" s="326" t="s">
        <v>185</v>
      </c>
      <c r="W151" s="326" t="s">
        <v>185</v>
      </c>
      <c r="X151" s="326" t="s">
        <v>185</v>
      </c>
      <c r="Y151" s="326" t="s">
        <v>184</v>
      </c>
      <c r="Z151" s="326" t="s">
        <v>184</v>
      </c>
      <c r="AA151" s="326" t="s">
        <v>186</v>
      </c>
      <c r="AB151" s="326" t="s">
        <v>186</v>
      </c>
      <c r="AC151" s="326" t="s">
        <v>185</v>
      </c>
      <c r="AD151" s="326" t="s">
        <v>185</v>
      </c>
      <c r="AE151" s="326" t="s">
        <v>185</v>
      </c>
      <c r="AF151" s="326" t="s">
        <v>185</v>
      </c>
      <c r="AG151" s="326" t="s">
        <v>185</v>
      </c>
      <c r="AH151" s="326" t="s">
        <v>186</v>
      </c>
      <c r="AI151" s="326" t="s">
        <v>186</v>
      </c>
      <c r="AJ151" s="326" t="s">
        <v>185</v>
      </c>
      <c r="AK151" s="326" t="s">
        <v>185</v>
      </c>
      <c r="AL151" s="2">
        <f t="shared" si="332"/>
        <v>2</v>
      </c>
      <c r="AM151" s="214">
        <v>2.5</v>
      </c>
      <c r="AN151" s="3">
        <v>1.5</v>
      </c>
      <c r="AO151" s="134">
        <f t="shared" si="333"/>
        <v>4</v>
      </c>
      <c r="AP151" s="35">
        <v>2</v>
      </c>
      <c r="AQ151" s="35">
        <f t="shared" si="350"/>
        <v>0</v>
      </c>
      <c r="AR151" s="3">
        <f t="shared" si="346"/>
        <v>2</v>
      </c>
      <c r="AS151" s="35">
        <v>31</v>
      </c>
      <c r="AT151" s="137">
        <f t="shared" si="347"/>
        <v>31</v>
      </c>
      <c r="AU151" s="17">
        <v>30000</v>
      </c>
      <c r="AV151" s="153">
        <f t="shared" si="356"/>
        <v>30000</v>
      </c>
      <c r="AW151" s="215"/>
      <c r="AX151" s="6"/>
      <c r="AY151" s="6"/>
      <c r="AZ151" s="54">
        <v>500</v>
      </c>
      <c r="BA151" s="281">
        <f t="shared" si="349"/>
        <v>30500</v>
      </c>
      <c r="BB151" s="18"/>
      <c r="BC151" s="6"/>
      <c r="BD151" s="8">
        <v>200</v>
      </c>
      <c r="BE151" s="6">
        <f t="shared" si="343"/>
        <v>200</v>
      </c>
      <c r="BF151" s="17">
        <f t="shared" si="357"/>
        <v>30300</v>
      </c>
      <c r="BG151" s="6" t="str">
        <f t="shared" si="334"/>
        <v>Tejal Rikibe</v>
      </c>
      <c r="BH151" s="14">
        <v>922010037161093</v>
      </c>
      <c r="BI151" s="209" t="s">
        <v>51</v>
      </c>
      <c r="BJ151" s="6" t="s">
        <v>65</v>
      </c>
      <c r="BK151" s="145"/>
      <c r="BL151" s="8"/>
      <c r="BM151" s="4"/>
      <c r="BN151" s="4"/>
      <c r="BO151" s="4"/>
      <c r="BP151" s="4"/>
      <c r="BQ151" s="4"/>
      <c r="BR151" s="4"/>
      <c r="BS151" s="4"/>
      <c r="BT151" s="4"/>
      <c r="BU151" s="4"/>
      <c r="BV151" s="4"/>
      <c r="BW151" s="4"/>
      <c r="BX151" s="4"/>
      <c r="BY151" s="4"/>
      <c r="BZ151" s="4"/>
      <c r="CA151" s="4"/>
      <c r="CB151" s="4"/>
      <c r="CC151" s="4"/>
      <c r="CD151" s="4"/>
      <c r="CE151" s="4"/>
      <c r="CF151" s="4"/>
      <c r="CG151" s="4"/>
      <c r="CH151" s="4"/>
      <c r="CI151" s="4"/>
      <c r="CJ151" s="4"/>
      <c r="CK151" s="4"/>
      <c r="CL151" s="4"/>
      <c r="CM151" s="4"/>
      <c r="CN151" s="4"/>
      <c r="CO151" s="4"/>
      <c r="CP151" s="4"/>
      <c r="CQ151" s="4"/>
      <c r="CR151" s="4"/>
      <c r="CS151" s="4"/>
      <c r="CT151" s="4"/>
      <c r="CU151" s="4"/>
      <c r="CV151" s="4"/>
      <c r="CW151" s="4"/>
      <c r="CX151" s="4"/>
      <c r="CY151" s="4"/>
      <c r="CZ151" s="4"/>
      <c r="DA151" s="4"/>
      <c r="DB151" s="4"/>
      <c r="DC151" s="4"/>
      <c r="DD151" s="4"/>
      <c r="DE151" s="4"/>
      <c r="DF151" s="4"/>
      <c r="DG151" s="4"/>
      <c r="DH151" s="4"/>
      <c r="DI151" s="4"/>
      <c r="DJ151" s="4"/>
      <c r="DK151" s="4"/>
      <c r="DL151" s="4"/>
      <c r="DM151" s="4"/>
      <c r="DN151" s="4"/>
      <c r="DO151" s="4"/>
      <c r="DP151" s="4"/>
      <c r="DQ151" s="4"/>
      <c r="DR151" s="4"/>
      <c r="DS151" s="4"/>
      <c r="DT151" s="4"/>
      <c r="DU151" s="4"/>
      <c r="DV151" s="4"/>
      <c r="DW151" s="4"/>
      <c r="DX151" s="4"/>
      <c r="DY151" s="4"/>
      <c r="DZ151" s="4"/>
      <c r="EA151" s="4"/>
      <c r="EB151" s="4"/>
      <c r="EC151" s="4"/>
      <c r="ED151" s="4"/>
      <c r="EE151" s="4"/>
      <c r="EF151" s="4"/>
      <c r="EG151" s="4"/>
      <c r="EH151" s="4"/>
      <c r="EI151" s="4"/>
      <c r="EJ151" s="4"/>
      <c r="EK151" s="4"/>
      <c r="EL151" s="4"/>
      <c r="EM151" s="4"/>
      <c r="EN151" s="4"/>
      <c r="EO151" s="4"/>
      <c r="EP151" s="4"/>
      <c r="EQ151" s="4"/>
      <c r="ER151" s="4"/>
      <c r="ES151" s="4"/>
      <c r="ET151" s="4"/>
      <c r="EU151" s="4"/>
      <c r="EV151" s="4"/>
      <c r="EW151" s="4"/>
      <c r="EX151" s="4"/>
      <c r="EY151" s="4"/>
      <c r="EZ151" s="4"/>
      <c r="FA151" s="4"/>
      <c r="FB151" s="4"/>
      <c r="FC151" s="4"/>
      <c r="FD151" s="4"/>
      <c r="FE151" s="4"/>
      <c r="FF151" s="4"/>
      <c r="FG151" s="4"/>
      <c r="FH151" s="4"/>
      <c r="FI151" s="4"/>
      <c r="FJ151" s="4"/>
      <c r="FK151" s="4"/>
      <c r="FL151" s="4"/>
      <c r="FM151" s="4"/>
      <c r="FN151" s="4"/>
      <c r="FO151" s="4"/>
      <c r="FP151" s="4"/>
      <c r="FQ151" s="4"/>
      <c r="FR151" s="4"/>
      <c r="FS151" s="4"/>
      <c r="FT151" s="4"/>
      <c r="FU151" s="4"/>
      <c r="FV151" s="4"/>
      <c r="FW151" s="4"/>
      <c r="FX151" s="4"/>
      <c r="FY151" s="4"/>
      <c r="FZ151" s="4"/>
      <c r="GA151" s="4"/>
      <c r="GB151" s="4"/>
      <c r="GC151" s="4"/>
      <c r="GD151" s="4"/>
      <c r="GE151" s="4"/>
      <c r="GF151" s="4"/>
      <c r="GG151" s="4"/>
      <c r="GH151" s="4"/>
      <c r="GI151" s="4"/>
      <c r="GJ151" s="4"/>
      <c r="GK151" s="4"/>
      <c r="GL151" s="4"/>
      <c r="GM151" s="4"/>
      <c r="GN151" s="4"/>
      <c r="GO151" s="4"/>
      <c r="GP151" s="4"/>
      <c r="GQ151" s="4"/>
      <c r="GR151" s="4"/>
      <c r="GS151" s="4"/>
      <c r="GT151" s="4"/>
      <c r="GU151" s="4"/>
      <c r="GV151" s="4"/>
      <c r="GW151" s="4"/>
      <c r="GX151" s="4"/>
      <c r="GY151" s="4"/>
      <c r="GZ151" s="4"/>
      <c r="HA151" s="4"/>
      <c r="HB151" s="4"/>
      <c r="HC151" s="4"/>
      <c r="HD151" s="4"/>
      <c r="HE151" s="4"/>
      <c r="HF151" s="4"/>
      <c r="HG151" s="4"/>
      <c r="HH151" s="4"/>
      <c r="HI151" s="4"/>
      <c r="HJ151" s="4"/>
      <c r="HK151" s="4"/>
      <c r="HL151" s="4"/>
      <c r="HM151" s="4"/>
      <c r="HN151" s="4"/>
      <c r="HO151" s="4"/>
      <c r="HP151" s="4"/>
      <c r="HQ151" s="4"/>
      <c r="HR151" s="4"/>
      <c r="HS151" s="4"/>
      <c r="HT151" s="4"/>
      <c r="HU151" s="4"/>
      <c r="HV151" s="4"/>
      <c r="HW151" s="4"/>
      <c r="HX151" s="4"/>
      <c r="HY151" s="4"/>
      <c r="HZ151" s="4"/>
      <c r="IA151" s="4"/>
      <c r="IB151" s="4"/>
      <c r="IC151" s="4"/>
      <c r="ID151" s="4"/>
      <c r="IE151" s="4"/>
      <c r="IF151" s="4"/>
      <c r="IG151" s="4"/>
      <c r="IH151" s="4"/>
      <c r="II151" s="4"/>
      <c r="IJ151" s="4"/>
      <c r="IK151" s="4"/>
      <c r="IL151" s="4"/>
      <c r="IM151" s="4"/>
      <c r="IN151" s="4"/>
      <c r="IO151" s="4"/>
      <c r="IP151" s="4"/>
      <c r="IQ151" s="4"/>
      <c r="IR151" s="4"/>
      <c r="IS151" s="4"/>
      <c r="IT151" s="4"/>
      <c r="IU151" s="4"/>
      <c r="IV151" s="4"/>
      <c r="IW151" s="4"/>
      <c r="IX151" s="4"/>
      <c r="IY151" s="4"/>
      <c r="IZ151" s="4"/>
      <c r="JA151" s="4"/>
      <c r="JB151" s="4"/>
      <c r="JC151" s="4"/>
      <c r="JD151" s="4"/>
      <c r="JE151" s="4"/>
      <c r="JF151" s="4"/>
      <c r="JG151" s="4"/>
      <c r="JH151" s="4"/>
      <c r="JI151" s="4"/>
      <c r="JJ151" s="4"/>
      <c r="JK151" s="4"/>
      <c r="JL151" s="4"/>
      <c r="JM151" s="4"/>
      <c r="JN151" s="4"/>
      <c r="JO151" s="4"/>
      <c r="JP151" s="4"/>
      <c r="JQ151" s="4"/>
      <c r="JR151" s="4"/>
      <c r="JS151" s="4"/>
      <c r="JT151" s="4"/>
      <c r="JU151" s="4"/>
      <c r="JV151" s="4"/>
      <c r="JW151" s="4"/>
      <c r="JX151" s="4"/>
      <c r="JY151" s="4"/>
      <c r="JZ151" s="4"/>
      <c r="KA151" s="4"/>
      <c r="KB151" s="4"/>
      <c r="KC151" s="4"/>
      <c r="KD151" s="4"/>
      <c r="KE151" s="4"/>
      <c r="KF151" s="4"/>
      <c r="KG151" s="4"/>
      <c r="KH151" s="4"/>
      <c r="KI151" s="4"/>
      <c r="KJ151" s="4"/>
      <c r="KK151" s="4"/>
      <c r="KL151" s="4"/>
      <c r="KM151" s="4"/>
      <c r="KN151" s="4"/>
      <c r="KO151" s="4"/>
      <c r="KP151" s="4"/>
      <c r="KQ151" s="4"/>
      <c r="KR151" s="4"/>
      <c r="KS151" s="4"/>
      <c r="KT151" s="4"/>
      <c r="KU151" s="4"/>
      <c r="KV151" s="4"/>
      <c r="KW151" s="4"/>
      <c r="KX151" s="4"/>
      <c r="KY151" s="4"/>
      <c r="KZ151" s="4"/>
      <c r="LA151" s="4"/>
      <c r="LB151" s="4"/>
      <c r="LC151" s="4"/>
      <c r="LD151" s="4"/>
      <c r="LE151" s="4"/>
      <c r="LF151" s="4"/>
      <c r="LG151" s="4"/>
      <c r="LH151" s="4"/>
      <c r="LI151" s="4"/>
      <c r="LJ151" s="4"/>
      <c r="LK151" s="4"/>
      <c r="LL151" s="4"/>
      <c r="LM151" s="4"/>
      <c r="LN151" s="4"/>
      <c r="LO151" s="4"/>
      <c r="LP151" s="4"/>
      <c r="LQ151" s="4"/>
      <c r="LR151" s="4"/>
      <c r="LS151" s="4"/>
      <c r="LT151" s="4"/>
      <c r="LU151" s="4"/>
      <c r="LV151" s="4"/>
      <c r="LW151" s="4"/>
      <c r="LX151" s="4"/>
      <c r="LY151" s="4"/>
      <c r="LZ151" s="4"/>
      <c r="MA151" s="4"/>
      <c r="MB151" s="4"/>
      <c r="MC151" s="4"/>
      <c r="MD151" s="4"/>
      <c r="ME151" s="4"/>
      <c r="MF151" s="4"/>
      <c r="MG151" s="4"/>
      <c r="MH151" s="4"/>
      <c r="MI151" s="4"/>
      <c r="MJ151" s="4"/>
      <c r="MK151" s="4"/>
      <c r="ML151" s="4"/>
      <c r="MM151" s="4"/>
      <c r="MN151" s="4"/>
      <c r="MO151" s="4"/>
      <c r="MP151" s="4"/>
      <c r="MQ151" s="4"/>
      <c r="MR151" s="4"/>
      <c r="MS151" s="4"/>
      <c r="MT151" s="4"/>
      <c r="MU151" s="4"/>
      <c r="MV151" s="4"/>
      <c r="MW151" s="4"/>
      <c r="MX151" s="4"/>
      <c r="MY151" s="4"/>
      <c r="MZ151" s="4"/>
      <c r="NA151" s="4"/>
      <c r="NB151" s="4"/>
      <c r="NC151" s="4"/>
      <c r="ND151" s="4"/>
      <c r="NE151" s="4"/>
      <c r="NF151" s="4"/>
      <c r="NG151" s="4"/>
      <c r="NH151" s="4"/>
      <c r="NI151" s="4"/>
      <c r="NJ151" s="4"/>
      <c r="NK151" s="4"/>
      <c r="NL151" s="4"/>
      <c r="NM151" s="4"/>
      <c r="NN151" s="4"/>
      <c r="NO151" s="4"/>
      <c r="NP151" s="4"/>
      <c r="NQ151" s="4"/>
      <c r="NR151" s="4"/>
      <c r="NS151" s="4"/>
      <c r="NT151" s="4"/>
      <c r="NU151" s="4"/>
      <c r="NV151" s="4"/>
      <c r="NW151" s="4"/>
      <c r="NX151" s="4"/>
      <c r="NY151" s="4"/>
      <c r="NZ151" s="4"/>
      <c r="OA151" s="4"/>
      <c r="OB151" s="4"/>
      <c r="OC151" s="4"/>
      <c r="OD151" s="4"/>
      <c r="OE151" s="4"/>
      <c r="OF151" s="4"/>
      <c r="OG151" s="4"/>
      <c r="OH151" s="4"/>
      <c r="OI151" s="4"/>
      <c r="OJ151" s="4"/>
      <c r="OK151" s="4"/>
      <c r="OL151" s="4"/>
      <c r="OM151" s="4"/>
      <c r="ON151" s="4"/>
      <c r="OO151" s="4"/>
      <c r="OP151" s="4"/>
      <c r="OQ151" s="4"/>
      <c r="OR151" s="4"/>
      <c r="OS151" s="4"/>
      <c r="OT151" s="4"/>
      <c r="OU151" s="4"/>
      <c r="OV151" s="4"/>
      <c r="OW151" s="4"/>
      <c r="OX151" s="4"/>
      <c r="OY151" s="4"/>
      <c r="OZ151" s="4"/>
      <c r="PA151" s="4"/>
      <c r="PB151" s="4"/>
      <c r="PC151" s="4"/>
      <c r="PD151" s="4"/>
      <c r="PE151" s="4"/>
      <c r="PF151" s="4"/>
      <c r="PG151" s="4"/>
      <c r="PH151" s="4"/>
      <c r="PI151" s="4"/>
      <c r="PJ151" s="4"/>
      <c r="PK151" s="4"/>
      <c r="PL151" s="4"/>
      <c r="PM151" s="4"/>
      <c r="PN151" s="4"/>
      <c r="PO151" s="4"/>
      <c r="PP151" s="4"/>
      <c r="PQ151" s="4"/>
      <c r="PR151" s="4"/>
      <c r="PS151" s="4"/>
      <c r="PT151" s="4"/>
      <c r="PU151" s="4"/>
      <c r="PV151" s="4"/>
      <c r="PW151" s="4"/>
      <c r="PX151" s="4"/>
      <c r="PY151" s="4"/>
      <c r="PZ151" s="4"/>
      <c r="QA151" s="4"/>
      <c r="QB151" s="4"/>
      <c r="QC151" s="4"/>
      <c r="QD151" s="4"/>
      <c r="QE151" s="4"/>
      <c r="QF151" s="4"/>
      <c r="QG151" s="4"/>
      <c r="QH151" s="4"/>
      <c r="QI151" s="4"/>
      <c r="QJ151" s="4"/>
      <c r="QK151" s="4"/>
      <c r="QL151" s="4"/>
      <c r="QM151" s="4"/>
      <c r="QN151" s="4"/>
      <c r="QO151" s="4"/>
      <c r="QP151" s="4"/>
      <c r="QQ151" s="4"/>
      <c r="QR151" s="4"/>
      <c r="QS151" s="4"/>
      <c r="QT151" s="4"/>
      <c r="QU151" s="4"/>
      <c r="QV151" s="4"/>
      <c r="QW151" s="4"/>
      <c r="QX151" s="4"/>
      <c r="QY151" s="4"/>
      <c r="QZ151" s="4"/>
      <c r="RA151" s="4"/>
      <c r="RB151" s="4"/>
      <c r="RC151" s="4"/>
      <c r="RD151" s="4"/>
      <c r="RE151" s="4"/>
      <c r="RF151" s="4"/>
      <c r="RG151" s="4"/>
      <c r="RH151" s="4"/>
      <c r="RI151" s="4"/>
      <c r="RJ151" s="4"/>
      <c r="RK151" s="4"/>
      <c r="RL151" s="4"/>
      <c r="RM151" s="4"/>
      <c r="RN151" s="4"/>
      <c r="RO151" s="4"/>
      <c r="RP151" s="4"/>
      <c r="RQ151" s="4"/>
      <c r="RR151" s="4"/>
      <c r="RS151" s="4"/>
      <c r="RT151" s="4"/>
      <c r="RU151" s="4"/>
      <c r="RV151" s="4"/>
      <c r="RW151" s="4"/>
      <c r="RX151" s="4"/>
      <c r="RY151" s="4"/>
      <c r="RZ151" s="4"/>
      <c r="SA151" s="4"/>
      <c r="SB151" s="4"/>
      <c r="SC151" s="4"/>
      <c r="SD151" s="4"/>
      <c r="SE151" s="4"/>
      <c r="SF151" s="4"/>
      <c r="SG151" s="4"/>
      <c r="SH151" s="4"/>
      <c r="SI151" s="4"/>
      <c r="SJ151" s="4"/>
      <c r="SK151" s="4"/>
      <c r="SL151" s="4"/>
      <c r="SM151" s="4"/>
      <c r="SN151" s="4"/>
      <c r="SO151" s="4"/>
      <c r="SP151" s="4"/>
      <c r="SQ151" s="4"/>
      <c r="SR151" s="4"/>
      <c r="SS151" s="4"/>
      <c r="ST151" s="4"/>
      <c r="SU151" s="4"/>
      <c r="SV151" s="4"/>
      <c r="SW151" s="4"/>
      <c r="SX151" s="4"/>
      <c r="SY151" s="4"/>
      <c r="SZ151" s="4"/>
      <c r="TA151" s="4"/>
      <c r="TB151" s="4"/>
      <c r="TC151" s="4"/>
      <c r="TD151" s="4"/>
      <c r="TE151" s="4"/>
      <c r="TF151" s="4"/>
      <c r="TG151" s="4"/>
      <c r="TH151" s="4"/>
      <c r="TI151" s="4"/>
      <c r="TJ151" s="4"/>
      <c r="TK151" s="4"/>
      <c r="TL151" s="4"/>
      <c r="TM151" s="4"/>
      <c r="TN151" s="4"/>
      <c r="TO151" s="4"/>
      <c r="TP151" s="4"/>
      <c r="TQ151" s="4"/>
      <c r="TR151" s="4"/>
      <c r="TS151" s="4"/>
      <c r="TT151" s="4"/>
      <c r="TU151" s="4"/>
      <c r="TV151" s="4"/>
      <c r="TW151" s="4"/>
      <c r="TX151" s="4"/>
      <c r="TY151" s="4"/>
      <c r="TZ151" s="4"/>
      <c r="UA151" s="4"/>
      <c r="UB151" s="4"/>
      <c r="UC151" s="4"/>
      <c r="UD151" s="4"/>
      <c r="UE151" s="4"/>
      <c r="UF151" s="4"/>
      <c r="UG151" s="4"/>
      <c r="UH151" s="4"/>
      <c r="UI151" s="4"/>
      <c r="UJ151" s="4"/>
      <c r="UK151" s="4"/>
      <c r="UL151" s="4"/>
      <c r="UM151" s="4"/>
      <c r="UN151" s="4"/>
      <c r="UO151" s="4"/>
      <c r="UP151" s="4"/>
      <c r="UQ151" s="4"/>
      <c r="UR151" s="4"/>
      <c r="US151" s="4"/>
      <c r="UT151" s="4"/>
      <c r="UU151" s="4"/>
      <c r="UV151" s="4"/>
      <c r="UW151" s="4"/>
      <c r="UX151" s="4"/>
      <c r="UY151" s="4"/>
      <c r="UZ151" s="4"/>
      <c r="VA151" s="4"/>
      <c r="VB151" s="4"/>
      <c r="VC151" s="4"/>
      <c r="VD151" s="4"/>
      <c r="VE151" s="4"/>
      <c r="VF151" s="4"/>
      <c r="VG151" s="4"/>
      <c r="VH151" s="4"/>
      <c r="VI151" s="4"/>
      <c r="VJ151" s="4"/>
      <c r="VK151" s="4"/>
      <c r="VL151" s="4"/>
      <c r="VM151" s="4"/>
      <c r="VN151" s="4"/>
      <c r="VO151" s="4"/>
      <c r="VP151" s="4"/>
      <c r="VQ151" s="4"/>
      <c r="VR151" s="4"/>
      <c r="VS151" s="4"/>
      <c r="VT151" s="4"/>
      <c r="VU151" s="4"/>
      <c r="VV151" s="4"/>
      <c r="VW151" s="4"/>
      <c r="VX151" s="4"/>
      <c r="VY151" s="4"/>
      <c r="VZ151" s="4"/>
      <c r="WA151" s="4"/>
      <c r="WB151" s="4"/>
      <c r="WC151" s="4"/>
      <c r="WD151" s="4"/>
      <c r="WE151" s="4"/>
      <c r="WF151" s="4"/>
      <c r="WG151" s="4"/>
      <c r="WH151" s="4"/>
      <c r="WI151" s="4"/>
      <c r="WJ151" s="4"/>
      <c r="WK151" s="4"/>
      <c r="WL151" s="4"/>
      <c r="WM151" s="4"/>
      <c r="WN151" s="4"/>
      <c r="WO151" s="4"/>
      <c r="WP151" s="4"/>
      <c r="WQ151" s="4"/>
      <c r="WR151" s="4"/>
      <c r="WS151" s="4"/>
      <c r="WT151" s="4"/>
      <c r="WU151" s="4"/>
      <c r="WV151" s="4"/>
      <c r="WW151" s="4"/>
      <c r="WX151" s="4"/>
      <c r="WY151" s="4"/>
      <c r="WZ151" s="4"/>
      <c r="XA151" s="4"/>
      <c r="XB151" s="4"/>
      <c r="XC151" s="4"/>
      <c r="XD151" s="4"/>
      <c r="XE151" s="4"/>
      <c r="XF151" s="4"/>
      <c r="XG151" s="4"/>
      <c r="XH151" s="4"/>
      <c r="XI151" s="4"/>
      <c r="XJ151" s="4"/>
      <c r="XK151" s="4"/>
      <c r="XL151" s="4"/>
      <c r="XM151" s="4"/>
      <c r="XN151" s="4"/>
      <c r="XO151" s="4"/>
      <c r="XP151" s="4"/>
      <c r="XQ151" s="4"/>
      <c r="XR151" s="4"/>
      <c r="XS151" s="4"/>
      <c r="XT151" s="4"/>
      <c r="XU151" s="4"/>
      <c r="XV151" s="4"/>
      <c r="XW151" s="4"/>
      <c r="XX151" s="4"/>
      <c r="XY151" s="4"/>
      <c r="XZ151" s="4"/>
      <c r="YA151" s="4"/>
      <c r="YB151" s="4"/>
      <c r="YC151" s="4"/>
      <c r="YD151" s="4"/>
      <c r="YE151" s="4"/>
      <c r="YF151" s="4"/>
      <c r="YG151" s="4"/>
      <c r="YH151" s="4"/>
      <c r="YI151" s="4"/>
      <c r="YJ151" s="4"/>
      <c r="YK151" s="4"/>
      <c r="YL151" s="4"/>
      <c r="YM151" s="4"/>
      <c r="YN151" s="4"/>
      <c r="YO151" s="4"/>
      <c r="YP151" s="4"/>
      <c r="YQ151" s="4"/>
      <c r="YR151" s="4"/>
      <c r="YS151" s="4"/>
      <c r="YT151" s="4"/>
      <c r="YU151" s="4"/>
      <c r="YV151" s="4"/>
      <c r="YW151" s="4"/>
      <c r="YX151" s="4"/>
      <c r="YY151" s="4"/>
      <c r="YZ151" s="4"/>
      <c r="ZA151" s="4"/>
      <c r="ZB151" s="4"/>
      <c r="ZC151" s="4"/>
      <c r="ZD151" s="4"/>
      <c r="ZE151" s="4"/>
      <c r="ZF151" s="4"/>
      <c r="ZG151" s="4"/>
      <c r="ZH151" s="4"/>
      <c r="ZI151" s="4"/>
      <c r="ZJ151" s="4"/>
      <c r="ZK151" s="4"/>
      <c r="ZL151" s="4"/>
      <c r="ZM151" s="4"/>
      <c r="ZN151" s="4"/>
      <c r="ZO151" s="4"/>
      <c r="ZP151" s="4"/>
      <c r="ZQ151" s="4"/>
      <c r="ZR151" s="4"/>
      <c r="ZS151" s="4"/>
      <c r="ZT151" s="4"/>
      <c r="ZU151" s="4"/>
      <c r="ZV151" s="4"/>
      <c r="ZW151" s="4"/>
      <c r="ZX151" s="4"/>
      <c r="ZY151" s="4"/>
      <c r="ZZ151" s="4"/>
      <c r="AAA151" s="4"/>
      <c r="AAB151" s="4"/>
      <c r="AAC151" s="4"/>
      <c r="AAD151" s="4"/>
      <c r="AAE151" s="4"/>
      <c r="AAF151" s="4"/>
      <c r="AAG151" s="4"/>
      <c r="AAH151" s="4"/>
      <c r="AAI151" s="4"/>
      <c r="AAJ151" s="4"/>
      <c r="AAK151" s="4"/>
      <c r="AAL151" s="4"/>
      <c r="AAM151" s="4"/>
      <c r="AAN151" s="4"/>
      <c r="AAO151" s="4"/>
      <c r="AAP151" s="4"/>
      <c r="AAQ151" s="4"/>
      <c r="AAR151" s="4"/>
      <c r="AAS151" s="4"/>
      <c r="AAT151" s="4"/>
      <c r="AAU151" s="4"/>
      <c r="AAV151" s="4"/>
      <c r="AAW151" s="4"/>
      <c r="AAX151" s="4"/>
      <c r="AAY151" s="4"/>
      <c r="AAZ151" s="4"/>
      <c r="ABA151" s="4"/>
      <c r="ABB151" s="4"/>
      <c r="ABC151" s="4"/>
      <c r="ABD151" s="4"/>
      <c r="ABE151" s="4"/>
      <c r="ABF151" s="4"/>
      <c r="ABG151" s="4"/>
      <c r="ABH151" s="4"/>
      <c r="ABI151" s="4"/>
      <c r="ABJ151" s="4"/>
      <c r="ABK151" s="4"/>
      <c r="ABL151" s="4"/>
      <c r="ABM151" s="4"/>
      <c r="ABN151" s="4"/>
      <c r="ABO151" s="4"/>
      <c r="ABP151" s="4"/>
      <c r="ABQ151" s="4"/>
      <c r="ABR151" s="4"/>
      <c r="ABS151" s="4"/>
      <c r="ABT151" s="4"/>
      <c r="ABU151" s="4"/>
      <c r="ABV151" s="4"/>
      <c r="ABW151" s="4"/>
      <c r="ABX151" s="4"/>
      <c r="ABY151" s="4"/>
      <c r="ABZ151" s="4"/>
      <c r="ACA151" s="4"/>
      <c r="ACB151" s="4"/>
      <c r="ACC151" s="4"/>
      <c r="ACD151" s="4"/>
      <c r="ACE151" s="4"/>
      <c r="ACF151" s="4"/>
      <c r="ACG151" s="4"/>
      <c r="ACH151" s="4"/>
      <c r="ACI151" s="4"/>
      <c r="ACJ151" s="4"/>
      <c r="ACK151" s="4"/>
      <c r="ACL151" s="4"/>
      <c r="ACM151" s="4"/>
      <c r="ACN151" s="4"/>
      <c r="ACO151" s="4"/>
      <c r="ACP151" s="4"/>
      <c r="ACQ151" s="4"/>
      <c r="ACR151" s="4"/>
      <c r="ACS151" s="4"/>
      <c r="ACT151" s="4"/>
      <c r="ACU151" s="4"/>
      <c r="ACV151" s="4"/>
      <c r="ACW151" s="4"/>
      <c r="ACX151" s="4"/>
      <c r="ACY151" s="4"/>
      <c r="ACZ151" s="4"/>
      <c r="ADA151" s="4"/>
      <c r="ADB151" s="4"/>
      <c r="ADC151" s="4"/>
      <c r="ADD151" s="4"/>
      <c r="ADE151" s="4"/>
      <c r="ADF151" s="4"/>
      <c r="ADG151" s="4"/>
      <c r="ADH151" s="4"/>
      <c r="ADI151" s="4"/>
      <c r="ADJ151" s="4"/>
      <c r="ADK151" s="4"/>
      <c r="ADL151" s="4"/>
      <c r="ADM151" s="4"/>
      <c r="ADN151" s="4"/>
      <c r="ADO151" s="4"/>
      <c r="ADP151" s="4"/>
      <c r="ADQ151" s="4"/>
      <c r="ADR151" s="4"/>
      <c r="ADS151" s="4"/>
      <c r="ADT151" s="4"/>
      <c r="ADU151" s="4"/>
      <c r="ADV151" s="4"/>
      <c r="ADW151" s="4"/>
      <c r="ADX151" s="4"/>
      <c r="ADY151" s="4"/>
      <c r="ADZ151" s="4"/>
      <c r="AEA151" s="4"/>
      <c r="AEB151" s="4"/>
      <c r="AEC151" s="4"/>
      <c r="AED151" s="4"/>
      <c r="AEE151" s="4"/>
      <c r="AEF151" s="4"/>
      <c r="AEG151" s="4"/>
      <c r="AEH151" s="4"/>
      <c r="AEI151" s="4"/>
      <c r="AEJ151" s="4"/>
      <c r="AEK151" s="4"/>
      <c r="AEL151" s="4"/>
      <c r="AEM151" s="4"/>
      <c r="AEN151" s="4"/>
      <c r="AEO151" s="4"/>
      <c r="AEP151" s="4"/>
      <c r="AEQ151" s="4"/>
      <c r="AER151" s="4"/>
      <c r="AES151" s="4"/>
      <c r="AET151" s="4"/>
      <c r="AEU151" s="4"/>
      <c r="AEV151" s="4"/>
      <c r="AEW151" s="4"/>
      <c r="AEX151" s="4"/>
      <c r="AEY151" s="4"/>
      <c r="AEZ151" s="4"/>
      <c r="AFA151" s="4"/>
      <c r="AFB151" s="4"/>
      <c r="AFC151" s="4"/>
      <c r="AFD151" s="4"/>
      <c r="AFE151" s="4"/>
      <c r="AFF151" s="4"/>
      <c r="AFG151" s="4"/>
      <c r="AFH151" s="4"/>
      <c r="AFI151" s="4"/>
      <c r="AFJ151" s="4"/>
      <c r="AFK151" s="4"/>
      <c r="AFL151" s="4"/>
      <c r="AFM151" s="4"/>
      <c r="AFN151" s="4"/>
      <c r="AFO151" s="4"/>
      <c r="AFP151" s="4"/>
      <c r="AFQ151" s="4"/>
      <c r="AFR151" s="4"/>
      <c r="AFS151" s="4"/>
      <c r="AFT151" s="4"/>
      <c r="AFU151" s="4"/>
      <c r="AFV151" s="4"/>
      <c r="AFW151" s="4"/>
      <c r="AFX151" s="4"/>
      <c r="AFY151" s="4"/>
      <c r="AFZ151" s="4"/>
      <c r="AGA151" s="4"/>
      <c r="AGB151" s="4"/>
      <c r="AGC151" s="4"/>
      <c r="AGD151" s="4"/>
      <c r="AGE151" s="4"/>
      <c r="AGF151" s="4"/>
      <c r="AGG151" s="4"/>
      <c r="AGH151" s="4"/>
      <c r="AGI151" s="4"/>
      <c r="AGJ151" s="4"/>
      <c r="AGK151" s="4"/>
      <c r="AGL151" s="4"/>
      <c r="AGM151" s="4"/>
      <c r="AGN151" s="4"/>
      <c r="AGO151" s="4"/>
      <c r="AGP151" s="4"/>
      <c r="AGQ151" s="4"/>
      <c r="AGR151" s="4"/>
      <c r="AGS151" s="4"/>
      <c r="AGT151" s="4"/>
      <c r="AGU151" s="4"/>
      <c r="AGV151" s="4"/>
      <c r="AGW151" s="4"/>
      <c r="AGX151" s="4"/>
      <c r="AGY151" s="4"/>
      <c r="AGZ151" s="4"/>
      <c r="AHA151" s="4"/>
      <c r="AHB151" s="4"/>
      <c r="AHC151" s="4"/>
      <c r="AHD151" s="4"/>
      <c r="AHE151" s="4"/>
      <c r="AHF151" s="4"/>
      <c r="AHG151" s="4"/>
      <c r="AHH151" s="4"/>
      <c r="AHI151" s="4"/>
      <c r="AHJ151" s="4"/>
      <c r="AHK151" s="4"/>
      <c r="AHL151" s="4"/>
      <c r="AHM151" s="4"/>
      <c r="AHN151" s="4"/>
      <c r="AHO151" s="4"/>
      <c r="AHP151" s="4"/>
      <c r="AHQ151" s="4"/>
      <c r="AHR151" s="4"/>
      <c r="AHS151" s="4"/>
      <c r="AHT151" s="4"/>
      <c r="AHU151" s="4"/>
      <c r="AHV151" s="4"/>
      <c r="AHW151" s="4"/>
      <c r="AHX151" s="4"/>
      <c r="AHY151" s="4"/>
      <c r="AHZ151" s="4"/>
      <c r="AIA151" s="4"/>
      <c r="AIB151" s="4"/>
      <c r="AIC151" s="4"/>
      <c r="AID151" s="4"/>
      <c r="AIE151" s="4"/>
      <c r="AIF151" s="4"/>
      <c r="AIG151" s="4"/>
      <c r="AIH151" s="4"/>
      <c r="AII151" s="4"/>
      <c r="AIJ151" s="4"/>
      <c r="AIK151" s="4"/>
      <c r="AIL151" s="4"/>
      <c r="AIM151" s="4"/>
      <c r="AIN151" s="4"/>
      <c r="AIO151" s="4"/>
      <c r="AIP151" s="4"/>
      <c r="AIQ151" s="4"/>
      <c r="AIR151" s="4"/>
      <c r="AIS151" s="4"/>
      <c r="AIT151" s="4"/>
      <c r="AIU151" s="4"/>
      <c r="AIV151" s="4"/>
      <c r="AIW151" s="4"/>
      <c r="AIX151" s="4"/>
      <c r="AIY151" s="4"/>
      <c r="AIZ151" s="4"/>
      <c r="AJA151" s="4"/>
      <c r="AJB151" s="4"/>
      <c r="AJC151" s="4"/>
      <c r="AJD151" s="4"/>
      <c r="AJE151" s="4"/>
      <c r="AJF151" s="4"/>
      <c r="AJG151" s="4"/>
      <c r="AJH151" s="4"/>
      <c r="AJI151" s="4"/>
      <c r="AJJ151" s="4"/>
      <c r="AJK151" s="4"/>
      <c r="AJL151" s="4"/>
      <c r="AJM151" s="4"/>
      <c r="AJN151" s="4"/>
      <c r="AJO151" s="4"/>
      <c r="AJP151" s="4"/>
      <c r="AJQ151" s="4"/>
      <c r="AJR151" s="4"/>
      <c r="AJS151" s="4"/>
      <c r="AJT151" s="4"/>
      <c r="AJU151" s="4"/>
      <c r="AJV151" s="4"/>
      <c r="AJW151" s="4"/>
      <c r="AJX151" s="4"/>
      <c r="AJY151" s="4"/>
      <c r="AJZ151" s="4"/>
      <c r="AKA151" s="4"/>
      <c r="AKB151" s="4"/>
      <c r="AKC151" s="4"/>
      <c r="AKD151" s="4"/>
      <c r="AKE151" s="4"/>
      <c r="AKF151" s="4"/>
      <c r="AKG151" s="4"/>
      <c r="AKH151" s="4"/>
      <c r="AKI151" s="4"/>
      <c r="AKJ151" s="4"/>
      <c r="AKK151" s="4"/>
      <c r="AKL151" s="4"/>
      <c r="AKM151" s="4"/>
      <c r="AKN151" s="4"/>
      <c r="AKO151" s="4"/>
      <c r="AKP151" s="4"/>
      <c r="AKQ151" s="4"/>
      <c r="AKR151" s="4"/>
      <c r="AKS151" s="4"/>
      <c r="AKT151" s="4"/>
      <c r="AKU151" s="4"/>
      <c r="AKV151" s="4"/>
      <c r="AKW151" s="4"/>
      <c r="AKX151" s="4"/>
      <c r="AKY151" s="4"/>
      <c r="AKZ151" s="4"/>
      <c r="ALA151" s="4"/>
      <c r="ALB151" s="4"/>
      <c r="ALC151" s="4"/>
      <c r="ALD151" s="4"/>
      <c r="ALE151" s="4"/>
      <c r="ALF151" s="4"/>
      <c r="ALG151" s="4"/>
      <c r="ALH151" s="4"/>
      <c r="ALI151" s="4"/>
      <c r="ALJ151" s="4"/>
      <c r="ALK151" s="4"/>
      <c r="ALL151" s="4"/>
      <c r="ALM151" s="4"/>
      <c r="ALN151" s="4"/>
      <c r="ALO151" s="4"/>
      <c r="ALP151" s="4"/>
      <c r="ALQ151" s="4"/>
      <c r="ALR151" s="4"/>
      <c r="ALS151" s="4"/>
      <c r="ALT151" s="4"/>
      <c r="ALU151" s="4"/>
      <c r="ALV151" s="4"/>
      <c r="ALW151" s="4"/>
      <c r="ALX151" s="4"/>
      <c r="ALY151" s="4"/>
      <c r="ALZ151" s="4"/>
      <c r="AMA151" s="4"/>
      <c r="AMB151" s="4"/>
      <c r="AMC151" s="4"/>
      <c r="AMD151" s="4"/>
      <c r="AME151" s="4"/>
      <c r="AMF151" s="4"/>
      <c r="AMG151" s="4"/>
      <c r="AMH151" s="4"/>
      <c r="AMI151" s="4"/>
      <c r="AMJ151" s="4"/>
      <c r="AMK151" s="4"/>
      <c r="AML151" s="4"/>
      <c r="AMM151" s="4"/>
      <c r="AMN151" s="4"/>
      <c r="AMO151" s="4"/>
      <c r="AMP151" s="4"/>
      <c r="AMQ151" s="4"/>
      <c r="AMR151" s="4"/>
      <c r="AMS151" s="4"/>
      <c r="AMT151" s="4"/>
      <c r="AMU151" s="4"/>
      <c r="AMV151" s="4"/>
      <c r="AMW151" s="4"/>
      <c r="AMX151" s="4"/>
      <c r="AMY151" s="4"/>
      <c r="AMZ151" s="4"/>
      <c r="ANA151" s="4"/>
      <c r="ANB151" s="4"/>
      <c r="ANC151" s="4"/>
      <c r="AND151" s="4"/>
      <c r="ANE151" s="4"/>
      <c r="ANF151" s="4"/>
      <c r="ANG151" s="4"/>
      <c r="ANH151" s="4"/>
      <c r="ANI151" s="4"/>
      <c r="ANJ151" s="4"/>
      <c r="ANK151" s="4"/>
      <c r="ANL151" s="4"/>
      <c r="ANM151" s="4"/>
      <c r="ANN151" s="4"/>
      <c r="ANO151" s="4"/>
      <c r="ANP151" s="4"/>
      <c r="ANQ151" s="4"/>
      <c r="ANR151" s="4"/>
      <c r="ANS151" s="4"/>
      <c r="ANT151" s="4"/>
      <c r="ANU151" s="4"/>
      <c r="ANV151" s="4"/>
      <c r="ANW151" s="4"/>
      <c r="ANX151" s="4"/>
      <c r="ANY151" s="4"/>
      <c r="ANZ151" s="4"/>
      <c r="AOA151" s="4"/>
      <c r="AOB151" s="4"/>
      <c r="AOC151" s="4"/>
      <c r="AOD151" s="4"/>
      <c r="AOE151" s="4"/>
      <c r="AOF151" s="4"/>
      <c r="AOG151" s="4"/>
      <c r="AOH151" s="4"/>
      <c r="AOI151" s="4"/>
      <c r="AOJ151" s="4"/>
      <c r="AOK151" s="4"/>
      <c r="AOL151" s="4"/>
      <c r="AOM151" s="4"/>
      <c r="AON151" s="4"/>
      <c r="AOO151" s="4"/>
      <c r="AOP151" s="4"/>
      <c r="AOQ151" s="4"/>
      <c r="AOR151" s="4"/>
      <c r="AOS151" s="4"/>
      <c r="AOT151" s="4"/>
      <c r="AOU151" s="4"/>
      <c r="AOV151" s="4"/>
      <c r="AOW151" s="4"/>
      <c r="AOX151" s="4"/>
      <c r="AOY151" s="4"/>
      <c r="AOZ151" s="4"/>
      <c r="APA151" s="4"/>
      <c r="APB151" s="4"/>
      <c r="APC151" s="4"/>
      <c r="APD151" s="4"/>
      <c r="APE151" s="4"/>
      <c r="APF151" s="4"/>
      <c r="APG151" s="4"/>
      <c r="APH151" s="4"/>
      <c r="API151" s="4"/>
      <c r="APJ151" s="4"/>
      <c r="APK151" s="4"/>
      <c r="APL151" s="4"/>
      <c r="APM151" s="4"/>
      <c r="APN151" s="4"/>
      <c r="APO151" s="4"/>
      <c r="APP151" s="4"/>
      <c r="APQ151" s="4"/>
      <c r="APR151" s="4"/>
      <c r="APS151" s="4"/>
      <c r="APT151" s="4"/>
      <c r="APU151" s="4"/>
      <c r="APV151" s="4"/>
      <c r="APW151" s="4"/>
      <c r="APX151" s="4"/>
      <c r="APY151" s="4"/>
      <c r="APZ151" s="4"/>
      <c r="AQA151" s="4"/>
      <c r="AQB151" s="4"/>
      <c r="AQC151" s="4"/>
      <c r="AQD151" s="4"/>
      <c r="AQE151" s="4"/>
      <c r="AQF151" s="4"/>
      <c r="AQG151" s="4"/>
      <c r="AQH151" s="4"/>
      <c r="AQI151" s="4"/>
      <c r="AQJ151" s="4"/>
      <c r="AQK151" s="4"/>
      <c r="AQL151" s="4"/>
      <c r="AQM151" s="4"/>
      <c r="AQN151" s="4"/>
      <c r="AQO151" s="4"/>
      <c r="AQP151" s="4"/>
      <c r="AQQ151" s="4"/>
      <c r="AQR151" s="4"/>
      <c r="AQS151" s="4"/>
      <c r="AQT151" s="4"/>
      <c r="AQU151" s="4"/>
      <c r="AQV151" s="4"/>
      <c r="AQW151" s="4"/>
      <c r="AQX151" s="4"/>
      <c r="AQY151" s="4"/>
      <c r="AQZ151" s="4"/>
      <c r="ARA151" s="4"/>
      <c r="ARB151" s="4"/>
      <c r="ARC151" s="4"/>
      <c r="ARD151" s="4"/>
      <c r="ARE151" s="4"/>
      <c r="ARF151" s="4"/>
      <c r="ARG151" s="4"/>
      <c r="ARH151" s="4"/>
      <c r="ARI151" s="4"/>
      <c r="ARJ151" s="4"/>
      <c r="ARK151" s="4"/>
      <c r="ARL151" s="4"/>
      <c r="ARM151" s="4"/>
      <c r="ARN151" s="4"/>
      <c r="ARO151" s="4"/>
      <c r="ARP151" s="4"/>
      <c r="ARQ151" s="4"/>
      <c r="ARR151" s="4"/>
      <c r="ARS151" s="4"/>
      <c r="ART151" s="4"/>
      <c r="ARU151" s="4"/>
      <c r="ARV151" s="4"/>
      <c r="ARW151" s="4"/>
      <c r="ARX151" s="4"/>
      <c r="ARY151" s="4"/>
      <c r="ARZ151" s="4"/>
      <c r="ASA151" s="4"/>
      <c r="ASB151" s="4"/>
      <c r="ASC151" s="4"/>
      <c r="ASD151" s="4"/>
      <c r="ASE151" s="4"/>
      <c r="ASF151" s="4"/>
      <c r="ASG151" s="4"/>
      <c r="ASH151" s="4"/>
      <c r="ASI151" s="4"/>
      <c r="ASJ151" s="4"/>
      <c r="ASK151" s="4"/>
      <c r="ASL151" s="4"/>
      <c r="ASM151" s="4"/>
      <c r="ASN151" s="4"/>
      <c r="ASO151" s="4"/>
      <c r="ASP151" s="4"/>
      <c r="ASQ151" s="4"/>
      <c r="ASR151" s="4"/>
      <c r="ASS151" s="4"/>
      <c r="AST151" s="4"/>
      <c r="ASU151" s="4"/>
      <c r="ASV151" s="4"/>
      <c r="ASW151" s="4"/>
      <c r="ASX151" s="4"/>
      <c r="ASY151" s="4"/>
      <c r="ASZ151" s="4"/>
      <c r="ATA151" s="4"/>
      <c r="ATB151" s="4"/>
      <c r="ATC151" s="4"/>
      <c r="ATD151" s="4"/>
      <c r="ATE151" s="4"/>
      <c r="ATF151" s="4"/>
      <c r="ATG151" s="4"/>
      <c r="ATH151" s="4"/>
      <c r="ATI151" s="4"/>
      <c r="ATJ151" s="4"/>
      <c r="ATK151" s="4"/>
      <c r="ATL151" s="4"/>
      <c r="ATM151" s="4"/>
      <c r="ATN151" s="4"/>
      <c r="ATO151" s="4"/>
      <c r="ATP151" s="4"/>
      <c r="ATQ151" s="4"/>
      <c r="ATR151" s="4"/>
      <c r="ATS151" s="4"/>
      <c r="ATT151" s="4"/>
      <c r="ATU151" s="4"/>
      <c r="ATV151" s="4"/>
      <c r="ATW151" s="4"/>
      <c r="ATX151" s="4"/>
      <c r="ATY151" s="4"/>
      <c r="ATZ151" s="4"/>
      <c r="AUA151" s="4"/>
      <c r="AUB151" s="4"/>
      <c r="AUC151" s="4"/>
      <c r="AUD151" s="4"/>
      <c r="AUE151" s="4"/>
      <c r="AUF151" s="4"/>
      <c r="AUG151" s="4"/>
      <c r="AUH151" s="4"/>
      <c r="AUI151" s="4"/>
      <c r="AUJ151" s="4"/>
      <c r="AUK151" s="4"/>
      <c r="AUL151" s="4"/>
      <c r="AUM151" s="4"/>
      <c r="AUN151" s="4"/>
      <c r="AUO151" s="4"/>
      <c r="AUP151" s="4"/>
      <c r="AUQ151" s="4"/>
      <c r="AUR151" s="4"/>
      <c r="AUS151" s="4"/>
      <c r="AUT151" s="4"/>
      <c r="AUU151" s="4"/>
      <c r="AUV151" s="4"/>
      <c r="AUW151" s="4"/>
      <c r="AUX151" s="4"/>
      <c r="AUY151" s="4"/>
      <c r="AUZ151" s="4"/>
      <c r="AVA151" s="4"/>
      <c r="AVB151" s="4"/>
      <c r="AVC151" s="4"/>
      <c r="AVD151" s="4"/>
      <c r="AVE151" s="4"/>
      <c r="AVF151" s="4"/>
      <c r="AVG151" s="4"/>
      <c r="AVH151" s="4"/>
      <c r="AVI151" s="4"/>
      <c r="AVJ151" s="4"/>
      <c r="AVK151" s="4"/>
      <c r="AVL151" s="4"/>
      <c r="AVM151" s="4"/>
      <c r="AVN151" s="4"/>
      <c r="AVO151" s="4"/>
      <c r="AVP151" s="4"/>
      <c r="AVQ151" s="4"/>
      <c r="AVR151" s="4"/>
      <c r="AVS151" s="4"/>
      <c r="AVT151" s="4"/>
      <c r="AVU151" s="4"/>
      <c r="AVV151" s="4"/>
      <c r="AVW151" s="4"/>
      <c r="AVX151" s="4"/>
      <c r="AVY151" s="4"/>
      <c r="AVZ151" s="4"/>
      <c r="AWA151" s="4"/>
      <c r="AWB151" s="4"/>
      <c r="AWC151" s="4"/>
      <c r="AWD151" s="4"/>
      <c r="AWE151" s="4"/>
      <c r="AWF151" s="4"/>
      <c r="AWG151" s="4"/>
      <c r="AWH151" s="4"/>
      <c r="AWI151" s="4"/>
      <c r="AWJ151" s="4"/>
      <c r="AWK151" s="4"/>
      <c r="AWL151" s="4"/>
      <c r="AWM151" s="4"/>
      <c r="AWN151" s="4"/>
      <c r="AWO151" s="4"/>
      <c r="AWP151" s="4"/>
      <c r="AWQ151" s="4"/>
      <c r="AWR151" s="4"/>
      <c r="AWS151" s="4"/>
      <c r="AWT151" s="4"/>
      <c r="AWU151" s="4"/>
      <c r="AWV151" s="4"/>
      <c r="AWW151" s="4"/>
      <c r="AWX151" s="4"/>
      <c r="AWY151" s="4"/>
      <c r="AWZ151" s="4"/>
      <c r="AXA151" s="4"/>
      <c r="AXB151" s="4"/>
      <c r="AXC151" s="4"/>
      <c r="AXD151" s="4"/>
      <c r="AXE151" s="4"/>
      <c r="AXF151" s="4"/>
      <c r="AXG151" s="4"/>
      <c r="AXH151" s="4"/>
      <c r="AXI151" s="4"/>
      <c r="AXJ151" s="4"/>
      <c r="AXK151" s="4"/>
      <c r="AXL151" s="4"/>
      <c r="AXM151" s="4"/>
      <c r="AXN151" s="4"/>
      <c r="AXO151" s="4"/>
      <c r="AXP151" s="4"/>
      <c r="AXQ151" s="4"/>
      <c r="AXR151" s="4"/>
      <c r="AXS151" s="4"/>
      <c r="AXT151" s="4"/>
      <c r="AXU151" s="4"/>
      <c r="AXV151" s="4"/>
      <c r="AXW151" s="4"/>
      <c r="AXX151" s="4"/>
      <c r="AXY151" s="4"/>
      <c r="AXZ151" s="4"/>
      <c r="AYA151" s="4"/>
      <c r="AYB151" s="4"/>
      <c r="AYC151" s="4"/>
      <c r="AYD151" s="4"/>
      <c r="AYE151" s="4"/>
      <c r="AYF151" s="4"/>
      <c r="AYG151" s="4"/>
      <c r="AYH151" s="4"/>
      <c r="AYI151" s="4"/>
      <c r="AYJ151" s="4"/>
      <c r="AYK151" s="4"/>
      <c r="AYL151" s="4"/>
      <c r="AYM151" s="4"/>
      <c r="AYN151" s="4"/>
      <c r="AYO151" s="4"/>
      <c r="AYP151" s="4"/>
      <c r="AYQ151" s="4"/>
      <c r="AYR151" s="4"/>
      <c r="AYS151" s="4"/>
      <c r="AYT151" s="4"/>
      <c r="AYU151" s="4"/>
      <c r="AYV151" s="4"/>
      <c r="AYW151" s="4"/>
      <c r="AYX151" s="4"/>
      <c r="AYY151" s="4"/>
      <c r="AYZ151" s="4"/>
      <c r="AZA151" s="4"/>
      <c r="AZB151" s="4"/>
      <c r="AZC151" s="4"/>
      <c r="AZD151" s="4"/>
      <c r="AZE151" s="4"/>
      <c r="AZF151" s="4"/>
      <c r="AZG151" s="4"/>
      <c r="AZH151" s="4"/>
      <c r="AZI151" s="4"/>
      <c r="AZJ151" s="4"/>
      <c r="AZK151" s="4"/>
      <c r="AZL151" s="4"/>
      <c r="AZM151" s="4"/>
      <c r="AZN151" s="4"/>
      <c r="AZO151" s="4"/>
      <c r="AZP151" s="4"/>
      <c r="AZQ151" s="4"/>
      <c r="AZR151" s="4"/>
      <c r="AZS151" s="4"/>
      <c r="AZT151" s="4"/>
      <c r="AZU151" s="4"/>
      <c r="AZV151" s="4"/>
      <c r="AZW151" s="4"/>
      <c r="AZX151" s="4"/>
      <c r="AZY151" s="4"/>
      <c r="AZZ151" s="4"/>
      <c r="BAA151" s="4"/>
      <c r="BAB151" s="4"/>
      <c r="BAC151" s="4"/>
      <c r="BAD151" s="4"/>
      <c r="BAE151" s="4"/>
      <c r="BAF151" s="4"/>
      <c r="BAG151" s="4"/>
      <c r="BAH151" s="4"/>
      <c r="BAI151" s="4"/>
      <c r="BAJ151" s="4"/>
      <c r="BAK151" s="4"/>
      <c r="BAL151" s="4"/>
      <c r="BAM151" s="4"/>
      <c r="BAN151" s="4"/>
      <c r="BAO151" s="4"/>
      <c r="BAP151" s="4"/>
      <c r="BAQ151" s="4"/>
      <c r="BAR151" s="4"/>
      <c r="BAS151" s="4"/>
      <c r="BAT151" s="4"/>
      <c r="BAU151" s="4"/>
      <c r="BAV151" s="4"/>
      <c r="BAW151" s="4"/>
      <c r="BAX151" s="4"/>
      <c r="BAY151" s="4"/>
      <c r="BAZ151" s="4"/>
      <c r="BBA151" s="4"/>
      <c r="BBB151" s="4"/>
      <c r="BBC151" s="4"/>
      <c r="BBD151" s="4"/>
      <c r="BBE151" s="4"/>
      <c r="BBF151" s="4"/>
      <c r="BBG151" s="4"/>
      <c r="BBH151" s="4"/>
      <c r="BBI151" s="4"/>
      <c r="BBJ151" s="4"/>
      <c r="BBK151" s="4"/>
      <c r="BBL151" s="4"/>
      <c r="BBM151" s="4"/>
      <c r="BBN151" s="4"/>
      <c r="BBO151" s="4"/>
      <c r="BBP151" s="4"/>
      <c r="BBQ151" s="4"/>
      <c r="BBR151" s="4"/>
      <c r="BBS151" s="4"/>
      <c r="BBT151" s="4"/>
      <c r="BBU151" s="4"/>
      <c r="BBV151" s="4"/>
      <c r="BBW151" s="4"/>
      <c r="BBX151" s="4"/>
      <c r="BBY151" s="4"/>
      <c r="BBZ151" s="4"/>
      <c r="BCA151" s="4"/>
      <c r="BCB151" s="4"/>
      <c r="BCC151" s="4"/>
      <c r="BCD151" s="4"/>
      <c r="BCE151" s="4"/>
      <c r="BCF151" s="4"/>
      <c r="BCG151" s="4"/>
      <c r="BCH151" s="4"/>
      <c r="BCI151" s="4"/>
      <c r="BCJ151" s="4"/>
      <c r="BCK151" s="4"/>
      <c r="BCL151" s="4"/>
      <c r="BCM151" s="4"/>
      <c r="BCN151" s="4"/>
      <c r="BCO151" s="4"/>
      <c r="BCP151" s="4"/>
      <c r="BCQ151" s="4"/>
      <c r="BCR151" s="4"/>
      <c r="BCS151" s="4"/>
      <c r="BCT151" s="4"/>
      <c r="BCU151" s="4"/>
      <c r="BCV151" s="4"/>
      <c r="BCW151" s="4"/>
      <c r="BCX151" s="4"/>
      <c r="BCY151" s="4"/>
      <c r="BCZ151" s="4"/>
      <c r="BDA151" s="4"/>
      <c r="BDB151" s="4"/>
      <c r="BDC151" s="4"/>
      <c r="BDD151" s="4"/>
      <c r="BDE151" s="4"/>
      <c r="BDF151" s="4"/>
      <c r="BDG151" s="4"/>
      <c r="BDH151" s="4"/>
      <c r="BDI151" s="4"/>
      <c r="BDJ151" s="4"/>
      <c r="BDK151" s="4"/>
      <c r="BDL151" s="4"/>
      <c r="BDM151" s="4"/>
      <c r="BDN151" s="4"/>
      <c r="BDO151" s="4"/>
      <c r="BDP151" s="4"/>
      <c r="BDQ151" s="4"/>
      <c r="BDR151" s="4"/>
      <c r="BDS151" s="4"/>
      <c r="BDT151" s="4"/>
      <c r="BDU151" s="4"/>
      <c r="BDV151" s="4"/>
      <c r="BDW151" s="4"/>
      <c r="BDX151" s="4"/>
      <c r="BDY151" s="4"/>
      <c r="BDZ151" s="4"/>
      <c r="BEA151" s="4"/>
      <c r="BEB151" s="4"/>
      <c r="BEC151" s="4"/>
      <c r="BED151" s="4"/>
      <c r="BEE151" s="4"/>
      <c r="BEF151" s="4"/>
      <c r="BEG151" s="4"/>
      <c r="BEH151" s="4"/>
      <c r="BEI151" s="4"/>
      <c r="BEJ151" s="4"/>
      <c r="BEK151" s="4"/>
      <c r="BEL151" s="4"/>
      <c r="BEM151" s="4"/>
      <c r="BEN151" s="4"/>
      <c r="BEO151" s="4"/>
      <c r="BEP151" s="4"/>
      <c r="BEQ151" s="4"/>
      <c r="BER151" s="4"/>
      <c r="BES151" s="4"/>
      <c r="BET151" s="4"/>
      <c r="BEU151" s="4"/>
      <c r="BEV151" s="4"/>
      <c r="BEW151" s="4"/>
      <c r="BEX151" s="4"/>
      <c r="BEY151" s="4"/>
      <c r="BEZ151" s="4"/>
      <c r="BFA151" s="4"/>
      <c r="BFB151" s="4"/>
      <c r="BFC151" s="4"/>
      <c r="BFD151" s="4"/>
      <c r="BFE151" s="4"/>
      <c r="BFF151" s="4"/>
      <c r="BFG151" s="4"/>
      <c r="BFH151" s="4"/>
      <c r="BFI151" s="4"/>
      <c r="BFJ151" s="4"/>
      <c r="BFK151" s="4"/>
      <c r="BFL151" s="4"/>
      <c r="BFM151" s="4"/>
      <c r="BFN151" s="4"/>
      <c r="BFO151" s="4"/>
      <c r="BFP151" s="4"/>
      <c r="BFQ151" s="4"/>
      <c r="BFR151" s="4"/>
      <c r="BFS151" s="4"/>
      <c r="BFT151" s="4"/>
      <c r="BFU151" s="4"/>
      <c r="BFV151" s="4"/>
      <c r="BFW151" s="4"/>
      <c r="BFX151" s="4"/>
      <c r="BFY151" s="4"/>
      <c r="BFZ151" s="4"/>
      <c r="BGA151" s="4"/>
      <c r="BGB151" s="4"/>
      <c r="BGC151" s="4"/>
      <c r="BGD151" s="4"/>
      <c r="BGE151" s="4"/>
      <c r="BGF151" s="4"/>
      <c r="BGG151" s="4"/>
      <c r="BGH151" s="4"/>
      <c r="BGI151" s="4"/>
      <c r="BGJ151" s="4"/>
      <c r="BGK151" s="4"/>
      <c r="BGL151" s="4"/>
      <c r="BGM151" s="4"/>
      <c r="BGN151" s="4"/>
      <c r="BGO151" s="4"/>
      <c r="BGP151" s="4"/>
      <c r="BGQ151" s="4"/>
      <c r="BGR151" s="4"/>
      <c r="BGS151" s="4"/>
      <c r="BGT151" s="4"/>
      <c r="BGU151" s="4"/>
      <c r="BGV151" s="4"/>
      <c r="BGW151" s="4"/>
      <c r="BGX151" s="4"/>
      <c r="BGY151" s="4"/>
      <c r="BGZ151" s="4"/>
      <c r="BHA151" s="4"/>
      <c r="BHB151" s="4"/>
      <c r="BHC151" s="4"/>
      <c r="BHD151" s="4"/>
      <c r="BHE151" s="4"/>
      <c r="BHF151" s="4"/>
      <c r="BHG151" s="4"/>
      <c r="BHH151" s="4"/>
      <c r="BHI151" s="4"/>
      <c r="BHJ151" s="4"/>
      <c r="BHK151" s="4"/>
      <c r="BHL151" s="4"/>
      <c r="BHM151" s="4"/>
      <c r="BHN151" s="4"/>
      <c r="BHO151" s="4"/>
      <c r="BHP151" s="4"/>
      <c r="BHQ151" s="4"/>
      <c r="BHR151" s="4"/>
      <c r="BHS151" s="4"/>
      <c r="BHT151" s="4"/>
      <c r="BHU151" s="4"/>
      <c r="BHV151" s="4"/>
      <c r="BHW151" s="4"/>
      <c r="BHX151" s="4"/>
      <c r="BHY151" s="4"/>
      <c r="BHZ151" s="4"/>
      <c r="BIA151" s="4"/>
      <c r="BIB151" s="4"/>
      <c r="BIC151" s="4"/>
      <c r="BID151" s="4"/>
      <c r="BIE151" s="4"/>
      <c r="BIF151" s="4"/>
      <c r="BIG151" s="4"/>
      <c r="BIH151" s="4"/>
      <c r="BII151" s="4"/>
      <c r="BIJ151" s="4"/>
      <c r="BIK151" s="4"/>
      <c r="BIL151" s="4"/>
      <c r="BIM151" s="4"/>
      <c r="BIN151" s="4"/>
      <c r="BIO151" s="4"/>
      <c r="BIP151" s="4"/>
      <c r="BIQ151" s="4"/>
      <c r="BIR151" s="4"/>
      <c r="BIS151" s="4"/>
      <c r="BIT151" s="4"/>
      <c r="BIU151" s="4"/>
      <c r="BIV151" s="4"/>
      <c r="BIW151" s="4"/>
      <c r="BIX151" s="4"/>
      <c r="BIY151" s="4"/>
      <c r="BIZ151" s="4"/>
      <c r="BJA151" s="4"/>
      <c r="BJB151" s="4"/>
      <c r="BJC151" s="4"/>
      <c r="BJD151" s="4"/>
      <c r="BJE151" s="4"/>
      <c r="BJF151" s="4"/>
      <c r="BJG151" s="4"/>
      <c r="BJH151" s="4"/>
      <c r="BJI151" s="4"/>
      <c r="BJJ151" s="4"/>
      <c r="BJK151" s="4"/>
      <c r="BJL151" s="4"/>
      <c r="BJM151" s="4"/>
      <c r="BJN151" s="4"/>
      <c r="BJO151" s="4"/>
      <c r="BJP151" s="4"/>
      <c r="BJQ151" s="4"/>
      <c r="BJR151" s="4"/>
      <c r="BJS151" s="4"/>
      <c r="BJT151" s="4"/>
      <c r="BJU151" s="4"/>
      <c r="BJV151" s="4"/>
      <c r="BJW151" s="4"/>
      <c r="BJX151" s="4"/>
      <c r="BJY151" s="4"/>
      <c r="BJZ151" s="4"/>
      <c r="BKA151" s="4"/>
      <c r="BKB151" s="4"/>
      <c r="BKC151" s="4"/>
      <c r="BKD151" s="4"/>
      <c r="BKE151" s="4"/>
      <c r="BKF151" s="4"/>
      <c r="BKG151" s="4"/>
      <c r="BKH151" s="4"/>
      <c r="BKI151" s="4"/>
      <c r="BKJ151" s="4"/>
      <c r="BKK151" s="4"/>
      <c r="BKL151" s="4"/>
      <c r="BKM151" s="4"/>
      <c r="BKN151" s="4"/>
      <c r="BKO151" s="4"/>
      <c r="BKP151" s="4"/>
      <c r="BKQ151" s="4"/>
      <c r="BKR151" s="4"/>
      <c r="BKS151" s="4"/>
      <c r="BKT151" s="4"/>
      <c r="BKU151" s="4"/>
      <c r="BKV151" s="4"/>
      <c r="BKW151" s="4"/>
      <c r="BKX151" s="4"/>
      <c r="BKY151" s="4"/>
      <c r="BKZ151" s="4"/>
      <c r="BLA151" s="4"/>
      <c r="BLB151" s="4"/>
      <c r="BLC151" s="4"/>
      <c r="BLD151" s="4"/>
      <c r="BLE151" s="4"/>
      <c r="BLF151" s="4"/>
      <c r="BLG151" s="4"/>
      <c r="BLH151" s="4"/>
      <c r="BLI151" s="4"/>
      <c r="BLJ151" s="4"/>
      <c r="BLK151" s="4"/>
      <c r="BLL151" s="4"/>
      <c r="BLM151" s="4"/>
      <c r="BLN151" s="4"/>
      <c r="BLO151" s="4"/>
      <c r="BLP151" s="4"/>
      <c r="BLQ151" s="4"/>
      <c r="BLR151" s="4"/>
      <c r="BLS151" s="4"/>
      <c r="BLT151" s="4"/>
      <c r="BLU151" s="4"/>
      <c r="BLV151" s="4"/>
      <c r="BLW151" s="4"/>
      <c r="BLX151" s="4"/>
      <c r="BLY151" s="4"/>
      <c r="BLZ151" s="4"/>
      <c r="BMA151" s="4"/>
      <c r="BMB151" s="4"/>
      <c r="BMC151" s="4"/>
      <c r="BMD151" s="4"/>
      <c r="BME151" s="4"/>
      <c r="BMF151" s="4"/>
      <c r="BMG151" s="4"/>
      <c r="BMH151" s="4"/>
      <c r="BMI151" s="4"/>
      <c r="BMJ151" s="4"/>
      <c r="BMK151" s="4"/>
      <c r="BML151" s="4"/>
      <c r="BMM151" s="4"/>
      <c r="BMN151" s="4"/>
      <c r="BMO151" s="4"/>
      <c r="BMP151" s="4"/>
      <c r="BMQ151" s="4"/>
      <c r="BMR151" s="4"/>
      <c r="BMS151" s="4"/>
      <c r="BMT151" s="4"/>
      <c r="BMU151" s="4"/>
      <c r="BMV151" s="4"/>
      <c r="BMW151" s="4"/>
      <c r="BMX151" s="4"/>
      <c r="BMY151" s="4"/>
      <c r="BMZ151" s="4"/>
      <c r="BNA151" s="4"/>
      <c r="BNB151" s="4"/>
      <c r="BNC151" s="4"/>
      <c r="BND151" s="4"/>
      <c r="BNE151" s="4"/>
      <c r="BNF151" s="4"/>
      <c r="BNG151" s="4"/>
      <c r="BNH151" s="4"/>
      <c r="BNI151" s="4"/>
      <c r="BNJ151" s="4"/>
      <c r="BNK151" s="4"/>
      <c r="BNL151" s="4"/>
      <c r="BNM151" s="4"/>
      <c r="BNN151" s="4"/>
      <c r="BNO151" s="4"/>
      <c r="BNP151" s="4"/>
      <c r="BNQ151" s="4"/>
      <c r="BNR151" s="4"/>
      <c r="BNS151" s="4"/>
      <c r="BNT151" s="4"/>
      <c r="BNU151" s="4"/>
      <c r="BNV151" s="4"/>
      <c r="BNW151" s="4"/>
      <c r="BNX151" s="4"/>
      <c r="BNY151" s="4"/>
      <c r="BNZ151" s="4"/>
      <c r="BOA151" s="4"/>
      <c r="BOB151" s="4"/>
      <c r="BOC151" s="4"/>
      <c r="BOD151" s="4"/>
      <c r="BOE151" s="4"/>
      <c r="BOF151" s="4"/>
      <c r="BOG151" s="4"/>
      <c r="BOH151" s="4"/>
      <c r="BOI151" s="4"/>
      <c r="BOJ151" s="4"/>
      <c r="BOK151" s="4"/>
      <c r="BOL151" s="4"/>
      <c r="BOM151" s="4"/>
      <c r="BON151" s="4"/>
      <c r="BOO151" s="4"/>
      <c r="BOP151" s="4"/>
      <c r="BOQ151" s="4"/>
      <c r="BOR151" s="4"/>
      <c r="BOS151" s="4"/>
      <c r="BOT151" s="4"/>
      <c r="BOU151" s="4"/>
      <c r="BOV151" s="4"/>
      <c r="BOW151" s="4"/>
      <c r="BOX151" s="4"/>
      <c r="BOY151" s="4"/>
      <c r="BOZ151" s="4"/>
      <c r="BPA151" s="4"/>
      <c r="BPB151" s="4"/>
      <c r="BPC151" s="4"/>
      <c r="BPD151" s="4"/>
      <c r="BPE151" s="4"/>
      <c r="BPF151" s="4"/>
      <c r="BPG151" s="4"/>
      <c r="BPH151" s="4"/>
      <c r="BPI151" s="4"/>
      <c r="BPJ151" s="4"/>
      <c r="BPK151" s="4"/>
      <c r="BPL151" s="4"/>
      <c r="BPM151" s="4"/>
      <c r="BPN151" s="4"/>
      <c r="BPO151" s="4"/>
      <c r="BPP151" s="4"/>
      <c r="BPQ151" s="4"/>
      <c r="BPR151" s="4"/>
      <c r="BPS151" s="4"/>
      <c r="BPT151" s="4"/>
      <c r="BPU151" s="4"/>
      <c r="BPV151" s="4"/>
      <c r="BPW151" s="4"/>
      <c r="BPX151" s="4"/>
      <c r="BPY151" s="4"/>
      <c r="BPZ151" s="4"/>
      <c r="BQA151" s="4"/>
      <c r="BQB151" s="4"/>
      <c r="BQC151" s="4"/>
      <c r="BQD151" s="4"/>
      <c r="BQE151" s="4"/>
      <c r="BQF151" s="4"/>
      <c r="BQG151" s="4"/>
      <c r="BQH151" s="4"/>
      <c r="BQI151" s="4"/>
      <c r="BQJ151" s="4"/>
      <c r="BQK151" s="4"/>
      <c r="BQL151" s="4"/>
      <c r="BQM151" s="4"/>
      <c r="BQN151" s="4"/>
      <c r="BQO151" s="4"/>
      <c r="BQP151" s="4"/>
      <c r="BQQ151" s="4"/>
      <c r="BQR151" s="4"/>
      <c r="BQS151" s="4"/>
      <c r="BQT151" s="4"/>
      <c r="BQU151" s="4"/>
      <c r="BQV151" s="4"/>
      <c r="BQW151" s="4"/>
      <c r="BQX151" s="4"/>
      <c r="BQY151" s="4"/>
      <c r="BQZ151" s="4"/>
      <c r="BRA151" s="4"/>
      <c r="BRB151" s="4"/>
      <c r="BRC151" s="4"/>
      <c r="BRD151" s="4"/>
      <c r="BRE151" s="4"/>
      <c r="BRF151" s="4"/>
      <c r="BRG151" s="4"/>
      <c r="BRH151" s="4"/>
      <c r="BRI151" s="4"/>
      <c r="BRJ151" s="4"/>
      <c r="BRK151" s="4"/>
      <c r="BRL151" s="4"/>
      <c r="BRM151" s="4"/>
      <c r="BRN151" s="4"/>
      <c r="BRO151" s="4"/>
      <c r="BRP151" s="4"/>
      <c r="BRQ151" s="4"/>
      <c r="BRR151" s="4"/>
      <c r="BRS151" s="4"/>
      <c r="BRT151" s="4"/>
      <c r="BRU151" s="4"/>
      <c r="BRV151" s="4"/>
      <c r="BRW151" s="4"/>
      <c r="BRX151" s="4"/>
      <c r="BRY151" s="4"/>
      <c r="BRZ151" s="4"/>
      <c r="BSA151" s="4"/>
      <c r="BSB151" s="4"/>
      <c r="BSC151" s="4"/>
      <c r="BSD151" s="4"/>
      <c r="BSE151" s="4"/>
      <c r="BSF151" s="4"/>
      <c r="BSG151" s="4"/>
      <c r="BSH151" s="4"/>
      <c r="BSI151" s="4"/>
      <c r="BSJ151" s="4"/>
      <c r="BSK151" s="4"/>
      <c r="BSL151" s="4"/>
      <c r="BSM151" s="4"/>
      <c r="BSN151" s="4"/>
      <c r="BSO151" s="4"/>
      <c r="BSP151" s="4"/>
      <c r="BSQ151" s="4"/>
      <c r="BSR151" s="4"/>
      <c r="BSS151" s="4"/>
      <c r="BST151" s="4"/>
      <c r="BSU151" s="4"/>
      <c r="BSV151" s="4"/>
      <c r="BSW151" s="4"/>
      <c r="BSX151" s="4"/>
      <c r="BSY151" s="4"/>
      <c r="BSZ151" s="4"/>
      <c r="BTA151" s="4"/>
      <c r="BTB151" s="4"/>
      <c r="BTC151" s="4"/>
      <c r="BTD151" s="4"/>
      <c r="BTE151" s="4"/>
      <c r="BTF151" s="4"/>
      <c r="BTG151" s="4"/>
      <c r="BTH151" s="4"/>
      <c r="BTI151" s="4"/>
      <c r="BTJ151" s="4"/>
      <c r="BTK151" s="4"/>
      <c r="BTL151" s="4"/>
      <c r="BTM151" s="4"/>
      <c r="BTN151" s="4"/>
      <c r="BTO151" s="4"/>
      <c r="BTP151" s="4"/>
      <c r="BTQ151" s="4"/>
      <c r="BTR151" s="4"/>
      <c r="BTS151" s="4"/>
      <c r="BTT151" s="4"/>
      <c r="BTU151" s="4"/>
      <c r="BTV151" s="4"/>
      <c r="BTW151" s="4"/>
      <c r="BTX151" s="4"/>
      <c r="BTY151" s="4"/>
      <c r="BTZ151" s="4"/>
      <c r="BUA151" s="4"/>
      <c r="BUB151" s="4"/>
      <c r="BUC151" s="4"/>
      <c r="BUD151" s="4"/>
      <c r="BUE151" s="4"/>
      <c r="BUF151" s="4"/>
      <c r="BUG151" s="4"/>
      <c r="BUH151" s="4"/>
      <c r="BUI151" s="4"/>
      <c r="BUJ151" s="4"/>
      <c r="BUK151" s="4"/>
      <c r="BUL151" s="4"/>
      <c r="BUM151" s="4"/>
      <c r="BUN151" s="4"/>
      <c r="BUO151" s="4"/>
      <c r="BUP151" s="4"/>
      <c r="BUQ151" s="4"/>
      <c r="BUR151" s="4"/>
      <c r="BUS151" s="4"/>
      <c r="BUT151" s="4"/>
      <c r="BUU151" s="4"/>
      <c r="BUV151" s="4"/>
      <c r="BUW151" s="4"/>
      <c r="BUX151" s="4"/>
      <c r="BUY151" s="4"/>
      <c r="BUZ151" s="4"/>
      <c r="BVA151" s="4"/>
      <c r="BVB151" s="4"/>
      <c r="BVC151" s="4"/>
      <c r="BVD151" s="4"/>
      <c r="BVE151" s="4"/>
      <c r="BVF151" s="4"/>
      <c r="BVG151" s="4"/>
      <c r="BVH151" s="4"/>
      <c r="BVI151" s="4"/>
      <c r="BVJ151" s="4"/>
      <c r="BVK151" s="4"/>
      <c r="BVL151" s="4"/>
      <c r="BVM151" s="4"/>
      <c r="BVN151" s="4"/>
      <c r="BVO151" s="4"/>
      <c r="BVP151" s="4"/>
      <c r="BVQ151" s="4"/>
      <c r="BVR151" s="4"/>
      <c r="BVS151" s="4"/>
      <c r="BVT151" s="4"/>
      <c r="BVU151" s="4"/>
      <c r="BVV151" s="4"/>
      <c r="BVW151" s="4"/>
      <c r="BVX151" s="4"/>
      <c r="BVY151" s="4"/>
      <c r="BVZ151" s="4"/>
      <c r="BWA151" s="4"/>
      <c r="BWB151" s="4"/>
      <c r="BWC151" s="4"/>
      <c r="BWD151" s="4"/>
      <c r="BWE151" s="4"/>
      <c r="BWF151" s="4"/>
      <c r="BWG151" s="4"/>
      <c r="BWH151" s="4"/>
      <c r="BWI151" s="4"/>
      <c r="BWJ151" s="4"/>
      <c r="BWK151" s="4"/>
      <c r="BWL151" s="4"/>
      <c r="BWM151" s="4"/>
      <c r="BWN151" s="4"/>
      <c r="BWO151" s="4"/>
      <c r="BWP151" s="4"/>
      <c r="BWQ151" s="4"/>
      <c r="BWR151" s="4"/>
      <c r="BWS151" s="4"/>
      <c r="BWT151" s="4"/>
      <c r="BWU151" s="4"/>
      <c r="BWV151" s="4"/>
      <c r="BWW151" s="4"/>
      <c r="BWX151" s="4"/>
      <c r="BWY151" s="4"/>
      <c r="BWZ151" s="4"/>
      <c r="BXA151" s="4"/>
      <c r="BXB151" s="4"/>
      <c r="BXC151" s="4"/>
      <c r="BXD151" s="4"/>
      <c r="BXE151" s="4"/>
      <c r="BXF151" s="4"/>
      <c r="BXG151" s="4"/>
      <c r="BXH151" s="4"/>
      <c r="BXI151" s="4"/>
      <c r="BXJ151" s="4"/>
      <c r="BXK151" s="4"/>
      <c r="BXL151" s="4"/>
      <c r="BXM151" s="4"/>
      <c r="BXN151" s="4"/>
      <c r="BXO151" s="4"/>
      <c r="BXP151" s="4"/>
      <c r="BXQ151" s="4"/>
      <c r="BXR151" s="4"/>
      <c r="BXS151" s="4"/>
      <c r="BXT151" s="4"/>
      <c r="BXU151" s="4"/>
      <c r="BXV151" s="4"/>
      <c r="BXW151" s="4"/>
      <c r="BXX151" s="4"/>
      <c r="BXY151" s="4"/>
      <c r="BXZ151" s="4"/>
      <c r="BYA151" s="4"/>
      <c r="BYB151" s="4"/>
      <c r="BYC151" s="4"/>
      <c r="BYD151" s="4"/>
      <c r="BYE151" s="4"/>
      <c r="BYF151" s="4"/>
      <c r="BYG151" s="4"/>
      <c r="BYH151" s="4"/>
      <c r="BYI151" s="4"/>
      <c r="BYJ151" s="4"/>
      <c r="BYK151" s="4"/>
      <c r="BYL151" s="4"/>
      <c r="BYM151" s="4"/>
      <c r="BYN151" s="4"/>
      <c r="BYO151" s="4"/>
      <c r="BYP151" s="4"/>
      <c r="BYQ151" s="4"/>
      <c r="BYR151" s="4"/>
      <c r="BYS151" s="4"/>
      <c r="BYT151" s="4"/>
      <c r="BYU151" s="4"/>
      <c r="BYV151" s="4"/>
      <c r="BYW151" s="4"/>
      <c r="BYX151" s="4"/>
      <c r="BYY151" s="4"/>
      <c r="BYZ151" s="4"/>
      <c r="BZA151" s="4"/>
      <c r="BZB151" s="4"/>
      <c r="BZC151" s="4"/>
      <c r="BZD151" s="4"/>
      <c r="BZE151" s="4"/>
      <c r="BZF151" s="4"/>
      <c r="BZG151" s="4"/>
      <c r="BZH151" s="4"/>
      <c r="BZI151" s="4"/>
      <c r="BZJ151" s="4"/>
      <c r="BZK151" s="4"/>
      <c r="BZL151" s="4"/>
      <c r="BZM151" s="4"/>
      <c r="BZN151" s="4"/>
      <c r="BZO151" s="4"/>
      <c r="BZP151" s="4"/>
      <c r="BZQ151" s="4"/>
      <c r="BZR151" s="4"/>
      <c r="BZS151" s="4"/>
      <c r="BZT151" s="4"/>
      <c r="BZU151" s="4"/>
      <c r="BZV151" s="4"/>
      <c r="BZW151" s="4"/>
      <c r="BZX151" s="4"/>
      <c r="BZY151" s="4"/>
      <c r="BZZ151" s="4"/>
      <c r="CAA151" s="4"/>
      <c r="CAB151" s="4"/>
      <c r="CAC151" s="4"/>
      <c r="CAD151" s="4"/>
      <c r="CAE151" s="4"/>
      <c r="CAF151" s="4"/>
      <c r="CAG151" s="4"/>
      <c r="CAH151" s="4"/>
      <c r="CAI151" s="4"/>
      <c r="CAJ151" s="4"/>
      <c r="CAK151" s="4"/>
      <c r="CAL151" s="4"/>
      <c r="CAM151" s="4"/>
      <c r="CAN151" s="4"/>
      <c r="CAO151" s="4"/>
      <c r="CAP151" s="4"/>
      <c r="CAQ151" s="4"/>
      <c r="CAR151" s="4"/>
      <c r="CAS151" s="4"/>
      <c r="CAT151" s="4"/>
      <c r="CAU151" s="4"/>
      <c r="CAV151" s="4"/>
      <c r="CAW151" s="4"/>
      <c r="CAX151" s="4"/>
      <c r="CAY151" s="4"/>
      <c r="CAZ151" s="4"/>
      <c r="CBA151" s="4"/>
      <c r="CBB151" s="4"/>
      <c r="CBC151" s="4"/>
      <c r="CBD151" s="4"/>
      <c r="CBE151" s="4"/>
      <c r="CBF151" s="4"/>
      <c r="CBG151" s="4"/>
      <c r="CBH151" s="4"/>
      <c r="CBI151" s="4"/>
      <c r="CBJ151" s="4"/>
      <c r="CBK151" s="4"/>
      <c r="CBL151" s="4"/>
      <c r="CBM151" s="4"/>
      <c r="CBN151" s="4"/>
      <c r="CBO151" s="4"/>
      <c r="CBP151" s="4"/>
      <c r="CBQ151" s="4"/>
      <c r="CBR151" s="4"/>
      <c r="CBS151" s="4"/>
      <c r="CBT151" s="4"/>
      <c r="CBU151" s="4"/>
      <c r="CBV151" s="4"/>
      <c r="CBW151" s="4"/>
      <c r="CBX151" s="4"/>
      <c r="CBY151" s="4"/>
      <c r="CBZ151" s="4"/>
      <c r="CCA151" s="4"/>
      <c r="CCB151" s="4"/>
      <c r="CCC151" s="4"/>
      <c r="CCD151" s="4"/>
      <c r="CCE151" s="4"/>
      <c r="CCF151" s="4"/>
      <c r="CCG151" s="4"/>
      <c r="CCH151" s="4"/>
      <c r="CCI151" s="4"/>
      <c r="CCJ151" s="4"/>
      <c r="CCK151" s="4"/>
      <c r="CCL151" s="4"/>
      <c r="CCM151" s="4"/>
      <c r="CCN151" s="4"/>
      <c r="CCO151" s="4"/>
      <c r="CCP151" s="4"/>
      <c r="CCQ151" s="4"/>
      <c r="CCR151" s="4"/>
      <c r="CCS151" s="4"/>
      <c r="CCT151" s="4"/>
      <c r="CCU151" s="4"/>
      <c r="CCV151" s="4"/>
      <c r="CCW151" s="4"/>
      <c r="CCX151" s="4"/>
      <c r="CCY151" s="4"/>
      <c r="CCZ151" s="4"/>
      <c r="CDA151" s="4"/>
      <c r="CDB151" s="4"/>
      <c r="CDC151" s="4"/>
      <c r="CDD151" s="4"/>
      <c r="CDE151" s="4"/>
      <c r="CDF151" s="4"/>
      <c r="CDG151" s="4"/>
      <c r="CDH151" s="4"/>
      <c r="CDI151" s="4"/>
      <c r="CDJ151" s="4"/>
      <c r="CDK151" s="4"/>
      <c r="CDL151" s="4"/>
      <c r="CDM151" s="4"/>
      <c r="CDN151" s="4"/>
      <c r="CDO151" s="4"/>
      <c r="CDP151" s="4"/>
      <c r="CDQ151" s="4"/>
      <c r="CDR151" s="4"/>
      <c r="CDS151" s="4"/>
      <c r="CDT151" s="4"/>
      <c r="CDU151" s="4"/>
      <c r="CDV151" s="4"/>
      <c r="CDW151" s="4"/>
      <c r="CDX151" s="4"/>
      <c r="CDY151" s="4"/>
      <c r="CDZ151" s="4"/>
      <c r="CEA151" s="4"/>
      <c r="CEB151" s="4"/>
      <c r="CEC151" s="4"/>
      <c r="CED151" s="4"/>
      <c r="CEE151" s="4"/>
      <c r="CEF151" s="4"/>
      <c r="CEG151" s="4"/>
      <c r="CEH151" s="4"/>
      <c r="CEI151" s="4"/>
      <c r="CEJ151" s="4"/>
      <c r="CEK151" s="4"/>
      <c r="CEL151" s="4"/>
      <c r="CEM151" s="4"/>
      <c r="CEN151" s="4"/>
      <c r="CEO151" s="4"/>
      <c r="CEP151" s="4"/>
      <c r="CEQ151" s="4"/>
      <c r="CER151" s="4"/>
      <c r="CES151" s="4"/>
      <c r="CET151" s="4"/>
      <c r="CEU151" s="4"/>
      <c r="CEV151" s="4"/>
      <c r="CEW151" s="4"/>
      <c r="CEX151" s="4"/>
      <c r="CEY151" s="4"/>
      <c r="CEZ151" s="4"/>
      <c r="CFA151" s="4"/>
      <c r="CFB151" s="4"/>
      <c r="CFC151" s="4"/>
      <c r="CFD151" s="4"/>
      <c r="CFE151" s="4"/>
      <c r="CFF151" s="4"/>
      <c r="CFG151" s="4"/>
      <c r="CFH151" s="4"/>
      <c r="CFI151" s="4"/>
      <c r="CFJ151" s="4"/>
      <c r="CFK151" s="4"/>
      <c r="CFL151" s="4"/>
      <c r="CFM151" s="4"/>
      <c r="CFN151" s="4"/>
      <c r="CFO151" s="4"/>
      <c r="CFP151" s="4"/>
      <c r="CFQ151" s="4"/>
      <c r="CFR151" s="4"/>
      <c r="CFS151" s="4"/>
      <c r="CFT151" s="4"/>
      <c r="CFU151" s="4"/>
      <c r="CFV151" s="4"/>
      <c r="CFW151" s="4"/>
      <c r="CFX151" s="4"/>
      <c r="CFY151" s="4"/>
      <c r="CFZ151" s="4"/>
      <c r="CGA151" s="4"/>
      <c r="CGB151" s="4"/>
      <c r="CGC151" s="4"/>
      <c r="CGD151" s="4"/>
      <c r="CGE151" s="4"/>
      <c r="CGF151" s="4"/>
      <c r="CGG151" s="4"/>
      <c r="CGH151" s="4"/>
      <c r="CGI151" s="4"/>
      <c r="CGJ151" s="4"/>
      <c r="CGK151" s="4"/>
      <c r="CGL151" s="4"/>
      <c r="CGM151" s="4"/>
      <c r="CGN151" s="4"/>
      <c r="CGO151" s="4"/>
      <c r="CGP151" s="4"/>
      <c r="CGQ151" s="4"/>
      <c r="CGR151" s="4"/>
      <c r="CGS151" s="4"/>
      <c r="CGT151" s="4"/>
      <c r="CGU151" s="4"/>
      <c r="CGV151" s="4"/>
      <c r="CGW151" s="4"/>
      <c r="CGX151" s="4"/>
      <c r="CGY151" s="4"/>
      <c r="CGZ151" s="4"/>
      <c r="CHA151" s="4"/>
      <c r="CHB151" s="4"/>
      <c r="CHC151" s="4"/>
      <c r="CHD151" s="4"/>
      <c r="CHE151" s="4"/>
      <c r="CHF151" s="4"/>
      <c r="CHG151" s="4"/>
      <c r="CHH151" s="4"/>
      <c r="CHI151" s="4"/>
      <c r="CHJ151" s="4"/>
      <c r="CHK151" s="4"/>
      <c r="CHL151" s="4"/>
      <c r="CHM151" s="4"/>
      <c r="CHN151" s="4"/>
      <c r="CHO151" s="4"/>
      <c r="CHP151" s="4"/>
      <c r="CHQ151" s="4"/>
      <c r="CHR151" s="4"/>
      <c r="CHS151" s="4"/>
      <c r="CHT151" s="4"/>
      <c r="CHU151" s="4"/>
      <c r="CHV151" s="4"/>
      <c r="CHW151" s="4"/>
      <c r="CHX151" s="4"/>
      <c r="CHY151" s="4"/>
      <c r="CHZ151" s="4"/>
      <c r="CIA151" s="4"/>
      <c r="CIB151" s="4"/>
      <c r="CIC151" s="4"/>
      <c r="CID151" s="4"/>
      <c r="CIE151" s="4"/>
      <c r="CIF151" s="4"/>
      <c r="CIG151" s="4"/>
      <c r="CIH151" s="4"/>
      <c r="CII151" s="4"/>
      <c r="CIJ151" s="4"/>
      <c r="CIK151" s="4"/>
      <c r="CIL151" s="4"/>
      <c r="CIM151" s="4"/>
      <c r="CIN151" s="4"/>
      <c r="CIO151" s="4"/>
      <c r="CIP151" s="4"/>
      <c r="CIQ151" s="4"/>
      <c r="CIR151" s="4"/>
      <c r="CIS151" s="4"/>
      <c r="CIT151" s="4"/>
      <c r="CIU151" s="4"/>
      <c r="CIV151" s="4"/>
      <c r="CIW151" s="4"/>
      <c r="CIX151" s="4"/>
      <c r="CIY151" s="4"/>
      <c r="CIZ151" s="4"/>
      <c r="CJA151" s="4"/>
      <c r="CJB151" s="4"/>
      <c r="CJC151" s="4"/>
      <c r="CJD151" s="4"/>
      <c r="CJE151" s="4"/>
      <c r="CJF151" s="4"/>
      <c r="CJG151" s="4"/>
      <c r="CJH151" s="4"/>
      <c r="CJI151" s="4"/>
      <c r="CJJ151" s="4"/>
      <c r="CJK151" s="4"/>
      <c r="CJL151" s="4"/>
      <c r="CJM151" s="4"/>
      <c r="CJN151" s="4"/>
      <c r="CJO151" s="4"/>
      <c r="CJP151" s="4"/>
      <c r="CJQ151" s="4"/>
      <c r="CJR151" s="4"/>
      <c r="CJS151" s="4"/>
      <c r="CJT151" s="4"/>
      <c r="CJU151" s="4"/>
      <c r="CJV151" s="4"/>
      <c r="CJW151" s="4"/>
      <c r="CJX151" s="4"/>
      <c r="CJY151" s="4"/>
      <c r="CJZ151" s="4"/>
      <c r="CKA151" s="4"/>
      <c r="CKB151" s="4"/>
      <c r="CKC151" s="4"/>
      <c r="CKD151" s="4"/>
      <c r="CKE151" s="4"/>
      <c r="CKF151" s="4"/>
      <c r="CKG151" s="4"/>
      <c r="CKH151" s="4"/>
      <c r="CKI151" s="4"/>
      <c r="CKJ151" s="4"/>
      <c r="CKK151" s="4"/>
      <c r="CKL151" s="4"/>
      <c r="CKM151" s="4"/>
      <c r="CKN151" s="4"/>
      <c r="CKO151" s="4"/>
      <c r="CKP151" s="4"/>
      <c r="CKQ151" s="4"/>
      <c r="CKR151" s="4"/>
      <c r="CKS151" s="4"/>
      <c r="CKT151" s="4"/>
      <c r="CKU151" s="4"/>
      <c r="CKV151" s="4"/>
      <c r="CKW151" s="4"/>
      <c r="CKX151" s="4"/>
      <c r="CKY151" s="4"/>
      <c r="CKZ151" s="4"/>
      <c r="CLA151" s="4"/>
      <c r="CLB151" s="4"/>
      <c r="CLC151" s="4"/>
      <c r="CLD151" s="4"/>
      <c r="CLE151" s="4"/>
      <c r="CLF151" s="4"/>
      <c r="CLG151" s="4"/>
      <c r="CLH151" s="4"/>
      <c r="CLI151" s="4"/>
      <c r="CLJ151" s="4"/>
      <c r="CLK151" s="4"/>
      <c r="CLL151" s="4"/>
      <c r="CLM151" s="4"/>
      <c r="CLN151" s="4"/>
      <c r="CLO151" s="4"/>
      <c r="CLP151" s="4"/>
      <c r="CLQ151" s="4"/>
      <c r="CLR151" s="4"/>
      <c r="CLS151" s="4"/>
      <c r="CLT151" s="4"/>
      <c r="CLU151" s="4"/>
      <c r="CLV151" s="4"/>
      <c r="CLW151" s="4"/>
      <c r="CLX151" s="4"/>
      <c r="CLY151" s="4"/>
      <c r="CLZ151" s="4"/>
      <c r="CMA151" s="4"/>
      <c r="CMB151" s="4"/>
      <c r="CMC151" s="4"/>
      <c r="CMD151" s="4"/>
      <c r="CME151" s="4"/>
      <c r="CMF151" s="4"/>
      <c r="CMG151" s="4"/>
      <c r="CMH151" s="4"/>
      <c r="CMI151" s="4"/>
      <c r="CMJ151" s="4"/>
      <c r="CMK151" s="4"/>
      <c r="CML151" s="4"/>
      <c r="CMM151" s="4"/>
      <c r="CMN151" s="4"/>
      <c r="CMO151" s="4"/>
      <c r="CMP151" s="4"/>
      <c r="CMQ151" s="4"/>
      <c r="CMR151" s="4"/>
      <c r="CMS151" s="4"/>
      <c r="CMT151" s="4"/>
      <c r="CMU151" s="4"/>
      <c r="CMV151" s="4"/>
      <c r="CMW151" s="4"/>
      <c r="CMX151" s="4"/>
      <c r="CMY151" s="4"/>
      <c r="CMZ151" s="4"/>
      <c r="CNA151" s="4"/>
      <c r="CNB151" s="4"/>
      <c r="CNC151" s="4"/>
      <c r="CND151" s="4"/>
      <c r="CNE151" s="4"/>
      <c r="CNF151" s="4"/>
      <c r="CNG151" s="4"/>
      <c r="CNH151" s="4"/>
      <c r="CNI151" s="4"/>
      <c r="CNJ151" s="4"/>
      <c r="CNK151" s="4"/>
      <c r="CNL151" s="4"/>
      <c r="CNM151" s="4"/>
      <c r="CNN151" s="4"/>
      <c r="CNO151" s="4"/>
      <c r="CNP151" s="4"/>
      <c r="CNQ151" s="4"/>
      <c r="CNR151" s="4"/>
      <c r="CNS151" s="4"/>
      <c r="CNT151" s="4"/>
      <c r="CNU151" s="4"/>
      <c r="CNV151" s="4"/>
      <c r="CNW151" s="4"/>
      <c r="CNX151" s="4"/>
      <c r="CNY151" s="4"/>
      <c r="CNZ151" s="4"/>
      <c r="COA151" s="4"/>
      <c r="COB151" s="4"/>
      <c r="COC151" s="4"/>
      <c r="COD151" s="4"/>
      <c r="COE151" s="4"/>
      <c r="COF151" s="4"/>
      <c r="COG151" s="4"/>
      <c r="COH151" s="4"/>
      <c r="COI151" s="4"/>
      <c r="COJ151" s="4"/>
      <c r="COK151" s="4"/>
      <c r="COL151" s="4"/>
      <c r="COM151" s="4"/>
      <c r="CON151" s="4"/>
      <c r="COO151" s="4"/>
      <c r="COP151" s="4"/>
      <c r="COQ151" s="4"/>
      <c r="COR151" s="4"/>
      <c r="COS151" s="4"/>
      <c r="COT151" s="4"/>
      <c r="COU151" s="4"/>
      <c r="COV151" s="4"/>
      <c r="COW151" s="4"/>
      <c r="COX151" s="4"/>
      <c r="COY151" s="4"/>
      <c r="COZ151" s="4"/>
      <c r="CPA151" s="4"/>
      <c r="CPB151" s="4"/>
      <c r="CPC151" s="4"/>
      <c r="CPD151" s="4"/>
      <c r="CPE151" s="4"/>
      <c r="CPF151" s="4"/>
      <c r="CPG151" s="4"/>
      <c r="CPH151" s="4"/>
      <c r="CPI151" s="4"/>
      <c r="CPJ151" s="4"/>
      <c r="CPK151" s="4"/>
      <c r="CPL151" s="4"/>
      <c r="CPM151" s="4"/>
      <c r="CPN151" s="4"/>
      <c r="CPO151" s="4"/>
      <c r="CPP151" s="4"/>
      <c r="CPQ151" s="4"/>
      <c r="CPR151" s="4"/>
      <c r="CPS151" s="4"/>
      <c r="CPT151" s="4"/>
      <c r="CPU151" s="4"/>
      <c r="CPV151" s="4"/>
      <c r="CPW151" s="4"/>
      <c r="CPX151" s="4"/>
      <c r="CPY151" s="4"/>
      <c r="CPZ151" s="4"/>
      <c r="CQA151" s="4"/>
      <c r="CQB151" s="4"/>
      <c r="CQC151" s="4"/>
      <c r="CQD151" s="4"/>
      <c r="CQE151" s="4"/>
      <c r="CQF151" s="4"/>
      <c r="CQG151" s="4"/>
      <c r="CQH151" s="4"/>
      <c r="CQI151" s="4"/>
      <c r="CQJ151" s="4"/>
      <c r="CQK151" s="4"/>
      <c r="CQL151" s="4"/>
      <c r="CQM151" s="4"/>
      <c r="CQN151" s="4"/>
      <c r="CQO151" s="4"/>
      <c r="CQP151" s="4"/>
      <c r="CQQ151" s="4"/>
      <c r="CQR151" s="4"/>
      <c r="CQS151" s="4"/>
      <c r="CQT151" s="4"/>
      <c r="CQU151" s="4"/>
      <c r="CQV151" s="4"/>
      <c r="CQW151" s="4"/>
      <c r="CQX151" s="4"/>
      <c r="CQY151" s="4"/>
      <c r="CQZ151" s="4"/>
      <c r="CRA151" s="4"/>
      <c r="CRB151" s="4"/>
      <c r="CRC151" s="4"/>
      <c r="CRD151" s="4"/>
      <c r="CRE151" s="4"/>
      <c r="CRF151" s="4"/>
      <c r="CRG151" s="4"/>
      <c r="CRH151" s="4"/>
      <c r="CRI151" s="4"/>
      <c r="CRJ151" s="4"/>
      <c r="CRK151" s="4"/>
      <c r="CRL151" s="4"/>
      <c r="CRM151" s="4"/>
      <c r="CRN151" s="4"/>
      <c r="CRO151" s="4"/>
      <c r="CRP151" s="4"/>
      <c r="CRQ151" s="4"/>
      <c r="CRR151" s="4"/>
      <c r="CRS151" s="4"/>
      <c r="CRT151" s="4"/>
      <c r="CRU151" s="4"/>
      <c r="CRV151" s="4"/>
      <c r="CRW151" s="4"/>
      <c r="CRX151" s="4"/>
      <c r="CRY151" s="4"/>
      <c r="CRZ151" s="4"/>
      <c r="CSA151" s="4"/>
      <c r="CSB151" s="4"/>
      <c r="CSC151" s="4"/>
      <c r="CSD151" s="4"/>
      <c r="CSE151" s="4"/>
      <c r="CSF151" s="4"/>
      <c r="CSG151" s="4"/>
      <c r="CSH151" s="4"/>
      <c r="CSI151" s="4"/>
      <c r="CSJ151" s="4"/>
      <c r="CSK151" s="4"/>
      <c r="CSL151" s="4"/>
      <c r="CSM151" s="4"/>
      <c r="CSN151" s="4"/>
      <c r="CSO151" s="4"/>
      <c r="CSP151" s="4"/>
      <c r="CSQ151" s="4"/>
      <c r="CSR151" s="4"/>
      <c r="CSS151" s="4"/>
      <c r="CST151" s="4"/>
      <c r="CSU151" s="4"/>
      <c r="CSV151" s="4"/>
      <c r="CSW151" s="4"/>
      <c r="CSX151" s="4"/>
      <c r="CSY151" s="4"/>
      <c r="CSZ151" s="4"/>
      <c r="CTA151" s="4"/>
      <c r="CTB151" s="4"/>
      <c r="CTC151" s="4"/>
      <c r="CTD151" s="4"/>
      <c r="CTE151" s="4"/>
      <c r="CTF151" s="4"/>
      <c r="CTG151" s="4"/>
      <c r="CTH151" s="4"/>
      <c r="CTI151" s="4"/>
      <c r="CTJ151" s="4"/>
      <c r="CTK151" s="4"/>
      <c r="CTL151" s="4"/>
      <c r="CTM151" s="4"/>
      <c r="CTN151" s="4"/>
      <c r="CTO151" s="4"/>
      <c r="CTP151" s="4"/>
      <c r="CTQ151" s="4"/>
      <c r="CTR151" s="4"/>
      <c r="CTS151" s="4"/>
      <c r="CTT151" s="4"/>
      <c r="CTU151" s="4"/>
      <c r="CTV151" s="4"/>
      <c r="CTW151" s="4"/>
      <c r="CTX151" s="4"/>
      <c r="CTY151" s="4"/>
      <c r="CTZ151" s="4"/>
      <c r="CUA151" s="4"/>
      <c r="CUB151" s="4"/>
      <c r="CUC151" s="4"/>
      <c r="CUD151" s="4"/>
      <c r="CUE151" s="4"/>
      <c r="CUF151" s="4"/>
      <c r="CUG151" s="4"/>
      <c r="CUH151" s="4"/>
      <c r="CUI151" s="4"/>
      <c r="CUJ151" s="4"/>
      <c r="CUK151" s="4"/>
      <c r="CUL151" s="4"/>
      <c r="CUM151" s="4"/>
      <c r="CUN151" s="4"/>
      <c r="CUO151" s="4"/>
      <c r="CUP151" s="4"/>
      <c r="CUQ151" s="4"/>
      <c r="CUR151" s="4"/>
      <c r="CUS151" s="4"/>
      <c r="CUT151" s="4"/>
      <c r="CUU151" s="4"/>
      <c r="CUV151" s="4"/>
      <c r="CUW151" s="4"/>
      <c r="CUX151" s="4"/>
      <c r="CUY151" s="4"/>
      <c r="CUZ151" s="4"/>
      <c r="CVA151" s="4"/>
      <c r="CVB151" s="4"/>
      <c r="CVC151" s="4"/>
      <c r="CVD151" s="4"/>
      <c r="CVE151" s="4"/>
      <c r="CVF151" s="4"/>
      <c r="CVG151" s="4"/>
      <c r="CVH151" s="4"/>
      <c r="CVI151" s="4"/>
      <c r="CVJ151" s="4"/>
      <c r="CVK151" s="4"/>
      <c r="CVL151" s="4"/>
      <c r="CVM151" s="4"/>
      <c r="CVN151" s="4"/>
      <c r="CVO151" s="4"/>
      <c r="CVP151" s="4"/>
      <c r="CVQ151" s="4"/>
      <c r="CVR151" s="4"/>
      <c r="CVS151" s="4"/>
      <c r="CVT151" s="4"/>
      <c r="CVU151" s="4"/>
      <c r="CVV151" s="4"/>
      <c r="CVW151" s="4"/>
      <c r="CVX151" s="4"/>
      <c r="CVY151" s="4"/>
      <c r="CVZ151" s="4"/>
      <c r="CWA151" s="4"/>
      <c r="CWB151" s="4"/>
      <c r="CWC151" s="4"/>
      <c r="CWD151" s="4"/>
      <c r="CWE151" s="4"/>
      <c r="CWF151" s="4"/>
      <c r="CWG151" s="4"/>
      <c r="CWH151" s="4"/>
      <c r="CWI151" s="4"/>
      <c r="CWJ151" s="4"/>
      <c r="CWK151" s="4"/>
      <c r="CWL151" s="4"/>
      <c r="CWM151" s="4"/>
      <c r="CWN151" s="4"/>
      <c r="CWO151" s="4"/>
      <c r="CWP151" s="4"/>
      <c r="CWQ151" s="4"/>
      <c r="CWR151" s="4"/>
      <c r="CWS151" s="4"/>
      <c r="CWT151" s="4"/>
      <c r="CWU151" s="4"/>
      <c r="CWV151" s="4"/>
      <c r="CWW151" s="4"/>
      <c r="CWX151" s="4"/>
      <c r="CWY151" s="4"/>
      <c r="CWZ151" s="4"/>
      <c r="CXA151" s="4"/>
      <c r="CXB151" s="4"/>
      <c r="CXC151" s="4"/>
      <c r="CXD151" s="4"/>
      <c r="CXE151" s="4"/>
      <c r="CXF151" s="4"/>
      <c r="CXG151" s="4"/>
      <c r="CXH151" s="4"/>
      <c r="CXI151" s="4"/>
      <c r="CXJ151" s="4"/>
      <c r="CXK151" s="4"/>
      <c r="CXL151" s="4"/>
      <c r="CXM151" s="4"/>
      <c r="CXN151" s="4"/>
      <c r="CXO151" s="4"/>
      <c r="CXP151" s="4"/>
      <c r="CXQ151" s="4"/>
      <c r="CXR151" s="4"/>
      <c r="CXS151" s="4"/>
      <c r="CXT151" s="4"/>
      <c r="CXU151" s="4"/>
      <c r="CXV151" s="4"/>
      <c r="CXW151" s="4"/>
      <c r="CXX151" s="4"/>
      <c r="CXY151" s="4"/>
      <c r="CXZ151" s="4"/>
      <c r="CYA151" s="4"/>
      <c r="CYB151" s="4"/>
      <c r="CYC151" s="4"/>
      <c r="CYD151" s="4"/>
      <c r="CYE151" s="4"/>
      <c r="CYF151" s="4"/>
      <c r="CYG151" s="4"/>
      <c r="CYH151" s="4"/>
      <c r="CYI151" s="4"/>
      <c r="CYJ151" s="4"/>
      <c r="CYK151" s="4"/>
      <c r="CYL151" s="4"/>
      <c r="CYM151" s="4"/>
      <c r="CYN151" s="4"/>
      <c r="CYO151" s="4"/>
      <c r="CYP151" s="4"/>
      <c r="CYQ151" s="4"/>
      <c r="CYR151" s="4"/>
      <c r="CYS151" s="4"/>
      <c r="CYT151" s="4"/>
      <c r="CYU151" s="4"/>
      <c r="CYV151" s="4"/>
      <c r="CYW151" s="4"/>
      <c r="CYX151" s="4"/>
      <c r="CYY151" s="4"/>
      <c r="CYZ151" s="4"/>
      <c r="CZA151" s="4"/>
      <c r="CZB151" s="4"/>
      <c r="CZC151" s="4"/>
      <c r="CZD151" s="4"/>
      <c r="CZE151" s="4"/>
      <c r="CZF151" s="4"/>
      <c r="CZG151" s="4"/>
      <c r="CZH151" s="4"/>
      <c r="CZI151" s="4"/>
      <c r="CZJ151" s="4"/>
      <c r="CZK151" s="4"/>
      <c r="CZL151" s="4"/>
      <c r="CZM151" s="4"/>
      <c r="CZN151" s="4"/>
      <c r="CZO151" s="4"/>
      <c r="CZP151" s="4"/>
      <c r="CZQ151" s="4"/>
      <c r="CZR151" s="4"/>
      <c r="CZS151" s="4"/>
      <c r="CZT151" s="4"/>
      <c r="CZU151" s="4"/>
      <c r="CZV151" s="4"/>
      <c r="CZW151" s="4"/>
      <c r="CZX151" s="4"/>
      <c r="CZY151" s="4"/>
      <c r="CZZ151" s="4"/>
      <c r="DAA151" s="4"/>
      <c r="DAB151" s="4"/>
      <c r="DAC151" s="4"/>
      <c r="DAD151" s="4"/>
      <c r="DAE151" s="4"/>
      <c r="DAF151" s="4"/>
      <c r="DAG151" s="4"/>
      <c r="DAH151" s="4"/>
      <c r="DAI151" s="4"/>
      <c r="DAJ151" s="4"/>
      <c r="DAK151" s="4"/>
      <c r="DAL151" s="4"/>
      <c r="DAM151" s="4"/>
      <c r="DAN151" s="4"/>
      <c r="DAO151" s="4"/>
      <c r="DAP151" s="4"/>
      <c r="DAQ151" s="4"/>
      <c r="DAR151" s="4"/>
      <c r="DAS151" s="4"/>
      <c r="DAT151" s="4"/>
      <c r="DAU151" s="4"/>
      <c r="DAV151" s="4"/>
      <c r="DAW151" s="4"/>
      <c r="DAX151" s="4"/>
      <c r="DAY151" s="4"/>
      <c r="DAZ151" s="4"/>
      <c r="DBA151" s="4"/>
      <c r="DBB151" s="4"/>
      <c r="DBC151" s="4"/>
      <c r="DBD151" s="4"/>
      <c r="DBE151" s="4"/>
      <c r="DBF151" s="4"/>
      <c r="DBG151" s="4"/>
      <c r="DBH151" s="4"/>
      <c r="DBI151" s="4"/>
      <c r="DBJ151" s="4"/>
      <c r="DBK151" s="4"/>
      <c r="DBL151" s="4"/>
      <c r="DBM151" s="4"/>
      <c r="DBN151" s="4"/>
      <c r="DBO151" s="4"/>
      <c r="DBP151" s="4"/>
      <c r="DBQ151" s="4"/>
      <c r="DBR151" s="4"/>
      <c r="DBS151" s="4"/>
      <c r="DBT151" s="4"/>
      <c r="DBU151" s="4"/>
      <c r="DBV151" s="4"/>
      <c r="DBW151" s="4"/>
      <c r="DBX151" s="4"/>
      <c r="DBY151" s="4"/>
      <c r="DBZ151" s="4"/>
      <c r="DCA151" s="4"/>
      <c r="DCB151" s="4"/>
      <c r="DCC151" s="4"/>
      <c r="DCD151" s="4"/>
      <c r="DCE151" s="4"/>
      <c r="DCF151" s="4"/>
      <c r="DCG151" s="4"/>
      <c r="DCH151" s="4"/>
      <c r="DCI151" s="4"/>
      <c r="DCJ151" s="4"/>
      <c r="DCK151" s="4"/>
      <c r="DCL151" s="4"/>
      <c r="DCM151" s="4"/>
      <c r="DCN151" s="4"/>
      <c r="DCO151" s="4"/>
      <c r="DCP151" s="4"/>
      <c r="DCQ151" s="4"/>
      <c r="DCR151" s="4"/>
      <c r="DCS151" s="4"/>
      <c r="DCT151" s="4"/>
      <c r="DCU151" s="4"/>
      <c r="DCV151" s="4"/>
      <c r="DCW151" s="4"/>
      <c r="DCX151" s="4"/>
      <c r="DCY151" s="4"/>
      <c r="DCZ151" s="4"/>
      <c r="DDA151" s="4"/>
      <c r="DDB151" s="4"/>
      <c r="DDC151" s="4"/>
      <c r="DDD151" s="4"/>
      <c r="DDE151" s="4"/>
      <c r="DDF151" s="4"/>
      <c r="DDG151" s="4"/>
      <c r="DDH151" s="4"/>
      <c r="DDI151" s="4"/>
      <c r="DDJ151" s="4"/>
      <c r="DDK151" s="4"/>
      <c r="DDL151" s="4"/>
      <c r="DDM151" s="4"/>
      <c r="DDN151" s="4"/>
      <c r="DDO151" s="4"/>
      <c r="DDP151" s="4"/>
      <c r="DDQ151" s="4"/>
      <c r="DDR151" s="4"/>
      <c r="DDS151" s="4"/>
      <c r="DDT151" s="4"/>
      <c r="DDU151" s="4"/>
      <c r="DDV151" s="4"/>
      <c r="DDW151" s="4"/>
      <c r="DDX151" s="4"/>
      <c r="DDY151" s="4"/>
      <c r="DDZ151" s="4"/>
      <c r="DEA151" s="4"/>
      <c r="DEB151" s="4"/>
      <c r="DEC151" s="4"/>
      <c r="DED151" s="4"/>
      <c r="DEE151" s="4"/>
      <c r="DEF151" s="4"/>
      <c r="DEG151" s="4"/>
      <c r="DEH151" s="4"/>
      <c r="DEI151" s="4"/>
      <c r="DEJ151" s="4"/>
      <c r="DEK151" s="4"/>
      <c r="DEL151" s="4"/>
      <c r="DEM151" s="4"/>
      <c r="DEN151" s="4"/>
      <c r="DEO151" s="4"/>
      <c r="DEP151" s="4"/>
      <c r="DEQ151" s="4"/>
      <c r="DER151" s="4"/>
      <c r="DES151" s="4"/>
      <c r="DET151" s="4"/>
      <c r="DEU151" s="4"/>
      <c r="DEV151" s="4"/>
      <c r="DEW151" s="4"/>
      <c r="DEX151" s="4"/>
      <c r="DEY151" s="4"/>
      <c r="DEZ151" s="4"/>
      <c r="DFA151" s="4"/>
      <c r="DFB151" s="4"/>
      <c r="DFC151" s="4"/>
      <c r="DFD151" s="4"/>
      <c r="DFE151" s="4"/>
      <c r="DFF151" s="4"/>
      <c r="DFG151" s="4"/>
      <c r="DFH151" s="4"/>
      <c r="DFI151" s="4"/>
      <c r="DFJ151" s="4"/>
      <c r="DFK151" s="4"/>
      <c r="DFL151" s="4"/>
      <c r="DFM151" s="4"/>
      <c r="DFN151" s="4"/>
      <c r="DFO151" s="4"/>
      <c r="DFP151" s="4"/>
      <c r="DFQ151" s="4"/>
      <c r="DFR151" s="4"/>
      <c r="DFS151" s="4"/>
      <c r="DFT151" s="4"/>
      <c r="DFU151" s="4"/>
      <c r="DFV151" s="4"/>
      <c r="DFW151" s="4"/>
      <c r="DFX151" s="4"/>
      <c r="DFY151" s="4"/>
      <c r="DFZ151" s="4"/>
      <c r="DGA151" s="4"/>
      <c r="DGB151" s="4"/>
      <c r="DGC151" s="4"/>
      <c r="DGD151" s="4"/>
      <c r="DGE151" s="4"/>
      <c r="DGF151" s="4"/>
      <c r="DGG151" s="4"/>
      <c r="DGH151" s="4"/>
      <c r="DGI151" s="4"/>
      <c r="DGJ151" s="4"/>
      <c r="DGK151" s="4"/>
      <c r="DGL151" s="4"/>
      <c r="DGM151" s="4"/>
      <c r="DGN151" s="4"/>
      <c r="DGO151" s="4"/>
      <c r="DGP151" s="4"/>
      <c r="DGQ151" s="4"/>
      <c r="DGR151" s="4"/>
      <c r="DGS151" s="4"/>
      <c r="DGT151" s="4"/>
      <c r="DGU151" s="4"/>
      <c r="DGV151" s="4"/>
      <c r="DGW151" s="4"/>
      <c r="DGX151" s="4"/>
      <c r="DGY151" s="4"/>
      <c r="DGZ151" s="4"/>
      <c r="DHA151" s="4"/>
      <c r="DHB151" s="4"/>
      <c r="DHC151" s="4"/>
      <c r="DHD151" s="4"/>
      <c r="DHE151" s="4"/>
      <c r="DHF151" s="4"/>
      <c r="DHG151" s="4"/>
      <c r="DHH151" s="4"/>
      <c r="DHI151" s="4"/>
      <c r="DHJ151" s="4"/>
      <c r="DHK151" s="4"/>
      <c r="DHL151" s="4"/>
      <c r="DHM151" s="4"/>
      <c r="DHN151" s="4"/>
      <c r="DHO151" s="4"/>
      <c r="DHP151" s="4"/>
      <c r="DHQ151" s="4"/>
      <c r="DHR151" s="4"/>
      <c r="DHS151" s="4"/>
      <c r="DHT151" s="4"/>
      <c r="DHU151" s="4"/>
      <c r="DHV151" s="4"/>
      <c r="DHW151" s="4"/>
      <c r="DHX151" s="4"/>
      <c r="DHY151" s="4"/>
      <c r="DHZ151" s="4"/>
      <c r="DIA151" s="4"/>
      <c r="DIB151" s="4"/>
      <c r="DIC151" s="4"/>
      <c r="DID151" s="4"/>
      <c r="DIE151" s="4"/>
      <c r="DIF151" s="4"/>
      <c r="DIG151" s="4"/>
      <c r="DIH151" s="4"/>
      <c r="DII151" s="4"/>
      <c r="DIJ151" s="4"/>
      <c r="DIK151" s="4"/>
      <c r="DIL151" s="4"/>
      <c r="DIM151" s="4"/>
      <c r="DIN151" s="4"/>
      <c r="DIO151" s="4"/>
      <c r="DIP151" s="4"/>
      <c r="DIQ151" s="4"/>
      <c r="DIR151" s="4"/>
      <c r="DIS151" s="4"/>
      <c r="DIT151" s="4"/>
      <c r="DIU151" s="4"/>
      <c r="DIV151" s="4"/>
      <c r="DIW151" s="4"/>
      <c r="DIX151" s="4"/>
      <c r="DIY151" s="4"/>
      <c r="DIZ151" s="4"/>
      <c r="DJA151" s="4"/>
      <c r="DJB151" s="4"/>
      <c r="DJC151" s="4"/>
      <c r="DJD151" s="4"/>
      <c r="DJE151" s="4"/>
      <c r="DJF151" s="4"/>
      <c r="DJG151" s="4"/>
      <c r="DJH151" s="4"/>
      <c r="DJI151" s="4"/>
      <c r="DJJ151" s="4"/>
      <c r="DJK151" s="4"/>
      <c r="DJL151" s="4"/>
      <c r="DJM151" s="4"/>
      <c r="DJN151" s="4"/>
      <c r="DJO151" s="4"/>
      <c r="DJP151" s="4"/>
      <c r="DJQ151" s="4"/>
      <c r="DJR151" s="4"/>
      <c r="DJS151" s="4"/>
      <c r="DJT151" s="4"/>
      <c r="DJU151" s="4"/>
      <c r="DJV151" s="4"/>
      <c r="DJW151" s="4"/>
      <c r="DJX151" s="4"/>
      <c r="DJY151" s="4"/>
      <c r="DJZ151" s="4"/>
      <c r="DKA151" s="4"/>
      <c r="DKB151" s="4"/>
      <c r="DKC151" s="4"/>
      <c r="DKD151" s="4"/>
      <c r="DKE151" s="4"/>
      <c r="DKF151" s="4"/>
      <c r="DKG151" s="4"/>
      <c r="DKH151" s="4"/>
      <c r="DKI151" s="4"/>
      <c r="DKJ151" s="4"/>
      <c r="DKK151" s="4"/>
      <c r="DKL151" s="4"/>
      <c r="DKM151" s="4"/>
      <c r="DKN151" s="4"/>
      <c r="DKO151" s="4"/>
      <c r="DKP151" s="4"/>
      <c r="DKQ151" s="4"/>
      <c r="DKR151" s="4"/>
      <c r="DKS151" s="4"/>
      <c r="DKT151" s="4"/>
      <c r="DKU151" s="4"/>
      <c r="DKV151" s="4"/>
      <c r="DKW151" s="4"/>
      <c r="DKX151" s="4"/>
      <c r="DKY151" s="4"/>
      <c r="DKZ151" s="4"/>
      <c r="DLA151" s="4"/>
      <c r="DLB151" s="4"/>
      <c r="DLC151" s="4"/>
      <c r="DLD151" s="4"/>
      <c r="DLE151" s="4"/>
      <c r="DLF151" s="4"/>
      <c r="DLG151" s="4"/>
      <c r="DLH151" s="4"/>
      <c r="DLI151" s="4"/>
      <c r="DLJ151" s="4"/>
      <c r="DLK151" s="4"/>
      <c r="DLL151" s="4"/>
      <c r="DLM151" s="4"/>
      <c r="DLN151" s="4"/>
      <c r="DLO151" s="4"/>
      <c r="DLP151" s="4"/>
      <c r="DLQ151" s="4"/>
      <c r="DLR151" s="4"/>
      <c r="DLS151" s="4"/>
      <c r="DLT151" s="4"/>
      <c r="DLU151" s="4"/>
      <c r="DLV151" s="4"/>
      <c r="DLW151" s="4"/>
      <c r="DLX151" s="4"/>
      <c r="DLY151" s="4"/>
      <c r="DLZ151" s="4"/>
      <c r="DMA151" s="4"/>
      <c r="DMB151" s="4"/>
      <c r="DMC151" s="4"/>
      <c r="DMD151" s="4"/>
      <c r="DME151" s="4"/>
      <c r="DMF151" s="4"/>
      <c r="DMG151" s="4"/>
      <c r="DMH151" s="4"/>
      <c r="DMI151" s="4"/>
      <c r="DMJ151" s="4"/>
      <c r="DMK151" s="4"/>
      <c r="DML151" s="4"/>
      <c r="DMM151" s="4"/>
      <c r="DMN151" s="4"/>
      <c r="DMO151" s="4"/>
      <c r="DMP151" s="4"/>
      <c r="DMQ151" s="4"/>
      <c r="DMR151" s="4"/>
      <c r="DMS151" s="4"/>
      <c r="DMT151" s="4"/>
      <c r="DMU151" s="4"/>
      <c r="DMV151" s="4"/>
      <c r="DMW151" s="4"/>
      <c r="DMX151" s="4"/>
      <c r="DMY151" s="4"/>
      <c r="DMZ151" s="4"/>
      <c r="DNA151" s="4"/>
      <c r="DNB151" s="4"/>
      <c r="DNC151" s="4"/>
      <c r="DND151" s="4"/>
      <c r="DNE151" s="4"/>
      <c r="DNF151" s="4"/>
      <c r="DNG151" s="4"/>
      <c r="DNH151" s="4"/>
      <c r="DNI151" s="4"/>
      <c r="DNJ151" s="4"/>
      <c r="DNK151" s="4"/>
      <c r="DNL151" s="4"/>
      <c r="DNM151" s="4"/>
      <c r="DNN151" s="4"/>
      <c r="DNO151" s="4"/>
      <c r="DNP151" s="4"/>
      <c r="DNQ151" s="4"/>
      <c r="DNR151" s="4"/>
      <c r="DNS151" s="4"/>
      <c r="DNT151" s="4"/>
      <c r="DNU151" s="4"/>
      <c r="DNV151" s="4"/>
      <c r="DNW151" s="4"/>
      <c r="DNX151" s="4"/>
      <c r="DNY151" s="4"/>
      <c r="DNZ151" s="4"/>
      <c r="DOA151" s="4"/>
      <c r="DOB151" s="4"/>
      <c r="DOC151" s="4"/>
      <c r="DOD151" s="4"/>
      <c r="DOE151" s="4"/>
      <c r="DOF151" s="4"/>
      <c r="DOG151" s="4"/>
      <c r="DOH151" s="4"/>
      <c r="DOI151" s="4"/>
      <c r="DOJ151" s="4"/>
      <c r="DOK151" s="4"/>
      <c r="DOL151" s="4"/>
      <c r="DOM151" s="4"/>
      <c r="DON151" s="4"/>
      <c r="DOO151" s="4"/>
      <c r="DOP151" s="4"/>
      <c r="DOQ151" s="4"/>
      <c r="DOR151" s="4"/>
      <c r="DOS151" s="4"/>
      <c r="DOT151" s="4"/>
      <c r="DOU151" s="4"/>
      <c r="DOV151" s="4"/>
      <c r="DOW151" s="4"/>
      <c r="DOX151" s="4"/>
      <c r="DOY151" s="4"/>
      <c r="DOZ151" s="4"/>
      <c r="DPA151" s="4"/>
      <c r="DPB151" s="4"/>
      <c r="DPC151" s="4"/>
      <c r="DPD151" s="4"/>
      <c r="DPE151" s="4"/>
      <c r="DPF151" s="4"/>
      <c r="DPG151" s="4"/>
      <c r="DPH151" s="4"/>
      <c r="DPI151" s="4"/>
      <c r="DPJ151" s="4"/>
      <c r="DPK151" s="4"/>
      <c r="DPL151" s="4"/>
      <c r="DPM151" s="4"/>
      <c r="DPN151" s="4"/>
      <c r="DPO151" s="4"/>
      <c r="DPP151" s="4"/>
      <c r="DPQ151" s="4"/>
      <c r="DPR151" s="4"/>
      <c r="DPS151" s="4"/>
      <c r="DPT151" s="4"/>
      <c r="DPU151" s="4"/>
      <c r="DPV151" s="4"/>
      <c r="DPW151" s="4"/>
      <c r="DPX151" s="4"/>
      <c r="DPY151" s="4"/>
      <c r="DPZ151" s="4"/>
      <c r="DQA151" s="4"/>
      <c r="DQB151" s="4"/>
      <c r="DQC151" s="4"/>
      <c r="DQD151" s="4"/>
      <c r="DQE151" s="4"/>
      <c r="DQF151" s="4"/>
      <c r="DQG151" s="4"/>
      <c r="DQH151" s="4"/>
      <c r="DQI151" s="4"/>
      <c r="DQJ151" s="4"/>
      <c r="DQK151" s="4"/>
      <c r="DQL151" s="4"/>
      <c r="DQM151" s="4"/>
      <c r="DQN151" s="4"/>
      <c r="DQO151" s="4"/>
      <c r="DQP151" s="4"/>
      <c r="DQQ151" s="4"/>
      <c r="DQR151" s="4"/>
      <c r="DQS151" s="4"/>
      <c r="DQT151" s="4"/>
      <c r="DQU151" s="4"/>
      <c r="DQV151" s="4"/>
      <c r="DQW151" s="4"/>
      <c r="DQX151" s="4"/>
      <c r="DQY151" s="4"/>
      <c r="DQZ151" s="4"/>
      <c r="DRA151" s="4"/>
      <c r="DRB151" s="4"/>
      <c r="DRC151" s="4"/>
      <c r="DRD151" s="4"/>
      <c r="DRE151" s="4"/>
      <c r="DRF151" s="4"/>
      <c r="DRG151" s="4"/>
      <c r="DRH151" s="4"/>
      <c r="DRI151" s="4"/>
      <c r="DRJ151" s="4"/>
      <c r="DRK151" s="4"/>
      <c r="DRL151" s="4"/>
      <c r="DRM151" s="4"/>
      <c r="DRN151" s="4"/>
      <c r="DRO151" s="4"/>
      <c r="DRP151" s="4"/>
      <c r="DRQ151" s="4"/>
      <c r="DRR151" s="4"/>
      <c r="DRS151" s="4"/>
      <c r="DRT151" s="4"/>
      <c r="DRU151" s="4"/>
      <c r="DRV151" s="4"/>
      <c r="DRW151" s="4"/>
      <c r="DRX151" s="4"/>
      <c r="DRY151" s="4"/>
      <c r="DRZ151" s="4"/>
      <c r="DSA151" s="4"/>
      <c r="DSB151" s="4"/>
      <c r="DSC151" s="4"/>
      <c r="DSD151" s="4"/>
      <c r="DSE151" s="4"/>
      <c r="DSF151" s="4"/>
      <c r="DSG151" s="4"/>
      <c r="DSH151" s="4"/>
      <c r="DSI151" s="4"/>
      <c r="DSJ151" s="4"/>
      <c r="DSK151" s="4"/>
      <c r="DSL151" s="4"/>
      <c r="DSM151" s="4"/>
      <c r="DSN151" s="4"/>
      <c r="DSO151" s="4"/>
      <c r="DSP151" s="4"/>
      <c r="DSQ151" s="4"/>
      <c r="DSR151" s="4"/>
      <c r="DSS151" s="4"/>
      <c r="DST151" s="4"/>
      <c r="DSU151" s="4"/>
      <c r="DSV151" s="4"/>
      <c r="DSW151" s="4"/>
      <c r="DSX151" s="4"/>
      <c r="DSY151" s="4"/>
      <c r="DSZ151" s="4"/>
      <c r="DTA151" s="4"/>
      <c r="DTB151" s="4"/>
      <c r="DTC151" s="4"/>
      <c r="DTD151" s="4"/>
      <c r="DTE151" s="4"/>
      <c r="DTF151" s="4"/>
      <c r="DTG151" s="4"/>
      <c r="DTH151" s="4"/>
      <c r="DTI151" s="4"/>
      <c r="DTJ151" s="4"/>
      <c r="DTK151" s="4"/>
      <c r="DTL151" s="4"/>
      <c r="DTM151" s="4"/>
      <c r="DTN151" s="4"/>
      <c r="DTO151" s="4"/>
      <c r="DTP151" s="4"/>
      <c r="DTQ151" s="4"/>
      <c r="DTR151" s="4"/>
      <c r="DTS151" s="4"/>
      <c r="DTT151" s="4"/>
      <c r="DTU151" s="4"/>
      <c r="DTV151" s="4"/>
      <c r="DTW151" s="4"/>
      <c r="DTX151" s="4"/>
      <c r="DTY151" s="4"/>
      <c r="DTZ151" s="4"/>
      <c r="DUA151" s="4"/>
      <c r="DUB151" s="4"/>
      <c r="DUC151" s="4"/>
      <c r="DUD151" s="4"/>
      <c r="DUE151" s="4"/>
      <c r="DUF151" s="4"/>
      <c r="DUG151" s="4"/>
      <c r="DUH151" s="4"/>
      <c r="DUI151" s="4"/>
      <c r="DUJ151" s="4"/>
      <c r="DUK151" s="4"/>
      <c r="DUL151" s="4"/>
      <c r="DUM151" s="4"/>
      <c r="DUN151" s="4"/>
      <c r="DUO151" s="4"/>
      <c r="DUP151" s="4"/>
      <c r="DUQ151" s="4"/>
      <c r="DUR151" s="4"/>
      <c r="DUS151" s="4"/>
      <c r="DUT151" s="4"/>
      <c r="DUU151" s="4"/>
      <c r="DUV151" s="4"/>
      <c r="DUW151" s="4"/>
      <c r="DUX151" s="4"/>
      <c r="DUY151" s="4"/>
      <c r="DUZ151" s="4"/>
      <c r="DVA151" s="4"/>
      <c r="DVB151" s="4"/>
      <c r="DVC151" s="4"/>
      <c r="DVD151" s="4"/>
      <c r="DVE151" s="4"/>
      <c r="DVF151" s="4"/>
      <c r="DVG151" s="4"/>
      <c r="DVH151" s="4"/>
      <c r="DVI151" s="4"/>
      <c r="DVJ151" s="4"/>
      <c r="DVK151" s="4"/>
      <c r="DVL151" s="4"/>
      <c r="DVM151" s="4"/>
      <c r="DVN151" s="4"/>
      <c r="DVO151" s="4"/>
      <c r="DVP151" s="4"/>
      <c r="DVQ151" s="4"/>
      <c r="DVR151" s="4"/>
      <c r="DVS151" s="4"/>
      <c r="DVT151" s="4"/>
      <c r="DVU151" s="4"/>
      <c r="DVV151" s="4"/>
      <c r="DVW151" s="4"/>
      <c r="DVX151" s="4"/>
      <c r="DVY151" s="4"/>
      <c r="DVZ151" s="4"/>
      <c r="DWA151" s="4"/>
      <c r="DWB151" s="4"/>
      <c r="DWC151" s="4"/>
      <c r="DWD151" s="4"/>
      <c r="DWE151" s="4"/>
      <c r="DWF151" s="4"/>
      <c r="DWG151" s="4"/>
      <c r="DWH151" s="4"/>
      <c r="DWI151" s="4"/>
      <c r="DWJ151" s="4"/>
      <c r="DWK151" s="4"/>
      <c r="DWL151" s="4"/>
      <c r="DWM151" s="4"/>
      <c r="DWN151" s="4"/>
      <c r="DWO151" s="4"/>
      <c r="DWP151" s="4"/>
      <c r="DWQ151" s="4"/>
      <c r="DWR151" s="4"/>
      <c r="DWS151" s="4"/>
      <c r="DWT151" s="4"/>
      <c r="DWU151" s="4"/>
      <c r="DWV151" s="4"/>
      <c r="DWW151" s="4"/>
      <c r="DWX151" s="4"/>
      <c r="DWY151" s="4"/>
      <c r="DWZ151" s="4"/>
      <c r="DXA151" s="4"/>
      <c r="DXB151" s="4"/>
      <c r="DXC151" s="4"/>
      <c r="DXD151" s="4"/>
      <c r="DXE151" s="4"/>
      <c r="DXF151" s="4"/>
      <c r="DXG151" s="4"/>
      <c r="DXH151" s="4"/>
      <c r="DXI151" s="4"/>
      <c r="DXJ151" s="4"/>
      <c r="DXK151" s="4"/>
      <c r="DXL151" s="4"/>
      <c r="DXM151" s="4"/>
      <c r="DXN151" s="4"/>
      <c r="DXO151" s="4"/>
      <c r="DXP151" s="4"/>
      <c r="DXQ151" s="4"/>
      <c r="DXR151" s="4"/>
      <c r="DXS151" s="4"/>
      <c r="DXT151" s="4"/>
      <c r="DXU151" s="4"/>
      <c r="DXV151" s="4"/>
      <c r="DXW151" s="4"/>
      <c r="DXX151" s="4"/>
      <c r="DXY151" s="4"/>
      <c r="DXZ151" s="4"/>
      <c r="DYA151" s="4"/>
      <c r="DYB151" s="4"/>
      <c r="DYC151" s="4"/>
      <c r="DYD151" s="4"/>
      <c r="DYE151" s="4"/>
      <c r="DYF151" s="4"/>
      <c r="DYG151" s="4"/>
      <c r="DYH151" s="4"/>
      <c r="DYI151" s="4"/>
      <c r="DYJ151" s="4"/>
      <c r="DYK151" s="4"/>
      <c r="DYL151" s="4"/>
      <c r="DYM151" s="4"/>
      <c r="DYN151" s="4"/>
      <c r="DYO151" s="4"/>
      <c r="DYP151" s="4"/>
      <c r="DYQ151" s="4"/>
      <c r="DYR151" s="4"/>
      <c r="DYS151" s="4"/>
      <c r="DYT151" s="4"/>
      <c r="DYU151" s="4"/>
      <c r="DYV151" s="4"/>
      <c r="DYW151" s="4"/>
      <c r="DYX151" s="4"/>
      <c r="DYY151" s="4"/>
      <c r="DYZ151" s="4"/>
      <c r="DZA151" s="4"/>
      <c r="DZB151" s="4"/>
      <c r="DZC151" s="4"/>
      <c r="DZD151" s="4"/>
      <c r="DZE151" s="4"/>
      <c r="DZF151" s="4"/>
      <c r="DZG151" s="4"/>
      <c r="DZH151" s="4"/>
      <c r="DZI151" s="4"/>
      <c r="DZJ151" s="4"/>
      <c r="DZK151" s="4"/>
      <c r="DZL151" s="4"/>
      <c r="DZM151" s="4"/>
      <c r="DZN151" s="4"/>
      <c r="DZO151" s="4"/>
      <c r="DZP151" s="4"/>
      <c r="DZQ151" s="4"/>
      <c r="DZR151" s="4"/>
      <c r="DZS151" s="4"/>
      <c r="DZT151" s="4"/>
      <c r="DZU151" s="4"/>
      <c r="DZV151" s="4"/>
      <c r="DZW151" s="4"/>
      <c r="DZX151" s="4"/>
      <c r="DZY151" s="4"/>
      <c r="DZZ151" s="4"/>
      <c r="EAA151" s="4"/>
      <c r="EAB151" s="4"/>
      <c r="EAC151" s="4"/>
      <c r="EAD151" s="4"/>
      <c r="EAE151" s="4"/>
      <c r="EAF151" s="4"/>
      <c r="EAG151" s="4"/>
      <c r="EAH151" s="4"/>
      <c r="EAI151" s="4"/>
      <c r="EAJ151" s="4"/>
      <c r="EAK151" s="4"/>
      <c r="EAL151" s="4"/>
      <c r="EAM151" s="4"/>
      <c r="EAN151" s="4"/>
      <c r="EAO151" s="4"/>
      <c r="EAP151" s="4"/>
      <c r="EAQ151" s="4"/>
      <c r="EAR151" s="4"/>
      <c r="EAS151" s="4"/>
      <c r="EAT151" s="4"/>
      <c r="EAU151" s="4"/>
      <c r="EAV151" s="4"/>
      <c r="EAW151" s="4"/>
      <c r="EAX151" s="4"/>
      <c r="EAY151" s="4"/>
      <c r="EAZ151" s="4"/>
      <c r="EBA151" s="4"/>
      <c r="EBB151" s="4"/>
      <c r="EBC151" s="4"/>
      <c r="EBD151" s="4"/>
      <c r="EBE151" s="4"/>
      <c r="EBF151" s="4"/>
      <c r="EBG151" s="4"/>
      <c r="EBH151" s="4"/>
      <c r="EBI151" s="4"/>
      <c r="EBJ151" s="4"/>
      <c r="EBK151" s="4"/>
      <c r="EBL151" s="4"/>
      <c r="EBM151" s="4"/>
      <c r="EBN151" s="4"/>
      <c r="EBO151" s="4"/>
      <c r="EBP151" s="4"/>
      <c r="EBQ151" s="4"/>
      <c r="EBR151" s="4"/>
      <c r="EBS151" s="4"/>
      <c r="EBT151" s="4"/>
      <c r="EBU151" s="4"/>
      <c r="EBV151" s="4"/>
      <c r="EBW151" s="4"/>
      <c r="EBX151" s="4"/>
      <c r="EBY151" s="4"/>
      <c r="EBZ151" s="4"/>
      <c r="ECA151" s="4"/>
      <c r="ECB151" s="4"/>
      <c r="ECC151" s="4"/>
      <c r="ECD151" s="4"/>
      <c r="ECE151" s="4"/>
      <c r="ECF151" s="4"/>
      <c r="ECG151" s="4"/>
      <c r="ECH151" s="4"/>
      <c r="ECI151" s="4"/>
      <c r="ECJ151" s="4"/>
      <c r="ECK151" s="4"/>
      <c r="ECL151" s="4"/>
      <c r="ECM151" s="4"/>
      <c r="ECN151" s="4"/>
      <c r="ECO151" s="4"/>
      <c r="ECP151" s="4"/>
      <c r="ECQ151" s="4"/>
      <c r="ECR151" s="4"/>
      <c r="ECS151" s="4"/>
      <c r="ECT151" s="4"/>
      <c r="ECU151" s="4"/>
      <c r="ECV151" s="4"/>
      <c r="ECW151" s="4"/>
      <c r="ECX151" s="4"/>
      <c r="ECY151" s="4"/>
      <c r="ECZ151" s="4"/>
      <c r="EDA151" s="4"/>
      <c r="EDB151" s="4"/>
      <c r="EDC151" s="4"/>
      <c r="EDD151" s="4"/>
      <c r="EDE151" s="4"/>
      <c r="EDF151" s="4"/>
      <c r="EDG151" s="4"/>
      <c r="EDH151" s="4"/>
      <c r="EDI151" s="4"/>
      <c r="EDJ151" s="4"/>
      <c r="EDK151" s="4"/>
      <c r="EDL151" s="4"/>
      <c r="EDM151" s="4"/>
      <c r="EDN151" s="4"/>
      <c r="EDO151" s="4"/>
      <c r="EDP151" s="4"/>
      <c r="EDQ151" s="4"/>
      <c r="EDR151" s="4"/>
      <c r="EDS151" s="4"/>
      <c r="EDT151" s="4"/>
      <c r="EDU151" s="4"/>
      <c r="EDV151" s="4"/>
      <c r="EDW151" s="4"/>
      <c r="EDX151" s="4"/>
      <c r="EDY151" s="4"/>
      <c r="EDZ151" s="4"/>
      <c r="EEA151" s="4"/>
      <c r="EEB151" s="4"/>
      <c r="EEC151" s="4"/>
      <c r="EED151" s="4"/>
      <c r="EEE151" s="4"/>
      <c r="EEF151" s="4"/>
      <c r="EEG151" s="4"/>
      <c r="EEH151" s="4"/>
      <c r="EEI151" s="4"/>
      <c r="EEJ151" s="4"/>
      <c r="EEK151" s="4"/>
      <c r="EEL151" s="4"/>
      <c r="EEM151" s="4"/>
      <c r="EEN151" s="4"/>
      <c r="EEO151" s="4"/>
      <c r="EEP151" s="4"/>
      <c r="EEQ151" s="4"/>
      <c r="EER151" s="4"/>
      <c r="EES151" s="4"/>
      <c r="EET151" s="4"/>
      <c r="EEU151" s="4"/>
      <c r="EEV151" s="4"/>
      <c r="EEW151" s="4"/>
      <c r="EEX151" s="4"/>
      <c r="EEY151" s="4"/>
      <c r="EEZ151" s="4"/>
      <c r="EFA151" s="4"/>
      <c r="EFB151" s="4"/>
      <c r="EFC151" s="4"/>
      <c r="EFD151" s="4"/>
      <c r="EFE151" s="4"/>
      <c r="EFF151" s="4"/>
      <c r="EFG151" s="4"/>
      <c r="EFH151" s="4"/>
      <c r="EFI151" s="4"/>
      <c r="EFJ151" s="4"/>
      <c r="EFK151" s="4"/>
      <c r="EFL151" s="4"/>
      <c r="EFM151" s="4"/>
      <c r="EFN151" s="4"/>
      <c r="EFO151" s="4"/>
      <c r="EFP151" s="4"/>
      <c r="EFQ151" s="4"/>
      <c r="EFR151" s="4"/>
      <c r="EFS151" s="4"/>
      <c r="EFT151" s="4"/>
      <c r="EFU151" s="4"/>
      <c r="EFV151" s="4"/>
      <c r="EFW151" s="4"/>
      <c r="EFX151" s="4"/>
      <c r="EFY151" s="4"/>
      <c r="EFZ151" s="4"/>
      <c r="EGA151" s="4"/>
      <c r="EGB151" s="4"/>
      <c r="EGC151" s="4"/>
      <c r="EGD151" s="4"/>
      <c r="EGE151" s="4"/>
      <c r="EGF151" s="4"/>
      <c r="EGG151" s="4"/>
      <c r="EGH151" s="4"/>
      <c r="EGI151" s="4"/>
      <c r="EGJ151" s="4"/>
      <c r="EGK151" s="4"/>
      <c r="EGL151" s="4"/>
      <c r="EGM151" s="4"/>
      <c r="EGN151" s="4"/>
      <c r="EGO151" s="4"/>
      <c r="EGP151" s="4"/>
      <c r="EGQ151" s="4"/>
      <c r="EGR151" s="4"/>
      <c r="EGS151" s="4"/>
      <c r="EGT151" s="4"/>
      <c r="EGU151" s="4"/>
      <c r="EGV151" s="4"/>
      <c r="EGW151" s="4"/>
      <c r="EGX151" s="4"/>
      <c r="EGY151" s="4"/>
      <c r="EGZ151" s="4"/>
      <c r="EHA151" s="4"/>
      <c r="EHB151" s="4"/>
      <c r="EHC151" s="4"/>
      <c r="EHD151" s="4"/>
      <c r="EHE151" s="4"/>
      <c r="EHF151" s="4"/>
      <c r="EHG151" s="4"/>
      <c r="EHH151" s="4"/>
      <c r="EHI151" s="4"/>
      <c r="EHJ151" s="4"/>
      <c r="EHK151" s="4"/>
      <c r="EHL151" s="4"/>
      <c r="EHM151" s="4"/>
      <c r="EHN151" s="4"/>
      <c r="EHO151" s="4"/>
      <c r="EHP151" s="4"/>
      <c r="EHQ151" s="4"/>
      <c r="EHR151" s="4"/>
      <c r="EHS151" s="4"/>
      <c r="EHT151" s="4"/>
      <c r="EHU151" s="4"/>
      <c r="EHV151" s="4"/>
      <c r="EHW151" s="4"/>
      <c r="EHX151" s="4"/>
      <c r="EHY151" s="4"/>
      <c r="EHZ151" s="4"/>
      <c r="EIA151" s="4"/>
      <c r="EIB151" s="4"/>
      <c r="EIC151" s="4"/>
      <c r="EID151" s="4"/>
      <c r="EIE151" s="4"/>
      <c r="EIF151" s="4"/>
      <c r="EIG151" s="4"/>
      <c r="EIH151" s="4"/>
      <c r="EII151" s="4"/>
      <c r="EIJ151" s="4"/>
      <c r="EIK151" s="4"/>
      <c r="EIL151" s="4"/>
      <c r="EIM151" s="4"/>
      <c r="EIN151" s="4"/>
      <c r="EIO151" s="4"/>
      <c r="EIP151" s="4"/>
      <c r="EIQ151" s="4"/>
      <c r="EIR151" s="4"/>
      <c r="EIS151" s="4"/>
      <c r="EIT151" s="4"/>
      <c r="EIU151" s="4"/>
      <c r="EIV151" s="4"/>
      <c r="EIW151" s="4"/>
      <c r="EIX151" s="4"/>
      <c r="EIY151" s="4"/>
      <c r="EIZ151" s="4"/>
      <c r="EJA151" s="4"/>
      <c r="EJB151" s="4"/>
      <c r="EJC151" s="4"/>
      <c r="EJD151" s="4"/>
      <c r="EJE151" s="4"/>
      <c r="EJF151" s="4"/>
      <c r="EJG151" s="4"/>
      <c r="EJH151" s="4"/>
      <c r="EJI151" s="4"/>
      <c r="EJJ151" s="4"/>
      <c r="EJK151" s="4"/>
      <c r="EJL151" s="4"/>
      <c r="EJM151" s="4"/>
      <c r="EJN151" s="4"/>
      <c r="EJO151" s="4"/>
      <c r="EJP151" s="4"/>
      <c r="EJQ151" s="4"/>
      <c r="EJR151" s="4"/>
      <c r="EJS151" s="4"/>
      <c r="EJT151" s="4"/>
      <c r="EJU151" s="4"/>
      <c r="EJV151" s="4"/>
      <c r="EJW151" s="4"/>
      <c r="EJX151" s="4"/>
      <c r="EJY151" s="4"/>
      <c r="EJZ151" s="4"/>
      <c r="EKA151" s="4"/>
      <c r="EKB151" s="4"/>
      <c r="EKC151" s="4"/>
      <c r="EKD151" s="4"/>
      <c r="EKE151" s="4"/>
      <c r="EKF151" s="4"/>
      <c r="EKG151" s="4"/>
      <c r="EKH151" s="4"/>
      <c r="EKI151" s="4"/>
      <c r="EKJ151" s="4"/>
      <c r="EKK151" s="4"/>
      <c r="EKL151" s="4"/>
      <c r="EKM151" s="4"/>
      <c r="EKN151" s="4"/>
      <c r="EKO151" s="4"/>
      <c r="EKP151" s="4"/>
      <c r="EKQ151" s="4"/>
      <c r="EKR151" s="4"/>
      <c r="EKS151" s="4"/>
      <c r="EKT151" s="4"/>
      <c r="EKU151" s="4"/>
      <c r="EKV151" s="4"/>
      <c r="EKW151" s="4"/>
      <c r="EKX151" s="4"/>
      <c r="EKY151" s="4"/>
      <c r="EKZ151" s="4"/>
      <c r="ELA151" s="4"/>
      <c r="ELB151" s="4"/>
      <c r="ELC151" s="4"/>
      <c r="ELD151" s="4"/>
      <c r="ELE151" s="4"/>
      <c r="ELF151" s="4"/>
      <c r="ELG151" s="4"/>
      <c r="ELH151" s="4"/>
      <c r="ELI151" s="4"/>
      <c r="ELJ151" s="4"/>
      <c r="ELK151" s="4"/>
      <c r="ELL151" s="4"/>
      <c r="ELM151" s="4"/>
      <c r="ELN151" s="4"/>
      <c r="ELO151" s="4"/>
      <c r="ELP151" s="4"/>
      <c r="ELQ151" s="4"/>
      <c r="ELR151" s="4"/>
      <c r="ELS151" s="4"/>
      <c r="ELT151" s="4"/>
      <c r="ELU151" s="4"/>
      <c r="ELV151" s="4"/>
      <c r="ELW151" s="4"/>
      <c r="ELX151" s="4"/>
      <c r="ELY151" s="4"/>
      <c r="ELZ151" s="4"/>
      <c r="EMA151" s="4"/>
      <c r="EMB151" s="4"/>
      <c r="EMC151" s="4"/>
      <c r="EMD151" s="4"/>
      <c r="EME151" s="4"/>
      <c r="EMF151" s="4"/>
      <c r="EMG151" s="4"/>
      <c r="EMH151" s="4"/>
      <c r="EMI151" s="4"/>
      <c r="EMJ151" s="4"/>
      <c r="EMK151" s="4"/>
      <c r="EML151" s="4"/>
      <c r="EMM151" s="4"/>
      <c r="EMN151" s="4"/>
      <c r="EMO151" s="4"/>
      <c r="EMP151" s="4"/>
      <c r="EMQ151" s="4"/>
      <c r="EMR151" s="4"/>
      <c r="EMS151" s="4"/>
      <c r="EMT151" s="4"/>
      <c r="EMU151" s="4"/>
      <c r="EMV151" s="4"/>
      <c r="EMW151" s="4"/>
      <c r="EMX151" s="4"/>
      <c r="EMY151" s="4"/>
      <c r="EMZ151" s="4"/>
      <c r="ENA151" s="4"/>
      <c r="ENB151" s="4"/>
      <c r="ENC151" s="4"/>
      <c r="END151" s="4"/>
      <c r="ENE151" s="4"/>
      <c r="ENF151" s="4"/>
      <c r="ENG151" s="4"/>
      <c r="ENH151" s="4"/>
      <c r="ENI151" s="4"/>
      <c r="ENJ151" s="4"/>
      <c r="ENK151" s="4"/>
      <c r="ENL151" s="4"/>
      <c r="ENM151" s="4"/>
      <c r="ENN151" s="4"/>
      <c r="ENO151" s="4"/>
      <c r="ENP151" s="4"/>
      <c r="ENQ151" s="4"/>
      <c r="ENR151" s="4"/>
      <c r="ENS151" s="4"/>
      <c r="ENT151" s="4"/>
      <c r="ENU151" s="4"/>
      <c r="ENV151" s="4"/>
      <c r="ENW151" s="4"/>
      <c r="ENX151" s="4"/>
      <c r="ENY151" s="4"/>
      <c r="ENZ151" s="4"/>
      <c r="EOA151" s="4"/>
      <c r="EOB151" s="4"/>
      <c r="EOC151" s="4"/>
      <c r="EOD151" s="4"/>
      <c r="EOE151" s="4"/>
      <c r="EOF151" s="4"/>
      <c r="EOG151" s="4"/>
      <c r="EOH151" s="4"/>
      <c r="EOI151" s="4"/>
      <c r="EOJ151" s="4"/>
      <c r="EOK151" s="4"/>
      <c r="EOL151" s="4"/>
      <c r="EOM151" s="4"/>
      <c r="EON151" s="4"/>
      <c r="EOO151" s="4"/>
      <c r="EOP151" s="4"/>
      <c r="EOQ151" s="4"/>
      <c r="EOR151" s="4"/>
      <c r="EOS151" s="4"/>
      <c r="EOT151" s="4"/>
      <c r="EOU151" s="4"/>
      <c r="EOV151" s="4"/>
      <c r="EOW151" s="4"/>
      <c r="EOX151" s="4"/>
      <c r="EOY151" s="4"/>
      <c r="EOZ151" s="4"/>
      <c r="EPA151" s="4"/>
      <c r="EPB151" s="4"/>
      <c r="EPC151" s="4"/>
      <c r="EPD151" s="4"/>
      <c r="EPE151" s="4"/>
      <c r="EPF151" s="4"/>
      <c r="EPG151" s="4"/>
      <c r="EPH151" s="4"/>
      <c r="EPI151" s="4"/>
      <c r="EPJ151" s="4"/>
      <c r="EPK151" s="4"/>
      <c r="EPL151" s="4"/>
      <c r="EPM151" s="4"/>
      <c r="EPN151" s="4"/>
      <c r="EPO151" s="4"/>
      <c r="EPP151" s="4"/>
      <c r="EPQ151" s="4"/>
      <c r="EPR151" s="4"/>
      <c r="EPS151" s="4"/>
      <c r="EPT151" s="4"/>
      <c r="EPU151" s="4"/>
      <c r="EPV151" s="4"/>
      <c r="EPW151" s="4"/>
      <c r="EPX151" s="4"/>
      <c r="EPY151" s="4"/>
      <c r="EPZ151" s="4"/>
      <c r="EQA151" s="4"/>
      <c r="EQB151" s="4"/>
      <c r="EQC151" s="4"/>
      <c r="EQD151" s="4"/>
      <c r="EQE151" s="4"/>
      <c r="EQF151" s="4"/>
      <c r="EQG151" s="4"/>
      <c r="EQH151" s="4"/>
      <c r="EQI151" s="4"/>
      <c r="EQJ151" s="4"/>
      <c r="EQK151" s="4"/>
      <c r="EQL151" s="4"/>
      <c r="EQM151" s="4"/>
      <c r="EQN151" s="4"/>
      <c r="EQO151" s="4"/>
      <c r="EQP151" s="4"/>
      <c r="EQQ151" s="4"/>
      <c r="EQR151" s="4"/>
      <c r="EQS151" s="4"/>
      <c r="EQT151" s="4"/>
      <c r="EQU151" s="4"/>
      <c r="EQV151" s="4"/>
      <c r="EQW151" s="4"/>
      <c r="EQX151" s="4"/>
      <c r="EQY151" s="4"/>
      <c r="EQZ151" s="4"/>
      <c r="ERA151" s="4"/>
      <c r="ERB151" s="4"/>
      <c r="ERC151" s="4"/>
      <c r="ERD151" s="4"/>
      <c r="ERE151" s="4"/>
      <c r="ERF151" s="4"/>
      <c r="ERG151" s="4"/>
      <c r="ERH151" s="4"/>
      <c r="ERI151" s="4"/>
      <c r="ERJ151" s="4"/>
      <c r="ERK151" s="4"/>
      <c r="ERL151" s="4"/>
      <c r="ERM151" s="4"/>
      <c r="ERN151" s="4"/>
      <c r="ERO151" s="4"/>
      <c r="ERP151" s="4"/>
      <c r="ERQ151" s="4"/>
      <c r="ERR151" s="4"/>
      <c r="ERS151" s="4"/>
      <c r="ERT151" s="4"/>
      <c r="ERU151" s="4"/>
      <c r="ERV151" s="4"/>
      <c r="ERW151" s="4"/>
      <c r="ERX151" s="4"/>
      <c r="ERY151" s="4"/>
      <c r="ERZ151" s="4"/>
      <c r="ESA151" s="4"/>
      <c r="ESB151" s="4"/>
      <c r="ESC151" s="4"/>
      <c r="ESD151" s="4"/>
      <c r="ESE151" s="4"/>
      <c r="ESF151" s="4"/>
      <c r="ESG151" s="4"/>
      <c r="ESH151" s="4"/>
      <c r="ESI151" s="4"/>
      <c r="ESJ151" s="4"/>
      <c r="ESK151" s="4"/>
      <c r="ESL151" s="4"/>
      <c r="ESM151" s="4"/>
      <c r="ESN151" s="4"/>
      <c r="ESO151" s="4"/>
      <c r="ESP151" s="4"/>
      <c r="ESQ151" s="4"/>
      <c r="ESR151" s="4"/>
      <c r="ESS151" s="4"/>
      <c r="EST151" s="4"/>
      <c r="ESU151" s="4"/>
      <c r="ESV151" s="4"/>
      <c r="ESW151" s="4"/>
      <c r="ESX151" s="4"/>
      <c r="ESY151" s="4"/>
      <c r="ESZ151" s="4"/>
      <c r="ETA151" s="4"/>
      <c r="ETB151" s="4"/>
      <c r="ETC151" s="4"/>
      <c r="ETD151" s="4"/>
      <c r="ETE151" s="4"/>
      <c r="ETF151" s="4"/>
      <c r="ETG151" s="4"/>
      <c r="ETH151" s="4"/>
      <c r="ETI151" s="4"/>
      <c r="ETJ151" s="4"/>
      <c r="ETK151" s="4"/>
      <c r="ETL151" s="4"/>
      <c r="ETM151" s="4"/>
      <c r="ETN151" s="4"/>
      <c r="ETO151" s="4"/>
      <c r="ETP151" s="4"/>
      <c r="ETQ151" s="4"/>
      <c r="ETR151" s="4"/>
      <c r="ETS151" s="4"/>
      <c r="ETT151" s="4"/>
      <c r="ETU151" s="4"/>
      <c r="ETV151" s="4"/>
      <c r="ETW151" s="4"/>
      <c r="ETX151" s="4"/>
      <c r="ETY151" s="4"/>
      <c r="ETZ151" s="4"/>
      <c r="EUA151" s="4"/>
      <c r="EUB151" s="4"/>
      <c r="EUC151" s="4"/>
      <c r="EUD151" s="4"/>
      <c r="EUE151" s="4"/>
      <c r="EUF151" s="4"/>
      <c r="EUG151" s="4"/>
      <c r="EUH151" s="4"/>
      <c r="EUI151" s="4"/>
      <c r="EUJ151" s="4"/>
      <c r="EUK151" s="4"/>
      <c r="EUL151" s="4"/>
      <c r="EUM151" s="4"/>
      <c r="EUN151" s="4"/>
      <c r="EUO151" s="4"/>
      <c r="EUP151" s="4"/>
      <c r="EUQ151" s="4"/>
      <c r="EUR151" s="4"/>
      <c r="EUS151" s="4"/>
      <c r="EUT151" s="4"/>
      <c r="EUU151" s="4"/>
      <c r="EUV151" s="4"/>
      <c r="EUW151" s="4"/>
      <c r="EUX151" s="4"/>
      <c r="EUY151" s="4"/>
      <c r="EUZ151" s="4"/>
      <c r="EVA151" s="4"/>
      <c r="EVB151" s="4"/>
      <c r="EVC151" s="4"/>
      <c r="EVD151" s="4"/>
      <c r="EVE151" s="4"/>
      <c r="EVF151" s="4"/>
      <c r="EVG151" s="4"/>
      <c r="EVH151" s="4"/>
      <c r="EVI151" s="4"/>
      <c r="EVJ151" s="4"/>
      <c r="EVK151" s="4"/>
      <c r="EVL151" s="4"/>
      <c r="EVM151" s="4"/>
      <c r="EVN151" s="4"/>
      <c r="EVO151" s="4"/>
      <c r="EVP151" s="4"/>
      <c r="EVQ151" s="4"/>
      <c r="EVR151" s="4"/>
      <c r="EVS151" s="4"/>
      <c r="EVT151" s="4"/>
      <c r="EVU151" s="4"/>
      <c r="EVV151" s="4"/>
      <c r="EVW151" s="4"/>
      <c r="EVX151" s="4"/>
      <c r="EVY151" s="4"/>
      <c r="EVZ151" s="4"/>
      <c r="EWA151" s="4"/>
      <c r="EWB151" s="4"/>
      <c r="EWC151" s="4"/>
      <c r="EWD151" s="4"/>
      <c r="EWE151" s="4"/>
      <c r="EWF151" s="4"/>
      <c r="EWG151" s="4"/>
      <c r="EWH151" s="4"/>
      <c r="EWI151" s="4"/>
      <c r="EWJ151" s="4"/>
      <c r="EWK151" s="4"/>
      <c r="EWL151" s="4"/>
      <c r="EWM151" s="4"/>
      <c r="EWN151" s="4"/>
      <c r="EWO151" s="4"/>
      <c r="EWP151" s="4"/>
      <c r="EWQ151" s="4"/>
      <c r="EWR151" s="4"/>
      <c r="EWS151" s="4"/>
      <c r="EWT151" s="4"/>
      <c r="EWU151" s="4"/>
      <c r="EWV151" s="4"/>
      <c r="EWW151" s="4"/>
      <c r="EWX151" s="4"/>
      <c r="EWY151" s="4"/>
      <c r="EWZ151" s="4"/>
      <c r="EXA151" s="4"/>
      <c r="EXB151" s="4"/>
      <c r="EXC151" s="4"/>
      <c r="EXD151" s="4"/>
      <c r="EXE151" s="4"/>
      <c r="EXF151" s="4"/>
      <c r="EXG151" s="4"/>
      <c r="EXH151" s="4"/>
      <c r="EXI151" s="4"/>
      <c r="EXJ151" s="4"/>
      <c r="EXK151" s="4"/>
      <c r="EXL151" s="4"/>
      <c r="EXM151" s="4"/>
      <c r="EXN151" s="4"/>
      <c r="EXO151" s="4"/>
      <c r="EXP151" s="4"/>
      <c r="EXQ151" s="4"/>
      <c r="EXR151" s="4"/>
      <c r="EXS151" s="4"/>
      <c r="EXT151" s="4"/>
      <c r="EXU151" s="4"/>
      <c r="EXV151" s="4"/>
      <c r="EXW151" s="4"/>
      <c r="EXX151" s="4"/>
      <c r="EXY151" s="4"/>
      <c r="EXZ151" s="4"/>
      <c r="EYA151" s="4"/>
      <c r="EYB151" s="4"/>
      <c r="EYC151" s="4"/>
      <c r="EYD151" s="4"/>
      <c r="EYE151" s="4"/>
      <c r="EYF151" s="4"/>
      <c r="EYG151" s="4"/>
      <c r="EYH151" s="4"/>
      <c r="EYI151" s="4"/>
      <c r="EYJ151" s="4"/>
      <c r="EYK151" s="4"/>
      <c r="EYL151" s="4"/>
      <c r="EYM151" s="4"/>
      <c r="EYN151" s="4"/>
      <c r="EYO151" s="4"/>
      <c r="EYP151" s="4"/>
      <c r="EYQ151" s="4"/>
      <c r="EYR151" s="4"/>
      <c r="EYS151" s="4"/>
      <c r="EYT151" s="4"/>
      <c r="EYU151" s="4"/>
      <c r="EYV151" s="4"/>
      <c r="EYW151" s="4"/>
      <c r="EYX151" s="4"/>
      <c r="EYY151" s="4"/>
      <c r="EYZ151" s="4"/>
      <c r="EZA151" s="4"/>
      <c r="EZB151" s="4"/>
      <c r="EZC151" s="4"/>
      <c r="EZD151" s="4"/>
      <c r="EZE151" s="4"/>
      <c r="EZF151" s="4"/>
      <c r="EZG151" s="4"/>
      <c r="EZH151" s="4"/>
      <c r="EZI151" s="4"/>
      <c r="EZJ151" s="4"/>
      <c r="EZK151" s="4"/>
      <c r="EZL151" s="4"/>
      <c r="EZM151" s="4"/>
      <c r="EZN151" s="4"/>
      <c r="EZO151" s="4"/>
      <c r="EZP151" s="4"/>
      <c r="EZQ151" s="4"/>
      <c r="EZR151" s="4"/>
      <c r="EZS151" s="4"/>
      <c r="EZT151" s="4"/>
      <c r="EZU151" s="4"/>
      <c r="EZV151" s="4"/>
      <c r="EZW151" s="4"/>
      <c r="EZX151" s="4"/>
      <c r="EZY151" s="4"/>
      <c r="EZZ151" s="4"/>
      <c r="FAA151" s="4"/>
      <c r="FAB151" s="4"/>
      <c r="FAC151" s="4"/>
      <c r="FAD151" s="4"/>
      <c r="FAE151" s="4"/>
      <c r="FAF151" s="4"/>
      <c r="FAG151" s="4"/>
      <c r="FAH151" s="4"/>
      <c r="FAI151" s="4"/>
      <c r="FAJ151" s="4"/>
      <c r="FAK151" s="4"/>
      <c r="FAL151" s="4"/>
      <c r="FAM151" s="4"/>
      <c r="FAN151" s="4"/>
      <c r="FAO151" s="4"/>
      <c r="FAP151" s="4"/>
      <c r="FAQ151" s="4"/>
      <c r="FAR151" s="4"/>
      <c r="FAS151" s="4"/>
      <c r="FAT151" s="4"/>
      <c r="FAU151" s="4"/>
      <c r="FAV151" s="4"/>
      <c r="FAW151" s="4"/>
      <c r="FAX151" s="4"/>
      <c r="FAY151" s="4"/>
      <c r="FAZ151" s="4"/>
      <c r="FBA151" s="4"/>
      <c r="FBB151" s="4"/>
      <c r="FBC151" s="4"/>
      <c r="FBD151" s="4"/>
      <c r="FBE151" s="4"/>
      <c r="FBF151" s="4"/>
      <c r="FBG151" s="4"/>
      <c r="FBH151" s="4"/>
      <c r="FBI151" s="4"/>
      <c r="FBJ151" s="4"/>
      <c r="FBK151" s="4"/>
      <c r="FBL151" s="4"/>
      <c r="FBM151" s="4"/>
      <c r="FBN151" s="4"/>
      <c r="FBO151" s="4"/>
      <c r="FBP151" s="4"/>
      <c r="FBQ151" s="4"/>
      <c r="FBR151" s="4"/>
      <c r="FBS151" s="4"/>
      <c r="FBT151" s="4"/>
      <c r="FBU151" s="4"/>
      <c r="FBV151" s="4"/>
      <c r="FBW151" s="4"/>
      <c r="FBX151" s="4"/>
      <c r="FBY151" s="4"/>
      <c r="FBZ151" s="4"/>
      <c r="FCA151" s="4"/>
      <c r="FCB151" s="4"/>
      <c r="FCC151" s="4"/>
      <c r="FCD151" s="4"/>
      <c r="FCE151" s="4"/>
      <c r="FCF151" s="4"/>
      <c r="FCG151" s="4"/>
      <c r="FCH151" s="4"/>
      <c r="FCI151" s="4"/>
      <c r="FCJ151" s="4"/>
      <c r="FCK151" s="4"/>
      <c r="FCL151" s="4"/>
      <c r="FCM151" s="4"/>
      <c r="FCN151" s="4"/>
      <c r="FCO151" s="4"/>
      <c r="FCP151" s="4"/>
      <c r="FCQ151" s="4"/>
      <c r="FCR151" s="4"/>
      <c r="FCS151" s="4"/>
      <c r="FCT151" s="4"/>
      <c r="FCU151" s="4"/>
      <c r="FCV151" s="4"/>
      <c r="FCW151" s="4"/>
      <c r="FCX151" s="4"/>
      <c r="FCY151" s="4"/>
      <c r="FCZ151" s="4"/>
      <c r="FDA151" s="4"/>
      <c r="FDB151" s="4"/>
      <c r="FDC151" s="4"/>
      <c r="FDD151" s="4"/>
      <c r="FDE151" s="4"/>
      <c r="FDF151" s="4"/>
      <c r="FDG151" s="4"/>
      <c r="FDH151" s="4"/>
      <c r="FDI151" s="4"/>
      <c r="FDJ151" s="4"/>
      <c r="FDK151" s="4"/>
      <c r="FDL151" s="4"/>
      <c r="FDM151" s="4"/>
      <c r="FDN151" s="4"/>
      <c r="FDO151" s="4"/>
      <c r="FDP151" s="4"/>
      <c r="FDQ151" s="4"/>
      <c r="FDR151" s="4"/>
      <c r="FDS151" s="4"/>
      <c r="FDT151" s="4"/>
      <c r="FDU151" s="4"/>
      <c r="FDV151" s="4"/>
      <c r="FDW151" s="4"/>
      <c r="FDX151" s="4"/>
      <c r="FDY151" s="4"/>
      <c r="FDZ151" s="4"/>
      <c r="FEA151" s="4"/>
      <c r="FEB151" s="4"/>
      <c r="FEC151" s="4"/>
      <c r="FED151" s="4"/>
      <c r="FEE151" s="4"/>
      <c r="FEF151" s="4"/>
      <c r="FEG151" s="4"/>
      <c r="FEH151" s="4"/>
      <c r="FEI151" s="4"/>
      <c r="FEJ151" s="4"/>
      <c r="FEK151" s="4"/>
      <c r="FEL151" s="4"/>
      <c r="FEM151" s="4"/>
      <c r="FEN151" s="4"/>
      <c r="FEO151" s="4"/>
      <c r="FEP151" s="4"/>
      <c r="FEQ151" s="4"/>
      <c r="FER151" s="4"/>
      <c r="FES151" s="4"/>
      <c r="FET151" s="4"/>
      <c r="FEU151" s="4"/>
      <c r="FEV151" s="4"/>
      <c r="FEW151" s="4"/>
      <c r="FEX151" s="4"/>
      <c r="FEY151" s="4"/>
      <c r="FEZ151" s="4"/>
      <c r="FFA151" s="4"/>
      <c r="FFB151" s="4"/>
      <c r="FFC151" s="4"/>
      <c r="FFD151" s="4"/>
      <c r="FFE151" s="4"/>
      <c r="FFF151" s="4"/>
      <c r="FFG151" s="4"/>
      <c r="FFH151" s="4"/>
      <c r="FFI151" s="4"/>
      <c r="FFJ151" s="4"/>
      <c r="FFK151" s="4"/>
      <c r="FFL151" s="4"/>
      <c r="FFM151" s="4"/>
      <c r="FFN151" s="4"/>
      <c r="FFO151" s="4"/>
      <c r="FFP151" s="4"/>
      <c r="FFQ151" s="4"/>
      <c r="FFR151" s="4"/>
      <c r="FFS151" s="4"/>
      <c r="FFT151" s="4"/>
      <c r="FFU151" s="4"/>
      <c r="FFV151" s="4"/>
      <c r="FFW151" s="4"/>
      <c r="FFX151" s="4"/>
      <c r="FFY151" s="4"/>
      <c r="FFZ151" s="4"/>
      <c r="FGA151" s="4"/>
      <c r="FGB151" s="4"/>
      <c r="FGC151" s="4"/>
      <c r="FGD151" s="4"/>
      <c r="FGE151" s="4"/>
      <c r="FGF151" s="4"/>
      <c r="FGG151" s="4"/>
      <c r="FGH151" s="4"/>
      <c r="FGI151" s="4"/>
      <c r="FGJ151" s="4"/>
      <c r="FGK151" s="4"/>
      <c r="FGL151" s="4"/>
      <c r="FGM151" s="4"/>
      <c r="FGN151" s="4"/>
      <c r="FGO151" s="4"/>
      <c r="FGP151" s="4"/>
      <c r="FGQ151" s="4"/>
      <c r="FGR151" s="4"/>
      <c r="FGS151" s="4"/>
      <c r="FGT151" s="4"/>
      <c r="FGU151" s="4"/>
      <c r="FGV151" s="4"/>
      <c r="FGW151" s="4"/>
      <c r="FGX151" s="4"/>
      <c r="FGY151" s="4"/>
      <c r="FGZ151" s="4"/>
      <c r="FHA151" s="4"/>
      <c r="FHB151" s="4"/>
      <c r="FHC151" s="4"/>
      <c r="FHD151" s="4"/>
      <c r="FHE151" s="4"/>
      <c r="FHF151" s="4"/>
      <c r="FHG151" s="4"/>
      <c r="FHH151" s="4"/>
      <c r="FHI151" s="4"/>
      <c r="FHJ151" s="4"/>
      <c r="FHK151" s="4"/>
      <c r="FHL151" s="4"/>
      <c r="FHM151" s="4"/>
      <c r="FHN151" s="4"/>
      <c r="FHO151" s="4"/>
      <c r="FHP151" s="4"/>
      <c r="FHQ151" s="4"/>
      <c r="FHR151" s="4"/>
      <c r="FHS151" s="4"/>
      <c r="FHT151" s="4"/>
      <c r="FHU151" s="4"/>
      <c r="FHV151" s="4"/>
      <c r="FHW151" s="4"/>
      <c r="FHX151" s="4"/>
      <c r="FHY151" s="4"/>
      <c r="FHZ151" s="4"/>
      <c r="FIA151" s="4"/>
      <c r="FIB151" s="4"/>
      <c r="FIC151" s="4"/>
      <c r="FID151" s="4"/>
      <c r="FIE151" s="4"/>
      <c r="FIF151" s="4"/>
      <c r="FIG151" s="4"/>
      <c r="FIH151" s="4"/>
      <c r="FII151" s="4"/>
      <c r="FIJ151" s="4"/>
      <c r="FIK151" s="4"/>
      <c r="FIL151" s="4"/>
      <c r="FIM151" s="4"/>
      <c r="FIN151" s="4"/>
      <c r="FIO151" s="4"/>
      <c r="FIP151" s="4"/>
      <c r="FIQ151" s="4"/>
      <c r="FIR151" s="4"/>
      <c r="FIS151" s="4"/>
      <c r="FIT151" s="4"/>
      <c r="FIU151" s="4"/>
      <c r="FIV151" s="4"/>
      <c r="FIW151" s="4"/>
      <c r="FIX151" s="4"/>
      <c r="FIY151" s="4"/>
      <c r="FIZ151" s="4"/>
      <c r="FJA151" s="4"/>
      <c r="FJB151" s="4"/>
      <c r="FJC151" s="4"/>
      <c r="FJD151" s="4"/>
      <c r="FJE151" s="4"/>
      <c r="FJF151" s="4"/>
      <c r="FJG151" s="4"/>
      <c r="FJH151" s="4"/>
      <c r="FJI151" s="4"/>
      <c r="FJJ151" s="4"/>
      <c r="FJK151" s="4"/>
      <c r="FJL151" s="4"/>
      <c r="FJM151" s="4"/>
      <c r="FJN151" s="4"/>
      <c r="FJO151" s="4"/>
      <c r="FJP151" s="4"/>
      <c r="FJQ151" s="4"/>
      <c r="FJR151" s="4"/>
      <c r="FJS151" s="4"/>
      <c r="FJT151" s="4"/>
      <c r="FJU151" s="4"/>
      <c r="FJV151" s="4"/>
      <c r="FJW151" s="4"/>
      <c r="FJX151" s="4"/>
      <c r="FJY151" s="4"/>
      <c r="FJZ151" s="4"/>
      <c r="FKA151" s="4"/>
      <c r="FKB151" s="4"/>
      <c r="FKC151" s="4"/>
      <c r="FKD151" s="4"/>
      <c r="FKE151" s="4"/>
      <c r="FKF151" s="4"/>
      <c r="FKG151" s="4"/>
      <c r="FKH151" s="4"/>
      <c r="FKI151" s="4"/>
      <c r="FKJ151" s="4"/>
      <c r="FKK151" s="4"/>
      <c r="FKL151" s="4"/>
      <c r="FKM151" s="4"/>
      <c r="FKN151" s="4"/>
      <c r="FKO151" s="4"/>
      <c r="FKP151" s="4"/>
      <c r="FKQ151" s="4"/>
      <c r="FKR151" s="4"/>
      <c r="FKS151" s="4"/>
      <c r="FKT151" s="4"/>
      <c r="FKU151" s="4"/>
      <c r="FKV151" s="4"/>
      <c r="FKW151" s="4"/>
      <c r="FKX151" s="4"/>
      <c r="FKY151" s="4"/>
      <c r="FKZ151" s="4"/>
      <c r="FLA151" s="4"/>
      <c r="FLB151" s="4"/>
      <c r="FLC151" s="4"/>
      <c r="FLD151" s="4"/>
      <c r="FLE151" s="4"/>
      <c r="FLF151" s="4"/>
      <c r="FLG151" s="4"/>
      <c r="FLH151" s="4"/>
      <c r="FLI151" s="4"/>
      <c r="FLJ151" s="4"/>
      <c r="FLK151" s="4"/>
      <c r="FLL151" s="4"/>
      <c r="FLM151" s="4"/>
      <c r="FLN151" s="4"/>
      <c r="FLO151" s="4"/>
      <c r="FLP151" s="4"/>
      <c r="FLQ151" s="4"/>
      <c r="FLR151" s="4"/>
      <c r="FLS151" s="4"/>
      <c r="FLT151" s="4"/>
      <c r="FLU151" s="4"/>
      <c r="FLV151" s="4"/>
      <c r="FLW151" s="4"/>
      <c r="FLX151" s="4"/>
      <c r="FLY151" s="4"/>
      <c r="FLZ151" s="4"/>
      <c r="FMA151" s="4"/>
      <c r="FMB151" s="4"/>
      <c r="FMC151" s="4"/>
      <c r="FMD151" s="4"/>
      <c r="FME151" s="4"/>
      <c r="FMF151" s="4"/>
      <c r="FMG151" s="4"/>
      <c r="FMH151" s="4"/>
      <c r="FMI151" s="4"/>
      <c r="FMJ151" s="4"/>
      <c r="FMK151" s="4"/>
      <c r="FML151" s="4"/>
      <c r="FMM151" s="4"/>
      <c r="FMN151" s="4"/>
      <c r="FMO151" s="4"/>
      <c r="FMP151" s="4"/>
      <c r="FMQ151" s="4"/>
      <c r="FMR151" s="4"/>
      <c r="FMS151" s="4"/>
      <c r="FMT151" s="4"/>
      <c r="FMU151" s="4"/>
      <c r="FMV151" s="4"/>
      <c r="FMW151" s="4"/>
      <c r="FMX151" s="4"/>
      <c r="FMY151" s="4"/>
      <c r="FMZ151" s="4"/>
      <c r="FNA151" s="4"/>
      <c r="FNB151" s="4"/>
      <c r="FNC151" s="4"/>
      <c r="FND151" s="4"/>
      <c r="FNE151" s="4"/>
      <c r="FNF151" s="4"/>
      <c r="FNG151" s="4"/>
      <c r="FNH151" s="4"/>
      <c r="FNI151" s="4"/>
      <c r="FNJ151" s="4"/>
      <c r="FNK151" s="4"/>
      <c r="FNL151" s="4"/>
      <c r="FNM151" s="4"/>
      <c r="FNN151" s="4"/>
      <c r="FNO151" s="4"/>
      <c r="FNP151" s="4"/>
      <c r="FNQ151" s="4"/>
      <c r="FNR151" s="4"/>
      <c r="FNS151" s="4"/>
      <c r="FNT151" s="4"/>
      <c r="FNU151" s="4"/>
      <c r="FNV151" s="4"/>
      <c r="FNW151" s="4"/>
      <c r="FNX151" s="4"/>
      <c r="FNY151" s="4"/>
      <c r="FNZ151" s="4"/>
      <c r="FOA151" s="4"/>
      <c r="FOB151" s="4"/>
      <c r="FOC151" s="4"/>
      <c r="FOD151" s="4"/>
      <c r="FOE151" s="4"/>
      <c r="FOF151" s="4"/>
      <c r="FOG151" s="4"/>
      <c r="FOH151" s="4"/>
      <c r="FOI151" s="4"/>
      <c r="FOJ151" s="4"/>
      <c r="FOK151" s="4"/>
      <c r="FOL151" s="4"/>
      <c r="FOM151" s="4"/>
      <c r="FON151" s="4"/>
      <c r="FOO151" s="4"/>
      <c r="FOP151" s="4"/>
      <c r="FOQ151" s="4"/>
      <c r="FOR151" s="4"/>
      <c r="FOS151" s="4"/>
      <c r="FOT151" s="4"/>
      <c r="FOU151" s="4"/>
      <c r="FOV151" s="4"/>
      <c r="FOW151" s="4"/>
      <c r="FOX151" s="4"/>
      <c r="FOY151" s="4"/>
      <c r="FOZ151" s="4"/>
      <c r="FPA151" s="4"/>
      <c r="FPB151" s="4"/>
      <c r="FPC151" s="4"/>
      <c r="FPD151" s="4"/>
      <c r="FPE151" s="4"/>
      <c r="FPF151" s="4"/>
      <c r="FPG151" s="4"/>
      <c r="FPH151" s="4"/>
      <c r="FPI151" s="4"/>
      <c r="FPJ151" s="4"/>
      <c r="FPK151" s="4"/>
      <c r="FPL151" s="4"/>
      <c r="FPM151" s="4"/>
      <c r="FPN151" s="4"/>
      <c r="FPO151" s="4"/>
      <c r="FPP151" s="4"/>
      <c r="FPQ151" s="4"/>
      <c r="FPR151" s="4"/>
      <c r="FPS151" s="4"/>
      <c r="FPT151" s="4"/>
      <c r="FPU151" s="4"/>
      <c r="FPV151" s="4"/>
      <c r="FPW151" s="4"/>
      <c r="FPX151" s="4"/>
      <c r="FPY151" s="4"/>
      <c r="FPZ151" s="4"/>
      <c r="FQA151" s="4"/>
      <c r="FQB151" s="4"/>
      <c r="FQC151" s="4"/>
      <c r="FQD151" s="4"/>
      <c r="FQE151" s="4"/>
      <c r="FQF151" s="4"/>
      <c r="FQG151" s="4"/>
      <c r="FQH151" s="4"/>
      <c r="FQI151" s="4"/>
      <c r="FQJ151" s="4"/>
      <c r="FQK151" s="4"/>
      <c r="FQL151" s="4"/>
      <c r="FQM151" s="4"/>
      <c r="FQN151" s="4"/>
      <c r="FQO151" s="4"/>
      <c r="FQP151" s="4"/>
      <c r="FQQ151" s="4"/>
      <c r="FQR151" s="4"/>
      <c r="FQS151" s="4"/>
      <c r="FQT151" s="4"/>
      <c r="FQU151" s="4"/>
      <c r="FQV151" s="4"/>
      <c r="FQW151" s="4"/>
      <c r="FQX151" s="4"/>
      <c r="FQY151" s="4"/>
      <c r="FQZ151" s="4"/>
      <c r="FRA151" s="4"/>
      <c r="FRB151" s="4"/>
      <c r="FRC151" s="4"/>
      <c r="FRD151" s="4"/>
      <c r="FRE151" s="4"/>
      <c r="FRF151" s="4"/>
      <c r="FRG151" s="4"/>
      <c r="FRH151" s="4"/>
      <c r="FRI151" s="4"/>
      <c r="FRJ151" s="4"/>
      <c r="FRK151" s="4"/>
      <c r="FRL151" s="4"/>
      <c r="FRM151" s="4"/>
      <c r="FRN151" s="4"/>
      <c r="FRO151" s="4"/>
      <c r="FRP151" s="4"/>
      <c r="FRQ151" s="4"/>
      <c r="FRR151" s="4"/>
      <c r="FRS151" s="4"/>
      <c r="FRT151" s="4"/>
      <c r="FRU151" s="4"/>
      <c r="FRV151" s="4"/>
      <c r="FRW151" s="4"/>
      <c r="FRX151" s="4"/>
      <c r="FRY151" s="4"/>
      <c r="FRZ151" s="4"/>
      <c r="FSA151" s="4"/>
      <c r="FSB151" s="4"/>
      <c r="FSC151" s="4"/>
      <c r="FSD151" s="4"/>
      <c r="FSE151" s="4"/>
      <c r="FSF151" s="4"/>
      <c r="FSG151" s="4"/>
      <c r="FSH151" s="4"/>
      <c r="FSI151" s="4"/>
      <c r="FSJ151" s="4"/>
      <c r="FSK151" s="4"/>
      <c r="FSL151" s="4"/>
      <c r="FSM151" s="4"/>
      <c r="FSN151" s="4"/>
      <c r="FSO151" s="4"/>
      <c r="FSP151" s="4"/>
      <c r="FSQ151" s="4"/>
      <c r="FSR151" s="4"/>
      <c r="FSS151" s="4"/>
      <c r="FST151" s="4"/>
      <c r="FSU151" s="4"/>
      <c r="FSV151" s="4"/>
      <c r="FSW151" s="4"/>
      <c r="FSX151" s="4"/>
      <c r="FSY151" s="4"/>
      <c r="FSZ151" s="4"/>
      <c r="FTA151" s="4"/>
      <c r="FTB151" s="4"/>
      <c r="FTC151" s="4"/>
      <c r="FTD151" s="4"/>
      <c r="FTE151" s="4"/>
      <c r="FTF151" s="4"/>
      <c r="FTG151" s="4"/>
      <c r="FTH151" s="4"/>
      <c r="FTI151" s="4"/>
      <c r="FTJ151" s="4"/>
      <c r="FTK151" s="4"/>
      <c r="FTL151" s="4"/>
      <c r="FTM151" s="4"/>
      <c r="FTN151" s="4"/>
      <c r="FTO151" s="4"/>
      <c r="FTP151" s="4"/>
      <c r="FTQ151" s="4"/>
      <c r="FTR151" s="4"/>
      <c r="FTS151" s="4"/>
      <c r="FTT151" s="4"/>
      <c r="FTU151" s="4"/>
      <c r="FTV151" s="4"/>
      <c r="FTW151" s="4"/>
      <c r="FTX151" s="4"/>
      <c r="FTY151" s="4"/>
      <c r="FTZ151" s="4"/>
      <c r="FUA151" s="4"/>
      <c r="FUB151" s="4"/>
      <c r="FUC151" s="4"/>
      <c r="FUD151" s="4"/>
      <c r="FUE151" s="4"/>
      <c r="FUF151" s="4"/>
      <c r="FUG151" s="4"/>
      <c r="FUH151" s="4"/>
      <c r="FUI151" s="4"/>
      <c r="FUJ151" s="4"/>
      <c r="FUK151" s="4"/>
      <c r="FUL151" s="4"/>
      <c r="FUM151" s="4"/>
      <c r="FUN151" s="4"/>
      <c r="FUO151" s="4"/>
      <c r="FUP151" s="4"/>
      <c r="FUQ151" s="4"/>
      <c r="FUR151" s="4"/>
      <c r="FUS151" s="4"/>
      <c r="FUT151" s="4"/>
      <c r="FUU151" s="4"/>
      <c r="FUV151" s="4"/>
      <c r="FUW151" s="4"/>
      <c r="FUX151" s="4"/>
      <c r="FUY151" s="4"/>
      <c r="FUZ151" s="4"/>
      <c r="FVA151" s="4"/>
      <c r="FVB151" s="4"/>
      <c r="FVC151" s="4"/>
      <c r="FVD151" s="4"/>
      <c r="FVE151" s="4"/>
      <c r="FVF151" s="4"/>
      <c r="FVG151" s="4"/>
      <c r="FVH151" s="4"/>
      <c r="FVI151" s="4"/>
      <c r="FVJ151" s="4"/>
      <c r="FVK151" s="4"/>
      <c r="FVL151" s="4"/>
      <c r="FVM151" s="4"/>
      <c r="FVN151" s="4"/>
      <c r="FVO151" s="4"/>
      <c r="FVP151" s="4"/>
      <c r="FVQ151" s="4"/>
      <c r="FVR151" s="4"/>
      <c r="FVS151" s="4"/>
      <c r="FVT151" s="4"/>
      <c r="FVU151" s="4"/>
      <c r="FVV151" s="4"/>
      <c r="FVW151" s="4"/>
      <c r="FVX151" s="4"/>
      <c r="FVY151" s="4"/>
      <c r="FVZ151" s="4"/>
      <c r="FWA151" s="4"/>
      <c r="FWB151" s="4"/>
      <c r="FWC151" s="4"/>
      <c r="FWD151" s="4"/>
      <c r="FWE151" s="4"/>
      <c r="FWF151" s="4"/>
      <c r="FWG151" s="4"/>
      <c r="FWH151" s="4"/>
      <c r="FWI151" s="4"/>
      <c r="FWJ151" s="4"/>
      <c r="FWK151" s="4"/>
      <c r="FWL151" s="4"/>
      <c r="FWM151" s="4"/>
      <c r="FWN151" s="4"/>
      <c r="FWO151" s="4"/>
      <c r="FWP151" s="4"/>
      <c r="FWQ151" s="4"/>
      <c r="FWR151" s="4"/>
      <c r="FWS151" s="4"/>
      <c r="FWT151" s="4"/>
      <c r="FWU151" s="4"/>
      <c r="FWV151" s="4"/>
      <c r="FWW151" s="4"/>
      <c r="FWX151" s="4"/>
      <c r="FWY151" s="4"/>
      <c r="FWZ151" s="4"/>
      <c r="FXA151" s="4"/>
      <c r="FXB151" s="4"/>
      <c r="FXC151" s="4"/>
      <c r="FXD151" s="4"/>
      <c r="FXE151" s="4"/>
      <c r="FXF151" s="4"/>
      <c r="FXG151" s="4"/>
      <c r="FXH151" s="4"/>
      <c r="FXI151" s="4"/>
      <c r="FXJ151" s="4"/>
      <c r="FXK151" s="4"/>
      <c r="FXL151" s="4"/>
      <c r="FXM151" s="4"/>
      <c r="FXN151" s="4"/>
      <c r="FXO151" s="4"/>
      <c r="FXP151" s="4"/>
      <c r="FXQ151" s="4"/>
      <c r="FXR151" s="4"/>
      <c r="FXS151" s="4"/>
      <c r="FXT151" s="4"/>
      <c r="FXU151" s="4"/>
      <c r="FXV151" s="4"/>
      <c r="FXW151" s="4"/>
      <c r="FXX151" s="4"/>
      <c r="FXY151" s="4"/>
      <c r="FXZ151" s="4"/>
      <c r="FYA151" s="4"/>
      <c r="FYB151" s="4"/>
      <c r="FYC151" s="4"/>
      <c r="FYD151" s="4"/>
      <c r="FYE151" s="4"/>
      <c r="FYF151" s="4"/>
      <c r="FYG151" s="4"/>
      <c r="FYH151" s="4"/>
      <c r="FYI151" s="4"/>
      <c r="FYJ151" s="4"/>
      <c r="FYK151" s="4"/>
      <c r="FYL151" s="4"/>
      <c r="FYM151" s="4"/>
      <c r="FYN151" s="4"/>
      <c r="FYO151" s="4"/>
      <c r="FYP151" s="4"/>
      <c r="FYQ151" s="4"/>
      <c r="FYR151" s="4"/>
      <c r="FYS151" s="4"/>
      <c r="FYT151" s="4"/>
      <c r="FYU151" s="4"/>
      <c r="FYV151" s="4"/>
      <c r="FYW151" s="4"/>
      <c r="FYX151" s="4"/>
      <c r="FYY151" s="4"/>
      <c r="FYZ151" s="4"/>
      <c r="FZA151" s="4"/>
      <c r="FZB151" s="4"/>
      <c r="FZC151" s="4"/>
      <c r="FZD151" s="4"/>
      <c r="FZE151" s="4"/>
      <c r="FZF151" s="4"/>
      <c r="FZG151" s="4"/>
      <c r="FZH151" s="4"/>
      <c r="FZI151" s="4"/>
      <c r="FZJ151" s="4"/>
      <c r="FZK151" s="4"/>
      <c r="FZL151" s="4"/>
      <c r="FZM151" s="4"/>
      <c r="FZN151" s="4"/>
      <c r="FZO151" s="4"/>
      <c r="FZP151" s="4"/>
      <c r="FZQ151" s="4"/>
      <c r="FZR151" s="4"/>
      <c r="FZS151" s="4"/>
      <c r="FZT151" s="4"/>
      <c r="FZU151" s="4"/>
      <c r="FZV151" s="4"/>
      <c r="FZW151" s="4"/>
      <c r="FZX151" s="4"/>
      <c r="FZY151" s="4"/>
      <c r="FZZ151" s="4"/>
      <c r="GAA151" s="4"/>
      <c r="GAB151" s="4"/>
      <c r="GAC151" s="4"/>
      <c r="GAD151" s="4"/>
      <c r="GAE151" s="4"/>
      <c r="GAF151" s="4"/>
      <c r="GAG151" s="4"/>
      <c r="GAH151" s="4"/>
      <c r="GAI151" s="4"/>
      <c r="GAJ151" s="4"/>
      <c r="GAK151" s="4"/>
      <c r="GAL151" s="4"/>
      <c r="GAM151" s="4"/>
      <c r="GAN151" s="4"/>
      <c r="GAO151" s="4"/>
      <c r="GAP151" s="4"/>
      <c r="GAQ151" s="4"/>
      <c r="GAR151" s="4"/>
      <c r="GAS151" s="4"/>
      <c r="GAT151" s="4"/>
      <c r="GAU151" s="4"/>
      <c r="GAV151" s="4"/>
      <c r="GAW151" s="4"/>
      <c r="GAX151" s="4"/>
      <c r="GAY151" s="4"/>
      <c r="GAZ151" s="4"/>
      <c r="GBA151" s="4"/>
      <c r="GBB151" s="4"/>
      <c r="GBC151" s="4"/>
      <c r="GBD151" s="4"/>
      <c r="GBE151" s="4"/>
      <c r="GBF151" s="4"/>
      <c r="GBG151" s="4"/>
      <c r="GBH151" s="4"/>
      <c r="GBI151" s="4"/>
      <c r="GBJ151" s="4"/>
      <c r="GBK151" s="4"/>
      <c r="GBL151" s="4"/>
      <c r="GBM151" s="4"/>
      <c r="GBN151" s="4"/>
      <c r="GBO151" s="4"/>
      <c r="GBP151" s="4"/>
      <c r="GBQ151" s="4"/>
      <c r="GBR151" s="4"/>
      <c r="GBS151" s="4"/>
      <c r="GBT151" s="4"/>
      <c r="GBU151" s="4"/>
      <c r="GBV151" s="4"/>
      <c r="GBW151" s="4"/>
      <c r="GBX151" s="4"/>
      <c r="GBY151" s="4"/>
      <c r="GBZ151" s="4"/>
      <c r="GCA151" s="4"/>
      <c r="GCB151" s="4"/>
      <c r="GCC151" s="4"/>
      <c r="GCD151" s="4"/>
      <c r="GCE151" s="4"/>
      <c r="GCF151" s="4"/>
      <c r="GCG151" s="4"/>
      <c r="GCH151" s="4"/>
      <c r="GCI151" s="4"/>
      <c r="GCJ151" s="4"/>
      <c r="GCK151" s="4"/>
      <c r="GCL151" s="4"/>
      <c r="GCM151" s="4"/>
      <c r="GCN151" s="4"/>
      <c r="GCO151" s="4"/>
      <c r="GCP151" s="4"/>
      <c r="GCQ151" s="4"/>
      <c r="GCR151" s="4"/>
      <c r="GCS151" s="4"/>
      <c r="GCT151" s="4"/>
      <c r="GCU151" s="4"/>
      <c r="GCV151" s="4"/>
      <c r="GCW151" s="4"/>
      <c r="GCX151" s="4"/>
      <c r="GCY151" s="4"/>
      <c r="GCZ151" s="4"/>
      <c r="GDA151" s="4"/>
      <c r="GDB151" s="4"/>
      <c r="GDC151" s="4"/>
      <c r="GDD151" s="4"/>
      <c r="GDE151" s="4"/>
      <c r="GDF151" s="4"/>
      <c r="GDG151" s="4"/>
      <c r="GDH151" s="4"/>
      <c r="GDI151" s="4"/>
      <c r="GDJ151" s="4"/>
      <c r="GDK151" s="4"/>
      <c r="GDL151" s="4"/>
      <c r="GDM151" s="4"/>
      <c r="GDN151" s="4"/>
      <c r="GDO151" s="4"/>
      <c r="GDP151" s="4"/>
      <c r="GDQ151" s="4"/>
      <c r="GDR151" s="4"/>
      <c r="GDS151" s="4"/>
      <c r="GDT151" s="4"/>
      <c r="GDU151" s="4"/>
      <c r="GDV151" s="4"/>
      <c r="GDW151" s="4"/>
      <c r="GDX151" s="4"/>
      <c r="GDY151" s="4"/>
      <c r="GDZ151" s="4"/>
      <c r="GEA151" s="4"/>
      <c r="GEB151" s="4"/>
      <c r="GEC151" s="4"/>
      <c r="GED151" s="4"/>
      <c r="GEE151" s="4"/>
      <c r="GEF151" s="4"/>
      <c r="GEG151" s="4"/>
      <c r="GEH151" s="4"/>
      <c r="GEI151" s="4"/>
      <c r="GEJ151" s="4"/>
      <c r="GEK151" s="4"/>
      <c r="GEL151" s="4"/>
      <c r="GEM151" s="4"/>
      <c r="GEN151" s="4"/>
      <c r="GEO151" s="4"/>
      <c r="GEP151" s="4"/>
      <c r="GEQ151" s="4"/>
      <c r="GER151" s="4"/>
      <c r="GES151" s="4"/>
      <c r="GET151" s="4"/>
      <c r="GEU151" s="4"/>
      <c r="GEV151" s="4"/>
      <c r="GEW151" s="4"/>
      <c r="GEX151" s="4"/>
      <c r="GEY151" s="4"/>
      <c r="GEZ151" s="4"/>
      <c r="GFA151" s="4"/>
      <c r="GFB151" s="4"/>
      <c r="GFC151" s="4"/>
      <c r="GFD151" s="4"/>
      <c r="GFE151" s="4"/>
      <c r="GFF151" s="4"/>
      <c r="GFG151" s="4"/>
      <c r="GFH151" s="4"/>
      <c r="GFI151" s="4"/>
      <c r="GFJ151" s="4"/>
      <c r="GFK151" s="4"/>
      <c r="GFL151" s="4"/>
      <c r="GFM151" s="4"/>
      <c r="GFN151" s="4"/>
      <c r="GFO151" s="4"/>
      <c r="GFP151" s="4"/>
      <c r="GFQ151" s="4"/>
      <c r="GFR151" s="4"/>
      <c r="GFS151" s="4"/>
      <c r="GFT151" s="4"/>
      <c r="GFU151" s="4"/>
      <c r="GFV151" s="4"/>
      <c r="GFW151" s="4"/>
      <c r="GFX151" s="4"/>
      <c r="GFY151" s="4"/>
      <c r="GFZ151" s="4"/>
      <c r="GGA151" s="4"/>
      <c r="GGB151" s="4"/>
      <c r="GGC151" s="4"/>
      <c r="GGD151" s="4"/>
      <c r="GGE151" s="4"/>
      <c r="GGF151" s="4"/>
      <c r="GGG151" s="4"/>
      <c r="GGH151" s="4"/>
      <c r="GGI151" s="4"/>
      <c r="GGJ151" s="4"/>
      <c r="GGK151" s="4"/>
      <c r="GGL151" s="4"/>
      <c r="GGM151" s="4"/>
      <c r="GGN151" s="4"/>
      <c r="GGO151" s="4"/>
      <c r="GGP151" s="4"/>
      <c r="GGQ151" s="4"/>
      <c r="GGR151" s="4"/>
      <c r="GGS151" s="4"/>
      <c r="GGT151" s="4"/>
      <c r="GGU151" s="4"/>
      <c r="GGV151" s="4"/>
      <c r="GGW151" s="4"/>
      <c r="GGX151" s="4"/>
      <c r="GGY151" s="4"/>
      <c r="GGZ151" s="4"/>
      <c r="GHA151" s="4"/>
      <c r="GHB151" s="4"/>
      <c r="GHC151" s="4"/>
      <c r="GHD151" s="4"/>
      <c r="GHE151" s="4"/>
      <c r="GHF151" s="4"/>
      <c r="GHG151" s="4"/>
      <c r="GHH151" s="4"/>
      <c r="GHI151" s="4"/>
      <c r="GHJ151" s="4"/>
      <c r="GHK151" s="4"/>
      <c r="GHL151" s="4"/>
      <c r="GHM151" s="4"/>
      <c r="GHN151" s="4"/>
      <c r="GHO151" s="4"/>
      <c r="GHP151" s="4"/>
      <c r="GHQ151" s="4"/>
      <c r="GHR151" s="4"/>
      <c r="GHS151" s="4"/>
      <c r="GHT151" s="4"/>
      <c r="GHU151" s="4"/>
      <c r="GHV151" s="4"/>
      <c r="GHW151" s="4"/>
      <c r="GHX151" s="4"/>
      <c r="GHY151" s="4"/>
      <c r="GHZ151" s="4"/>
      <c r="GIA151" s="4"/>
      <c r="GIB151" s="4"/>
      <c r="GIC151" s="4"/>
      <c r="GID151" s="4"/>
      <c r="GIE151" s="4"/>
      <c r="GIF151" s="4"/>
      <c r="GIG151" s="4"/>
      <c r="GIH151" s="4"/>
      <c r="GII151" s="4"/>
      <c r="GIJ151" s="4"/>
      <c r="GIK151" s="4"/>
      <c r="GIL151" s="4"/>
      <c r="GIM151" s="4"/>
      <c r="GIN151" s="4"/>
      <c r="GIO151" s="4"/>
      <c r="GIP151" s="4"/>
      <c r="GIQ151" s="4"/>
      <c r="GIR151" s="4"/>
      <c r="GIS151" s="4"/>
      <c r="GIT151" s="4"/>
      <c r="GIU151" s="4"/>
      <c r="GIV151" s="4"/>
      <c r="GIW151" s="4"/>
      <c r="GIX151" s="4"/>
      <c r="GIY151" s="4"/>
      <c r="GIZ151" s="4"/>
      <c r="GJA151" s="4"/>
      <c r="GJB151" s="4"/>
      <c r="GJC151" s="4"/>
      <c r="GJD151" s="4"/>
      <c r="GJE151" s="4"/>
      <c r="GJF151" s="4"/>
      <c r="GJG151" s="4"/>
      <c r="GJH151" s="4"/>
      <c r="GJI151" s="4"/>
      <c r="GJJ151" s="4"/>
      <c r="GJK151" s="4"/>
      <c r="GJL151" s="4"/>
      <c r="GJM151" s="4"/>
      <c r="GJN151" s="4"/>
      <c r="GJO151" s="4"/>
      <c r="GJP151" s="4"/>
      <c r="GJQ151" s="4"/>
      <c r="GJR151" s="4"/>
      <c r="GJS151" s="4"/>
      <c r="GJT151" s="4"/>
      <c r="GJU151" s="4"/>
      <c r="GJV151" s="4"/>
      <c r="GJW151" s="4"/>
      <c r="GJX151" s="4"/>
      <c r="GJY151" s="4"/>
      <c r="GJZ151" s="4"/>
      <c r="GKA151" s="4"/>
      <c r="GKB151" s="4"/>
      <c r="GKC151" s="4"/>
      <c r="GKD151" s="4"/>
      <c r="GKE151" s="4"/>
      <c r="GKF151" s="4"/>
      <c r="GKG151" s="4"/>
      <c r="GKH151" s="4"/>
      <c r="GKI151" s="4"/>
      <c r="GKJ151" s="4"/>
      <c r="GKK151" s="4"/>
      <c r="GKL151" s="4"/>
      <c r="GKM151" s="4"/>
      <c r="GKN151" s="4"/>
      <c r="GKO151" s="4"/>
      <c r="GKP151" s="4"/>
      <c r="GKQ151" s="4"/>
      <c r="GKR151" s="4"/>
      <c r="GKS151" s="4"/>
      <c r="GKT151" s="4"/>
      <c r="GKU151" s="4"/>
      <c r="GKV151" s="4"/>
      <c r="GKW151" s="4"/>
      <c r="GKX151" s="4"/>
      <c r="GKY151" s="4"/>
      <c r="GKZ151" s="4"/>
      <c r="GLA151" s="4"/>
      <c r="GLB151" s="4"/>
      <c r="GLC151" s="4"/>
      <c r="GLD151" s="4"/>
      <c r="GLE151" s="4"/>
      <c r="GLF151" s="4"/>
      <c r="GLG151" s="4"/>
      <c r="GLH151" s="4"/>
      <c r="GLI151" s="4"/>
      <c r="GLJ151" s="4"/>
      <c r="GLK151" s="4"/>
      <c r="GLL151" s="4"/>
      <c r="GLM151" s="4"/>
      <c r="GLN151" s="4"/>
      <c r="GLO151" s="4"/>
      <c r="GLP151" s="4"/>
      <c r="GLQ151" s="4"/>
      <c r="GLR151" s="4"/>
      <c r="GLS151" s="4"/>
      <c r="GLT151" s="4"/>
      <c r="GLU151" s="4"/>
      <c r="GLV151" s="4"/>
      <c r="GLW151" s="4"/>
      <c r="GLX151" s="4"/>
      <c r="GLY151" s="4"/>
      <c r="GLZ151" s="4"/>
      <c r="GMA151" s="4"/>
      <c r="GMB151" s="4"/>
      <c r="GMC151" s="4"/>
      <c r="GMD151" s="4"/>
      <c r="GME151" s="4"/>
      <c r="GMF151" s="4"/>
      <c r="GMG151" s="4"/>
      <c r="GMH151" s="4"/>
      <c r="GMI151" s="4"/>
      <c r="GMJ151" s="4"/>
      <c r="GMK151" s="4"/>
      <c r="GML151" s="4"/>
      <c r="GMM151" s="4"/>
      <c r="GMN151" s="4"/>
      <c r="GMO151" s="4"/>
      <c r="GMP151" s="4"/>
      <c r="GMQ151" s="4"/>
      <c r="GMR151" s="4"/>
      <c r="GMS151" s="4"/>
      <c r="GMT151" s="4"/>
      <c r="GMU151" s="4"/>
      <c r="GMV151" s="4"/>
      <c r="GMW151" s="4"/>
      <c r="GMX151" s="4"/>
      <c r="GMY151" s="4"/>
      <c r="GMZ151" s="4"/>
      <c r="GNA151" s="4"/>
      <c r="GNB151" s="4"/>
      <c r="GNC151" s="4"/>
      <c r="GND151" s="4"/>
      <c r="GNE151" s="4"/>
      <c r="GNF151" s="4"/>
      <c r="GNG151" s="4"/>
      <c r="GNH151" s="4"/>
      <c r="GNI151" s="4"/>
      <c r="GNJ151" s="4"/>
      <c r="GNK151" s="4"/>
      <c r="GNL151" s="4"/>
      <c r="GNM151" s="4"/>
      <c r="GNN151" s="4"/>
      <c r="GNO151" s="4"/>
      <c r="GNP151" s="4"/>
      <c r="GNQ151" s="4"/>
      <c r="GNR151" s="4"/>
      <c r="GNS151" s="4"/>
      <c r="GNT151" s="4"/>
      <c r="GNU151" s="4"/>
      <c r="GNV151" s="4"/>
      <c r="GNW151" s="4"/>
      <c r="GNX151" s="4"/>
      <c r="GNY151" s="4"/>
      <c r="GNZ151" s="4"/>
      <c r="GOA151" s="4"/>
      <c r="GOB151" s="4"/>
      <c r="GOC151" s="4"/>
      <c r="GOD151" s="4"/>
      <c r="GOE151" s="4"/>
      <c r="GOF151" s="4"/>
      <c r="GOG151" s="4"/>
      <c r="GOH151" s="4"/>
      <c r="GOI151" s="4"/>
      <c r="GOJ151" s="4"/>
      <c r="GOK151" s="4"/>
      <c r="GOL151" s="4"/>
      <c r="GOM151" s="4"/>
      <c r="GON151" s="4"/>
      <c r="GOO151" s="4"/>
      <c r="GOP151" s="4"/>
      <c r="GOQ151" s="4"/>
      <c r="GOR151" s="4"/>
      <c r="GOS151" s="4"/>
      <c r="GOT151" s="4"/>
      <c r="GOU151" s="4"/>
      <c r="GOV151" s="4"/>
      <c r="GOW151" s="4"/>
      <c r="GOX151" s="4"/>
      <c r="GOY151" s="4"/>
      <c r="GOZ151" s="4"/>
      <c r="GPA151" s="4"/>
      <c r="GPB151" s="4"/>
      <c r="GPC151" s="4"/>
      <c r="GPD151" s="4"/>
      <c r="GPE151" s="4"/>
      <c r="GPF151" s="4"/>
      <c r="GPG151" s="4"/>
      <c r="GPH151" s="4"/>
      <c r="GPI151" s="4"/>
      <c r="GPJ151" s="4"/>
      <c r="GPK151" s="4"/>
      <c r="GPL151" s="4"/>
      <c r="GPM151" s="4"/>
      <c r="GPN151" s="4"/>
      <c r="GPO151" s="4"/>
      <c r="GPP151" s="4"/>
      <c r="GPQ151" s="4"/>
      <c r="GPR151" s="4"/>
      <c r="GPS151" s="4"/>
      <c r="GPT151" s="4"/>
      <c r="GPU151" s="4"/>
      <c r="GPV151" s="4"/>
      <c r="GPW151" s="4"/>
      <c r="GPX151" s="4"/>
      <c r="GPY151" s="4"/>
      <c r="GPZ151" s="4"/>
      <c r="GQA151" s="4"/>
      <c r="GQB151" s="4"/>
      <c r="GQC151" s="4"/>
      <c r="GQD151" s="4"/>
      <c r="GQE151" s="4"/>
      <c r="GQF151" s="4"/>
      <c r="GQG151" s="4"/>
      <c r="GQH151" s="4"/>
      <c r="GQI151" s="4"/>
      <c r="GQJ151" s="4"/>
      <c r="GQK151" s="4"/>
      <c r="GQL151" s="4"/>
      <c r="GQM151" s="4"/>
      <c r="GQN151" s="4"/>
      <c r="GQO151" s="4"/>
      <c r="GQP151" s="4"/>
      <c r="GQQ151" s="4"/>
      <c r="GQR151" s="4"/>
      <c r="GQS151" s="4"/>
      <c r="GQT151" s="4"/>
      <c r="GQU151" s="4"/>
      <c r="GQV151" s="4"/>
      <c r="GQW151" s="4"/>
      <c r="GQX151" s="4"/>
      <c r="GQY151" s="4"/>
      <c r="GQZ151" s="4"/>
      <c r="GRA151" s="4"/>
      <c r="GRB151" s="4"/>
      <c r="GRC151" s="4"/>
      <c r="GRD151" s="4"/>
      <c r="GRE151" s="4"/>
      <c r="GRF151" s="4"/>
      <c r="GRG151" s="4"/>
      <c r="GRH151" s="4"/>
      <c r="GRI151" s="4"/>
      <c r="GRJ151" s="4"/>
      <c r="GRK151" s="4"/>
      <c r="GRL151" s="4"/>
      <c r="GRM151" s="4"/>
      <c r="GRN151" s="4"/>
      <c r="GRO151" s="4"/>
      <c r="GRP151" s="4"/>
      <c r="GRQ151" s="4"/>
      <c r="GRR151" s="4"/>
      <c r="GRS151" s="4"/>
      <c r="GRT151" s="4"/>
      <c r="GRU151" s="4"/>
      <c r="GRV151" s="4"/>
      <c r="GRW151" s="4"/>
      <c r="GRX151" s="4"/>
      <c r="GRY151" s="4"/>
      <c r="GRZ151" s="4"/>
      <c r="GSA151" s="4"/>
      <c r="GSB151" s="4"/>
      <c r="GSC151" s="4"/>
      <c r="GSD151" s="4"/>
      <c r="GSE151" s="4"/>
      <c r="GSF151" s="4"/>
      <c r="GSG151" s="4"/>
      <c r="GSH151" s="4"/>
      <c r="GSI151" s="4"/>
      <c r="GSJ151" s="4"/>
      <c r="GSK151" s="4"/>
      <c r="GSL151" s="4"/>
      <c r="GSM151" s="4"/>
      <c r="GSN151" s="4"/>
      <c r="GSO151" s="4"/>
      <c r="GSP151" s="4"/>
      <c r="GSQ151" s="4"/>
      <c r="GSR151" s="4"/>
      <c r="GSS151" s="4"/>
      <c r="GST151" s="4"/>
      <c r="GSU151" s="4"/>
      <c r="GSV151" s="4"/>
      <c r="GSW151" s="4"/>
      <c r="GSX151" s="4"/>
      <c r="GSY151" s="4"/>
      <c r="GSZ151" s="4"/>
      <c r="GTA151" s="4"/>
      <c r="GTB151" s="4"/>
      <c r="GTC151" s="4"/>
      <c r="GTD151" s="4"/>
      <c r="GTE151" s="4"/>
      <c r="GTF151" s="4"/>
      <c r="GTG151" s="4"/>
      <c r="GTH151" s="4"/>
      <c r="GTI151" s="4"/>
      <c r="GTJ151" s="4"/>
      <c r="GTK151" s="4"/>
      <c r="GTL151" s="4"/>
      <c r="GTM151" s="4"/>
      <c r="GTN151" s="4"/>
      <c r="GTO151" s="4"/>
      <c r="GTP151" s="4"/>
      <c r="GTQ151" s="4"/>
      <c r="GTR151" s="4"/>
      <c r="GTS151" s="4"/>
      <c r="GTT151" s="4"/>
      <c r="GTU151" s="4"/>
      <c r="GTV151" s="4"/>
      <c r="GTW151" s="4"/>
      <c r="GTX151" s="4"/>
      <c r="GTY151" s="4"/>
      <c r="GTZ151" s="4"/>
      <c r="GUA151" s="4"/>
      <c r="GUB151" s="4"/>
      <c r="GUC151" s="4"/>
      <c r="GUD151" s="4"/>
      <c r="GUE151" s="4"/>
      <c r="GUF151" s="4"/>
      <c r="GUG151" s="4"/>
      <c r="GUH151" s="4"/>
      <c r="GUI151" s="4"/>
      <c r="GUJ151" s="4"/>
      <c r="GUK151" s="4"/>
      <c r="GUL151" s="4"/>
      <c r="GUM151" s="4"/>
      <c r="GUN151" s="4"/>
      <c r="GUO151" s="4"/>
      <c r="GUP151" s="4"/>
      <c r="GUQ151" s="4"/>
      <c r="GUR151" s="4"/>
      <c r="GUS151" s="4"/>
      <c r="GUT151" s="4"/>
      <c r="GUU151" s="4"/>
      <c r="GUV151" s="4"/>
      <c r="GUW151" s="4"/>
      <c r="GUX151" s="4"/>
      <c r="GUY151" s="4"/>
      <c r="GUZ151" s="4"/>
      <c r="GVA151" s="4"/>
      <c r="GVB151" s="4"/>
      <c r="GVC151" s="4"/>
      <c r="GVD151" s="4"/>
      <c r="GVE151" s="4"/>
      <c r="GVF151" s="4"/>
      <c r="GVG151" s="4"/>
      <c r="GVH151" s="4"/>
      <c r="GVI151" s="4"/>
      <c r="GVJ151" s="4"/>
      <c r="GVK151" s="4"/>
      <c r="GVL151" s="4"/>
      <c r="GVM151" s="4"/>
      <c r="GVN151" s="4"/>
      <c r="GVO151" s="4"/>
      <c r="GVP151" s="4"/>
      <c r="GVQ151" s="4"/>
      <c r="GVR151" s="4"/>
      <c r="GVS151" s="4"/>
      <c r="GVT151" s="4"/>
      <c r="GVU151" s="4"/>
      <c r="GVV151" s="4"/>
      <c r="GVW151" s="4"/>
      <c r="GVX151" s="4"/>
      <c r="GVY151" s="4"/>
      <c r="GVZ151" s="4"/>
      <c r="GWA151" s="4"/>
      <c r="GWB151" s="4"/>
      <c r="GWC151" s="4"/>
      <c r="GWD151" s="4"/>
      <c r="GWE151" s="4"/>
      <c r="GWF151" s="4"/>
      <c r="GWG151" s="4"/>
      <c r="GWH151" s="4"/>
      <c r="GWI151" s="4"/>
      <c r="GWJ151" s="4"/>
      <c r="GWK151" s="4"/>
      <c r="GWL151" s="4"/>
      <c r="GWM151" s="4"/>
      <c r="GWN151" s="4"/>
      <c r="GWO151" s="4"/>
      <c r="GWP151" s="4"/>
      <c r="GWQ151" s="4"/>
      <c r="GWR151" s="4"/>
      <c r="GWS151" s="4"/>
      <c r="GWT151" s="4"/>
      <c r="GWU151" s="4"/>
      <c r="GWV151" s="4"/>
      <c r="GWW151" s="4"/>
      <c r="GWX151" s="4"/>
      <c r="GWY151" s="4"/>
      <c r="GWZ151" s="4"/>
      <c r="GXA151" s="4"/>
      <c r="GXB151" s="4"/>
      <c r="GXC151" s="4"/>
      <c r="GXD151" s="4"/>
      <c r="GXE151" s="4"/>
      <c r="GXF151" s="4"/>
      <c r="GXG151" s="4"/>
      <c r="GXH151" s="4"/>
      <c r="GXI151" s="4"/>
      <c r="GXJ151" s="4"/>
      <c r="GXK151" s="4"/>
      <c r="GXL151" s="4"/>
      <c r="GXM151" s="4"/>
      <c r="GXN151" s="4"/>
      <c r="GXO151" s="4"/>
      <c r="GXP151" s="4"/>
      <c r="GXQ151" s="4"/>
      <c r="GXR151" s="4"/>
      <c r="GXS151" s="4"/>
      <c r="GXT151" s="4"/>
      <c r="GXU151" s="4"/>
      <c r="GXV151" s="4"/>
      <c r="GXW151" s="4"/>
      <c r="GXX151" s="4"/>
      <c r="GXY151" s="4"/>
      <c r="GXZ151" s="4"/>
      <c r="GYA151" s="4"/>
      <c r="GYB151" s="4"/>
      <c r="GYC151" s="4"/>
      <c r="GYD151" s="4"/>
      <c r="GYE151" s="4"/>
      <c r="GYF151" s="4"/>
      <c r="GYG151" s="4"/>
      <c r="GYH151" s="4"/>
      <c r="GYI151" s="4"/>
      <c r="GYJ151" s="4"/>
      <c r="GYK151" s="4"/>
      <c r="GYL151" s="4"/>
      <c r="GYM151" s="4"/>
      <c r="GYN151" s="4"/>
      <c r="GYO151" s="4"/>
      <c r="GYP151" s="4"/>
      <c r="GYQ151" s="4"/>
      <c r="GYR151" s="4"/>
      <c r="GYS151" s="4"/>
      <c r="GYT151" s="4"/>
      <c r="GYU151" s="4"/>
      <c r="GYV151" s="4"/>
      <c r="GYW151" s="4"/>
      <c r="GYX151" s="4"/>
      <c r="GYY151" s="4"/>
      <c r="GYZ151" s="4"/>
      <c r="GZA151" s="4"/>
      <c r="GZB151" s="4"/>
      <c r="GZC151" s="4"/>
      <c r="GZD151" s="4"/>
      <c r="GZE151" s="4"/>
      <c r="GZF151" s="4"/>
      <c r="GZG151" s="4"/>
      <c r="GZH151" s="4"/>
      <c r="GZI151" s="4"/>
      <c r="GZJ151" s="4"/>
      <c r="GZK151" s="4"/>
      <c r="GZL151" s="4"/>
      <c r="GZM151" s="4"/>
      <c r="GZN151" s="4"/>
      <c r="GZO151" s="4"/>
      <c r="GZP151" s="4"/>
      <c r="GZQ151" s="4"/>
      <c r="GZR151" s="4"/>
      <c r="GZS151" s="4"/>
      <c r="GZT151" s="4"/>
      <c r="GZU151" s="4"/>
      <c r="GZV151" s="4"/>
      <c r="GZW151" s="4"/>
      <c r="GZX151" s="4"/>
      <c r="GZY151" s="4"/>
      <c r="GZZ151" s="4"/>
      <c r="HAA151" s="4"/>
      <c r="HAB151" s="4"/>
      <c r="HAC151" s="4"/>
      <c r="HAD151" s="4"/>
      <c r="HAE151" s="4"/>
      <c r="HAF151" s="4"/>
      <c r="HAG151" s="4"/>
      <c r="HAH151" s="4"/>
      <c r="HAI151" s="4"/>
      <c r="HAJ151" s="4"/>
      <c r="HAK151" s="4"/>
      <c r="HAL151" s="4"/>
      <c r="HAM151" s="4"/>
      <c r="HAN151" s="4"/>
      <c r="HAO151" s="4"/>
      <c r="HAP151" s="4"/>
      <c r="HAQ151" s="4"/>
      <c r="HAR151" s="4"/>
      <c r="HAS151" s="4"/>
      <c r="HAT151" s="4"/>
      <c r="HAU151" s="4"/>
      <c r="HAV151" s="4"/>
      <c r="HAW151" s="4"/>
      <c r="HAX151" s="4"/>
      <c r="HAY151" s="4"/>
      <c r="HAZ151" s="4"/>
      <c r="HBA151" s="4"/>
      <c r="HBB151" s="4"/>
      <c r="HBC151" s="4"/>
      <c r="HBD151" s="4"/>
      <c r="HBE151" s="4"/>
      <c r="HBF151" s="4"/>
      <c r="HBG151" s="4"/>
      <c r="HBH151" s="4"/>
      <c r="HBI151" s="4"/>
      <c r="HBJ151" s="4"/>
      <c r="HBK151" s="4"/>
      <c r="HBL151" s="4"/>
      <c r="HBM151" s="4"/>
      <c r="HBN151" s="4"/>
      <c r="HBO151" s="4"/>
      <c r="HBP151" s="4"/>
      <c r="HBQ151" s="4"/>
      <c r="HBR151" s="4"/>
      <c r="HBS151" s="4"/>
      <c r="HBT151" s="4"/>
      <c r="HBU151" s="4"/>
      <c r="HBV151" s="4"/>
      <c r="HBW151" s="4"/>
      <c r="HBX151" s="4"/>
      <c r="HBY151" s="4"/>
      <c r="HBZ151" s="4"/>
      <c r="HCA151" s="4"/>
      <c r="HCB151" s="4"/>
      <c r="HCC151" s="4"/>
      <c r="HCD151" s="4"/>
      <c r="HCE151" s="4"/>
      <c r="HCF151" s="4"/>
      <c r="HCG151" s="4"/>
      <c r="HCH151" s="4"/>
      <c r="HCI151" s="4"/>
      <c r="HCJ151" s="4"/>
      <c r="HCK151" s="4"/>
      <c r="HCL151" s="4"/>
      <c r="HCM151" s="4"/>
      <c r="HCN151" s="4"/>
      <c r="HCO151" s="4"/>
      <c r="HCP151" s="4"/>
      <c r="HCQ151" s="4"/>
      <c r="HCR151" s="4"/>
      <c r="HCS151" s="4"/>
      <c r="HCT151" s="4"/>
      <c r="HCU151" s="4"/>
      <c r="HCV151" s="4"/>
      <c r="HCW151" s="4"/>
      <c r="HCX151" s="4"/>
      <c r="HCY151" s="4"/>
      <c r="HCZ151" s="4"/>
      <c r="HDA151" s="4"/>
      <c r="HDB151" s="4"/>
      <c r="HDC151" s="4"/>
      <c r="HDD151" s="4"/>
      <c r="HDE151" s="4"/>
      <c r="HDF151" s="4"/>
      <c r="HDG151" s="4"/>
      <c r="HDH151" s="4"/>
      <c r="HDI151" s="4"/>
      <c r="HDJ151" s="4"/>
      <c r="HDK151" s="4"/>
      <c r="HDL151" s="4"/>
      <c r="HDM151" s="4"/>
      <c r="HDN151" s="4"/>
      <c r="HDO151" s="4"/>
      <c r="HDP151" s="4"/>
      <c r="HDQ151" s="4"/>
      <c r="HDR151" s="4"/>
      <c r="HDS151" s="4"/>
      <c r="HDT151" s="4"/>
      <c r="HDU151" s="4"/>
      <c r="HDV151" s="4"/>
      <c r="HDW151" s="4"/>
      <c r="HDX151" s="4"/>
      <c r="HDY151" s="4"/>
      <c r="HDZ151" s="4"/>
      <c r="HEA151" s="4"/>
      <c r="HEB151" s="4"/>
      <c r="HEC151" s="4"/>
      <c r="HED151" s="4"/>
      <c r="HEE151" s="4"/>
      <c r="HEF151" s="4"/>
      <c r="HEG151" s="4"/>
      <c r="HEH151" s="4"/>
      <c r="HEI151" s="4"/>
      <c r="HEJ151" s="4"/>
      <c r="HEK151" s="4"/>
      <c r="HEL151" s="4"/>
      <c r="HEM151" s="4"/>
      <c r="HEN151" s="4"/>
      <c r="HEO151" s="4"/>
      <c r="HEP151" s="4"/>
      <c r="HEQ151" s="4"/>
      <c r="HER151" s="4"/>
      <c r="HES151" s="4"/>
      <c r="HET151" s="4"/>
      <c r="HEU151" s="4"/>
      <c r="HEV151" s="4"/>
      <c r="HEW151" s="4"/>
      <c r="HEX151" s="4"/>
      <c r="HEY151" s="4"/>
      <c r="HEZ151" s="4"/>
      <c r="HFA151" s="4"/>
      <c r="HFB151" s="4"/>
      <c r="HFC151" s="4"/>
      <c r="HFD151" s="4"/>
      <c r="HFE151" s="4"/>
      <c r="HFF151" s="4"/>
      <c r="HFG151" s="4"/>
      <c r="HFH151" s="4"/>
      <c r="HFI151" s="4"/>
      <c r="HFJ151" s="4"/>
      <c r="HFK151" s="4"/>
      <c r="HFL151" s="4"/>
      <c r="HFM151" s="4"/>
      <c r="HFN151" s="4"/>
      <c r="HFO151" s="4"/>
      <c r="HFP151" s="4"/>
      <c r="HFQ151" s="4"/>
      <c r="HFR151" s="4"/>
      <c r="HFS151" s="4"/>
      <c r="HFT151" s="4"/>
      <c r="HFU151" s="4"/>
      <c r="HFV151" s="4"/>
      <c r="HFW151" s="4"/>
      <c r="HFX151" s="4"/>
      <c r="HFY151" s="4"/>
      <c r="HFZ151" s="4"/>
      <c r="HGA151" s="4"/>
      <c r="HGB151" s="4"/>
      <c r="HGC151" s="4"/>
      <c r="HGD151" s="4"/>
      <c r="HGE151" s="4"/>
      <c r="HGF151" s="4"/>
      <c r="HGG151" s="4"/>
      <c r="HGH151" s="4"/>
      <c r="HGI151" s="4"/>
      <c r="HGJ151" s="4"/>
      <c r="HGK151" s="4"/>
      <c r="HGL151" s="4"/>
      <c r="HGM151" s="4"/>
      <c r="HGN151" s="4"/>
      <c r="HGO151" s="4"/>
      <c r="HGP151" s="4"/>
      <c r="HGQ151" s="4"/>
      <c r="HGR151" s="4"/>
      <c r="HGS151" s="4"/>
      <c r="HGT151" s="4"/>
      <c r="HGU151" s="4"/>
      <c r="HGV151" s="4"/>
      <c r="HGW151" s="4"/>
      <c r="HGX151" s="4"/>
      <c r="HGY151" s="4"/>
      <c r="HGZ151" s="4"/>
      <c r="HHA151" s="4"/>
      <c r="HHB151" s="4"/>
      <c r="HHC151" s="4"/>
      <c r="HHD151" s="4"/>
      <c r="HHE151" s="4"/>
      <c r="HHF151" s="4"/>
      <c r="HHG151" s="4"/>
      <c r="HHH151" s="4"/>
      <c r="HHI151" s="4"/>
      <c r="HHJ151" s="4"/>
      <c r="HHK151" s="4"/>
      <c r="HHL151" s="4"/>
      <c r="HHM151" s="4"/>
      <c r="HHN151" s="4"/>
      <c r="HHO151" s="4"/>
      <c r="HHP151" s="4"/>
      <c r="HHQ151" s="4"/>
      <c r="HHR151" s="4"/>
      <c r="HHS151" s="4"/>
      <c r="HHT151" s="4"/>
      <c r="HHU151" s="4"/>
      <c r="HHV151" s="4"/>
      <c r="HHW151" s="4"/>
      <c r="HHX151" s="4"/>
      <c r="HHY151" s="4"/>
      <c r="HHZ151" s="4"/>
      <c r="HIA151" s="4"/>
      <c r="HIB151" s="4"/>
      <c r="HIC151" s="4"/>
      <c r="HID151" s="4"/>
      <c r="HIE151" s="4"/>
      <c r="HIF151" s="4"/>
      <c r="HIG151" s="4"/>
      <c r="HIH151" s="4"/>
      <c r="HII151" s="4"/>
      <c r="HIJ151" s="4"/>
      <c r="HIK151" s="4"/>
      <c r="HIL151" s="4"/>
      <c r="HIM151" s="4"/>
      <c r="HIN151" s="4"/>
      <c r="HIO151" s="4"/>
      <c r="HIP151" s="4"/>
      <c r="HIQ151" s="4"/>
      <c r="HIR151" s="4"/>
      <c r="HIS151" s="4"/>
      <c r="HIT151" s="4"/>
      <c r="HIU151" s="4"/>
      <c r="HIV151" s="4"/>
      <c r="HIW151" s="4"/>
      <c r="HIX151" s="4"/>
      <c r="HIY151" s="4"/>
      <c r="HIZ151" s="4"/>
      <c r="HJA151" s="4"/>
      <c r="HJB151" s="4"/>
      <c r="HJC151" s="4"/>
      <c r="HJD151" s="4"/>
      <c r="HJE151" s="4"/>
      <c r="HJF151" s="4"/>
      <c r="HJG151" s="4"/>
      <c r="HJH151" s="4"/>
      <c r="HJI151" s="4"/>
      <c r="HJJ151" s="4"/>
      <c r="HJK151" s="4"/>
      <c r="HJL151" s="4"/>
      <c r="HJM151" s="4"/>
      <c r="HJN151" s="4"/>
      <c r="HJO151" s="4"/>
      <c r="HJP151" s="4"/>
      <c r="HJQ151" s="4"/>
      <c r="HJR151" s="4"/>
      <c r="HJS151" s="4"/>
      <c r="HJT151" s="4"/>
      <c r="HJU151" s="4"/>
      <c r="HJV151" s="4"/>
      <c r="HJW151" s="4"/>
      <c r="HJX151" s="4"/>
      <c r="HJY151" s="4"/>
      <c r="HJZ151" s="4"/>
      <c r="HKA151" s="4"/>
      <c r="HKB151" s="4"/>
      <c r="HKC151" s="4"/>
      <c r="HKD151" s="4"/>
      <c r="HKE151" s="4"/>
      <c r="HKF151" s="4"/>
      <c r="HKG151" s="4"/>
      <c r="HKH151" s="4"/>
      <c r="HKI151" s="4"/>
      <c r="HKJ151" s="4"/>
      <c r="HKK151" s="4"/>
      <c r="HKL151" s="4"/>
      <c r="HKM151" s="4"/>
      <c r="HKN151" s="4"/>
      <c r="HKO151" s="4"/>
      <c r="HKP151" s="4"/>
      <c r="HKQ151" s="4"/>
      <c r="HKR151" s="4"/>
      <c r="HKS151" s="4"/>
      <c r="HKT151" s="4"/>
      <c r="HKU151" s="4"/>
      <c r="HKV151" s="4"/>
      <c r="HKW151" s="4"/>
      <c r="HKX151" s="4"/>
      <c r="HKY151" s="4"/>
      <c r="HKZ151" s="4"/>
      <c r="HLA151" s="4"/>
      <c r="HLB151" s="4"/>
      <c r="HLC151" s="4"/>
      <c r="HLD151" s="4"/>
      <c r="HLE151" s="4"/>
      <c r="HLF151" s="4"/>
      <c r="HLG151" s="4"/>
      <c r="HLH151" s="4"/>
      <c r="HLI151" s="4"/>
      <c r="HLJ151" s="4"/>
      <c r="HLK151" s="4"/>
      <c r="HLL151" s="4"/>
      <c r="HLM151" s="4"/>
      <c r="HLN151" s="4"/>
      <c r="HLO151" s="4"/>
      <c r="HLP151" s="4"/>
      <c r="HLQ151" s="4"/>
      <c r="HLR151" s="4"/>
      <c r="HLS151" s="4"/>
      <c r="HLT151" s="4"/>
      <c r="HLU151" s="4"/>
      <c r="HLV151" s="4"/>
      <c r="HLW151" s="4"/>
      <c r="HLX151" s="4"/>
      <c r="HLY151" s="4"/>
      <c r="HLZ151" s="4"/>
      <c r="HMA151" s="4"/>
      <c r="HMB151" s="4"/>
      <c r="HMC151" s="4"/>
      <c r="HMD151" s="4"/>
      <c r="HME151" s="4"/>
      <c r="HMF151" s="4"/>
      <c r="HMG151" s="4"/>
      <c r="HMH151" s="4"/>
      <c r="HMI151" s="4"/>
      <c r="HMJ151" s="4"/>
      <c r="HMK151" s="4"/>
      <c r="HML151" s="4"/>
      <c r="HMM151" s="4"/>
      <c r="HMN151" s="4"/>
      <c r="HMO151" s="4"/>
      <c r="HMP151" s="4"/>
      <c r="HMQ151" s="4"/>
      <c r="HMR151" s="4"/>
      <c r="HMS151" s="4"/>
      <c r="HMT151" s="4"/>
      <c r="HMU151" s="4"/>
      <c r="HMV151" s="4"/>
      <c r="HMW151" s="4"/>
      <c r="HMX151" s="4"/>
      <c r="HMY151" s="4"/>
      <c r="HMZ151" s="4"/>
      <c r="HNA151" s="4"/>
      <c r="HNB151" s="4"/>
      <c r="HNC151" s="4"/>
      <c r="HND151" s="4"/>
      <c r="HNE151" s="4"/>
      <c r="HNF151" s="4"/>
      <c r="HNG151" s="4"/>
      <c r="HNH151" s="4"/>
      <c r="HNI151" s="4"/>
      <c r="HNJ151" s="4"/>
      <c r="HNK151" s="4"/>
      <c r="HNL151" s="4"/>
      <c r="HNM151" s="4"/>
      <c r="HNN151" s="4"/>
      <c r="HNO151" s="4"/>
      <c r="HNP151" s="4"/>
      <c r="HNQ151" s="4"/>
      <c r="HNR151" s="4"/>
      <c r="HNS151" s="4"/>
      <c r="HNT151" s="4"/>
      <c r="HNU151" s="4"/>
      <c r="HNV151" s="4"/>
      <c r="HNW151" s="4"/>
      <c r="HNX151" s="4"/>
      <c r="HNY151" s="4"/>
      <c r="HNZ151" s="4"/>
      <c r="HOA151" s="4"/>
      <c r="HOB151" s="4"/>
      <c r="HOC151" s="4"/>
      <c r="HOD151" s="4"/>
      <c r="HOE151" s="4"/>
      <c r="HOF151" s="4"/>
      <c r="HOG151" s="4"/>
      <c r="HOH151" s="4"/>
      <c r="HOI151" s="4"/>
      <c r="HOJ151" s="4"/>
      <c r="HOK151" s="4"/>
      <c r="HOL151" s="4"/>
      <c r="HOM151" s="4"/>
      <c r="HON151" s="4"/>
      <c r="HOO151" s="4"/>
      <c r="HOP151" s="4"/>
      <c r="HOQ151" s="4"/>
      <c r="HOR151" s="4"/>
      <c r="HOS151" s="4"/>
      <c r="HOT151" s="4"/>
      <c r="HOU151" s="4"/>
      <c r="HOV151" s="4"/>
      <c r="HOW151" s="4"/>
      <c r="HOX151" s="4"/>
      <c r="HOY151" s="4"/>
      <c r="HOZ151" s="4"/>
      <c r="HPA151" s="4"/>
      <c r="HPB151" s="4"/>
      <c r="HPC151" s="4"/>
      <c r="HPD151" s="4"/>
      <c r="HPE151" s="4"/>
      <c r="HPF151" s="4"/>
      <c r="HPG151" s="4"/>
      <c r="HPH151" s="4"/>
      <c r="HPI151" s="4"/>
      <c r="HPJ151" s="4"/>
      <c r="HPK151" s="4"/>
      <c r="HPL151" s="4"/>
      <c r="HPM151" s="4"/>
      <c r="HPN151" s="4"/>
      <c r="HPO151" s="4"/>
      <c r="HPP151" s="4"/>
      <c r="HPQ151" s="4"/>
      <c r="HPR151" s="4"/>
      <c r="HPS151" s="4"/>
      <c r="HPT151" s="4"/>
      <c r="HPU151" s="4"/>
      <c r="HPV151" s="4"/>
      <c r="HPW151" s="4"/>
      <c r="HPX151" s="4"/>
      <c r="HPY151" s="4"/>
      <c r="HPZ151" s="4"/>
      <c r="HQA151" s="4"/>
      <c r="HQB151" s="4"/>
      <c r="HQC151" s="4"/>
      <c r="HQD151" s="4"/>
      <c r="HQE151" s="4"/>
      <c r="HQF151" s="4"/>
      <c r="HQG151" s="4"/>
      <c r="HQH151" s="4"/>
      <c r="HQI151" s="4"/>
      <c r="HQJ151" s="4"/>
      <c r="HQK151" s="4"/>
      <c r="HQL151" s="4"/>
      <c r="HQM151" s="4"/>
      <c r="HQN151" s="4"/>
      <c r="HQO151" s="4"/>
      <c r="HQP151" s="4"/>
      <c r="HQQ151" s="4"/>
      <c r="HQR151" s="4"/>
      <c r="HQS151" s="4"/>
      <c r="HQT151" s="4"/>
      <c r="HQU151" s="4"/>
      <c r="HQV151" s="4"/>
      <c r="HQW151" s="4"/>
      <c r="HQX151" s="4"/>
      <c r="HQY151" s="4"/>
      <c r="HQZ151" s="4"/>
      <c r="HRA151" s="4"/>
      <c r="HRB151" s="4"/>
      <c r="HRC151" s="4"/>
      <c r="HRD151" s="4"/>
      <c r="HRE151" s="4"/>
      <c r="HRF151" s="4"/>
      <c r="HRG151" s="4"/>
      <c r="HRH151" s="4"/>
      <c r="HRI151" s="4"/>
      <c r="HRJ151" s="4"/>
      <c r="HRK151" s="4"/>
      <c r="HRL151" s="4"/>
      <c r="HRM151" s="4"/>
      <c r="HRN151" s="4"/>
      <c r="HRO151" s="4"/>
      <c r="HRP151" s="4"/>
      <c r="HRQ151" s="4"/>
      <c r="HRR151" s="4"/>
      <c r="HRS151" s="4"/>
      <c r="HRT151" s="4"/>
      <c r="HRU151" s="4"/>
      <c r="HRV151" s="4"/>
      <c r="HRW151" s="4"/>
      <c r="HRX151" s="4"/>
      <c r="HRY151" s="4"/>
      <c r="HRZ151" s="4"/>
      <c r="HSA151" s="4"/>
      <c r="HSB151" s="4"/>
      <c r="HSC151" s="4"/>
      <c r="HSD151" s="4"/>
      <c r="HSE151" s="4"/>
      <c r="HSF151" s="4"/>
      <c r="HSG151" s="4"/>
      <c r="HSH151" s="4"/>
      <c r="HSI151" s="4"/>
      <c r="HSJ151" s="4"/>
      <c r="HSK151" s="4"/>
      <c r="HSL151" s="4"/>
      <c r="HSM151" s="4"/>
      <c r="HSN151" s="4"/>
      <c r="HSO151" s="4"/>
      <c r="HSP151" s="4"/>
      <c r="HSQ151" s="4"/>
      <c r="HSR151" s="4"/>
      <c r="HSS151" s="4"/>
      <c r="HST151" s="4"/>
      <c r="HSU151" s="4"/>
      <c r="HSV151" s="4"/>
      <c r="HSW151" s="4"/>
      <c r="HSX151" s="4"/>
      <c r="HSY151" s="4"/>
      <c r="HSZ151" s="4"/>
      <c r="HTA151" s="4"/>
      <c r="HTB151" s="4"/>
      <c r="HTC151" s="4"/>
      <c r="HTD151" s="4"/>
      <c r="HTE151" s="4"/>
      <c r="HTF151" s="4"/>
      <c r="HTG151" s="4"/>
      <c r="HTH151" s="4"/>
      <c r="HTI151" s="4"/>
      <c r="HTJ151" s="4"/>
      <c r="HTK151" s="4"/>
      <c r="HTL151" s="4"/>
      <c r="HTM151" s="4"/>
      <c r="HTN151" s="4"/>
      <c r="HTO151" s="4"/>
      <c r="HTP151" s="4"/>
      <c r="HTQ151" s="4"/>
      <c r="HTR151" s="4"/>
      <c r="HTS151" s="4"/>
      <c r="HTT151" s="4"/>
      <c r="HTU151" s="4"/>
      <c r="HTV151" s="4"/>
      <c r="HTW151" s="4"/>
      <c r="HTX151" s="4"/>
      <c r="HTY151" s="4"/>
      <c r="HTZ151" s="4"/>
      <c r="HUA151" s="4"/>
      <c r="HUB151" s="4"/>
      <c r="HUC151" s="4"/>
      <c r="HUD151" s="4"/>
      <c r="HUE151" s="4"/>
      <c r="HUF151" s="4"/>
      <c r="HUG151" s="4"/>
      <c r="HUH151" s="4"/>
      <c r="HUI151" s="4"/>
      <c r="HUJ151" s="4"/>
      <c r="HUK151" s="4"/>
      <c r="HUL151" s="4"/>
      <c r="HUM151" s="4"/>
      <c r="HUN151" s="4"/>
      <c r="HUO151" s="4"/>
      <c r="HUP151" s="4"/>
      <c r="HUQ151" s="4"/>
      <c r="HUR151" s="4"/>
      <c r="HUS151" s="4"/>
      <c r="HUT151" s="4"/>
      <c r="HUU151" s="4"/>
      <c r="HUV151" s="4"/>
      <c r="HUW151" s="4"/>
      <c r="HUX151" s="4"/>
      <c r="HUY151" s="4"/>
      <c r="HUZ151" s="4"/>
      <c r="HVA151" s="4"/>
      <c r="HVB151" s="4"/>
      <c r="HVC151" s="4"/>
      <c r="HVD151" s="4"/>
      <c r="HVE151" s="4"/>
      <c r="HVF151" s="4"/>
      <c r="HVG151" s="4"/>
      <c r="HVH151" s="4"/>
      <c r="HVI151" s="4"/>
      <c r="HVJ151" s="4"/>
      <c r="HVK151" s="4"/>
      <c r="HVL151" s="4"/>
      <c r="HVM151" s="4"/>
      <c r="HVN151" s="4"/>
      <c r="HVO151" s="4"/>
      <c r="HVP151" s="4"/>
      <c r="HVQ151" s="4"/>
      <c r="HVR151" s="4"/>
      <c r="HVS151" s="4"/>
      <c r="HVT151" s="4"/>
      <c r="HVU151" s="4"/>
      <c r="HVV151" s="4"/>
      <c r="HVW151" s="4"/>
      <c r="HVX151" s="4"/>
      <c r="HVY151" s="4"/>
      <c r="HVZ151" s="4"/>
      <c r="HWA151" s="4"/>
      <c r="HWB151" s="4"/>
      <c r="HWC151" s="4"/>
      <c r="HWD151" s="4"/>
      <c r="HWE151" s="4"/>
      <c r="HWF151" s="4"/>
      <c r="HWG151" s="4"/>
      <c r="HWH151" s="4"/>
      <c r="HWI151" s="4"/>
      <c r="HWJ151" s="4"/>
      <c r="HWK151" s="4"/>
      <c r="HWL151" s="4"/>
      <c r="HWM151" s="4"/>
      <c r="HWN151" s="4"/>
      <c r="HWO151" s="4"/>
      <c r="HWP151" s="4"/>
      <c r="HWQ151" s="4"/>
      <c r="HWR151" s="4"/>
      <c r="HWS151" s="4"/>
      <c r="HWT151" s="4"/>
      <c r="HWU151" s="4"/>
      <c r="HWV151" s="4"/>
      <c r="HWW151" s="4"/>
      <c r="HWX151" s="4"/>
      <c r="HWY151" s="4"/>
      <c r="HWZ151" s="4"/>
      <c r="HXA151" s="4"/>
      <c r="HXB151" s="4"/>
      <c r="HXC151" s="4"/>
      <c r="HXD151" s="4"/>
      <c r="HXE151" s="4"/>
      <c r="HXF151" s="4"/>
      <c r="HXG151" s="4"/>
      <c r="HXH151" s="4"/>
      <c r="HXI151" s="4"/>
      <c r="HXJ151" s="4"/>
      <c r="HXK151" s="4"/>
      <c r="HXL151" s="4"/>
      <c r="HXM151" s="4"/>
      <c r="HXN151" s="4"/>
      <c r="HXO151" s="4"/>
      <c r="HXP151" s="4"/>
      <c r="HXQ151" s="4"/>
      <c r="HXR151" s="4"/>
      <c r="HXS151" s="4"/>
      <c r="HXT151" s="4"/>
      <c r="HXU151" s="4"/>
      <c r="HXV151" s="4"/>
      <c r="HXW151" s="4"/>
      <c r="HXX151" s="4"/>
      <c r="HXY151" s="4"/>
      <c r="HXZ151" s="4"/>
      <c r="HYA151" s="4"/>
      <c r="HYB151" s="4"/>
      <c r="HYC151" s="4"/>
      <c r="HYD151" s="4"/>
      <c r="HYE151" s="4"/>
      <c r="HYF151" s="4"/>
      <c r="HYG151" s="4"/>
      <c r="HYH151" s="4"/>
      <c r="HYI151" s="4"/>
      <c r="HYJ151" s="4"/>
      <c r="HYK151" s="4"/>
      <c r="HYL151" s="4"/>
      <c r="HYM151" s="4"/>
      <c r="HYN151" s="4"/>
      <c r="HYO151" s="4"/>
      <c r="HYP151" s="4"/>
      <c r="HYQ151" s="4"/>
      <c r="HYR151" s="4"/>
      <c r="HYS151" s="4"/>
      <c r="HYT151" s="4"/>
      <c r="HYU151" s="4"/>
      <c r="HYV151" s="4"/>
      <c r="HYW151" s="4"/>
      <c r="HYX151" s="4"/>
      <c r="HYY151" s="4"/>
      <c r="HYZ151" s="4"/>
      <c r="HZA151" s="4"/>
      <c r="HZB151" s="4"/>
      <c r="HZC151" s="4"/>
      <c r="HZD151" s="4"/>
      <c r="HZE151" s="4"/>
      <c r="HZF151" s="4"/>
      <c r="HZG151" s="4"/>
      <c r="HZH151" s="4"/>
      <c r="HZI151" s="4"/>
      <c r="HZJ151" s="4"/>
      <c r="HZK151" s="4"/>
      <c r="HZL151" s="4"/>
      <c r="HZM151" s="4"/>
      <c r="HZN151" s="4"/>
      <c r="HZO151" s="4"/>
      <c r="HZP151" s="4"/>
      <c r="HZQ151" s="4"/>
      <c r="HZR151" s="4"/>
      <c r="HZS151" s="4"/>
      <c r="HZT151" s="4"/>
      <c r="HZU151" s="4"/>
      <c r="HZV151" s="4"/>
      <c r="HZW151" s="4"/>
      <c r="HZX151" s="4"/>
      <c r="HZY151" s="4"/>
      <c r="HZZ151" s="4"/>
      <c r="IAA151" s="4"/>
      <c r="IAB151" s="4"/>
      <c r="IAC151" s="4"/>
      <c r="IAD151" s="4"/>
      <c r="IAE151" s="4"/>
      <c r="IAF151" s="4"/>
      <c r="IAG151" s="4"/>
      <c r="IAH151" s="4"/>
      <c r="IAI151" s="4"/>
      <c r="IAJ151" s="4"/>
      <c r="IAK151" s="4"/>
      <c r="IAL151" s="4"/>
      <c r="IAM151" s="4"/>
      <c r="IAN151" s="4"/>
      <c r="IAO151" s="4"/>
      <c r="IAP151" s="4"/>
      <c r="IAQ151" s="4"/>
      <c r="IAR151" s="4"/>
      <c r="IAS151" s="4"/>
      <c r="IAT151" s="4"/>
      <c r="IAU151" s="4"/>
      <c r="IAV151" s="4"/>
      <c r="IAW151" s="4"/>
      <c r="IAX151" s="4"/>
      <c r="IAY151" s="4"/>
      <c r="IAZ151" s="4"/>
      <c r="IBA151" s="4"/>
      <c r="IBB151" s="4"/>
      <c r="IBC151" s="4"/>
      <c r="IBD151" s="4"/>
      <c r="IBE151" s="4"/>
      <c r="IBF151" s="4"/>
      <c r="IBG151" s="4"/>
      <c r="IBH151" s="4"/>
      <c r="IBI151" s="4"/>
      <c r="IBJ151" s="4"/>
      <c r="IBK151" s="4"/>
      <c r="IBL151" s="4"/>
      <c r="IBM151" s="4"/>
      <c r="IBN151" s="4"/>
      <c r="IBO151" s="4"/>
      <c r="IBP151" s="4"/>
      <c r="IBQ151" s="4"/>
      <c r="IBR151" s="4"/>
      <c r="IBS151" s="4"/>
      <c r="IBT151" s="4"/>
      <c r="IBU151" s="4"/>
      <c r="IBV151" s="4"/>
      <c r="IBW151" s="4"/>
      <c r="IBX151" s="4"/>
      <c r="IBY151" s="4"/>
      <c r="IBZ151" s="4"/>
      <c r="ICA151" s="4"/>
      <c r="ICB151" s="4"/>
      <c r="ICC151" s="4"/>
      <c r="ICD151" s="4"/>
      <c r="ICE151" s="4"/>
      <c r="ICF151" s="4"/>
      <c r="ICG151" s="4"/>
      <c r="ICH151" s="4"/>
      <c r="ICI151" s="4"/>
      <c r="ICJ151" s="4"/>
      <c r="ICK151" s="4"/>
      <c r="ICL151" s="4"/>
      <c r="ICM151" s="4"/>
      <c r="ICN151" s="4"/>
      <c r="ICO151" s="4"/>
      <c r="ICP151" s="4"/>
      <c r="ICQ151" s="4"/>
      <c r="ICR151" s="4"/>
      <c r="ICS151" s="4"/>
      <c r="ICT151" s="4"/>
      <c r="ICU151" s="4"/>
      <c r="ICV151" s="4"/>
      <c r="ICW151" s="4"/>
      <c r="ICX151" s="4"/>
      <c r="ICY151" s="4"/>
      <c r="ICZ151" s="4"/>
      <c r="IDA151" s="4"/>
      <c r="IDB151" s="4"/>
      <c r="IDC151" s="4"/>
      <c r="IDD151" s="4"/>
      <c r="IDE151" s="4"/>
      <c r="IDF151" s="4"/>
      <c r="IDG151" s="4"/>
      <c r="IDH151" s="4"/>
      <c r="IDI151" s="4"/>
      <c r="IDJ151" s="4"/>
      <c r="IDK151" s="4"/>
      <c r="IDL151" s="4"/>
      <c r="IDM151" s="4"/>
      <c r="IDN151" s="4"/>
      <c r="IDO151" s="4"/>
      <c r="IDP151" s="4"/>
      <c r="IDQ151" s="4"/>
      <c r="IDR151" s="4"/>
      <c r="IDS151" s="4"/>
      <c r="IDT151" s="4"/>
      <c r="IDU151" s="4"/>
      <c r="IDV151" s="4"/>
      <c r="IDW151" s="4"/>
      <c r="IDX151" s="4"/>
      <c r="IDY151" s="4"/>
      <c r="IDZ151" s="4"/>
      <c r="IEA151" s="4"/>
      <c r="IEB151" s="4"/>
      <c r="IEC151" s="4"/>
      <c r="IED151" s="4"/>
      <c r="IEE151" s="4"/>
      <c r="IEF151" s="4"/>
      <c r="IEG151" s="4"/>
      <c r="IEH151" s="4"/>
      <c r="IEI151" s="4"/>
      <c r="IEJ151" s="4"/>
      <c r="IEK151" s="4"/>
      <c r="IEL151" s="4"/>
      <c r="IEM151" s="4"/>
      <c r="IEN151" s="4"/>
      <c r="IEO151" s="4"/>
      <c r="IEP151" s="4"/>
      <c r="IEQ151" s="4"/>
      <c r="IER151" s="4"/>
      <c r="IES151" s="4"/>
      <c r="IET151" s="4"/>
      <c r="IEU151" s="4"/>
      <c r="IEV151" s="4"/>
      <c r="IEW151" s="4"/>
      <c r="IEX151" s="4"/>
      <c r="IEY151" s="4"/>
      <c r="IEZ151" s="4"/>
      <c r="IFA151" s="4"/>
      <c r="IFB151" s="4"/>
      <c r="IFC151" s="4"/>
      <c r="IFD151" s="4"/>
      <c r="IFE151" s="4"/>
      <c r="IFF151" s="4"/>
      <c r="IFG151" s="4"/>
      <c r="IFH151" s="4"/>
      <c r="IFI151" s="4"/>
      <c r="IFJ151" s="4"/>
      <c r="IFK151" s="4"/>
      <c r="IFL151" s="4"/>
      <c r="IFM151" s="4"/>
      <c r="IFN151" s="4"/>
      <c r="IFO151" s="4"/>
      <c r="IFP151" s="4"/>
      <c r="IFQ151" s="4"/>
      <c r="IFR151" s="4"/>
      <c r="IFS151" s="4"/>
      <c r="IFT151" s="4"/>
      <c r="IFU151" s="4"/>
      <c r="IFV151" s="4"/>
      <c r="IFW151" s="4"/>
      <c r="IFX151" s="4"/>
      <c r="IFY151" s="4"/>
      <c r="IFZ151" s="4"/>
      <c r="IGA151" s="4"/>
      <c r="IGB151" s="4"/>
      <c r="IGC151" s="4"/>
      <c r="IGD151" s="4"/>
      <c r="IGE151" s="4"/>
      <c r="IGF151" s="4"/>
      <c r="IGG151" s="4"/>
      <c r="IGH151" s="4"/>
      <c r="IGI151" s="4"/>
      <c r="IGJ151" s="4"/>
      <c r="IGK151" s="4"/>
      <c r="IGL151" s="4"/>
      <c r="IGM151" s="4"/>
      <c r="IGN151" s="4"/>
      <c r="IGO151" s="4"/>
      <c r="IGP151" s="4"/>
      <c r="IGQ151" s="4"/>
      <c r="IGR151" s="4"/>
      <c r="IGS151" s="4"/>
      <c r="IGT151" s="4"/>
      <c r="IGU151" s="4"/>
      <c r="IGV151" s="4"/>
      <c r="IGW151" s="4"/>
      <c r="IGX151" s="4"/>
      <c r="IGY151" s="4"/>
      <c r="IGZ151" s="4"/>
      <c r="IHA151" s="4"/>
      <c r="IHB151" s="4"/>
      <c r="IHC151" s="4"/>
      <c r="IHD151" s="4"/>
      <c r="IHE151" s="4"/>
      <c r="IHF151" s="4"/>
      <c r="IHG151" s="4"/>
      <c r="IHH151" s="4"/>
      <c r="IHI151" s="4"/>
      <c r="IHJ151" s="4"/>
      <c r="IHK151" s="4"/>
      <c r="IHL151" s="4"/>
      <c r="IHM151" s="4"/>
      <c r="IHN151" s="4"/>
      <c r="IHO151" s="4"/>
      <c r="IHP151" s="4"/>
      <c r="IHQ151" s="4"/>
      <c r="IHR151" s="4"/>
      <c r="IHS151" s="4"/>
      <c r="IHT151" s="4"/>
      <c r="IHU151" s="4"/>
      <c r="IHV151" s="4"/>
      <c r="IHW151" s="4"/>
      <c r="IHX151" s="4"/>
      <c r="IHY151" s="4"/>
      <c r="IHZ151" s="4"/>
      <c r="IIA151" s="4"/>
      <c r="IIB151" s="4"/>
      <c r="IIC151" s="4"/>
      <c r="IID151" s="4"/>
      <c r="IIE151" s="4"/>
      <c r="IIF151" s="4"/>
      <c r="IIG151" s="4"/>
      <c r="IIH151" s="4"/>
      <c r="III151" s="4"/>
      <c r="IIJ151" s="4"/>
      <c r="IIK151" s="4"/>
      <c r="IIL151" s="4"/>
      <c r="IIM151" s="4"/>
      <c r="IIN151" s="4"/>
      <c r="IIO151" s="4"/>
      <c r="IIP151" s="4"/>
      <c r="IIQ151" s="4"/>
      <c r="IIR151" s="4"/>
      <c r="IIS151" s="4"/>
      <c r="IIT151" s="4"/>
      <c r="IIU151" s="4"/>
      <c r="IIV151" s="4"/>
      <c r="IIW151" s="4"/>
      <c r="IIX151" s="4"/>
      <c r="IIY151" s="4"/>
      <c r="IIZ151" s="4"/>
      <c r="IJA151" s="4"/>
      <c r="IJB151" s="4"/>
      <c r="IJC151" s="4"/>
      <c r="IJD151" s="4"/>
      <c r="IJE151" s="4"/>
      <c r="IJF151" s="4"/>
      <c r="IJG151" s="4"/>
      <c r="IJH151" s="4"/>
      <c r="IJI151" s="4"/>
      <c r="IJJ151" s="4"/>
      <c r="IJK151" s="4"/>
      <c r="IJL151" s="4"/>
      <c r="IJM151" s="4"/>
      <c r="IJN151" s="4"/>
      <c r="IJO151" s="4"/>
      <c r="IJP151" s="4"/>
      <c r="IJQ151" s="4"/>
      <c r="IJR151" s="4"/>
      <c r="IJS151" s="4"/>
      <c r="IJT151" s="4"/>
      <c r="IJU151" s="4"/>
      <c r="IJV151" s="4"/>
      <c r="IJW151" s="4"/>
      <c r="IJX151" s="4"/>
      <c r="IJY151" s="4"/>
      <c r="IJZ151" s="4"/>
      <c r="IKA151" s="4"/>
      <c r="IKB151" s="4"/>
      <c r="IKC151" s="4"/>
      <c r="IKD151" s="4"/>
      <c r="IKE151" s="4"/>
      <c r="IKF151" s="4"/>
      <c r="IKG151" s="4"/>
      <c r="IKH151" s="4"/>
      <c r="IKI151" s="4"/>
      <c r="IKJ151" s="4"/>
      <c r="IKK151" s="4"/>
      <c r="IKL151" s="4"/>
      <c r="IKM151" s="4"/>
      <c r="IKN151" s="4"/>
      <c r="IKO151" s="4"/>
      <c r="IKP151" s="4"/>
      <c r="IKQ151" s="4"/>
      <c r="IKR151" s="4"/>
      <c r="IKS151" s="4"/>
      <c r="IKT151" s="4"/>
      <c r="IKU151" s="4"/>
      <c r="IKV151" s="4"/>
      <c r="IKW151" s="4"/>
      <c r="IKX151" s="4"/>
      <c r="IKY151" s="4"/>
      <c r="IKZ151" s="4"/>
      <c r="ILA151" s="4"/>
      <c r="ILB151" s="4"/>
      <c r="ILC151" s="4"/>
      <c r="ILD151" s="4"/>
      <c r="ILE151" s="4"/>
      <c r="ILF151" s="4"/>
      <c r="ILG151" s="4"/>
      <c r="ILH151" s="4"/>
      <c r="ILI151" s="4"/>
      <c r="ILJ151" s="4"/>
      <c r="ILK151" s="4"/>
      <c r="ILL151" s="4"/>
      <c r="ILM151" s="4"/>
      <c r="ILN151" s="4"/>
      <c r="ILO151" s="4"/>
      <c r="ILP151" s="4"/>
      <c r="ILQ151" s="4"/>
      <c r="ILR151" s="4"/>
      <c r="ILS151" s="4"/>
      <c r="ILT151" s="4"/>
      <c r="ILU151" s="4"/>
      <c r="ILV151" s="4"/>
      <c r="ILW151" s="4"/>
      <c r="ILX151" s="4"/>
      <c r="ILY151" s="4"/>
      <c r="ILZ151" s="4"/>
      <c r="IMA151" s="4"/>
      <c r="IMB151" s="4"/>
      <c r="IMC151" s="4"/>
      <c r="IMD151" s="4"/>
      <c r="IME151" s="4"/>
      <c r="IMF151" s="4"/>
      <c r="IMG151" s="4"/>
      <c r="IMH151" s="4"/>
      <c r="IMI151" s="4"/>
      <c r="IMJ151" s="4"/>
      <c r="IMK151" s="4"/>
      <c r="IML151" s="4"/>
      <c r="IMM151" s="4"/>
      <c r="IMN151" s="4"/>
      <c r="IMO151" s="4"/>
      <c r="IMP151" s="4"/>
      <c r="IMQ151" s="4"/>
      <c r="IMR151" s="4"/>
      <c r="IMS151" s="4"/>
      <c r="IMT151" s="4"/>
      <c r="IMU151" s="4"/>
      <c r="IMV151" s="4"/>
      <c r="IMW151" s="4"/>
      <c r="IMX151" s="4"/>
      <c r="IMY151" s="4"/>
      <c r="IMZ151" s="4"/>
      <c r="INA151" s="4"/>
      <c r="INB151" s="4"/>
      <c r="INC151" s="4"/>
      <c r="IND151" s="4"/>
      <c r="INE151" s="4"/>
      <c r="INF151" s="4"/>
      <c r="ING151" s="4"/>
      <c r="INH151" s="4"/>
      <c r="INI151" s="4"/>
      <c r="INJ151" s="4"/>
      <c r="INK151" s="4"/>
      <c r="INL151" s="4"/>
      <c r="INM151" s="4"/>
      <c r="INN151" s="4"/>
      <c r="INO151" s="4"/>
      <c r="INP151" s="4"/>
      <c r="INQ151" s="4"/>
      <c r="INR151" s="4"/>
      <c r="INS151" s="4"/>
      <c r="INT151" s="4"/>
      <c r="INU151" s="4"/>
      <c r="INV151" s="4"/>
      <c r="INW151" s="4"/>
      <c r="INX151" s="4"/>
      <c r="INY151" s="4"/>
      <c r="INZ151" s="4"/>
      <c r="IOA151" s="4"/>
      <c r="IOB151" s="4"/>
      <c r="IOC151" s="4"/>
      <c r="IOD151" s="4"/>
      <c r="IOE151" s="4"/>
      <c r="IOF151" s="4"/>
      <c r="IOG151" s="4"/>
      <c r="IOH151" s="4"/>
      <c r="IOI151" s="4"/>
      <c r="IOJ151" s="4"/>
      <c r="IOK151" s="4"/>
      <c r="IOL151" s="4"/>
      <c r="IOM151" s="4"/>
      <c r="ION151" s="4"/>
      <c r="IOO151" s="4"/>
      <c r="IOP151" s="4"/>
      <c r="IOQ151" s="4"/>
      <c r="IOR151" s="4"/>
      <c r="IOS151" s="4"/>
      <c r="IOT151" s="4"/>
      <c r="IOU151" s="4"/>
      <c r="IOV151" s="4"/>
      <c r="IOW151" s="4"/>
      <c r="IOX151" s="4"/>
      <c r="IOY151" s="4"/>
      <c r="IOZ151" s="4"/>
      <c r="IPA151" s="4"/>
      <c r="IPB151" s="4"/>
      <c r="IPC151" s="4"/>
      <c r="IPD151" s="4"/>
      <c r="IPE151" s="4"/>
      <c r="IPF151" s="4"/>
      <c r="IPG151" s="4"/>
      <c r="IPH151" s="4"/>
      <c r="IPI151" s="4"/>
      <c r="IPJ151" s="4"/>
      <c r="IPK151" s="4"/>
      <c r="IPL151" s="4"/>
      <c r="IPM151" s="4"/>
      <c r="IPN151" s="4"/>
      <c r="IPO151" s="4"/>
      <c r="IPP151" s="4"/>
      <c r="IPQ151" s="4"/>
      <c r="IPR151" s="4"/>
      <c r="IPS151" s="4"/>
      <c r="IPT151" s="4"/>
      <c r="IPU151" s="4"/>
      <c r="IPV151" s="4"/>
      <c r="IPW151" s="4"/>
      <c r="IPX151" s="4"/>
      <c r="IPY151" s="4"/>
      <c r="IPZ151" s="4"/>
      <c r="IQA151" s="4"/>
      <c r="IQB151" s="4"/>
      <c r="IQC151" s="4"/>
      <c r="IQD151" s="4"/>
      <c r="IQE151" s="4"/>
      <c r="IQF151" s="4"/>
      <c r="IQG151" s="4"/>
      <c r="IQH151" s="4"/>
      <c r="IQI151" s="4"/>
      <c r="IQJ151" s="4"/>
      <c r="IQK151" s="4"/>
      <c r="IQL151" s="4"/>
      <c r="IQM151" s="4"/>
      <c r="IQN151" s="4"/>
      <c r="IQO151" s="4"/>
      <c r="IQP151" s="4"/>
      <c r="IQQ151" s="4"/>
      <c r="IQR151" s="4"/>
      <c r="IQS151" s="4"/>
      <c r="IQT151" s="4"/>
      <c r="IQU151" s="4"/>
      <c r="IQV151" s="4"/>
      <c r="IQW151" s="4"/>
      <c r="IQX151" s="4"/>
      <c r="IQY151" s="4"/>
      <c r="IQZ151" s="4"/>
      <c r="IRA151" s="4"/>
      <c r="IRB151" s="4"/>
      <c r="IRC151" s="4"/>
      <c r="IRD151" s="4"/>
      <c r="IRE151" s="4"/>
      <c r="IRF151" s="4"/>
      <c r="IRG151" s="4"/>
      <c r="IRH151" s="4"/>
      <c r="IRI151" s="4"/>
      <c r="IRJ151" s="4"/>
      <c r="IRK151" s="4"/>
      <c r="IRL151" s="4"/>
      <c r="IRM151" s="4"/>
      <c r="IRN151" s="4"/>
      <c r="IRO151" s="4"/>
      <c r="IRP151" s="4"/>
      <c r="IRQ151" s="4"/>
      <c r="IRR151" s="4"/>
      <c r="IRS151" s="4"/>
      <c r="IRT151" s="4"/>
      <c r="IRU151" s="4"/>
      <c r="IRV151" s="4"/>
      <c r="IRW151" s="4"/>
      <c r="IRX151" s="4"/>
      <c r="IRY151" s="4"/>
      <c r="IRZ151" s="4"/>
      <c r="ISA151" s="4"/>
      <c r="ISB151" s="4"/>
      <c r="ISC151" s="4"/>
      <c r="ISD151" s="4"/>
      <c r="ISE151" s="4"/>
      <c r="ISF151" s="4"/>
      <c r="ISG151" s="4"/>
      <c r="ISH151" s="4"/>
      <c r="ISI151" s="4"/>
      <c r="ISJ151" s="4"/>
      <c r="ISK151" s="4"/>
      <c r="ISL151" s="4"/>
      <c r="ISM151" s="4"/>
      <c r="ISN151" s="4"/>
      <c r="ISO151" s="4"/>
      <c r="ISP151" s="4"/>
      <c r="ISQ151" s="4"/>
      <c r="ISR151" s="4"/>
      <c r="ISS151" s="4"/>
      <c r="IST151" s="4"/>
      <c r="ISU151" s="4"/>
      <c r="ISV151" s="4"/>
      <c r="ISW151" s="4"/>
      <c r="ISX151" s="4"/>
      <c r="ISY151" s="4"/>
      <c r="ISZ151" s="4"/>
      <c r="ITA151" s="4"/>
      <c r="ITB151" s="4"/>
      <c r="ITC151" s="4"/>
      <c r="ITD151" s="4"/>
      <c r="ITE151" s="4"/>
      <c r="ITF151" s="4"/>
      <c r="ITG151" s="4"/>
      <c r="ITH151" s="4"/>
      <c r="ITI151" s="4"/>
      <c r="ITJ151" s="4"/>
      <c r="ITK151" s="4"/>
      <c r="ITL151" s="4"/>
      <c r="ITM151" s="4"/>
      <c r="ITN151" s="4"/>
      <c r="ITO151" s="4"/>
      <c r="ITP151" s="4"/>
      <c r="ITQ151" s="4"/>
      <c r="ITR151" s="4"/>
      <c r="ITS151" s="4"/>
      <c r="ITT151" s="4"/>
      <c r="ITU151" s="4"/>
      <c r="ITV151" s="4"/>
      <c r="ITW151" s="4"/>
      <c r="ITX151" s="4"/>
      <c r="ITY151" s="4"/>
      <c r="ITZ151" s="4"/>
      <c r="IUA151" s="4"/>
      <c r="IUB151" s="4"/>
      <c r="IUC151" s="4"/>
      <c r="IUD151" s="4"/>
      <c r="IUE151" s="4"/>
      <c r="IUF151" s="4"/>
      <c r="IUG151" s="4"/>
      <c r="IUH151" s="4"/>
      <c r="IUI151" s="4"/>
      <c r="IUJ151" s="4"/>
      <c r="IUK151" s="4"/>
      <c r="IUL151" s="4"/>
      <c r="IUM151" s="4"/>
      <c r="IUN151" s="4"/>
      <c r="IUO151" s="4"/>
      <c r="IUP151" s="4"/>
      <c r="IUQ151" s="4"/>
      <c r="IUR151" s="4"/>
      <c r="IUS151" s="4"/>
      <c r="IUT151" s="4"/>
      <c r="IUU151" s="4"/>
      <c r="IUV151" s="4"/>
      <c r="IUW151" s="4"/>
      <c r="IUX151" s="4"/>
      <c r="IUY151" s="4"/>
      <c r="IUZ151" s="4"/>
      <c r="IVA151" s="4"/>
      <c r="IVB151" s="4"/>
      <c r="IVC151" s="4"/>
      <c r="IVD151" s="4"/>
      <c r="IVE151" s="4"/>
      <c r="IVF151" s="4"/>
      <c r="IVG151" s="4"/>
      <c r="IVH151" s="4"/>
      <c r="IVI151" s="4"/>
      <c r="IVJ151" s="4"/>
      <c r="IVK151" s="4"/>
      <c r="IVL151" s="4"/>
      <c r="IVM151" s="4"/>
      <c r="IVN151" s="4"/>
      <c r="IVO151" s="4"/>
      <c r="IVP151" s="4"/>
      <c r="IVQ151" s="4"/>
      <c r="IVR151" s="4"/>
      <c r="IVS151" s="4"/>
      <c r="IVT151" s="4"/>
      <c r="IVU151" s="4"/>
      <c r="IVV151" s="4"/>
      <c r="IVW151" s="4"/>
      <c r="IVX151" s="4"/>
      <c r="IVY151" s="4"/>
      <c r="IVZ151" s="4"/>
      <c r="IWA151" s="4"/>
      <c r="IWB151" s="4"/>
      <c r="IWC151" s="4"/>
      <c r="IWD151" s="4"/>
      <c r="IWE151" s="4"/>
      <c r="IWF151" s="4"/>
      <c r="IWG151" s="4"/>
      <c r="IWH151" s="4"/>
      <c r="IWI151" s="4"/>
      <c r="IWJ151" s="4"/>
      <c r="IWK151" s="4"/>
      <c r="IWL151" s="4"/>
      <c r="IWM151" s="4"/>
      <c r="IWN151" s="4"/>
      <c r="IWO151" s="4"/>
      <c r="IWP151" s="4"/>
      <c r="IWQ151" s="4"/>
      <c r="IWR151" s="4"/>
      <c r="IWS151" s="4"/>
      <c r="IWT151" s="4"/>
      <c r="IWU151" s="4"/>
      <c r="IWV151" s="4"/>
      <c r="IWW151" s="4"/>
      <c r="IWX151" s="4"/>
      <c r="IWY151" s="4"/>
      <c r="IWZ151" s="4"/>
      <c r="IXA151" s="4"/>
      <c r="IXB151" s="4"/>
      <c r="IXC151" s="4"/>
      <c r="IXD151" s="4"/>
      <c r="IXE151" s="4"/>
      <c r="IXF151" s="4"/>
      <c r="IXG151" s="4"/>
      <c r="IXH151" s="4"/>
      <c r="IXI151" s="4"/>
      <c r="IXJ151" s="4"/>
      <c r="IXK151" s="4"/>
      <c r="IXL151" s="4"/>
      <c r="IXM151" s="4"/>
      <c r="IXN151" s="4"/>
      <c r="IXO151" s="4"/>
      <c r="IXP151" s="4"/>
      <c r="IXQ151" s="4"/>
      <c r="IXR151" s="4"/>
      <c r="IXS151" s="4"/>
      <c r="IXT151" s="4"/>
      <c r="IXU151" s="4"/>
      <c r="IXV151" s="4"/>
      <c r="IXW151" s="4"/>
      <c r="IXX151" s="4"/>
      <c r="IXY151" s="4"/>
      <c r="IXZ151" s="4"/>
      <c r="IYA151" s="4"/>
      <c r="IYB151" s="4"/>
      <c r="IYC151" s="4"/>
      <c r="IYD151" s="4"/>
      <c r="IYE151" s="4"/>
      <c r="IYF151" s="4"/>
      <c r="IYG151" s="4"/>
      <c r="IYH151" s="4"/>
      <c r="IYI151" s="4"/>
      <c r="IYJ151" s="4"/>
      <c r="IYK151" s="4"/>
      <c r="IYL151" s="4"/>
      <c r="IYM151" s="4"/>
      <c r="IYN151" s="4"/>
      <c r="IYO151" s="4"/>
      <c r="IYP151" s="4"/>
      <c r="IYQ151" s="4"/>
      <c r="IYR151" s="4"/>
      <c r="IYS151" s="4"/>
      <c r="IYT151" s="4"/>
      <c r="IYU151" s="4"/>
      <c r="IYV151" s="4"/>
      <c r="IYW151" s="4"/>
      <c r="IYX151" s="4"/>
      <c r="IYY151" s="4"/>
      <c r="IYZ151" s="4"/>
      <c r="IZA151" s="4"/>
      <c r="IZB151" s="4"/>
      <c r="IZC151" s="4"/>
      <c r="IZD151" s="4"/>
      <c r="IZE151" s="4"/>
      <c r="IZF151" s="4"/>
      <c r="IZG151" s="4"/>
      <c r="IZH151" s="4"/>
      <c r="IZI151" s="4"/>
      <c r="IZJ151" s="4"/>
      <c r="IZK151" s="4"/>
      <c r="IZL151" s="4"/>
      <c r="IZM151" s="4"/>
      <c r="IZN151" s="4"/>
      <c r="IZO151" s="4"/>
      <c r="IZP151" s="4"/>
      <c r="IZQ151" s="4"/>
      <c r="IZR151" s="4"/>
      <c r="IZS151" s="4"/>
      <c r="IZT151" s="4"/>
      <c r="IZU151" s="4"/>
      <c r="IZV151" s="4"/>
      <c r="IZW151" s="4"/>
      <c r="IZX151" s="4"/>
      <c r="IZY151" s="4"/>
      <c r="IZZ151" s="4"/>
      <c r="JAA151" s="4"/>
      <c r="JAB151" s="4"/>
      <c r="JAC151" s="4"/>
      <c r="JAD151" s="4"/>
      <c r="JAE151" s="4"/>
      <c r="JAF151" s="4"/>
      <c r="JAG151" s="4"/>
      <c r="JAH151" s="4"/>
      <c r="JAI151" s="4"/>
      <c r="JAJ151" s="4"/>
      <c r="JAK151" s="4"/>
      <c r="JAL151" s="4"/>
      <c r="JAM151" s="4"/>
      <c r="JAN151" s="4"/>
      <c r="JAO151" s="4"/>
      <c r="JAP151" s="4"/>
      <c r="JAQ151" s="4"/>
      <c r="JAR151" s="4"/>
      <c r="JAS151" s="4"/>
      <c r="JAT151" s="4"/>
      <c r="JAU151" s="4"/>
      <c r="JAV151" s="4"/>
      <c r="JAW151" s="4"/>
      <c r="JAX151" s="4"/>
      <c r="JAY151" s="4"/>
      <c r="JAZ151" s="4"/>
      <c r="JBA151" s="4"/>
      <c r="JBB151" s="4"/>
      <c r="JBC151" s="4"/>
      <c r="JBD151" s="4"/>
      <c r="JBE151" s="4"/>
      <c r="JBF151" s="4"/>
      <c r="JBG151" s="4"/>
      <c r="JBH151" s="4"/>
      <c r="JBI151" s="4"/>
      <c r="JBJ151" s="4"/>
      <c r="JBK151" s="4"/>
      <c r="JBL151" s="4"/>
      <c r="JBM151" s="4"/>
      <c r="JBN151" s="4"/>
      <c r="JBO151" s="4"/>
      <c r="JBP151" s="4"/>
      <c r="JBQ151" s="4"/>
      <c r="JBR151" s="4"/>
      <c r="JBS151" s="4"/>
      <c r="JBT151" s="4"/>
      <c r="JBU151" s="4"/>
      <c r="JBV151" s="4"/>
      <c r="JBW151" s="4"/>
      <c r="JBX151" s="4"/>
      <c r="JBY151" s="4"/>
      <c r="JBZ151" s="4"/>
      <c r="JCA151" s="4"/>
      <c r="JCB151" s="4"/>
      <c r="JCC151" s="4"/>
      <c r="JCD151" s="4"/>
      <c r="JCE151" s="4"/>
      <c r="JCF151" s="4"/>
      <c r="JCG151" s="4"/>
      <c r="JCH151" s="4"/>
      <c r="JCI151" s="4"/>
      <c r="JCJ151" s="4"/>
      <c r="JCK151" s="4"/>
      <c r="JCL151" s="4"/>
      <c r="JCM151" s="4"/>
      <c r="JCN151" s="4"/>
      <c r="JCO151" s="4"/>
      <c r="JCP151" s="4"/>
      <c r="JCQ151" s="4"/>
      <c r="JCR151" s="4"/>
      <c r="JCS151" s="4"/>
      <c r="JCT151" s="4"/>
      <c r="JCU151" s="4"/>
      <c r="JCV151" s="4"/>
      <c r="JCW151" s="4"/>
      <c r="JCX151" s="4"/>
      <c r="JCY151" s="4"/>
      <c r="JCZ151" s="4"/>
      <c r="JDA151" s="4"/>
      <c r="JDB151" s="4"/>
      <c r="JDC151" s="4"/>
      <c r="JDD151" s="4"/>
      <c r="JDE151" s="4"/>
      <c r="JDF151" s="4"/>
      <c r="JDG151" s="4"/>
      <c r="JDH151" s="4"/>
      <c r="JDI151" s="4"/>
      <c r="JDJ151" s="4"/>
      <c r="JDK151" s="4"/>
      <c r="JDL151" s="4"/>
      <c r="JDM151" s="4"/>
      <c r="JDN151" s="4"/>
      <c r="JDO151" s="4"/>
      <c r="JDP151" s="4"/>
      <c r="JDQ151" s="4"/>
      <c r="JDR151" s="4"/>
      <c r="JDS151" s="4"/>
      <c r="JDT151" s="4"/>
      <c r="JDU151" s="4"/>
      <c r="JDV151" s="4"/>
      <c r="JDW151" s="4"/>
      <c r="JDX151" s="4"/>
      <c r="JDY151" s="4"/>
      <c r="JDZ151" s="4"/>
      <c r="JEA151" s="4"/>
      <c r="JEB151" s="4"/>
      <c r="JEC151" s="4"/>
      <c r="JED151" s="4"/>
      <c r="JEE151" s="4"/>
      <c r="JEF151" s="4"/>
      <c r="JEG151" s="4"/>
      <c r="JEH151" s="4"/>
      <c r="JEI151" s="4"/>
      <c r="JEJ151" s="4"/>
      <c r="JEK151" s="4"/>
      <c r="JEL151" s="4"/>
      <c r="JEM151" s="4"/>
      <c r="JEN151" s="4"/>
      <c r="JEO151" s="4"/>
      <c r="JEP151" s="4"/>
      <c r="JEQ151" s="4"/>
      <c r="JER151" s="4"/>
      <c r="JES151" s="4"/>
      <c r="JET151" s="4"/>
      <c r="JEU151" s="4"/>
      <c r="JEV151" s="4"/>
      <c r="JEW151" s="4"/>
      <c r="JEX151" s="4"/>
      <c r="JEY151" s="4"/>
      <c r="JEZ151" s="4"/>
      <c r="JFA151" s="4"/>
      <c r="JFB151" s="4"/>
      <c r="JFC151" s="4"/>
      <c r="JFD151" s="4"/>
      <c r="JFE151" s="4"/>
      <c r="JFF151" s="4"/>
      <c r="JFG151" s="4"/>
      <c r="JFH151" s="4"/>
      <c r="JFI151" s="4"/>
      <c r="JFJ151" s="4"/>
      <c r="JFK151" s="4"/>
      <c r="JFL151" s="4"/>
      <c r="JFM151" s="4"/>
      <c r="JFN151" s="4"/>
      <c r="JFO151" s="4"/>
      <c r="JFP151" s="4"/>
      <c r="JFQ151" s="4"/>
      <c r="JFR151" s="4"/>
      <c r="JFS151" s="4"/>
      <c r="JFT151" s="4"/>
      <c r="JFU151" s="4"/>
      <c r="JFV151" s="4"/>
      <c r="JFW151" s="4"/>
      <c r="JFX151" s="4"/>
      <c r="JFY151" s="4"/>
      <c r="JFZ151" s="4"/>
      <c r="JGA151" s="4"/>
      <c r="JGB151" s="4"/>
      <c r="JGC151" s="4"/>
      <c r="JGD151" s="4"/>
      <c r="JGE151" s="4"/>
      <c r="JGF151" s="4"/>
      <c r="JGG151" s="4"/>
      <c r="JGH151" s="4"/>
      <c r="JGI151" s="4"/>
      <c r="JGJ151" s="4"/>
      <c r="JGK151" s="4"/>
      <c r="JGL151" s="4"/>
      <c r="JGM151" s="4"/>
      <c r="JGN151" s="4"/>
      <c r="JGO151" s="4"/>
      <c r="JGP151" s="4"/>
      <c r="JGQ151" s="4"/>
      <c r="JGR151" s="4"/>
      <c r="JGS151" s="4"/>
      <c r="JGT151" s="4"/>
      <c r="JGU151" s="4"/>
      <c r="JGV151" s="4"/>
      <c r="JGW151" s="4"/>
      <c r="JGX151" s="4"/>
      <c r="JGY151" s="4"/>
      <c r="JGZ151" s="4"/>
      <c r="JHA151" s="4"/>
      <c r="JHB151" s="4"/>
      <c r="JHC151" s="4"/>
      <c r="JHD151" s="4"/>
      <c r="JHE151" s="4"/>
      <c r="JHF151" s="4"/>
      <c r="JHG151" s="4"/>
      <c r="JHH151" s="4"/>
      <c r="JHI151" s="4"/>
      <c r="JHJ151" s="4"/>
      <c r="JHK151" s="4"/>
      <c r="JHL151" s="4"/>
      <c r="JHM151" s="4"/>
      <c r="JHN151" s="4"/>
      <c r="JHO151" s="4"/>
      <c r="JHP151" s="4"/>
      <c r="JHQ151" s="4"/>
      <c r="JHR151" s="4"/>
      <c r="JHS151" s="4"/>
      <c r="JHT151" s="4"/>
      <c r="JHU151" s="4"/>
      <c r="JHV151" s="4"/>
      <c r="JHW151" s="4"/>
      <c r="JHX151" s="4"/>
      <c r="JHY151" s="4"/>
      <c r="JHZ151" s="4"/>
      <c r="JIA151" s="4"/>
      <c r="JIB151" s="4"/>
      <c r="JIC151" s="4"/>
      <c r="JID151" s="4"/>
      <c r="JIE151" s="4"/>
      <c r="JIF151" s="4"/>
      <c r="JIG151" s="4"/>
      <c r="JIH151" s="4"/>
      <c r="JII151" s="4"/>
      <c r="JIJ151" s="4"/>
      <c r="JIK151" s="4"/>
      <c r="JIL151" s="4"/>
      <c r="JIM151" s="4"/>
      <c r="JIN151" s="4"/>
      <c r="JIO151" s="4"/>
      <c r="JIP151" s="4"/>
      <c r="JIQ151" s="4"/>
      <c r="JIR151" s="4"/>
      <c r="JIS151" s="4"/>
      <c r="JIT151" s="4"/>
      <c r="JIU151" s="4"/>
      <c r="JIV151" s="4"/>
      <c r="JIW151" s="4"/>
      <c r="JIX151" s="4"/>
      <c r="JIY151" s="4"/>
      <c r="JIZ151" s="4"/>
      <c r="JJA151" s="4"/>
      <c r="JJB151" s="4"/>
      <c r="JJC151" s="4"/>
      <c r="JJD151" s="4"/>
      <c r="JJE151" s="4"/>
      <c r="JJF151" s="4"/>
      <c r="JJG151" s="4"/>
      <c r="JJH151" s="4"/>
      <c r="JJI151" s="4"/>
      <c r="JJJ151" s="4"/>
      <c r="JJK151" s="4"/>
      <c r="JJL151" s="4"/>
      <c r="JJM151" s="4"/>
      <c r="JJN151" s="4"/>
      <c r="JJO151" s="4"/>
      <c r="JJP151" s="4"/>
      <c r="JJQ151" s="4"/>
      <c r="JJR151" s="4"/>
      <c r="JJS151" s="4"/>
      <c r="JJT151" s="4"/>
      <c r="JJU151" s="4"/>
      <c r="JJV151" s="4"/>
      <c r="JJW151" s="4"/>
      <c r="JJX151" s="4"/>
      <c r="JJY151" s="4"/>
      <c r="JJZ151" s="4"/>
      <c r="JKA151" s="4"/>
      <c r="JKB151" s="4"/>
      <c r="JKC151" s="4"/>
      <c r="JKD151" s="4"/>
      <c r="JKE151" s="4"/>
      <c r="JKF151" s="4"/>
      <c r="JKG151" s="4"/>
      <c r="JKH151" s="4"/>
      <c r="JKI151" s="4"/>
      <c r="JKJ151" s="4"/>
      <c r="JKK151" s="4"/>
      <c r="JKL151" s="4"/>
      <c r="JKM151" s="4"/>
      <c r="JKN151" s="4"/>
      <c r="JKO151" s="4"/>
      <c r="JKP151" s="4"/>
      <c r="JKQ151" s="4"/>
      <c r="JKR151" s="4"/>
      <c r="JKS151" s="4"/>
      <c r="JKT151" s="4"/>
      <c r="JKU151" s="4"/>
      <c r="JKV151" s="4"/>
      <c r="JKW151" s="4"/>
      <c r="JKX151" s="4"/>
      <c r="JKY151" s="4"/>
      <c r="JKZ151" s="4"/>
      <c r="JLA151" s="4"/>
      <c r="JLB151" s="4"/>
      <c r="JLC151" s="4"/>
      <c r="JLD151" s="4"/>
      <c r="JLE151" s="4"/>
      <c r="JLF151" s="4"/>
      <c r="JLG151" s="4"/>
      <c r="JLH151" s="4"/>
      <c r="JLI151" s="4"/>
      <c r="JLJ151" s="4"/>
      <c r="JLK151" s="4"/>
      <c r="JLL151" s="4"/>
      <c r="JLM151" s="4"/>
      <c r="JLN151" s="4"/>
      <c r="JLO151" s="4"/>
      <c r="JLP151" s="4"/>
      <c r="JLQ151" s="4"/>
      <c r="JLR151" s="4"/>
      <c r="JLS151" s="4"/>
      <c r="JLT151" s="4"/>
      <c r="JLU151" s="4"/>
      <c r="JLV151" s="4"/>
      <c r="JLW151" s="4"/>
      <c r="JLX151" s="4"/>
      <c r="JLY151" s="4"/>
      <c r="JLZ151" s="4"/>
      <c r="JMA151" s="4"/>
      <c r="JMB151" s="4"/>
      <c r="JMC151" s="4"/>
      <c r="JMD151" s="4"/>
      <c r="JME151" s="4"/>
      <c r="JMF151" s="4"/>
      <c r="JMG151" s="4"/>
      <c r="JMH151" s="4"/>
      <c r="JMI151" s="4"/>
      <c r="JMJ151" s="4"/>
      <c r="JMK151" s="4"/>
      <c r="JML151" s="4"/>
      <c r="JMM151" s="4"/>
      <c r="JMN151" s="4"/>
      <c r="JMO151" s="4"/>
      <c r="JMP151" s="4"/>
      <c r="JMQ151" s="4"/>
      <c r="JMR151" s="4"/>
      <c r="JMS151" s="4"/>
      <c r="JMT151" s="4"/>
      <c r="JMU151" s="4"/>
      <c r="JMV151" s="4"/>
      <c r="JMW151" s="4"/>
      <c r="JMX151" s="4"/>
      <c r="JMY151" s="4"/>
      <c r="JMZ151" s="4"/>
      <c r="JNA151" s="4"/>
      <c r="JNB151" s="4"/>
      <c r="JNC151" s="4"/>
      <c r="JND151" s="4"/>
      <c r="JNE151" s="4"/>
      <c r="JNF151" s="4"/>
      <c r="JNG151" s="4"/>
      <c r="JNH151" s="4"/>
      <c r="JNI151" s="4"/>
      <c r="JNJ151" s="4"/>
      <c r="JNK151" s="4"/>
      <c r="JNL151" s="4"/>
      <c r="JNM151" s="4"/>
      <c r="JNN151" s="4"/>
      <c r="JNO151" s="4"/>
      <c r="JNP151" s="4"/>
      <c r="JNQ151" s="4"/>
      <c r="JNR151" s="4"/>
      <c r="JNS151" s="4"/>
      <c r="JNT151" s="4"/>
      <c r="JNU151" s="4"/>
      <c r="JNV151" s="4"/>
      <c r="JNW151" s="4"/>
      <c r="JNX151" s="4"/>
      <c r="JNY151" s="4"/>
      <c r="JNZ151" s="4"/>
      <c r="JOA151" s="4"/>
      <c r="JOB151" s="4"/>
      <c r="JOC151" s="4"/>
      <c r="JOD151" s="4"/>
      <c r="JOE151" s="4"/>
      <c r="JOF151" s="4"/>
      <c r="JOG151" s="4"/>
      <c r="JOH151" s="4"/>
      <c r="JOI151" s="4"/>
      <c r="JOJ151" s="4"/>
      <c r="JOK151" s="4"/>
      <c r="JOL151" s="4"/>
      <c r="JOM151" s="4"/>
      <c r="JON151" s="4"/>
      <c r="JOO151" s="4"/>
      <c r="JOP151" s="4"/>
      <c r="JOQ151" s="4"/>
      <c r="JOR151" s="4"/>
      <c r="JOS151" s="4"/>
      <c r="JOT151" s="4"/>
      <c r="JOU151" s="4"/>
      <c r="JOV151" s="4"/>
      <c r="JOW151" s="4"/>
      <c r="JOX151" s="4"/>
      <c r="JOY151" s="4"/>
      <c r="JOZ151" s="4"/>
      <c r="JPA151" s="4"/>
      <c r="JPB151" s="4"/>
      <c r="JPC151" s="4"/>
      <c r="JPD151" s="4"/>
      <c r="JPE151" s="4"/>
      <c r="JPF151" s="4"/>
      <c r="JPG151" s="4"/>
      <c r="JPH151" s="4"/>
      <c r="JPI151" s="4"/>
      <c r="JPJ151" s="4"/>
      <c r="JPK151" s="4"/>
      <c r="JPL151" s="4"/>
      <c r="JPM151" s="4"/>
      <c r="JPN151" s="4"/>
      <c r="JPO151" s="4"/>
      <c r="JPP151" s="4"/>
      <c r="JPQ151" s="4"/>
      <c r="JPR151" s="4"/>
      <c r="JPS151" s="4"/>
      <c r="JPT151" s="4"/>
      <c r="JPU151" s="4"/>
      <c r="JPV151" s="4"/>
      <c r="JPW151" s="4"/>
      <c r="JPX151" s="4"/>
      <c r="JPY151" s="4"/>
      <c r="JPZ151" s="4"/>
      <c r="JQA151" s="4"/>
      <c r="JQB151" s="4"/>
      <c r="JQC151" s="4"/>
      <c r="JQD151" s="4"/>
      <c r="JQE151" s="4"/>
      <c r="JQF151" s="4"/>
      <c r="JQG151" s="4"/>
      <c r="JQH151" s="4"/>
      <c r="JQI151" s="4"/>
      <c r="JQJ151" s="4"/>
      <c r="JQK151" s="4"/>
      <c r="JQL151" s="4"/>
      <c r="JQM151" s="4"/>
      <c r="JQN151" s="4"/>
      <c r="JQO151" s="4"/>
      <c r="JQP151" s="4"/>
      <c r="JQQ151" s="4"/>
      <c r="JQR151" s="4"/>
      <c r="JQS151" s="4"/>
      <c r="JQT151" s="4"/>
      <c r="JQU151" s="4"/>
      <c r="JQV151" s="4"/>
      <c r="JQW151" s="4"/>
      <c r="JQX151" s="4"/>
      <c r="JQY151" s="4"/>
      <c r="JQZ151" s="4"/>
      <c r="JRA151" s="4"/>
      <c r="JRB151" s="4"/>
      <c r="JRC151" s="4"/>
      <c r="JRD151" s="4"/>
      <c r="JRE151" s="4"/>
      <c r="JRF151" s="4"/>
      <c r="JRG151" s="4"/>
      <c r="JRH151" s="4"/>
      <c r="JRI151" s="4"/>
      <c r="JRJ151" s="4"/>
      <c r="JRK151" s="4"/>
      <c r="JRL151" s="4"/>
      <c r="JRM151" s="4"/>
      <c r="JRN151" s="4"/>
      <c r="JRO151" s="4"/>
      <c r="JRP151" s="4"/>
      <c r="JRQ151" s="4"/>
      <c r="JRR151" s="4"/>
      <c r="JRS151" s="4"/>
      <c r="JRT151" s="4"/>
      <c r="JRU151" s="4"/>
      <c r="JRV151" s="4"/>
      <c r="JRW151" s="4"/>
      <c r="JRX151" s="4"/>
      <c r="JRY151" s="4"/>
      <c r="JRZ151" s="4"/>
      <c r="JSA151" s="4"/>
      <c r="JSB151" s="4"/>
      <c r="JSC151" s="4"/>
      <c r="JSD151" s="4"/>
      <c r="JSE151" s="4"/>
      <c r="JSF151" s="4"/>
      <c r="JSG151" s="4"/>
      <c r="JSH151" s="4"/>
      <c r="JSI151" s="4"/>
      <c r="JSJ151" s="4"/>
      <c r="JSK151" s="4"/>
      <c r="JSL151" s="4"/>
      <c r="JSM151" s="4"/>
      <c r="JSN151" s="4"/>
      <c r="JSO151" s="4"/>
      <c r="JSP151" s="4"/>
      <c r="JSQ151" s="4"/>
      <c r="JSR151" s="4"/>
      <c r="JSS151" s="4"/>
      <c r="JST151" s="4"/>
      <c r="JSU151" s="4"/>
      <c r="JSV151" s="4"/>
      <c r="JSW151" s="4"/>
      <c r="JSX151" s="4"/>
      <c r="JSY151" s="4"/>
      <c r="JSZ151" s="4"/>
      <c r="JTA151" s="4"/>
      <c r="JTB151" s="4"/>
      <c r="JTC151" s="4"/>
      <c r="JTD151" s="4"/>
      <c r="JTE151" s="4"/>
      <c r="JTF151" s="4"/>
      <c r="JTG151" s="4"/>
      <c r="JTH151" s="4"/>
      <c r="JTI151" s="4"/>
      <c r="JTJ151" s="4"/>
      <c r="JTK151" s="4"/>
      <c r="JTL151" s="4"/>
      <c r="JTM151" s="4"/>
      <c r="JTN151" s="4"/>
      <c r="JTO151" s="4"/>
      <c r="JTP151" s="4"/>
      <c r="JTQ151" s="4"/>
      <c r="JTR151" s="4"/>
      <c r="JTS151" s="4"/>
      <c r="JTT151" s="4"/>
      <c r="JTU151" s="4"/>
      <c r="JTV151" s="4"/>
      <c r="JTW151" s="4"/>
      <c r="JTX151" s="4"/>
      <c r="JTY151" s="4"/>
      <c r="JTZ151" s="4"/>
      <c r="JUA151" s="4"/>
      <c r="JUB151" s="4"/>
      <c r="JUC151" s="4"/>
      <c r="JUD151" s="4"/>
      <c r="JUE151" s="4"/>
      <c r="JUF151" s="4"/>
      <c r="JUG151" s="4"/>
      <c r="JUH151" s="4"/>
      <c r="JUI151" s="4"/>
      <c r="JUJ151" s="4"/>
      <c r="JUK151" s="4"/>
      <c r="JUL151" s="4"/>
      <c r="JUM151" s="4"/>
      <c r="JUN151" s="4"/>
      <c r="JUO151" s="4"/>
      <c r="JUP151" s="4"/>
      <c r="JUQ151" s="4"/>
      <c r="JUR151" s="4"/>
      <c r="JUS151" s="4"/>
      <c r="JUT151" s="4"/>
      <c r="JUU151" s="4"/>
      <c r="JUV151" s="4"/>
      <c r="JUW151" s="4"/>
      <c r="JUX151" s="4"/>
      <c r="JUY151" s="4"/>
      <c r="JUZ151" s="4"/>
      <c r="JVA151" s="4"/>
      <c r="JVB151" s="4"/>
      <c r="JVC151" s="4"/>
      <c r="JVD151" s="4"/>
      <c r="JVE151" s="4"/>
      <c r="JVF151" s="4"/>
      <c r="JVG151" s="4"/>
      <c r="JVH151" s="4"/>
      <c r="JVI151" s="4"/>
      <c r="JVJ151" s="4"/>
      <c r="JVK151" s="4"/>
      <c r="JVL151" s="4"/>
      <c r="JVM151" s="4"/>
      <c r="JVN151" s="4"/>
      <c r="JVO151" s="4"/>
      <c r="JVP151" s="4"/>
      <c r="JVQ151" s="4"/>
      <c r="JVR151" s="4"/>
      <c r="JVS151" s="4"/>
      <c r="JVT151" s="4"/>
      <c r="JVU151" s="4"/>
      <c r="JVV151" s="4"/>
      <c r="JVW151" s="4"/>
      <c r="JVX151" s="4"/>
      <c r="JVY151" s="4"/>
      <c r="JVZ151" s="4"/>
      <c r="JWA151" s="4"/>
      <c r="JWB151" s="4"/>
      <c r="JWC151" s="4"/>
      <c r="JWD151" s="4"/>
      <c r="JWE151" s="4"/>
      <c r="JWF151" s="4"/>
      <c r="JWG151" s="4"/>
      <c r="JWH151" s="4"/>
      <c r="JWI151" s="4"/>
      <c r="JWJ151" s="4"/>
      <c r="JWK151" s="4"/>
      <c r="JWL151" s="4"/>
      <c r="JWM151" s="4"/>
      <c r="JWN151" s="4"/>
      <c r="JWO151" s="4"/>
      <c r="JWP151" s="4"/>
      <c r="JWQ151" s="4"/>
      <c r="JWR151" s="4"/>
      <c r="JWS151" s="4"/>
      <c r="JWT151" s="4"/>
      <c r="JWU151" s="4"/>
      <c r="JWV151" s="4"/>
      <c r="JWW151" s="4"/>
      <c r="JWX151" s="4"/>
      <c r="JWY151" s="4"/>
      <c r="JWZ151" s="4"/>
      <c r="JXA151" s="4"/>
      <c r="JXB151" s="4"/>
      <c r="JXC151" s="4"/>
      <c r="JXD151" s="4"/>
      <c r="JXE151" s="4"/>
      <c r="JXF151" s="4"/>
      <c r="JXG151" s="4"/>
      <c r="JXH151" s="4"/>
      <c r="JXI151" s="4"/>
      <c r="JXJ151" s="4"/>
      <c r="JXK151" s="4"/>
      <c r="JXL151" s="4"/>
      <c r="JXM151" s="4"/>
      <c r="JXN151" s="4"/>
      <c r="JXO151" s="4"/>
      <c r="JXP151" s="4"/>
      <c r="JXQ151" s="4"/>
      <c r="JXR151" s="4"/>
      <c r="JXS151" s="4"/>
      <c r="JXT151" s="4"/>
      <c r="JXU151" s="4"/>
      <c r="JXV151" s="4"/>
      <c r="JXW151" s="4"/>
      <c r="JXX151" s="4"/>
      <c r="JXY151" s="4"/>
      <c r="JXZ151" s="4"/>
      <c r="JYA151" s="4"/>
      <c r="JYB151" s="4"/>
      <c r="JYC151" s="4"/>
      <c r="JYD151" s="4"/>
      <c r="JYE151" s="4"/>
      <c r="JYF151" s="4"/>
      <c r="JYG151" s="4"/>
      <c r="JYH151" s="4"/>
      <c r="JYI151" s="4"/>
      <c r="JYJ151" s="4"/>
      <c r="JYK151" s="4"/>
      <c r="JYL151" s="4"/>
      <c r="JYM151" s="4"/>
      <c r="JYN151" s="4"/>
      <c r="JYO151" s="4"/>
      <c r="JYP151" s="4"/>
      <c r="JYQ151" s="4"/>
      <c r="JYR151" s="4"/>
      <c r="JYS151" s="4"/>
      <c r="JYT151" s="4"/>
      <c r="JYU151" s="4"/>
      <c r="JYV151" s="4"/>
      <c r="JYW151" s="4"/>
      <c r="JYX151" s="4"/>
      <c r="JYY151" s="4"/>
      <c r="JYZ151" s="4"/>
      <c r="JZA151" s="4"/>
      <c r="JZB151" s="4"/>
      <c r="JZC151" s="4"/>
      <c r="JZD151" s="4"/>
      <c r="JZE151" s="4"/>
      <c r="JZF151" s="4"/>
      <c r="JZG151" s="4"/>
      <c r="JZH151" s="4"/>
      <c r="JZI151" s="4"/>
      <c r="JZJ151" s="4"/>
      <c r="JZK151" s="4"/>
      <c r="JZL151" s="4"/>
      <c r="JZM151" s="4"/>
      <c r="JZN151" s="4"/>
      <c r="JZO151" s="4"/>
      <c r="JZP151" s="4"/>
      <c r="JZQ151" s="4"/>
      <c r="JZR151" s="4"/>
      <c r="JZS151" s="4"/>
      <c r="JZT151" s="4"/>
      <c r="JZU151" s="4"/>
      <c r="JZV151" s="4"/>
      <c r="JZW151" s="4"/>
      <c r="JZX151" s="4"/>
      <c r="JZY151" s="4"/>
      <c r="JZZ151" s="4"/>
      <c r="KAA151" s="4"/>
      <c r="KAB151" s="4"/>
      <c r="KAC151" s="4"/>
      <c r="KAD151" s="4"/>
      <c r="KAE151" s="4"/>
      <c r="KAF151" s="4"/>
      <c r="KAG151" s="4"/>
      <c r="KAH151" s="4"/>
      <c r="KAI151" s="4"/>
      <c r="KAJ151" s="4"/>
      <c r="KAK151" s="4"/>
      <c r="KAL151" s="4"/>
      <c r="KAM151" s="4"/>
      <c r="KAN151" s="4"/>
      <c r="KAO151" s="4"/>
      <c r="KAP151" s="4"/>
      <c r="KAQ151" s="4"/>
      <c r="KAR151" s="4"/>
      <c r="KAS151" s="4"/>
      <c r="KAT151" s="4"/>
      <c r="KAU151" s="4"/>
      <c r="KAV151" s="4"/>
      <c r="KAW151" s="4"/>
      <c r="KAX151" s="4"/>
      <c r="KAY151" s="4"/>
      <c r="KAZ151" s="4"/>
      <c r="KBA151" s="4"/>
      <c r="KBB151" s="4"/>
      <c r="KBC151" s="4"/>
      <c r="KBD151" s="4"/>
      <c r="KBE151" s="4"/>
      <c r="KBF151" s="4"/>
      <c r="KBG151" s="4"/>
      <c r="KBH151" s="4"/>
      <c r="KBI151" s="4"/>
      <c r="KBJ151" s="4"/>
      <c r="KBK151" s="4"/>
      <c r="KBL151" s="4"/>
      <c r="KBM151" s="4"/>
      <c r="KBN151" s="4"/>
      <c r="KBO151" s="4"/>
      <c r="KBP151" s="4"/>
      <c r="KBQ151" s="4"/>
      <c r="KBR151" s="4"/>
      <c r="KBS151" s="4"/>
      <c r="KBT151" s="4"/>
      <c r="KBU151" s="4"/>
      <c r="KBV151" s="4"/>
      <c r="KBW151" s="4"/>
      <c r="KBX151" s="4"/>
      <c r="KBY151" s="4"/>
      <c r="KBZ151" s="4"/>
      <c r="KCA151" s="4"/>
      <c r="KCB151" s="4"/>
      <c r="KCC151" s="4"/>
      <c r="KCD151" s="4"/>
      <c r="KCE151" s="4"/>
      <c r="KCF151" s="4"/>
      <c r="KCG151" s="4"/>
      <c r="KCH151" s="4"/>
      <c r="KCI151" s="4"/>
      <c r="KCJ151" s="4"/>
      <c r="KCK151" s="4"/>
      <c r="KCL151" s="4"/>
      <c r="KCM151" s="4"/>
      <c r="KCN151" s="4"/>
      <c r="KCO151" s="4"/>
      <c r="KCP151" s="4"/>
      <c r="KCQ151" s="4"/>
      <c r="KCR151" s="4"/>
      <c r="KCS151" s="4"/>
      <c r="KCT151" s="4"/>
      <c r="KCU151" s="4"/>
      <c r="KCV151" s="4"/>
      <c r="KCW151" s="4"/>
      <c r="KCX151" s="4"/>
      <c r="KCY151" s="4"/>
      <c r="KCZ151" s="4"/>
      <c r="KDA151" s="4"/>
      <c r="KDB151" s="4"/>
      <c r="KDC151" s="4"/>
      <c r="KDD151" s="4"/>
      <c r="KDE151" s="4"/>
      <c r="KDF151" s="4"/>
      <c r="KDG151" s="4"/>
      <c r="KDH151" s="4"/>
      <c r="KDI151" s="4"/>
      <c r="KDJ151" s="4"/>
      <c r="KDK151" s="4"/>
      <c r="KDL151" s="4"/>
      <c r="KDM151" s="4"/>
      <c r="KDN151" s="4"/>
      <c r="KDO151" s="4"/>
      <c r="KDP151" s="4"/>
      <c r="KDQ151" s="4"/>
      <c r="KDR151" s="4"/>
      <c r="KDS151" s="4"/>
      <c r="KDT151" s="4"/>
      <c r="KDU151" s="4"/>
      <c r="KDV151" s="4"/>
      <c r="KDW151" s="4"/>
      <c r="KDX151" s="4"/>
      <c r="KDY151" s="4"/>
      <c r="KDZ151" s="4"/>
      <c r="KEA151" s="4"/>
      <c r="KEB151" s="4"/>
      <c r="KEC151" s="4"/>
      <c r="KED151" s="4"/>
      <c r="KEE151" s="4"/>
      <c r="KEF151" s="4"/>
      <c r="KEG151" s="4"/>
      <c r="KEH151" s="4"/>
      <c r="KEI151" s="4"/>
      <c r="KEJ151" s="4"/>
      <c r="KEK151" s="4"/>
      <c r="KEL151" s="4"/>
      <c r="KEM151" s="4"/>
      <c r="KEN151" s="4"/>
      <c r="KEO151" s="4"/>
      <c r="KEP151" s="4"/>
      <c r="KEQ151" s="4"/>
      <c r="KER151" s="4"/>
      <c r="KES151" s="4"/>
      <c r="KET151" s="4"/>
      <c r="KEU151" s="4"/>
      <c r="KEV151" s="4"/>
      <c r="KEW151" s="4"/>
      <c r="KEX151" s="4"/>
      <c r="KEY151" s="4"/>
      <c r="KEZ151" s="4"/>
      <c r="KFA151" s="4"/>
      <c r="KFB151" s="4"/>
      <c r="KFC151" s="4"/>
      <c r="KFD151" s="4"/>
      <c r="KFE151" s="4"/>
      <c r="KFF151" s="4"/>
      <c r="KFG151" s="4"/>
      <c r="KFH151" s="4"/>
      <c r="KFI151" s="4"/>
      <c r="KFJ151" s="4"/>
      <c r="KFK151" s="4"/>
      <c r="KFL151" s="4"/>
      <c r="KFM151" s="4"/>
      <c r="KFN151" s="4"/>
      <c r="KFO151" s="4"/>
      <c r="KFP151" s="4"/>
      <c r="KFQ151" s="4"/>
      <c r="KFR151" s="4"/>
      <c r="KFS151" s="4"/>
      <c r="KFT151" s="4"/>
      <c r="KFU151" s="4"/>
      <c r="KFV151" s="4"/>
      <c r="KFW151" s="4"/>
      <c r="KFX151" s="4"/>
      <c r="KFY151" s="4"/>
      <c r="KFZ151" s="4"/>
      <c r="KGA151" s="4"/>
      <c r="KGB151" s="4"/>
      <c r="KGC151" s="4"/>
      <c r="KGD151" s="4"/>
      <c r="KGE151" s="4"/>
      <c r="KGF151" s="4"/>
      <c r="KGG151" s="4"/>
      <c r="KGH151" s="4"/>
      <c r="KGI151" s="4"/>
      <c r="KGJ151" s="4"/>
      <c r="KGK151" s="4"/>
      <c r="KGL151" s="4"/>
      <c r="KGM151" s="4"/>
      <c r="KGN151" s="4"/>
      <c r="KGO151" s="4"/>
      <c r="KGP151" s="4"/>
      <c r="KGQ151" s="4"/>
      <c r="KGR151" s="4"/>
      <c r="KGS151" s="4"/>
      <c r="KGT151" s="4"/>
      <c r="KGU151" s="4"/>
      <c r="KGV151" s="4"/>
      <c r="KGW151" s="4"/>
      <c r="KGX151" s="4"/>
      <c r="KGY151" s="4"/>
      <c r="KGZ151" s="4"/>
      <c r="KHA151" s="4"/>
      <c r="KHB151" s="4"/>
      <c r="KHC151" s="4"/>
      <c r="KHD151" s="4"/>
      <c r="KHE151" s="4"/>
      <c r="KHF151" s="4"/>
      <c r="KHG151" s="4"/>
      <c r="KHH151" s="4"/>
      <c r="KHI151" s="4"/>
      <c r="KHJ151" s="4"/>
      <c r="KHK151" s="4"/>
      <c r="KHL151" s="4"/>
      <c r="KHM151" s="4"/>
      <c r="KHN151" s="4"/>
      <c r="KHO151" s="4"/>
      <c r="KHP151" s="4"/>
      <c r="KHQ151" s="4"/>
      <c r="KHR151" s="4"/>
      <c r="KHS151" s="4"/>
      <c r="KHT151" s="4"/>
      <c r="KHU151" s="4"/>
      <c r="KHV151" s="4"/>
      <c r="KHW151" s="4"/>
      <c r="KHX151" s="4"/>
      <c r="KHY151" s="4"/>
      <c r="KHZ151" s="4"/>
      <c r="KIA151" s="4"/>
      <c r="KIB151" s="4"/>
      <c r="KIC151" s="4"/>
      <c r="KID151" s="4"/>
      <c r="KIE151" s="4"/>
      <c r="KIF151" s="4"/>
      <c r="KIG151" s="4"/>
      <c r="KIH151" s="4"/>
      <c r="KII151" s="4"/>
      <c r="KIJ151" s="4"/>
      <c r="KIK151" s="4"/>
      <c r="KIL151" s="4"/>
      <c r="KIM151" s="4"/>
      <c r="KIN151" s="4"/>
      <c r="KIO151" s="4"/>
      <c r="KIP151" s="4"/>
      <c r="KIQ151" s="4"/>
      <c r="KIR151" s="4"/>
      <c r="KIS151" s="4"/>
      <c r="KIT151" s="4"/>
      <c r="KIU151" s="4"/>
      <c r="KIV151" s="4"/>
      <c r="KIW151" s="4"/>
      <c r="KIX151" s="4"/>
      <c r="KIY151" s="4"/>
      <c r="KIZ151" s="4"/>
      <c r="KJA151" s="4"/>
      <c r="KJB151" s="4"/>
      <c r="KJC151" s="4"/>
      <c r="KJD151" s="4"/>
      <c r="KJE151" s="4"/>
      <c r="KJF151" s="4"/>
      <c r="KJG151" s="4"/>
      <c r="KJH151" s="4"/>
      <c r="KJI151" s="4"/>
      <c r="KJJ151" s="4"/>
      <c r="KJK151" s="4"/>
      <c r="KJL151" s="4"/>
      <c r="KJM151" s="4"/>
      <c r="KJN151" s="4"/>
      <c r="KJO151" s="4"/>
      <c r="KJP151" s="4"/>
      <c r="KJQ151" s="4"/>
      <c r="KJR151" s="4"/>
      <c r="KJS151" s="4"/>
      <c r="KJT151" s="4"/>
      <c r="KJU151" s="4"/>
      <c r="KJV151" s="4"/>
      <c r="KJW151" s="4"/>
      <c r="KJX151" s="4"/>
      <c r="KJY151" s="4"/>
      <c r="KJZ151" s="4"/>
      <c r="KKA151" s="4"/>
      <c r="KKB151" s="4"/>
      <c r="KKC151" s="4"/>
      <c r="KKD151" s="4"/>
      <c r="KKE151" s="4"/>
      <c r="KKF151" s="4"/>
      <c r="KKG151" s="4"/>
      <c r="KKH151" s="4"/>
      <c r="KKI151" s="4"/>
      <c r="KKJ151" s="4"/>
      <c r="KKK151" s="4"/>
      <c r="KKL151" s="4"/>
      <c r="KKM151" s="4"/>
      <c r="KKN151" s="4"/>
      <c r="KKO151" s="4"/>
      <c r="KKP151" s="4"/>
      <c r="KKQ151" s="4"/>
      <c r="KKR151" s="4"/>
      <c r="KKS151" s="4"/>
      <c r="KKT151" s="4"/>
      <c r="KKU151" s="4"/>
      <c r="KKV151" s="4"/>
      <c r="KKW151" s="4"/>
      <c r="KKX151" s="4"/>
      <c r="KKY151" s="4"/>
      <c r="KKZ151" s="4"/>
      <c r="KLA151" s="4"/>
      <c r="KLB151" s="4"/>
      <c r="KLC151" s="4"/>
      <c r="KLD151" s="4"/>
      <c r="KLE151" s="4"/>
      <c r="KLF151" s="4"/>
      <c r="KLG151" s="4"/>
      <c r="KLH151" s="4"/>
      <c r="KLI151" s="4"/>
      <c r="KLJ151" s="4"/>
      <c r="KLK151" s="4"/>
      <c r="KLL151" s="4"/>
      <c r="KLM151" s="4"/>
      <c r="KLN151" s="4"/>
      <c r="KLO151" s="4"/>
      <c r="KLP151" s="4"/>
      <c r="KLQ151" s="4"/>
      <c r="KLR151" s="4"/>
      <c r="KLS151" s="4"/>
      <c r="KLT151" s="4"/>
      <c r="KLU151" s="4"/>
      <c r="KLV151" s="4"/>
      <c r="KLW151" s="4"/>
      <c r="KLX151" s="4"/>
      <c r="KLY151" s="4"/>
      <c r="KLZ151" s="4"/>
      <c r="KMA151" s="4"/>
      <c r="KMB151" s="4"/>
      <c r="KMC151" s="4"/>
      <c r="KMD151" s="4"/>
      <c r="KME151" s="4"/>
      <c r="KMF151" s="4"/>
      <c r="KMG151" s="4"/>
      <c r="KMH151" s="4"/>
      <c r="KMI151" s="4"/>
      <c r="KMJ151" s="4"/>
      <c r="KMK151" s="4"/>
      <c r="KML151" s="4"/>
      <c r="KMM151" s="4"/>
      <c r="KMN151" s="4"/>
      <c r="KMO151" s="4"/>
      <c r="KMP151" s="4"/>
      <c r="KMQ151" s="4"/>
      <c r="KMR151" s="4"/>
      <c r="KMS151" s="4"/>
      <c r="KMT151" s="4"/>
      <c r="KMU151" s="4"/>
      <c r="KMV151" s="4"/>
      <c r="KMW151" s="4"/>
      <c r="KMX151" s="4"/>
      <c r="KMY151" s="4"/>
      <c r="KMZ151" s="4"/>
      <c r="KNA151" s="4"/>
      <c r="KNB151" s="4"/>
      <c r="KNC151" s="4"/>
      <c r="KND151" s="4"/>
      <c r="KNE151" s="4"/>
      <c r="KNF151" s="4"/>
      <c r="KNG151" s="4"/>
      <c r="KNH151" s="4"/>
      <c r="KNI151" s="4"/>
      <c r="KNJ151" s="4"/>
      <c r="KNK151" s="4"/>
      <c r="KNL151" s="4"/>
      <c r="KNM151" s="4"/>
      <c r="KNN151" s="4"/>
      <c r="KNO151" s="4"/>
      <c r="KNP151" s="4"/>
      <c r="KNQ151" s="4"/>
      <c r="KNR151" s="4"/>
      <c r="KNS151" s="4"/>
      <c r="KNT151" s="4"/>
      <c r="KNU151" s="4"/>
      <c r="KNV151" s="4"/>
      <c r="KNW151" s="4"/>
      <c r="KNX151" s="4"/>
      <c r="KNY151" s="4"/>
      <c r="KNZ151" s="4"/>
      <c r="KOA151" s="4"/>
      <c r="KOB151" s="4"/>
      <c r="KOC151" s="4"/>
      <c r="KOD151" s="4"/>
      <c r="KOE151" s="4"/>
      <c r="KOF151" s="4"/>
      <c r="KOG151" s="4"/>
      <c r="KOH151" s="4"/>
      <c r="KOI151" s="4"/>
      <c r="KOJ151" s="4"/>
      <c r="KOK151" s="4"/>
      <c r="KOL151" s="4"/>
      <c r="KOM151" s="4"/>
      <c r="KON151" s="4"/>
      <c r="KOO151" s="4"/>
      <c r="KOP151" s="4"/>
      <c r="KOQ151" s="4"/>
      <c r="KOR151" s="4"/>
      <c r="KOS151" s="4"/>
      <c r="KOT151" s="4"/>
      <c r="KOU151" s="4"/>
      <c r="KOV151" s="4"/>
      <c r="KOW151" s="4"/>
      <c r="KOX151" s="4"/>
      <c r="KOY151" s="4"/>
      <c r="KOZ151" s="4"/>
      <c r="KPA151" s="4"/>
      <c r="KPB151" s="4"/>
      <c r="KPC151" s="4"/>
      <c r="KPD151" s="4"/>
      <c r="KPE151" s="4"/>
      <c r="KPF151" s="4"/>
      <c r="KPG151" s="4"/>
      <c r="KPH151" s="4"/>
      <c r="KPI151" s="4"/>
      <c r="KPJ151" s="4"/>
      <c r="KPK151" s="4"/>
      <c r="KPL151" s="4"/>
      <c r="KPM151" s="4"/>
      <c r="KPN151" s="4"/>
      <c r="KPO151" s="4"/>
      <c r="KPP151" s="4"/>
      <c r="KPQ151" s="4"/>
      <c r="KPR151" s="4"/>
      <c r="KPS151" s="4"/>
      <c r="KPT151" s="4"/>
      <c r="KPU151" s="4"/>
      <c r="KPV151" s="4"/>
      <c r="KPW151" s="4"/>
      <c r="KPX151" s="4"/>
      <c r="KPY151" s="4"/>
      <c r="KPZ151" s="4"/>
      <c r="KQA151" s="4"/>
      <c r="KQB151" s="4"/>
      <c r="KQC151" s="4"/>
      <c r="KQD151" s="4"/>
      <c r="KQE151" s="4"/>
      <c r="KQF151" s="4"/>
      <c r="KQG151" s="4"/>
      <c r="KQH151" s="4"/>
      <c r="KQI151" s="4"/>
      <c r="KQJ151" s="4"/>
      <c r="KQK151" s="4"/>
      <c r="KQL151" s="4"/>
      <c r="KQM151" s="4"/>
      <c r="KQN151" s="4"/>
      <c r="KQO151" s="4"/>
      <c r="KQP151" s="4"/>
      <c r="KQQ151" s="4"/>
      <c r="KQR151" s="4"/>
      <c r="KQS151" s="4"/>
      <c r="KQT151" s="4"/>
      <c r="KQU151" s="4"/>
      <c r="KQV151" s="4"/>
      <c r="KQW151" s="4"/>
      <c r="KQX151" s="4"/>
      <c r="KQY151" s="4"/>
      <c r="KQZ151" s="4"/>
      <c r="KRA151" s="4"/>
      <c r="KRB151" s="4"/>
      <c r="KRC151" s="4"/>
      <c r="KRD151" s="4"/>
      <c r="KRE151" s="4"/>
      <c r="KRF151" s="4"/>
      <c r="KRG151" s="4"/>
      <c r="KRH151" s="4"/>
      <c r="KRI151" s="4"/>
      <c r="KRJ151" s="4"/>
      <c r="KRK151" s="4"/>
      <c r="KRL151" s="4"/>
      <c r="KRM151" s="4"/>
      <c r="KRN151" s="4"/>
      <c r="KRO151" s="4"/>
      <c r="KRP151" s="4"/>
      <c r="KRQ151" s="4"/>
      <c r="KRR151" s="4"/>
      <c r="KRS151" s="4"/>
      <c r="KRT151" s="4"/>
      <c r="KRU151" s="4"/>
      <c r="KRV151" s="4"/>
      <c r="KRW151" s="4"/>
      <c r="KRX151" s="4"/>
      <c r="KRY151" s="4"/>
      <c r="KRZ151" s="4"/>
      <c r="KSA151" s="4"/>
      <c r="KSB151" s="4"/>
      <c r="KSC151" s="4"/>
      <c r="KSD151" s="4"/>
      <c r="KSE151" s="4"/>
      <c r="KSF151" s="4"/>
      <c r="KSG151" s="4"/>
      <c r="KSH151" s="4"/>
      <c r="KSI151" s="4"/>
      <c r="KSJ151" s="4"/>
      <c r="KSK151" s="4"/>
      <c r="KSL151" s="4"/>
      <c r="KSM151" s="4"/>
      <c r="KSN151" s="4"/>
      <c r="KSO151" s="4"/>
      <c r="KSP151" s="4"/>
      <c r="KSQ151" s="4"/>
      <c r="KSR151" s="4"/>
      <c r="KSS151" s="4"/>
      <c r="KST151" s="4"/>
      <c r="KSU151" s="4"/>
      <c r="KSV151" s="4"/>
      <c r="KSW151" s="4"/>
      <c r="KSX151" s="4"/>
      <c r="KSY151" s="4"/>
      <c r="KSZ151" s="4"/>
      <c r="KTA151" s="4"/>
      <c r="KTB151" s="4"/>
      <c r="KTC151" s="4"/>
      <c r="KTD151" s="4"/>
      <c r="KTE151" s="4"/>
      <c r="KTF151" s="4"/>
      <c r="KTG151" s="4"/>
      <c r="KTH151" s="4"/>
      <c r="KTI151" s="4"/>
      <c r="KTJ151" s="4"/>
      <c r="KTK151" s="4"/>
      <c r="KTL151" s="4"/>
      <c r="KTM151" s="4"/>
      <c r="KTN151" s="4"/>
      <c r="KTO151" s="4"/>
      <c r="KTP151" s="4"/>
      <c r="KTQ151" s="4"/>
      <c r="KTR151" s="4"/>
      <c r="KTS151" s="4"/>
      <c r="KTT151" s="4"/>
      <c r="KTU151" s="4"/>
      <c r="KTV151" s="4"/>
      <c r="KTW151" s="4"/>
      <c r="KTX151" s="4"/>
      <c r="KTY151" s="4"/>
      <c r="KTZ151" s="4"/>
      <c r="KUA151" s="4"/>
      <c r="KUB151" s="4"/>
      <c r="KUC151" s="4"/>
      <c r="KUD151" s="4"/>
      <c r="KUE151" s="4"/>
      <c r="KUF151" s="4"/>
      <c r="KUG151" s="4"/>
      <c r="KUH151" s="4"/>
      <c r="KUI151" s="4"/>
      <c r="KUJ151" s="4"/>
      <c r="KUK151" s="4"/>
      <c r="KUL151" s="4"/>
      <c r="KUM151" s="4"/>
      <c r="KUN151" s="4"/>
      <c r="KUO151" s="4"/>
      <c r="KUP151" s="4"/>
      <c r="KUQ151" s="4"/>
      <c r="KUR151" s="4"/>
      <c r="KUS151" s="4"/>
      <c r="KUT151" s="4"/>
      <c r="KUU151" s="4"/>
      <c r="KUV151" s="4"/>
      <c r="KUW151" s="4"/>
      <c r="KUX151" s="4"/>
      <c r="KUY151" s="4"/>
      <c r="KUZ151" s="4"/>
      <c r="KVA151" s="4"/>
      <c r="KVB151" s="4"/>
      <c r="KVC151" s="4"/>
      <c r="KVD151" s="4"/>
      <c r="KVE151" s="4"/>
      <c r="KVF151" s="4"/>
      <c r="KVG151" s="4"/>
      <c r="KVH151" s="4"/>
      <c r="KVI151" s="4"/>
      <c r="KVJ151" s="4"/>
      <c r="KVK151" s="4"/>
      <c r="KVL151" s="4"/>
      <c r="KVM151" s="4"/>
      <c r="KVN151" s="4"/>
      <c r="KVO151" s="4"/>
      <c r="KVP151" s="4"/>
      <c r="KVQ151" s="4"/>
      <c r="KVR151" s="4"/>
      <c r="KVS151" s="4"/>
      <c r="KVT151" s="4"/>
      <c r="KVU151" s="4"/>
      <c r="KVV151" s="4"/>
      <c r="KVW151" s="4"/>
      <c r="KVX151" s="4"/>
      <c r="KVY151" s="4"/>
      <c r="KVZ151" s="4"/>
      <c r="KWA151" s="4"/>
      <c r="KWB151" s="4"/>
      <c r="KWC151" s="4"/>
      <c r="KWD151" s="4"/>
      <c r="KWE151" s="4"/>
      <c r="KWF151" s="4"/>
      <c r="KWG151" s="4"/>
      <c r="KWH151" s="4"/>
      <c r="KWI151" s="4"/>
      <c r="KWJ151" s="4"/>
      <c r="KWK151" s="4"/>
      <c r="KWL151" s="4"/>
      <c r="KWM151" s="4"/>
      <c r="KWN151" s="4"/>
      <c r="KWO151" s="4"/>
      <c r="KWP151" s="4"/>
      <c r="KWQ151" s="4"/>
      <c r="KWR151" s="4"/>
      <c r="KWS151" s="4"/>
      <c r="KWT151" s="4"/>
      <c r="KWU151" s="4"/>
      <c r="KWV151" s="4"/>
      <c r="KWW151" s="4"/>
      <c r="KWX151" s="4"/>
      <c r="KWY151" s="4"/>
      <c r="KWZ151" s="4"/>
      <c r="KXA151" s="4"/>
      <c r="KXB151" s="4"/>
      <c r="KXC151" s="4"/>
      <c r="KXD151" s="4"/>
      <c r="KXE151" s="4"/>
      <c r="KXF151" s="4"/>
      <c r="KXG151" s="4"/>
      <c r="KXH151" s="4"/>
      <c r="KXI151" s="4"/>
      <c r="KXJ151" s="4"/>
      <c r="KXK151" s="4"/>
      <c r="KXL151" s="4"/>
      <c r="KXM151" s="4"/>
      <c r="KXN151" s="4"/>
      <c r="KXO151" s="4"/>
      <c r="KXP151" s="4"/>
      <c r="KXQ151" s="4"/>
      <c r="KXR151" s="4"/>
      <c r="KXS151" s="4"/>
      <c r="KXT151" s="4"/>
      <c r="KXU151" s="4"/>
      <c r="KXV151" s="4"/>
      <c r="KXW151" s="4"/>
      <c r="KXX151" s="4"/>
      <c r="KXY151" s="4"/>
      <c r="KXZ151" s="4"/>
      <c r="KYA151" s="4"/>
      <c r="KYB151" s="4"/>
      <c r="KYC151" s="4"/>
      <c r="KYD151" s="4"/>
      <c r="KYE151" s="4"/>
      <c r="KYF151" s="4"/>
      <c r="KYG151" s="4"/>
      <c r="KYH151" s="4"/>
      <c r="KYI151" s="4"/>
      <c r="KYJ151" s="4"/>
      <c r="KYK151" s="4"/>
      <c r="KYL151" s="4"/>
      <c r="KYM151" s="4"/>
      <c r="KYN151" s="4"/>
      <c r="KYO151" s="4"/>
      <c r="KYP151" s="4"/>
      <c r="KYQ151" s="4"/>
      <c r="KYR151" s="4"/>
      <c r="KYS151" s="4"/>
      <c r="KYT151" s="4"/>
      <c r="KYU151" s="4"/>
      <c r="KYV151" s="4"/>
      <c r="KYW151" s="4"/>
      <c r="KYX151" s="4"/>
      <c r="KYY151" s="4"/>
      <c r="KYZ151" s="4"/>
      <c r="KZA151" s="4"/>
      <c r="KZB151" s="4"/>
      <c r="KZC151" s="4"/>
      <c r="KZD151" s="4"/>
      <c r="KZE151" s="4"/>
      <c r="KZF151" s="4"/>
      <c r="KZG151" s="4"/>
      <c r="KZH151" s="4"/>
      <c r="KZI151" s="4"/>
      <c r="KZJ151" s="4"/>
      <c r="KZK151" s="4"/>
      <c r="KZL151" s="4"/>
      <c r="KZM151" s="4"/>
      <c r="KZN151" s="4"/>
      <c r="KZO151" s="4"/>
      <c r="KZP151" s="4"/>
      <c r="KZQ151" s="4"/>
      <c r="KZR151" s="4"/>
      <c r="KZS151" s="4"/>
      <c r="KZT151" s="4"/>
      <c r="KZU151" s="4"/>
      <c r="KZV151" s="4"/>
      <c r="KZW151" s="4"/>
      <c r="KZX151" s="4"/>
      <c r="KZY151" s="4"/>
      <c r="KZZ151" s="4"/>
      <c r="LAA151" s="4"/>
      <c r="LAB151" s="4"/>
      <c r="LAC151" s="4"/>
      <c r="LAD151" s="4"/>
      <c r="LAE151" s="4"/>
      <c r="LAF151" s="4"/>
      <c r="LAG151" s="4"/>
      <c r="LAH151" s="4"/>
      <c r="LAI151" s="4"/>
      <c r="LAJ151" s="4"/>
      <c r="LAK151" s="4"/>
      <c r="LAL151" s="4"/>
      <c r="LAM151" s="4"/>
      <c r="LAN151" s="4"/>
      <c r="LAO151" s="4"/>
      <c r="LAP151" s="4"/>
      <c r="LAQ151" s="4"/>
      <c r="LAR151" s="4"/>
      <c r="LAS151" s="4"/>
      <c r="LAT151" s="4"/>
      <c r="LAU151" s="4"/>
      <c r="LAV151" s="4"/>
      <c r="LAW151" s="4"/>
      <c r="LAX151" s="4"/>
      <c r="LAY151" s="4"/>
      <c r="LAZ151" s="4"/>
      <c r="LBA151" s="4"/>
      <c r="LBB151" s="4"/>
      <c r="LBC151" s="4"/>
      <c r="LBD151" s="4"/>
      <c r="LBE151" s="4"/>
      <c r="LBF151" s="4"/>
      <c r="LBG151" s="4"/>
      <c r="LBH151" s="4"/>
      <c r="LBI151" s="4"/>
      <c r="LBJ151" s="4"/>
      <c r="LBK151" s="4"/>
      <c r="LBL151" s="4"/>
      <c r="LBM151" s="4"/>
      <c r="LBN151" s="4"/>
      <c r="LBO151" s="4"/>
      <c r="LBP151" s="4"/>
      <c r="LBQ151" s="4"/>
      <c r="LBR151" s="4"/>
      <c r="LBS151" s="4"/>
      <c r="LBT151" s="4"/>
      <c r="LBU151" s="4"/>
      <c r="LBV151" s="4"/>
      <c r="LBW151" s="4"/>
      <c r="LBX151" s="4"/>
      <c r="LBY151" s="4"/>
      <c r="LBZ151" s="4"/>
      <c r="LCA151" s="4"/>
      <c r="LCB151" s="4"/>
      <c r="LCC151" s="4"/>
      <c r="LCD151" s="4"/>
      <c r="LCE151" s="4"/>
      <c r="LCF151" s="4"/>
      <c r="LCG151" s="4"/>
      <c r="LCH151" s="4"/>
      <c r="LCI151" s="4"/>
      <c r="LCJ151" s="4"/>
      <c r="LCK151" s="4"/>
      <c r="LCL151" s="4"/>
      <c r="LCM151" s="4"/>
      <c r="LCN151" s="4"/>
      <c r="LCO151" s="4"/>
      <c r="LCP151" s="4"/>
      <c r="LCQ151" s="4"/>
      <c r="LCR151" s="4"/>
      <c r="LCS151" s="4"/>
      <c r="LCT151" s="4"/>
      <c r="LCU151" s="4"/>
      <c r="LCV151" s="4"/>
      <c r="LCW151" s="4"/>
      <c r="LCX151" s="4"/>
      <c r="LCY151" s="4"/>
      <c r="LCZ151" s="4"/>
      <c r="LDA151" s="4"/>
      <c r="LDB151" s="4"/>
      <c r="LDC151" s="4"/>
      <c r="LDD151" s="4"/>
      <c r="LDE151" s="4"/>
      <c r="LDF151" s="4"/>
      <c r="LDG151" s="4"/>
      <c r="LDH151" s="4"/>
      <c r="LDI151" s="4"/>
      <c r="LDJ151" s="4"/>
      <c r="LDK151" s="4"/>
      <c r="LDL151" s="4"/>
      <c r="LDM151" s="4"/>
      <c r="LDN151" s="4"/>
      <c r="LDO151" s="4"/>
      <c r="LDP151" s="4"/>
      <c r="LDQ151" s="4"/>
      <c r="LDR151" s="4"/>
      <c r="LDS151" s="4"/>
      <c r="LDT151" s="4"/>
      <c r="LDU151" s="4"/>
      <c r="LDV151" s="4"/>
      <c r="LDW151" s="4"/>
      <c r="LDX151" s="4"/>
      <c r="LDY151" s="4"/>
      <c r="LDZ151" s="4"/>
      <c r="LEA151" s="4"/>
      <c r="LEB151" s="4"/>
      <c r="LEC151" s="4"/>
      <c r="LED151" s="4"/>
      <c r="LEE151" s="4"/>
      <c r="LEF151" s="4"/>
      <c r="LEG151" s="4"/>
      <c r="LEH151" s="4"/>
      <c r="LEI151" s="4"/>
      <c r="LEJ151" s="4"/>
      <c r="LEK151" s="4"/>
      <c r="LEL151" s="4"/>
      <c r="LEM151" s="4"/>
      <c r="LEN151" s="4"/>
      <c r="LEO151" s="4"/>
      <c r="LEP151" s="4"/>
      <c r="LEQ151" s="4"/>
      <c r="LER151" s="4"/>
      <c r="LES151" s="4"/>
      <c r="LET151" s="4"/>
      <c r="LEU151" s="4"/>
      <c r="LEV151" s="4"/>
      <c r="LEW151" s="4"/>
      <c r="LEX151" s="4"/>
      <c r="LEY151" s="4"/>
      <c r="LEZ151" s="4"/>
      <c r="LFA151" s="4"/>
      <c r="LFB151" s="4"/>
      <c r="LFC151" s="4"/>
      <c r="LFD151" s="4"/>
      <c r="LFE151" s="4"/>
      <c r="LFF151" s="4"/>
      <c r="LFG151" s="4"/>
      <c r="LFH151" s="4"/>
      <c r="LFI151" s="4"/>
      <c r="LFJ151" s="4"/>
      <c r="LFK151" s="4"/>
      <c r="LFL151" s="4"/>
      <c r="LFM151" s="4"/>
      <c r="LFN151" s="4"/>
      <c r="LFO151" s="4"/>
      <c r="LFP151" s="4"/>
      <c r="LFQ151" s="4"/>
      <c r="LFR151" s="4"/>
      <c r="LFS151" s="4"/>
      <c r="LFT151" s="4"/>
      <c r="LFU151" s="4"/>
      <c r="LFV151" s="4"/>
      <c r="LFW151" s="4"/>
      <c r="LFX151" s="4"/>
      <c r="LFY151" s="4"/>
      <c r="LFZ151" s="4"/>
      <c r="LGA151" s="4"/>
      <c r="LGB151" s="4"/>
      <c r="LGC151" s="4"/>
      <c r="LGD151" s="4"/>
      <c r="LGE151" s="4"/>
      <c r="LGF151" s="4"/>
      <c r="LGG151" s="4"/>
      <c r="LGH151" s="4"/>
      <c r="LGI151" s="4"/>
      <c r="LGJ151" s="4"/>
      <c r="LGK151" s="4"/>
      <c r="LGL151" s="4"/>
      <c r="LGM151" s="4"/>
      <c r="LGN151" s="4"/>
      <c r="LGO151" s="4"/>
      <c r="LGP151" s="4"/>
      <c r="LGQ151" s="4"/>
      <c r="LGR151" s="4"/>
      <c r="LGS151" s="4"/>
      <c r="LGT151" s="4"/>
      <c r="LGU151" s="4"/>
      <c r="LGV151" s="4"/>
      <c r="LGW151" s="4"/>
      <c r="LGX151" s="4"/>
      <c r="LGY151" s="4"/>
      <c r="LGZ151" s="4"/>
      <c r="LHA151" s="4"/>
      <c r="LHB151" s="4"/>
      <c r="LHC151" s="4"/>
      <c r="LHD151" s="4"/>
      <c r="LHE151" s="4"/>
      <c r="LHF151" s="4"/>
      <c r="LHG151" s="4"/>
      <c r="LHH151" s="4"/>
      <c r="LHI151" s="4"/>
      <c r="LHJ151" s="4"/>
      <c r="LHK151" s="4"/>
      <c r="LHL151" s="4"/>
      <c r="LHM151" s="4"/>
      <c r="LHN151" s="4"/>
      <c r="LHO151" s="4"/>
      <c r="LHP151" s="4"/>
      <c r="LHQ151" s="4"/>
      <c r="LHR151" s="4"/>
      <c r="LHS151" s="4"/>
      <c r="LHT151" s="4"/>
      <c r="LHU151" s="4"/>
      <c r="LHV151" s="4"/>
      <c r="LHW151" s="4"/>
      <c r="LHX151" s="4"/>
      <c r="LHY151" s="4"/>
      <c r="LHZ151" s="4"/>
      <c r="LIA151" s="4"/>
      <c r="LIB151" s="4"/>
      <c r="LIC151" s="4"/>
      <c r="LID151" s="4"/>
      <c r="LIE151" s="4"/>
      <c r="LIF151" s="4"/>
      <c r="LIG151" s="4"/>
      <c r="LIH151" s="4"/>
      <c r="LII151" s="4"/>
      <c r="LIJ151" s="4"/>
      <c r="LIK151" s="4"/>
      <c r="LIL151" s="4"/>
      <c r="LIM151" s="4"/>
      <c r="LIN151" s="4"/>
      <c r="LIO151" s="4"/>
      <c r="LIP151" s="4"/>
      <c r="LIQ151" s="4"/>
      <c r="LIR151" s="4"/>
      <c r="LIS151" s="4"/>
      <c r="LIT151" s="4"/>
      <c r="LIU151" s="4"/>
      <c r="LIV151" s="4"/>
      <c r="LIW151" s="4"/>
      <c r="LIX151" s="4"/>
      <c r="LIY151" s="4"/>
      <c r="LIZ151" s="4"/>
      <c r="LJA151" s="4"/>
      <c r="LJB151" s="4"/>
      <c r="LJC151" s="4"/>
      <c r="LJD151" s="4"/>
      <c r="LJE151" s="4"/>
      <c r="LJF151" s="4"/>
      <c r="LJG151" s="4"/>
      <c r="LJH151" s="4"/>
      <c r="LJI151" s="4"/>
      <c r="LJJ151" s="4"/>
      <c r="LJK151" s="4"/>
      <c r="LJL151" s="4"/>
      <c r="LJM151" s="4"/>
      <c r="LJN151" s="4"/>
      <c r="LJO151" s="4"/>
      <c r="LJP151" s="4"/>
      <c r="LJQ151" s="4"/>
      <c r="LJR151" s="4"/>
      <c r="LJS151" s="4"/>
      <c r="LJT151" s="4"/>
      <c r="LJU151" s="4"/>
      <c r="LJV151" s="4"/>
      <c r="LJW151" s="4"/>
      <c r="LJX151" s="4"/>
      <c r="LJY151" s="4"/>
      <c r="LJZ151" s="4"/>
      <c r="LKA151" s="4"/>
      <c r="LKB151" s="4"/>
      <c r="LKC151" s="4"/>
      <c r="LKD151" s="4"/>
      <c r="LKE151" s="4"/>
      <c r="LKF151" s="4"/>
      <c r="LKG151" s="4"/>
      <c r="LKH151" s="4"/>
      <c r="LKI151" s="4"/>
      <c r="LKJ151" s="4"/>
      <c r="LKK151" s="4"/>
      <c r="LKL151" s="4"/>
      <c r="LKM151" s="4"/>
      <c r="LKN151" s="4"/>
      <c r="LKO151" s="4"/>
      <c r="LKP151" s="4"/>
      <c r="LKQ151" s="4"/>
      <c r="LKR151" s="4"/>
      <c r="LKS151" s="4"/>
      <c r="LKT151" s="4"/>
      <c r="LKU151" s="4"/>
      <c r="LKV151" s="4"/>
      <c r="LKW151" s="4"/>
      <c r="LKX151" s="4"/>
      <c r="LKY151" s="4"/>
      <c r="LKZ151" s="4"/>
      <c r="LLA151" s="4"/>
      <c r="LLB151" s="4"/>
      <c r="LLC151" s="4"/>
      <c r="LLD151" s="4"/>
      <c r="LLE151" s="4"/>
      <c r="LLF151" s="4"/>
      <c r="LLG151" s="4"/>
      <c r="LLH151" s="4"/>
      <c r="LLI151" s="4"/>
      <c r="LLJ151" s="4"/>
      <c r="LLK151" s="4"/>
      <c r="LLL151" s="4"/>
      <c r="LLM151" s="4"/>
      <c r="LLN151" s="4"/>
      <c r="LLO151" s="4"/>
      <c r="LLP151" s="4"/>
      <c r="LLQ151" s="4"/>
      <c r="LLR151" s="4"/>
      <c r="LLS151" s="4"/>
      <c r="LLT151" s="4"/>
      <c r="LLU151" s="4"/>
      <c r="LLV151" s="4"/>
      <c r="LLW151" s="4"/>
      <c r="LLX151" s="4"/>
      <c r="LLY151" s="4"/>
      <c r="LLZ151" s="4"/>
      <c r="LMA151" s="4"/>
      <c r="LMB151" s="4"/>
      <c r="LMC151" s="4"/>
      <c r="LMD151" s="4"/>
      <c r="LME151" s="4"/>
      <c r="LMF151" s="4"/>
      <c r="LMG151" s="4"/>
      <c r="LMH151" s="4"/>
      <c r="LMI151" s="4"/>
      <c r="LMJ151" s="4"/>
      <c r="LMK151" s="4"/>
      <c r="LML151" s="4"/>
      <c r="LMM151" s="4"/>
      <c r="LMN151" s="4"/>
      <c r="LMO151" s="4"/>
      <c r="LMP151" s="4"/>
      <c r="LMQ151" s="4"/>
      <c r="LMR151" s="4"/>
      <c r="LMS151" s="4"/>
      <c r="LMT151" s="4"/>
      <c r="LMU151" s="4"/>
      <c r="LMV151" s="4"/>
      <c r="LMW151" s="4"/>
      <c r="LMX151" s="4"/>
      <c r="LMY151" s="4"/>
      <c r="LMZ151" s="4"/>
      <c r="LNA151" s="4"/>
      <c r="LNB151" s="4"/>
      <c r="LNC151" s="4"/>
      <c r="LND151" s="4"/>
      <c r="LNE151" s="4"/>
      <c r="LNF151" s="4"/>
      <c r="LNG151" s="4"/>
      <c r="LNH151" s="4"/>
      <c r="LNI151" s="4"/>
      <c r="LNJ151" s="4"/>
      <c r="LNK151" s="4"/>
      <c r="LNL151" s="4"/>
      <c r="LNM151" s="4"/>
      <c r="LNN151" s="4"/>
      <c r="LNO151" s="4"/>
      <c r="LNP151" s="4"/>
      <c r="LNQ151" s="4"/>
      <c r="LNR151" s="4"/>
      <c r="LNS151" s="4"/>
      <c r="LNT151" s="4"/>
      <c r="LNU151" s="4"/>
      <c r="LNV151" s="4"/>
      <c r="LNW151" s="4"/>
      <c r="LNX151" s="4"/>
      <c r="LNY151" s="4"/>
      <c r="LNZ151" s="4"/>
      <c r="LOA151" s="4"/>
      <c r="LOB151" s="4"/>
      <c r="LOC151" s="4"/>
      <c r="LOD151" s="4"/>
      <c r="LOE151" s="4"/>
      <c r="LOF151" s="4"/>
      <c r="LOG151" s="4"/>
      <c r="LOH151" s="4"/>
      <c r="LOI151" s="4"/>
      <c r="LOJ151" s="4"/>
      <c r="LOK151" s="4"/>
      <c r="LOL151" s="4"/>
      <c r="LOM151" s="4"/>
      <c r="LON151" s="4"/>
      <c r="LOO151" s="4"/>
      <c r="LOP151" s="4"/>
      <c r="LOQ151" s="4"/>
      <c r="LOR151" s="4"/>
      <c r="LOS151" s="4"/>
      <c r="LOT151" s="4"/>
      <c r="LOU151" s="4"/>
      <c r="LOV151" s="4"/>
      <c r="LOW151" s="4"/>
      <c r="LOX151" s="4"/>
      <c r="LOY151" s="4"/>
      <c r="LOZ151" s="4"/>
      <c r="LPA151" s="4"/>
      <c r="LPB151" s="4"/>
      <c r="LPC151" s="4"/>
      <c r="LPD151" s="4"/>
      <c r="LPE151" s="4"/>
      <c r="LPF151" s="4"/>
      <c r="LPG151" s="4"/>
      <c r="LPH151" s="4"/>
      <c r="LPI151" s="4"/>
      <c r="LPJ151" s="4"/>
      <c r="LPK151" s="4"/>
      <c r="LPL151" s="4"/>
      <c r="LPM151" s="4"/>
      <c r="LPN151" s="4"/>
      <c r="LPO151" s="4"/>
      <c r="LPP151" s="4"/>
      <c r="LPQ151" s="4"/>
      <c r="LPR151" s="4"/>
      <c r="LPS151" s="4"/>
      <c r="LPT151" s="4"/>
      <c r="LPU151" s="4"/>
      <c r="LPV151" s="4"/>
      <c r="LPW151" s="4"/>
      <c r="LPX151" s="4"/>
      <c r="LPY151" s="4"/>
      <c r="LPZ151" s="4"/>
      <c r="LQA151" s="4"/>
      <c r="LQB151" s="4"/>
      <c r="LQC151" s="4"/>
      <c r="LQD151" s="4"/>
      <c r="LQE151" s="4"/>
      <c r="LQF151" s="4"/>
      <c r="LQG151" s="4"/>
      <c r="LQH151" s="4"/>
      <c r="LQI151" s="4"/>
      <c r="LQJ151" s="4"/>
      <c r="LQK151" s="4"/>
      <c r="LQL151" s="4"/>
      <c r="LQM151" s="4"/>
      <c r="LQN151" s="4"/>
      <c r="LQO151" s="4"/>
      <c r="LQP151" s="4"/>
      <c r="LQQ151" s="4"/>
      <c r="LQR151" s="4"/>
      <c r="LQS151" s="4"/>
      <c r="LQT151" s="4"/>
      <c r="LQU151" s="4"/>
      <c r="LQV151" s="4"/>
      <c r="LQW151" s="4"/>
      <c r="LQX151" s="4"/>
      <c r="LQY151" s="4"/>
      <c r="LQZ151" s="4"/>
      <c r="LRA151" s="4"/>
      <c r="LRB151" s="4"/>
      <c r="LRC151" s="4"/>
      <c r="LRD151" s="4"/>
      <c r="LRE151" s="4"/>
      <c r="LRF151" s="4"/>
      <c r="LRG151" s="4"/>
      <c r="LRH151" s="4"/>
      <c r="LRI151" s="4"/>
      <c r="LRJ151" s="4"/>
      <c r="LRK151" s="4"/>
      <c r="LRL151" s="4"/>
      <c r="LRM151" s="4"/>
      <c r="LRN151" s="4"/>
      <c r="LRO151" s="4"/>
      <c r="LRP151" s="4"/>
      <c r="LRQ151" s="4"/>
      <c r="LRR151" s="4"/>
      <c r="LRS151" s="4"/>
      <c r="LRT151" s="4"/>
      <c r="LRU151" s="4"/>
      <c r="LRV151" s="4"/>
      <c r="LRW151" s="4"/>
      <c r="LRX151" s="4"/>
      <c r="LRY151" s="4"/>
      <c r="LRZ151" s="4"/>
      <c r="LSA151" s="4"/>
      <c r="LSB151" s="4"/>
      <c r="LSC151" s="4"/>
      <c r="LSD151" s="4"/>
      <c r="LSE151" s="4"/>
      <c r="LSF151" s="4"/>
      <c r="LSG151" s="4"/>
      <c r="LSH151" s="4"/>
      <c r="LSI151" s="4"/>
      <c r="LSJ151" s="4"/>
      <c r="LSK151" s="4"/>
      <c r="LSL151" s="4"/>
      <c r="LSM151" s="4"/>
      <c r="LSN151" s="4"/>
      <c r="LSO151" s="4"/>
      <c r="LSP151" s="4"/>
      <c r="LSQ151" s="4"/>
      <c r="LSR151" s="4"/>
      <c r="LSS151" s="4"/>
      <c r="LST151" s="4"/>
      <c r="LSU151" s="4"/>
      <c r="LSV151" s="4"/>
      <c r="LSW151" s="4"/>
      <c r="LSX151" s="4"/>
      <c r="LSY151" s="4"/>
      <c r="LSZ151" s="4"/>
      <c r="LTA151" s="4"/>
      <c r="LTB151" s="4"/>
      <c r="LTC151" s="4"/>
      <c r="LTD151" s="4"/>
      <c r="LTE151" s="4"/>
      <c r="LTF151" s="4"/>
      <c r="LTG151" s="4"/>
      <c r="LTH151" s="4"/>
      <c r="LTI151" s="4"/>
      <c r="LTJ151" s="4"/>
      <c r="LTK151" s="4"/>
      <c r="LTL151" s="4"/>
      <c r="LTM151" s="4"/>
      <c r="LTN151" s="4"/>
      <c r="LTO151" s="4"/>
      <c r="LTP151" s="4"/>
      <c r="LTQ151" s="4"/>
      <c r="LTR151" s="4"/>
      <c r="LTS151" s="4"/>
      <c r="LTT151" s="4"/>
      <c r="LTU151" s="4"/>
      <c r="LTV151" s="4"/>
      <c r="LTW151" s="4"/>
      <c r="LTX151" s="4"/>
      <c r="LTY151" s="4"/>
      <c r="LTZ151" s="4"/>
      <c r="LUA151" s="4"/>
      <c r="LUB151" s="4"/>
      <c r="LUC151" s="4"/>
      <c r="LUD151" s="4"/>
      <c r="LUE151" s="4"/>
      <c r="LUF151" s="4"/>
      <c r="LUG151" s="4"/>
      <c r="LUH151" s="4"/>
      <c r="LUI151" s="4"/>
      <c r="LUJ151" s="4"/>
      <c r="LUK151" s="4"/>
      <c r="LUL151" s="4"/>
      <c r="LUM151" s="4"/>
      <c r="LUN151" s="4"/>
      <c r="LUO151" s="4"/>
      <c r="LUP151" s="4"/>
      <c r="LUQ151" s="4"/>
      <c r="LUR151" s="4"/>
      <c r="LUS151" s="4"/>
      <c r="LUT151" s="4"/>
      <c r="LUU151" s="4"/>
      <c r="LUV151" s="4"/>
      <c r="LUW151" s="4"/>
      <c r="LUX151" s="4"/>
      <c r="LUY151" s="4"/>
      <c r="LUZ151" s="4"/>
      <c r="LVA151" s="4"/>
      <c r="LVB151" s="4"/>
      <c r="LVC151" s="4"/>
      <c r="LVD151" s="4"/>
      <c r="LVE151" s="4"/>
      <c r="LVF151" s="4"/>
      <c r="LVG151" s="4"/>
      <c r="LVH151" s="4"/>
      <c r="LVI151" s="4"/>
      <c r="LVJ151" s="4"/>
      <c r="LVK151" s="4"/>
      <c r="LVL151" s="4"/>
      <c r="LVM151" s="4"/>
      <c r="LVN151" s="4"/>
      <c r="LVO151" s="4"/>
      <c r="LVP151" s="4"/>
      <c r="LVQ151" s="4"/>
      <c r="LVR151" s="4"/>
      <c r="LVS151" s="4"/>
      <c r="LVT151" s="4"/>
      <c r="LVU151" s="4"/>
      <c r="LVV151" s="4"/>
      <c r="LVW151" s="4"/>
      <c r="LVX151" s="4"/>
      <c r="LVY151" s="4"/>
      <c r="LVZ151" s="4"/>
      <c r="LWA151" s="4"/>
      <c r="LWB151" s="4"/>
      <c r="LWC151" s="4"/>
      <c r="LWD151" s="4"/>
      <c r="LWE151" s="4"/>
      <c r="LWF151" s="4"/>
      <c r="LWG151" s="4"/>
      <c r="LWH151" s="4"/>
      <c r="LWI151" s="4"/>
      <c r="LWJ151" s="4"/>
      <c r="LWK151" s="4"/>
      <c r="LWL151" s="4"/>
      <c r="LWM151" s="4"/>
      <c r="LWN151" s="4"/>
      <c r="LWO151" s="4"/>
      <c r="LWP151" s="4"/>
      <c r="LWQ151" s="4"/>
      <c r="LWR151" s="4"/>
      <c r="LWS151" s="4"/>
      <c r="LWT151" s="4"/>
      <c r="LWU151" s="4"/>
      <c r="LWV151" s="4"/>
      <c r="LWW151" s="4"/>
      <c r="LWX151" s="4"/>
      <c r="LWY151" s="4"/>
      <c r="LWZ151" s="4"/>
      <c r="LXA151" s="4"/>
      <c r="LXB151" s="4"/>
      <c r="LXC151" s="4"/>
      <c r="LXD151" s="4"/>
      <c r="LXE151" s="4"/>
      <c r="LXF151" s="4"/>
      <c r="LXG151" s="4"/>
      <c r="LXH151" s="4"/>
      <c r="LXI151" s="4"/>
      <c r="LXJ151" s="4"/>
      <c r="LXK151" s="4"/>
      <c r="LXL151" s="4"/>
      <c r="LXM151" s="4"/>
      <c r="LXN151" s="4"/>
      <c r="LXO151" s="4"/>
      <c r="LXP151" s="4"/>
      <c r="LXQ151" s="4"/>
      <c r="LXR151" s="4"/>
      <c r="LXS151" s="4"/>
      <c r="LXT151" s="4"/>
      <c r="LXU151" s="4"/>
      <c r="LXV151" s="4"/>
      <c r="LXW151" s="4"/>
      <c r="LXX151" s="4"/>
      <c r="LXY151" s="4"/>
      <c r="LXZ151" s="4"/>
      <c r="LYA151" s="4"/>
      <c r="LYB151" s="4"/>
      <c r="LYC151" s="4"/>
      <c r="LYD151" s="4"/>
      <c r="LYE151" s="4"/>
      <c r="LYF151" s="4"/>
      <c r="LYG151" s="4"/>
      <c r="LYH151" s="4"/>
      <c r="LYI151" s="4"/>
      <c r="LYJ151" s="4"/>
      <c r="LYK151" s="4"/>
      <c r="LYL151" s="4"/>
      <c r="LYM151" s="4"/>
      <c r="LYN151" s="4"/>
      <c r="LYO151" s="4"/>
      <c r="LYP151" s="4"/>
      <c r="LYQ151" s="4"/>
      <c r="LYR151" s="4"/>
      <c r="LYS151" s="4"/>
      <c r="LYT151" s="4"/>
      <c r="LYU151" s="4"/>
      <c r="LYV151" s="4"/>
      <c r="LYW151" s="4"/>
      <c r="LYX151" s="4"/>
      <c r="LYY151" s="4"/>
      <c r="LYZ151" s="4"/>
      <c r="LZA151" s="4"/>
      <c r="LZB151" s="4"/>
      <c r="LZC151" s="4"/>
      <c r="LZD151" s="4"/>
      <c r="LZE151" s="4"/>
      <c r="LZF151" s="4"/>
      <c r="LZG151" s="4"/>
      <c r="LZH151" s="4"/>
      <c r="LZI151" s="4"/>
      <c r="LZJ151" s="4"/>
      <c r="LZK151" s="4"/>
      <c r="LZL151" s="4"/>
      <c r="LZM151" s="4"/>
      <c r="LZN151" s="4"/>
      <c r="LZO151" s="4"/>
      <c r="LZP151" s="4"/>
      <c r="LZQ151" s="4"/>
      <c r="LZR151" s="4"/>
      <c r="LZS151" s="4"/>
      <c r="LZT151" s="4"/>
      <c r="LZU151" s="4"/>
      <c r="LZV151" s="4"/>
      <c r="LZW151" s="4"/>
      <c r="LZX151" s="4"/>
      <c r="LZY151" s="4"/>
      <c r="LZZ151" s="4"/>
      <c r="MAA151" s="4"/>
      <c r="MAB151" s="4"/>
      <c r="MAC151" s="4"/>
      <c r="MAD151" s="4"/>
      <c r="MAE151" s="4"/>
      <c r="MAF151" s="4"/>
      <c r="MAG151" s="4"/>
      <c r="MAH151" s="4"/>
      <c r="MAI151" s="4"/>
      <c r="MAJ151" s="4"/>
      <c r="MAK151" s="4"/>
      <c r="MAL151" s="4"/>
      <c r="MAM151" s="4"/>
      <c r="MAN151" s="4"/>
      <c r="MAO151" s="4"/>
      <c r="MAP151" s="4"/>
      <c r="MAQ151" s="4"/>
      <c r="MAR151" s="4"/>
      <c r="MAS151" s="4"/>
      <c r="MAT151" s="4"/>
      <c r="MAU151" s="4"/>
      <c r="MAV151" s="4"/>
      <c r="MAW151" s="4"/>
      <c r="MAX151" s="4"/>
      <c r="MAY151" s="4"/>
      <c r="MAZ151" s="4"/>
      <c r="MBA151" s="4"/>
      <c r="MBB151" s="4"/>
      <c r="MBC151" s="4"/>
      <c r="MBD151" s="4"/>
      <c r="MBE151" s="4"/>
      <c r="MBF151" s="4"/>
      <c r="MBG151" s="4"/>
      <c r="MBH151" s="4"/>
      <c r="MBI151" s="4"/>
      <c r="MBJ151" s="4"/>
      <c r="MBK151" s="4"/>
      <c r="MBL151" s="4"/>
      <c r="MBM151" s="4"/>
      <c r="MBN151" s="4"/>
      <c r="MBO151" s="4"/>
      <c r="MBP151" s="4"/>
      <c r="MBQ151" s="4"/>
      <c r="MBR151" s="4"/>
      <c r="MBS151" s="4"/>
      <c r="MBT151" s="4"/>
      <c r="MBU151" s="4"/>
      <c r="MBV151" s="4"/>
      <c r="MBW151" s="4"/>
      <c r="MBX151" s="4"/>
      <c r="MBY151" s="4"/>
      <c r="MBZ151" s="4"/>
      <c r="MCA151" s="4"/>
      <c r="MCB151" s="4"/>
      <c r="MCC151" s="4"/>
      <c r="MCD151" s="4"/>
      <c r="MCE151" s="4"/>
      <c r="MCF151" s="4"/>
      <c r="MCG151" s="4"/>
      <c r="MCH151" s="4"/>
      <c r="MCI151" s="4"/>
      <c r="MCJ151" s="4"/>
      <c r="MCK151" s="4"/>
      <c r="MCL151" s="4"/>
      <c r="MCM151" s="4"/>
      <c r="MCN151" s="4"/>
      <c r="MCO151" s="4"/>
      <c r="MCP151" s="4"/>
      <c r="MCQ151" s="4"/>
      <c r="MCR151" s="4"/>
      <c r="MCS151" s="4"/>
      <c r="MCT151" s="4"/>
      <c r="MCU151" s="4"/>
      <c r="MCV151" s="4"/>
      <c r="MCW151" s="4"/>
      <c r="MCX151" s="4"/>
      <c r="MCY151" s="4"/>
      <c r="MCZ151" s="4"/>
      <c r="MDA151" s="4"/>
      <c r="MDB151" s="4"/>
      <c r="MDC151" s="4"/>
      <c r="MDD151" s="4"/>
      <c r="MDE151" s="4"/>
      <c r="MDF151" s="4"/>
      <c r="MDG151" s="4"/>
      <c r="MDH151" s="4"/>
      <c r="MDI151" s="4"/>
      <c r="MDJ151" s="4"/>
      <c r="MDK151" s="4"/>
      <c r="MDL151" s="4"/>
      <c r="MDM151" s="4"/>
      <c r="MDN151" s="4"/>
      <c r="MDO151" s="4"/>
      <c r="MDP151" s="4"/>
      <c r="MDQ151" s="4"/>
      <c r="MDR151" s="4"/>
      <c r="MDS151" s="4"/>
      <c r="MDT151" s="4"/>
      <c r="MDU151" s="4"/>
      <c r="MDV151" s="4"/>
      <c r="MDW151" s="4"/>
      <c r="MDX151" s="4"/>
      <c r="MDY151" s="4"/>
      <c r="MDZ151" s="4"/>
      <c r="MEA151" s="4"/>
      <c r="MEB151" s="4"/>
      <c r="MEC151" s="4"/>
      <c r="MED151" s="4"/>
      <c r="MEE151" s="4"/>
      <c r="MEF151" s="4"/>
      <c r="MEG151" s="4"/>
      <c r="MEH151" s="4"/>
      <c r="MEI151" s="4"/>
      <c r="MEJ151" s="4"/>
      <c r="MEK151" s="4"/>
      <c r="MEL151" s="4"/>
      <c r="MEM151" s="4"/>
      <c r="MEN151" s="4"/>
      <c r="MEO151" s="4"/>
      <c r="MEP151" s="4"/>
      <c r="MEQ151" s="4"/>
      <c r="MER151" s="4"/>
      <c r="MES151" s="4"/>
      <c r="MET151" s="4"/>
      <c r="MEU151" s="4"/>
      <c r="MEV151" s="4"/>
      <c r="MEW151" s="4"/>
      <c r="MEX151" s="4"/>
      <c r="MEY151" s="4"/>
      <c r="MEZ151" s="4"/>
      <c r="MFA151" s="4"/>
      <c r="MFB151" s="4"/>
      <c r="MFC151" s="4"/>
      <c r="MFD151" s="4"/>
      <c r="MFE151" s="4"/>
      <c r="MFF151" s="4"/>
      <c r="MFG151" s="4"/>
      <c r="MFH151" s="4"/>
      <c r="MFI151" s="4"/>
      <c r="MFJ151" s="4"/>
      <c r="MFK151" s="4"/>
      <c r="MFL151" s="4"/>
      <c r="MFM151" s="4"/>
      <c r="MFN151" s="4"/>
      <c r="MFO151" s="4"/>
      <c r="MFP151" s="4"/>
      <c r="MFQ151" s="4"/>
      <c r="MFR151" s="4"/>
      <c r="MFS151" s="4"/>
      <c r="MFT151" s="4"/>
      <c r="MFU151" s="4"/>
      <c r="MFV151" s="4"/>
      <c r="MFW151" s="4"/>
      <c r="MFX151" s="4"/>
      <c r="MFY151" s="4"/>
      <c r="MFZ151" s="4"/>
      <c r="MGA151" s="4"/>
      <c r="MGB151" s="4"/>
      <c r="MGC151" s="4"/>
      <c r="MGD151" s="4"/>
      <c r="MGE151" s="4"/>
      <c r="MGF151" s="4"/>
      <c r="MGG151" s="4"/>
      <c r="MGH151" s="4"/>
      <c r="MGI151" s="4"/>
      <c r="MGJ151" s="4"/>
      <c r="MGK151" s="4"/>
      <c r="MGL151" s="4"/>
      <c r="MGM151" s="4"/>
      <c r="MGN151" s="4"/>
      <c r="MGO151" s="4"/>
      <c r="MGP151" s="4"/>
      <c r="MGQ151" s="4"/>
      <c r="MGR151" s="4"/>
      <c r="MGS151" s="4"/>
      <c r="MGT151" s="4"/>
      <c r="MGU151" s="4"/>
      <c r="MGV151" s="4"/>
      <c r="MGW151" s="4"/>
      <c r="MGX151" s="4"/>
      <c r="MGY151" s="4"/>
      <c r="MGZ151" s="4"/>
      <c r="MHA151" s="4"/>
      <c r="MHB151" s="4"/>
      <c r="MHC151" s="4"/>
      <c r="MHD151" s="4"/>
      <c r="MHE151" s="4"/>
      <c r="MHF151" s="4"/>
      <c r="MHG151" s="4"/>
      <c r="MHH151" s="4"/>
      <c r="MHI151" s="4"/>
      <c r="MHJ151" s="4"/>
      <c r="MHK151" s="4"/>
      <c r="MHL151" s="4"/>
      <c r="MHM151" s="4"/>
      <c r="MHN151" s="4"/>
      <c r="MHO151" s="4"/>
      <c r="MHP151" s="4"/>
      <c r="MHQ151" s="4"/>
      <c r="MHR151" s="4"/>
      <c r="MHS151" s="4"/>
      <c r="MHT151" s="4"/>
      <c r="MHU151" s="4"/>
      <c r="MHV151" s="4"/>
      <c r="MHW151" s="4"/>
      <c r="MHX151" s="4"/>
      <c r="MHY151" s="4"/>
      <c r="MHZ151" s="4"/>
      <c r="MIA151" s="4"/>
      <c r="MIB151" s="4"/>
      <c r="MIC151" s="4"/>
      <c r="MID151" s="4"/>
      <c r="MIE151" s="4"/>
      <c r="MIF151" s="4"/>
      <c r="MIG151" s="4"/>
      <c r="MIH151" s="4"/>
      <c r="MII151" s="4"/>
      <c r="MIJ151" s="4"/>
      <c r="MIK151" s="4"/>
      <c r="MIL151" s="4"/>
      <c r="MIM151" s="4"/>
      <c r="MIN151" s="4"/>
      <c r="MIO151" s="4"/>
      <c r="MIP151" s="4"/>
      <c r="MIQ151" s="4"/>
      <c r="MIR151" s="4"/>
      <c r="MIS151" s="4"/>
      <c r="MIT151" s="4"/>
      <c r="MIU151" s="4"/>
      <c r="MIV151" s="4"/>
      <c r="MIW151" s="4"/>
      <c r="MIX151" s="4"/>
      <c r="MIY151" s="4"/>
      <c r="MIZ151" s="4"/>
      <c r="MJA151" s="4"/>
      <c r="MJB151" s="4"/>
      <c r="MJC151" s="4"/>
      <c r="MJD151" s="4"/>
      <c r="MJE151" s="4"/>
      <c r="MJF151" s="4"/>
      <c r="MJG151" s="4"/>
      <c r="MJH151" s="4"/>
      <c r="MJI151" s="4"/>
      <c r="MJJ151" s="4"/>
      <c r="MJK151" s="4"/>
      <c r="MJL151" s="4"/>
      <c r="MJM151" s="4"/>
      <c r="MJN151" s="4"/>
      <c r="MJO151" s="4"/>
      <c r="MJP151" s="4"/>
      <c r="MJQ151" s="4"/>
      <c r="MJR151" s="4"/>
      <c r="MJS151" s="4"/>
      <c r="MJT151" s="4"/>
      <c r="MJU151" s="4"/>
      <c r="MJV151" s="4"/>
      <c r="MJW151" s="4"/>
      <c r="MJX151" s="4"/>
      <c r="MJY151" s="4"/>
      <c r="MJZ151" s="4"/>
      <c r="MKA151" s="4"/>
      <c r="MKB151" s="4"/>
      <c r="MKC151" s="4"/>
      <c r="MKD151" s="4"/>
      <c r="MKE151" s="4"/>
      <c r="MKF151" s="4"/>
      <c r="MKG151" s="4"/>
      <c r="MKH151" s="4"/>
      <c r="MKI151" s="4"/>
      <c r="MKJ151" s="4"/>
      <c r="MKK151" s="4"/>
      <c r="MKL151" s="4"/>
      <c r="MKM151" s="4"/>
      <c r="MKN151" s="4"/>
      <c r="MKO151" s="4"/>
      <c r="MKP151" s="4"/>
      <c r="MKQ151" s="4"/>
      <c r="MKR151" s="4"/>
      <c r="MKS151" s="4"/>
      <c r="MKT151" s="4"/>
      <c r="MKU151" s="4"/>
      <c r="MKV151" s="4"/>
      <c r="MKW151" s="4"/>
      <c r="MKX151" s="4"/>
      <c r="MKY151" s="4"/>
      <c r="MKZ151" s="4"/>
      <c r="MLA151" s="4"/>
      <c r="MLB151" s="4"/>
      <c r="MLC151" s="4"/>
      <c r="MLD151" s="4"/>
      <c r="MLE151" s="4"/>
      <c r="MLF151" s="4"/>
      <c r="MLG151" s="4"/>
      <c r="MLH151" s="4"/>
      <c r="MLI151" s="4"/>
      <c r="MLJ151" s="4"/>
      <c r="MLK151" s="4"/>
      <c r="MLL151" s="4"/>
      <c r="MLM151" s="4"/>
      <c r="MLN151" s="4"/>
      <c r="MLO151" s="4"/>
      <c r="MLP151" s="4"/>
      <c r="MLQ151" s="4"/>
      <c r="MLR151" s="4"/>
      <c r="MLS151" s="4"/>
      <c r="MLT151" s="4"/>
      <c r="MLU151" s="4"/>
      <c r="MLV151" s="4"/>
      <c r="MLW151" s="4"/>
      <c r="MLX151" s="4"/>
      <c r="MLY151" s="4"/>
      <c r="MLZ151" s="4"/>
      <c r="MMA151" s="4"/>
      <c r="MMB151" s="4"/>
      <c r="MMC151" s="4"/>
      <c r="MMD151" s="4"/>
      <c r="MME151" s="4"/>
      <c r="MMF151" s="4"/>
      <c r="MMG151" s="4"/>
      <c r="MMH151" s="4"/>
      <c r="MMI151" s="4"/>
      <c r="MMJ151" s="4"/>
      <c r="MMK151" s="4"/>
      <c r="MML151" s="4"/>
      <c r="MMM151" s="4"/>
      <c r="MMN151" s="4"/>
      <c r="MMO151" s="4"/>
      <c r="MMP151" s="4"/>
      <c r="MMQ151" s="4"/>
      <c r="MMR151" s="4"/>
      <c r="MMS151" s="4"/>
      <c r="MMT151" s="4"/>
      <c r="MMU151" s="4"/>
      <c r="MMV151" s="4"/>
      <c r="MMW151" s="4"/>
      <c r="MMX151" s="4"/>
      <c r="MMY151" s="4"/>
      <c r="MMZ151" s="4"/>
      <c r="MNA151" s="4"/>
      <c r="MNB151" s="4"/>
      <c r="MNC151" s="4"/>
      <c r="MND151" s="4"/>
      <c r="MNE151" s="4"/>
      <c r="MNF151" s="4"/>
      <c r="MNG151" s="4"/>
      <c r="MNH151" s="4"/>
      <c r="MNI151" s="4"/>
      <c r="MNJ151" s="4"/>
      <c r="MNK151" s="4"/>
      <c r="MNL151" s="4"/>
      <c r="MNM151" s="4"/>
      <c r="MNN151" s="4"/>
      <c r="MNO151" s="4"/>
      <c r="MNP151" s="4"/>
      <c r="MNQ151" s="4"/>
      <c r="MNR151" s="4"/>
      <c r="MNS151" s="4"/>
      <c r="MNT151" s="4"/>
      <c r="MNU151" s="4"/>
      <c r="MNV151" s="4"/>
      <c r="MNW151" s="4"/>
      <c r="MNX151" s="4"/>
      <c r="MNY151" s="4"/>
      <c r="MNZ151" s="4"/>
      <c r="MOA151" s="4"/>
      <c r="MOB151" s="4"/>
      <c r="MOC151" s="4"/>
      <c r="MOD151" s="4"/>
      <c r="MOE151" s="4"/>
      <c r="MOF151" s="4"/>
      <c r="MOG151" s="4"/>
      <c r="MOH151" s="4"/>
      <c r="MOI151" s="4"/>
      <c r="MOJ151" s="4"/>
      <c r="MOK151" s="4"/>
      <c r="MOL151" s="4"/>
      <c r="MOM151" s="4"/>
      <c r="MON151" s="4"/>
      <c r="MOO151" s="4"/>
      <c r="MOP151" s="4"/>
      <c r="MOQ151" s="4"/>
      <c r="MOR151" s="4"/>
      <c r="MOS151" s="4"/>
      <c r="MOT151" s="4"/>
      <c r="MOU151" s="4"/>
      <c r="MOV151" s="4"/>
      <c r="MOW151" s="4"/>
      <c r="MOX151" s="4"/>
      <c r="MOY151" s="4"/>
      <c r="MOZ151" s="4"/>
      <c r="MPA151" s="4"/>
      <c r="MPB151" s="4"/>
      <c r="MPC151" s="4"/>
      <c r="MPD151" s="4"/>
      <c r="MPE151" s="4"/>
      <c r="MPF151" s="4"/>
      <c r="MPG151" s="4"/>
      <c r="MPH151" s="4"/>
      <c r="MPI151" s="4"/>
      <c r="MPJ151" s="4"/>
      <c r="MPK151" s="4"/>
      <c r="MPL151" s="4"/>
      <c r="MPM151" s="4"/>
      <c r="MPN151" s="4"/>
      <c r="MPO151" s="4"/>
      <c r="MPP151" s="4"/>
      <c r="MPQ151" s="4"/>
      <c r="MPR151" s="4"/>
      <c r="MPS151" s="4"/>
      <c r="MPT151" s="4"/>
      <c r="MPU151" s="4"/>
      <c r="MPV151" s="4"/>
      <c r="MPW151" s="4"/>
      <c r="MPX151" s="4"/>
      <c r="MPY151" s="4"/>
      <c r="MPZ151" s="4"/>
      <c r="MQA151" s="4"/>
      <c r="MQB151" s="4"/>
      <c r="MQC151" s="4"/>
      <c r="MQD151" s="4"/>
      <c r="MQE151" s="4"/>
      <c r="MQF151" s="4"/>
      <c r="MQG151" s="4"/>
      <c r="MQH151" s="4"/>
      <c r="MQI151" s="4"/>
      <c r="MQJ151" s="4"/>
      <c r="MQK151" s="4"/>
      <c r="MQL151" s="4"/>
      <c r="MQM151" s="4"/>
      <c r="MQN151" s="4"/>
      <c r="MQO151" s="4"/>
      <c r="MQP151" s="4"/>
      <c r="MQQ151" s="4"/>
      <c r="MQR151" s="4"/>
      <c r="MQS151" s="4"/>
      <c r="MQT151" s="4"/>
      <c r="MQU151" s="4"/>
      <c r="MQV151" s="4"/>
      <c r="MQW151" s="4"/>
      <c r="MQX151" s="4"/>
      <c r="MQY151" s="4"/>
      <c r="MQZ151" s="4"/>
      <c r="MRA151" s="4"/>
      <c r="MRB151" s="4"/>
      <c r="MRC151" s="4"/>
      <c r="MRD151" s="4"/>
      <c r="MRE151" s="4"/>
      <c r="MRF151" s="4"/>
      <c r="MRG151" s="4"/>
      <c r="MRH151" s="4"/>
      <c r="MRI151" s="4"/>
      <c r="MRJ151" s="4"/>
      <c r="MRK151" s="4"/>
      <c r="MRL151" s="4"/>
      <c r="MRM151" s="4"/>
      <c r="MRN151" s="4"/>
      <c r="MRO151" s="4"/>
      <c r="MRP151" s="4"/>
      <c r="MRQ151" s="4"/>
      <c r="MRR151" s="4"/>
      <c r="MRS151" s="4"/>
      <c r="MRT151" s="4"/>
      <c r="MRU151" s="4"/>
      <c r="MRV151" s="4"/>
      <c r="MRW151" s="4"/>
      <c r="MRX151" s="4"/>
      <c r="MRY151" s="4"/>
      <c r="MRZ151" s="4"/>
      <c r="MSA151" s="4"/>
      <c r="MSB151" s="4"/>
      <c r="MSC151" s="4"/>
      <c r="MSD151" s="4"/>
      <c r="MSE151" s="4"/>
      <c r="MSF151" s="4"/>
      <c r="MSG151" s="4"/>
      <c r="MSH151" s="4"/>
      <c r="MSI151" s="4"/>
      <c r="MSJ151" s="4"/>
      <c r="MSK151" s="4"/>
      <c r="MSL151" s="4"/>
      <c r="MSM151" s="4"/>
      <c r="MSN151" s="4"/>
      <c r="MSO151" s="4"/>
      <c r="MSP151" s="4"/>
      <c r="MSQ151" s="4"/>
      <c r="MSR151" s="4"/>
      <c r="MSS151" s="4"/>
      <c r="MST151" s="4"/>
      <c r="MSU151" s="4"/>
      <c r="MSV151" s="4"/>
      <c r="MSW151" s="4"/>
      <c r="MSX151" s="4"/>
      <c r="MSY151" s="4"/>
      <c r="MSZ151" s="4"/>
      <c r="MTA151" s="4"/>
      <c r="MTB151" s="4"/>
      <c r="MTC151" s="4"/>
      <c r="MTD151" s="4"/>
      <c r="MTE151" s="4"/>
      <c r="MTF151" s="4"/>
      <c r="MTG151" s="4"/>
      <c r="MTH151" s="4"/>
      <c r="MTI151" s="4"/>
      <c r="MTJ151" s="4"/>
      <c r="MTK151" s="4"/>
      <c r="MTL151" s="4"/>
      <c r="MTM151" s="4"/>
      <c r="MTN151" s="4"/>
      <c r="MTO151" s="4"/>
      <c r="MTP151" s="4"/>
      <c r="MTQ151" s="4"/>
      <c r="MTR151" s="4"/>
      <c r="MTS151" s="4"/>
      <c r="MTT151" s="4"/>
      <c r="MTU151" s="4"/>
      <c r="MTV151" s="4"/>
      <c r="MTW151" s="4"/>
      <c r="MTX151" s="4"/>
      <c r="MTY151" s="4"/>
      <c r="MTZ151" s="4"/>
      <c r="MUA151" s="4"/>
      <c r="MUB151" s="4"/>
      <c r="MUC151" s="4"/>
      <c r="MUD151" s="4"/>
      <c r="MUE151" s="4"/>
      <c r="MUF151" s="4"/>
      <c r="MUG151" s="4"/>
      <c r="MUH151" s="4"/>
      <c r="MUI151" s="4"/>
      <c r="MUJ151" s="4"/>
      <c r="MUK151" s="4"/>
      <c r="MUL151" s="4"/>
      <c r="MUM151" s="4"/>
      <c r="MUN151" s="4"/>
      <c r="MUO151" s="4"/>
      <c r="MUP151" s="4"/>
      <c r="MUQ151" s="4"/>
      <c r="MUR151" s="4"/>
      <c r="MUS151" s="4"/>
      <c r="MUT151" s="4"/>
      <c r="MUU151" s="4"/>
      <c r="MUV151" s="4"/>
      <c r="MUW151" s="4"/>
      <c r="MUX151" s="4"/>
      <c r="MUY151" s="4"/>
      <c r="MUZ151" s="4"/>
      <c r="MVA151" s="4"/>
      <c r="MVB151" s="4"/>
      <c r="MVC151" s="4"/>
      <c r="MVD151" s="4"/>
      <c r="MVE151" s="4"/>
      <c r="MVF151" s="4"/>
      <c r="MVG151" s="4"/>
      <c r="MVH151" s="4"/>
      <c r="MVI151" s="4"/>
      <c r="MVJ151" s="4"/>
      <c r="MVK151" s="4"/>
      <c r="MVL151" s="4"/>
      <c r="MVM151" s="4"/>
      <c r="MVN151" s="4"/>
      <c r="MVO151" s="4"/>
      <c r="MVP151" s="4"/>
      <c r="MVQ151" s="4"/>
      <c r="MVR151" s="4"/>
      <c r="MVS151" s="4"/>
      <c r="MVT151" s="4"/>
      <c r="MVU151" s="4"/>
      <c r="MVV151" s="4"/>
      <c r="MVW151" s="4"/>
      <c r="MVX151" s="4"/>
      <c r="MVY151" s="4"/>
      <c r="MVZ151" s="4"/>
      <c r="MWA151" s="4"/>
      <c r="MWB151" s="4"/>
      <c r="MWC151" s="4"/>
      <c r="MWD151" s="4"/>
      <c r="MWE151" s="4"/>
      <c r="MWF151" s="4"/>
      <c r="MWG151" s="4"/>
      <c r="MWH151" s="4"/>
      <c r="MWI151" s="4"/>
      <c r="MWJ151" s="4"/>
      <c r="MWK151" s="4"/>
      <c r="MWL151" s="4"/>
      <c r="MWM151" s="4"/>
      <c r="MWN151" s="4"/>
      <c r="MWO151" s="4"/>
      <c r="MWP151" s="4"/>
      <c r="MWQ151" s="4"/>
      <c r="MWR151" s="4"/>
      <c r="MWS151" s="4"/>
      <c r="MWT151" s="4"/>
      <c r="MWU151" s="4"/>
      <c r="MWV151" s="4"/>
      <c r="MWW151" s="4"/>
      <c r="MWX151" s="4"/>
      <c r="MWY151" s="4"/>
      <c r="MWZ151" s="4"/>
      <c r="MXA151" s="4"/>
      <c r="MXB151" s="4"/>
      <c r="MXC151" s="4"/>
      <c r="MXD151" s="4"/>
      <c r="MXE151" s="4"/>
      <c r="MXF151" s="4"/>
      <c r="MXG151" s="4"/>
      <c r="MXH151" s="4"/>
      <c r="MXI151" s="4"/>
      <c r="MXJ151" s="4"/>
      <c r="MXK151" s="4"/>
      <c r="MXL151" s="4"/>
      <c r="MXM151" s="4"/>
      <c r="MXN151" s="4"/>
      <c r="MXO151" s="4"/>
      <c r="MXP151" s="4"/>
      <c r="MXQ151" s="4"/>
      <c r="MXR151" s="4"/>
      <c r="MXS151" s="4"/>
      <c r="MXT151" s="4"/>
      <c r="MXU151" s="4"/>
      <c r="MXV151" s="4"/>
      <c r="MXW151" s="4"/>
      <c r="MXX151" s="4"/>
      <c r="MXY151" s="4"/>
      <c r="MXZ151" s="4"/>
      <c r="MYA151" s="4"/>
      <c r="MYB151" s="4"/>
      <c r="MYC151" s="4"/>
      <c r="MYD151" s="4"/>
      <c r="MYE151" s="4"/>
      <c r="MYF151" s="4"/>
      <c r="MYG151" s="4"/>
      <c r="MYH151" s="4"/>
      <c r="MYI151" s="4"/>
      <c r="MYJ151" s="4"/>
      <c r="MYK151" s="4"/>
      <c r="MYL151" s="4"/>
      <c r="MYM151" s="4"/>
      <c r="MYN151" s="4"/>
      <c r="MYO151" s="4"/>
      <c r="MYP151" s="4"/>
      <c r="MYQ151" s="4"/>
      <c r="MYR151" s="4"/>
      <c r="MYS151" s="4"/>
      <c r="MYT151" s="4"/>
      <c r="MYU151" s="4"/>
      <c r="MYV151" s="4"/>
      <c r="MYW151" s="4"/>
      <c r="MYX151" s="4"/>
      <c r="MYY151" s="4"/>
      <c r="MYZ151" s="4"/>
      <c r="MZA151" s="4"/>
      <c r="MZB151" s="4"/>
      <c r="MZC151" s="4"/>
      <c r="MZD151" s="4"/>
      <c r="MZE151" s="4"/>
      <c r="MZF151" s="4"/>
      <c r="MZG151" s="4"/>
      <c r="MZH151" s="4"/>
      <c r="MZI151" s="4"/>
      <c r="MZJ151" s="4"/>
      <c r="MZK151" s="4"/>
      <c r="MZL151" s="4"/>
      <c r="MZM151" s="4"/>
      <c r="MZN151" s="4"/>
      <c r="MZO151" s="4"/>
      <c r="MZP151" s="4"/>
      <c r="MZQ151" s="4"/>
      <c r="MZR151" s="4"/>
      <c r="MZS151" s="4"/>
      <c r="MZT151" s="4"/>
      <c r="MZU151" s="4"/>
      <c r="MZV151" s="4"/>
      <c r="MZW151" s="4"/>
      <c r="MZX151" s="4"/>
      <c r="MZY151" s="4"/>
      <c r="MZZ151" s="4"/>
      <c r="NAA151" s="4"/>
      <c r="NAB151" s="4"/>
      <c r="NAC151" s="4"/>
      <c r="NAD151" s="4"/>
      <c r="NAE151" s="4"/>
      <c r="NAF151" s="4"/>
      <c r="NAG151" s="4"/>
      <c r="NAH151" s="4"/>
      <c r="NAI151" s="4"/>
      <c r="NAJ151" s="4"/>
      <c r="NAK151" s="4"/>
      <c r="NAL151" s="4"/>
      <c r="NAM151" s="4"/>
      <c r="NAN151" s="4"/>
      <c r="NAO151" s="4"/>
      <c r="NAP151" s="4"/>
      <c r="NAQ151" s="4"/>
      <c r="NAR151" s="4"/>
      <c r="NAS151" s="4"/>
      <c r="NAT151" s="4"/>
      <c r="NAU151" s="4"/>
      <c r="NAV151" s="4"/>
      <c r="NAW151" s="4"/>
      <c r="NAX151" s="4"/>
      <c r="NAY151" s="4"/>
      <c r="NAZ151" s="4"/>
      <c r="NBA151" s="4"/>
      <c r="NBB151" s="4"/>
      <c r="NBC151" s="4"/>
      <c r="NBD151" s="4"/>
      <c r="NBE151" s="4"/>
      <c r="NBF151" s="4"/>
      <c r="NBG151" s="4"/>
      <c r="NBH151" s="4"/>
      <c r="NBI151" s="4"/>
      <c r="NBJ151" s="4"/>
      <c r="NBK151" s="4"/>
      <c r="NBL151" s="4"/>
      <c r="NBM151" s="4"/>
      <c r="NBN151" s="4"/>
      <c r="NBO151" s="4"/>
      <c r="NBP151" s="4"/>
      <c r="NBQ151" s="4"/>
      <c r="NBR151" s="4"/>
      <c r="NBS151" s="4"/>
      <c r="NBT151" s="4"/>
      <c r="NBU151" s="4"/>
      <c r="NBV151" s="4"/>
      <c r="NBW151" s="4"/>
      <c r="NBX151" s="4"/>
      <c r="NBY151" s="4"/>
      <c r="NBZ151" s="4"/>
      <c r="NCA151" s="4"/>
      <c r="NCB151" s="4"/>
      <c r="NCC151" s="4"/>
      <c r="NCD151" s="4"/>
      <c r="NCE151" s="4"/>
      <c r="NCF151" s="4"/>
      <c r="NCG151" s="4"/>
      <c r="NCH151" s="4"/>
      <c r="NCI151" s="4"/>
      <c r="NCJ151" s="4"/>
      <c r="NCK151" s="4"/>
      <c r="NCL151" s="4"/>
      <c r="NCM151" s="4"/>
      <c r="NCN151" s="4"/>
      <c r="NCO151" s="4"/>
      <c r="NCP151" s="4"/>
      <c r="NCQ151" s="4"/>
      <c r="NCR151" s="4"/>
      <c r="NCS151" s="4"/>
      <c r="NCT151" s="4"/>
      <c r="NCU151" s="4"/>
      <c r="NCV151" s="4"/>
      <c r="NCW151" s="4"/>
      <c r="NCX151" s="4"/>
      <c r="NCY151" s="4"/>
      <c r="NCZ151" s="4"/>
      <c r="NDA151" s="4"/>
      <c r="NDB151" s="4"/>
      <c r="NDC151" s="4"/>
      <c r="NDD151" s="4"/>
      <c r="NDE151" s="4"/>
      <c r="NDF151" s="4"/>
      <c r="NDG151" s="4"/>
      <c r="NDH151" s="4"/>
      <c r="NDI151" s="4"/>
      <c r="NDJ151" s="4"/>
      <c r="NDK151" s="4"/>
      <c r="NDL151" s="4"/>
      <c r="NDM151" s="4"/>
      <c r="NDN151" s="4"/>
      <c r="NDO151" s="4"/>
      <c r="NDP151" s="4"/>
      <c r="NDQ151" s="4"/>
      <c r="NDR151" s="4"/>
      <c r="NDS151" s="4"/>
      <c r="NDT151" s="4"/>
      <c r="NDU151" s="4"/>
      <c r="NDV151" s="4"/>
      <c r="NDW151" s="4"/>
      <c r="NDX151" s="4"/>
      <c r="NDY151" s="4"/>
      <c r="NDZ151" s="4"/>
      <c r="NEA151" s="4"/>
      <c r="NEB151" s="4"/>
      <c r="NEC151" s="4"/>
      <c r="NED151" s="4"/>
      <c r="NEE151" s="4"/>
      <c r="NEF151" s="4"/>
      <c r="NEG151" s="4"/>
      <c r="NEH151" s="4"/>
      <c r="NEI151" s="4"/>
      <c r="NEJ151" s="4"/>
      <c r="NEK151" s="4"/>
      <c r="NEL151" s="4"/>
      <c r="NEM151" s="4"/>
      <c r="NEN151" s="4"/>
      <c r="NEO151" s="4"/>
      <c r="NEP151" s="4"/>
      <c r="NEQ151" s="4"/>
      <c r="NER151" s="4"/>
      <c r="NES151" s="4"/>
      <c r="NET151" s="4"/>
      <c r="NEU151" s="4"/>
      <c r="NEV151" s="4"/>
      <c r="NEW151" s="4"/>
      <c r="NEX151" s="4"/>
      <c r="NEY151" s="4"/>
      <c r="NEZ151" s="4"/>
      <c r="NFA151" s="4"/>
      <c r="NFB151" s="4"/>
      <c r="NFC151" s="4"/>
      <c r="NFD151" s="4"/>
      <c r="NFE151" s="4"/>
      <c r="NFF151" s="4"/>
      <c r="NFG151" s="4"/>
      <c r="NFH151" s="4"/>
      <c r="NFI151" s="4"/>
      <c r="NFJ151" s="4"/>
      <c r="NFK151" s="4"/>
      <c r="NFL151" s="4"/>
      <c r="NFM151" s="4"/>
      <c r="NFN151" s="4"/>
      <c r="NFO151" s="4"/>
      <c r="NFP151" s="4"/>
      <c r="NFQ151" s="4"/>
      <c r="NFR151" s="4"/>
      <c r="NFS151" s="4"/>
      <c r="NFT151" s="4"/>
      <c r="NFU151" s="4"/>
      <c r="NFV151" s="4"/>
      <c r="NFW151" s="4"/>
      <c r="NFX151" s="4"/>
      <c r="NFY151" s="4"/>
      <c r="NFZ151" s="4"/>
      <c r="NGA151" s="4"/>
      <c r="NGB151" s="4"/>
      <c r="NGC151" s="4"/>
      <c r="NGD151" s="4"/>
      <c r="NGE151" s="4"/>
      <c r="NGF151" s="4"/>
      <c r="NGG151" s="4"/>
      <c r="NGH151" s="4"/>
      <c r="NGI151" s="4"/>
      <c r="NGJ151" s="4"/>
      <c r="NGK151" s="4"/>
      <c r="NGL151" s="4"/>
      <c r="NGM151" s="4"/>
      <c r="NGN151" s="4"/>
      <c r="NGO151" s="4"/>
      <c r="NGP151" s="4"/>
      <c r="NGQ151" s="4"/>
      <c r="NGR151" s="4"/>
      <c r="NGS151" s="4"/>
      <c r="NGT151" s="4"/>
      <c r="NGU151" s="4"/>
      <c r="NGV151" s="4"/>
      <c r="NGW151" s="4"/>
      <c r="NGX151" s="4"/>
      <c r="NGY151" s="4"/>
      <c r="NGZ151" s="4"/>
      <c r="NHA151" s="4"/>
      <c r="NHB151" s="4"/>
      <c r="NHC151" s="4"/>
      <c r="NHD151" s="4"/>
      <c r="NHE151" s="4"/>
      <c r="NHF151" s="4"/>
      <c r="NHG151" s="4"/>
      <c r="NHH151" s="4"/>
      <c r="NHI151" s="4"/>
      <c r="NHJ151" s="4"/>
      <c r="NHK151" s="4"/>
      <c r="NHL151" s="4"/>
      <c r="NHM151" s="4"/>
      <c r="NHN151" s="4"/>
      <c r="NHO151" s="4"/>
      <c r="NHP151" s="4"/>
      <c r="NHQ151" s="4"/>
      <c r="NHR151" s="4"/>
      <c r="NHS151" s="4"/>
      <c r="NHT151" s="4"/>
      <c r="NHU151" s="4"/>
      <c r="NHV151" s="4"/>
      <c r="NHW151" s="4"/>
      <c r="NHX151" s="4"/>
      <c r="NHY151" s="4"/>
      <c r="NHZ151" s="4"/>
      <c r="NIA151" s="4"/>
      <c r="NIB151" s="4"/>
      <c r="NIC151" s="4"/>
      <c r="NID151" s="4"/>
      <c r="NIE151" s="4"/>
      <c r="NIF151" s="4"/>
      <c r="NIG151" s="4"/>
      <c r="NIH151" s="4"/>
      <c r="NII151" s="4"/>
      <c r="NIJ151" s="4"/>
      <c r="NIK151" s="4"/>
      <c r="NIL151" s="4"/>
      <c r="NIM151" s="4"/>
      <c r="NIN151" s="4"/>
      <c r="NIO151" s="4"/>
      <c r="NIP151" s="4"/>
      <c r="NIQ151" s="4"/>
      <c r="NIR151" s="4"/>
      <c r="NIS151" s="4"/>
      <c r="NIT151" s="4"/>
      <c r="NIU151" s="4"/>
      <c r="NIV151" s="4"/>
      <c r="NIW151" s="4"/>
      <c r="NIX151" s="4"/>
      <c r="NIY151" s="4"/>
      <c r="NIZ151" s="4"/>
      <c r="NJA151" s="4"/>
      <c r="NJB151" s="4"/>
      <c r="NJC151" s="4"/>
      <c r="NJD151" s="4"/>
      <c r="NJE151" s="4"/>
      <c r="NJF151" s="4"/>
      <c r="NJG151" s="4"/>
      <c r="NJH151" s="4"/>
      <c r="NJI151" s="4"/>
      <c r="NJJ151" s="4"/>
      <c r="NJK151" s="4"/>
      <c r="NJL151" s="4"/>
      <c r="NJM151" s="4"/>
      <c r="NJN151" s="4"/>
      <c r="NJO151" s="4"/>
      <c r="NJP151" s="4"/>
      <c r="NJQ151" s="4"/>
      <c r="NJR151" s="4"/>
      <c r="NJS151" s="4"/>
      <c r="NJT151" s="4"/>
      <c r="NJU151" s="4"/>
      <c r="NJV151" s="4"/>
      <c r="NJW151" s="4"/>
      <c r="NJX151" s="4"/>
      <c r="NJY151" s="4"/>
      <c r="NJZ151" s="4"/>
      <c r="NKA151" s="4"/>
      <c r="NKB151" s="4"/>
      <c r="NKC151" s="4"/>
      <c r="NKD151" s="4"/>
      <c r="NKE151" s="4"/>
      <c r="NKF151" s="4"/>
      <c r="NKG151" s="4"/>
      <c r="NKH151" s="4"/>
      <c r="NKI151" s="4"/>
      <c r="NKJ151" s="4"/>
      <c r="NKK151" s="4"/>
      <c r="NKL151" s="4"/>
      <c r="NKM151" s="4"/>
      <c r="NKN151" s="4"/>
      <c r="NKO151" s="4"/>
      <c r="NKP151" s="4"/>
      <c r="NKQ151" s="4"/>
      <c r="NKR151" s="4"/>
      <c r="NKS151" s="4"/>
      <c r="NKT151" s="4"/>
      <c r="NKU151" s="4"/>
      <c r="NKV151" s="4"/>
      <c r="NKW151" s="4"/>
      <c r="NKX151" s="4"/>
      <c r="NKY151" s="4"/>
      <c r="NKZ151" s="4"/>
      <c r="NLA151" s="4"/>
      <c r="NLB151" s="4"/>
      <c r="NLC151" s="4"/>
      <c r="NLD151" s="4"/>
      <c r="NLE151" s="4"/>
      <c r="NLF151" s="4"/>
      <c r="NLG151" s="4"/>
      <c r="NLH151" s="4"/>
      <c r="NLI151" s="4"/>
      <c r="NLJ151" s="4"/>
      <c r="NLK151" s="4"/>
      <c r="NLL151" s="4"/>
      <c r="NLM151" s="4"/>
      <c r="NLN151" s="4"/>
      <c r="NLO151" s="4"/>
      <c r="NLP151" s="4"/>
      <c r="NLQ151" s="4"/>
      <c r="NLR151" s="4"/>
      <c r="NLS151" s="4"/>
      <c r="NLT151" s="4"/>
      <c r="NLU151" s="4"/>
      <c r="NLV151" s="4"/>
      <c r="NLW151" s="4"/>
      <c r="NLX151" s="4"/>
      <c r="NLY151" s="4"/>
      <c r="NLZ151" s="4"/>
      <c r="NMA151" s="4"/>
      <c r="NMB151" s="4"/>
      <c r="NMC151" s="4"/>
      <c r="NMD151" s="4"/>
      <c r="NME151" s="4"/>
      <c r="NMF151" s="4"/>
      <c r="NMG151" s="4"/>
      <c r="NMH151" s="4"/>
      <c r="NMI151" s="4"/>
      <c r="NMJ151" s="4"/>
      <c r="NMK151" s="4"/>
      <c r="NML151" s="4"/>
      <c r="NMM151" s="4"/>
      <c r="NMN151" s="4"/>
      <c r="NMO151" s="4"/>
      <c r="NMP151" s="4"/>
      <c r="NMQ151" s="4"/>
      <c r="NMR151" s="4"/>
      <c r="NMS151" s="4"/>
      <c r="NMT151" s="4"/>
      <c r="NMU151" s="4"/>
      <c r="NMV151" s="4"/>
      <c r="NMW151" s="4"/>
      <c r="NMX151" s="4"/>
      <c r="NMY151" s="4"/>
      <c r="NMZ151" s="4"/>
      <c r="NNA151" s="4"/>
      <c r="NNB151" s="4"/>
      <c r="NNC151" s="4"/>
      <c r="NND151" s="4"/>
      <c r="NNE151" s="4"/>
      <c r="NNF151" s="4"/>
      <c r="NNG151" s="4"/>
      <c r="NNH151" s="4"/>
      <c r="NNI151" s="4"/>
      <c r="NNJ151" s="4"/>
      <c r="NNK151" s="4"/>
      <c r="NNL151" s="4"/>
      <c r="NNM151" s="4"/>
      <c r="NNN151" s="4"/>
      <c r="NNO151" s="4"/>
      <c r="NNP151" s="4"/>
      <c r="NNQ151" s="4"/>
      <c r="NNR151" s="4"/>
      <c r="NNS151" s="4"/>
      <c r="NNT151" s="4"/>
      <c r="NNU151" s="4"/>
      <c r="NNV151" s="4"/>
      <c r="NNW151" s="4"/>
      <c r="NNX151" s="4"/>
      <c r="NNY151" s="4"/>
      <c r="NNZ151" s="4"/>
      <c r="NOA151" s="4"/>
      <c r="NOB151" s="4"/>
      <c r="NOC151" s="4"/>
      <c r="NOD151" s="4"/>
      <c r="NOE151" s="4"/>
      <c r="NOF151" s="4"/>
      <c r="NOG151" s="4"/>
      <c r="NOH151" s="4"/>
      <c r="NOI151" s="4"/>
      <c r="NOJ151" s="4"/>
      <c r="NOK151" s="4"/>
      <c r="NOL151" s="4"/>
      <c r="NOM151" s="4"/>
      <c r="NON151" s="4"/>
      <c r="NOO151" s="4"/>
      <c r="NOP151" s="4"/>
      <c r="NOQ151" s="4"/>
      <c r="NOR151" s="4"/>
      <c r="NOS151" s="4"/>
      <c r="NOT151" s="4"/>
      <c r="NOU151" s="4"/>
      <c r="NOV151" s="4"/>
      <c r="NOW151" s="4"/>
      <c r="NOX151" s="4"/>
      <c r="NOY151" s="4"/>
      <c r="NOZ151" s="4"/>
      <c r="NPA151" s="4"/>
      <c r="NPB151" s="4"/>
      <c r="NPC151" s="4"/>
      <c r="NPD151" s="4"/>
      <c r="NPE151" s="4"/>
      <c r="NPF151" s="4"/>
      <c r="NPG151" s="4"/>
      <c r="NPH151" s="4"/>
      <c r="NPI151" s="4"/>
      <c r="NPJ151" s="4"/>
      <c r="NPK151" s="4"/>
      <c r="NPL151" s="4"/>
      <c r="NPM151" s="4"/>
      <c r="NPN151" s="4"/>
      <c r="NPO151" s="4"/>
      <c r="NPP151" s="4"/>
      <c r="NPQ151" s="4"/>
      <c r="NPR151" s="4"/>
      <c r="NPS151" s="4"/>
      <c r="NPT151" s="4"/>
      <c r="NPU151" s="4"/>
      <c r="NPV151" s="4"/>
      <c r="NPW151" s="4"/>
      <c r="NPX151" s="4"/>
      <c r="NPY151" s="4"/>
      <c r="NPZ151" s="4"/>
      <c r="NQA151" s="4"/>
      <c r="NQB151" s="4"/>
      <c r="NQC151" s="4"/>
      <c r="NQD151" s="4"/>
      <c r="NQE151" s="4"/>
      <c r="NQF151" s="4"/>
      <c r="NQG151" s="4"/>
      <c r="NQH151" s="4"/>
      <c r="NQI151" s="4"/>
      <c r="NQJ151" s="4"/>
      <c r="NQK151" s="4"/>
      <c r="NQL151" s="4"/>
      <c r="NQM151" s="4"/>
      <c r="NQN151" s="4"/>
      <c r="NQO151" s="4"/>
      <c r="NQP151" s="4"/>
      <c r="NQQ151" s="4"/>
      <c r="NQR151" s="4"/>
      <c r="NQS151" s="4"/>
      <c r="NQT151" s="4"/>
      <c r="NQU151" s="4"/>
      <c r="NQV151" s="4"/>
      <c r="NQW151" s="4"/>
      <c r="NQX151" s="4"/>
      <c r="NQY151" s="4"/>
      <c r="NQZ151" s="4"/>
      <c r="NRA151" s="4"/>
      <c r="NRB151" s="4"/>
      <c r="NRC151" s="4"/>
      <c r="NRD151" s="4"/>
      <c r="NRE151" s="4"/>
      <c r="NRF151" s="4"/>
      <c r="NRG151" s="4"/>
      <c r="NRH151" s="4"/>
      <c r="NRI151" s="4"/>
      <c r="NRJ151" s="4"/>
      <c r="NRK151" s="4"/>
      <c r="NRL151" s="4"/>
      <c r="NRM151" s="4"/>
      <c r="NRN151" s="4"/>
      <c r="NRO151" s="4"/>
      <c r="NRP151" s="4"/>
      <c r="NRQ151" s="4"/>
      <c r="NRR151" s="4"/>
      <c r="NRS151" s="4"/>
      <c r="NRT151" s="4"/>
      <c r="NRU151" s="4"/>
      <c r="NRV151" s="4"/>
      <c r="NRW151" s="4"/>
      <c r="NRX151" s="4"/>
      <c r="NRY151" s="4"/>
      <c r="NRZ151" s="4"/>
      <c r="NSA151" s="4"/>
      <c r="NSB151" s="4"/>
      <c r="NSC151" s="4"/>
      <c r="NSD151" s="4"/>
      <c r="NSE151" s="4"/>
      <c r="NSF151" s="4"/>
      <c r="NSG151" s="4"/>
      <c r="NSH151" s="4"/>
      <c r="NSI151" s="4"/>
      <c r="NSJ151" s="4"/>
      <c r="NSK151" s="4"/>
      <c r="NSL151" s="4"/>
      <c r="NSM151" s="4"/>
      <c r="NSN151" s="4"/>
      <c r="NSO151" s="4"/>
      <c r="NSP151" s="4"/>
      <c r="NSQ151" s="4"/>
      <c r="NSR151" s="4"/>
      <c r="NSS151" s="4"/>
      <c r="NST151" s="4"/>
      <c r="NSU151" s="4"/>
      <c r="NSV151" s="4"/>
      <c r="NSW151" s="4"/>
      <c r="NSX151" s="4"/>
      <c r="NSY151" s="4"/>
      <c r="NSZ151" s="4"/>
      <c r="NTA151" s="4"/>
      <c r="NTB151" s="4"/>
      <c r="NTC151" s="4"/>
      <c r="NTD151" s="4"/>
      <c r="NTE151" s="4"/>
      <c r="NTF151" s="4"/>
      <c r="NTG151" s="4"/>
      <c r="NTH151" s="4"/>
      <c r="NTI151" s="4"/>
      <c r="NTJ151" s="4"/>
      <c r="NTK151" s="4"/>
      <c r="NTL151" s="4"/>
      <c r="NTM151" s="4"/>
      <c r="NTN151" s="4"/>
      <c r="NTO151" s="4"/>
      <c r="NTP151" s="4"/>
      <c r="NTQ151" s="4"/>
      <c r="NTR151" s="4"/>
      <c r="NTS151" s="4"/>
      <c r="NTT151" s="4"/>
      <c r="NTU151" s="4"/>
      <c r="NTV151" s="4"/>
      <c r="NTW151" s="4"/>
      <c r="NTX151" s="4"/>
      <c r="NTY151" s="4"/>
      <c r="NTZ151" s="4"/>
      <c r="NUA151" s="4"/>
      <c r="NUB151" s="4"/>
      <c r="NUC151" s="4"/>
      <c r="NUD151" s="4"/>
      <c r="NUE151" s="4"/>
      <c r="NUF151" s="4"/>
      <c r="NUG151" s="4"/>
      <c r="NUH151" s="4"/>
      <c r="NUI151" s="4"/>
      <c r="NUJ151" s="4"/>
      <c r="NUK151" s="4"/>
      <c r="NUL151" s="4"/>
      <c r="NUM151" s="4"/>
      <c r="NUN151" s="4"/>
      <c r="NUO151" s="4"/>
      <c r="NUP151" s="4"/>
      <c r="NUQ151" s="4"/>
      <c r="NUR151" s="4"/>
      <c r="NUS151" s="4"/>
      <c r="NUT151" s="4"/>
      <c r="NUU151" s="4"/>
      <c r="NUV151" s="4"/>
      <c r="NUW151" s="4"/>
      <c r="NUX151" s="4"/>
      <c r="NUY151" s="4"/>
      <c r="NUZ151" s="4"/>
      <c r="NVA151" s="4"/>
      <c r="NVB151" s="4"/>
      <c r="NVC151" s="4"/>
      <c r="NVD151" s="4"/>
      <c r="NVE151" s="4"/>
      <c r="NVF151" s="4"/>
      <c r="NVG151" s="4"/>
      <c r="NVH151" s="4"/>
      <c r="NVI151" s="4"/>
      <c r="NVJ151" s="4"/>
      <c r="NVK151" s="4"/>
      <c r="NVL151" s="4"/>
      <c r="NVM151" s="4"/>
      <c r="NVN151" s="4"/>
      <c r="NVO151" s="4"/>
      <c r="NVP151" s="4"/>
      <c r="NVQ151" s="4"/>
      <c r="NVR151" s="4"/>
      <c r="NVS151" s="4"/>
      <c r="NVT151" s="4"/>
      <c r="NVU151" s="4"/>
      <c r="NVV151" s="4"/>
      <c r="NVW151" s="4"/>
      <c r="NVX151" s="4"/>
      <c r="NVY151" s="4"/>
      <c r="NVZ151" s="4"/>
      <c r="NWA151" s="4"/>
      <c r="NWB151" s="4"/>
      <c r="NWC151" s="4"/>
      <c r="NWD151" s="4"/>
      <c r="NWE151" s="4"/>
      <c r="NWF151" s="4"/>
      <c r="NWG151" s="4"/>
      <c r="NWH151" s="4"/>
      <c r="NWI151" s="4"/>
      <c r="NWJ151" s="4"/>
      <c r="NWK151" s="4"/>
      <c r="NWL151" s="4"/>
      <c r="NWM151" s="4"/>
      <c r="NWN151" s="4"/>
      <c r="NWO151" s="4"/>
      <c r="NWP151" s="4"/>
      <c r="NWQ151" s="4"/>
      <c r="NWR151" s="4"/>
      <c r="NWS151" s="4"/>
      <c r="NWT151" s="4"/>
      <c r="NWU151" s="4"/>
      <c r="NWV151" s="4"/>
      <c r="NWW151" s="4"/>
      <c r="NWX151" s="4"/>
      <c r="NWY151" s="4"/>
      <c r="NWZ151" s="4"/>
      <c r="NXA151" s="4"/>
      <c r="NXB151" s="4"/>
      <c r="NXC151" s="4"/>
      <c r="NXD151" s="4"/>
      <c r="NXE151" s="4"/>
      <c r="NXF151" s="4"/>
      <c r="NXG151" s="4"/>
      <c r="NXH151" s="4"/>
      <c r="NXI151" s="4"/>
      <c r="NXJ151" s="4"/>
      <c r="NXK151" s="4"/>
      <c r="NXL151" s="4"/>
      <c r="NXM151" s="4"/>
      <c r="NXN151" s="4"/>
      <c r="NXO151" s="4"/>
      <c r="NXP151" s="4"/>
      <c r="NXQ151" s="4"/>
      <c r="NXR151" s="4"/>
      <c r="NXS151" s="4"/>
      <c r="NXT151" s="4"/>
      <c r="NXU151" s="4"/>
      <c r="NXV151" s="4"/>
      <c r="NXW151" s="4"/>
      <c r="NXX151" s="4"/>
      <c r="NXY151" s="4"/>
      <c r="NXZ151" s="4"/>
      <c r="NYA151" s="4"/>
      <c r="NYB151" s="4"/>
      <c r="NYC151" s="4"/>
      <c r="NYD151" s="4"/>
      <c r="NYE151" s="4"/>
      <c r="NYF151" s="4"/>
      <c r="NYG151" s="4"/>
      <c r="NYH151" s="4"/>
      <c r="NYI151" s="4"/>
      <c r="NYJ151" s="4"/>
      <c r="NYK151" s="4"/>
      <c r="NYL151" s="4"/>
      <c r="NYM151" s="4"/>
      <c r="NYN151" s="4"/>
      <c r="NYO151" s="4"/>
      <c r="NYP151" s="4"/>
      <c r="NYQ151" s="4"/>
      <c r="NYR151" s="4"/>
      <c r="NYS151" s="4"/>
      <c r="NYT151" s="4"/>
      <c r="NYU151" s="4"/>
      <c r="NYV151" s="4"/>
      <c r="NYW151" s="4"/>
      <c r="NYX151" s="4"/>
      <c r="NYY151" s="4"/>
      <c r="NYZ151" s="4"/>
      <c r="NZA151" s="4"/>
      <c r="NZB151" s="4"/>
      <c r="NZC151" s="4"/>
      <c r="NZD151" s="4"/>
      <c r="NZE151" s="4"/>
      <c r="NZF151" s="4"/>
      <c r="NZG151" s="4"/>
      <c r="NZH151" s="4"/>
      <c r="NZI151" s="4"/>
      <c r="NZJ151" s="4"/>
      <c r="NZK151" s="4"/>
      <c r="NZL151" s="4"/>
      <c r="NZM151" s="4"/>
      <c r="NZN151" s="4"/>
      <c r="NZO151" s="4"/>
      <c r="NZP151" s="4"/>
      <c r="NZQ151" s="4"/>
      <c r="NZR151" s="4"/>
      <c r="NZS151" s="4"/>
      <c r="NZT151" s="4"/>
      <c r="NZU151" s="4"/>
      <c r="NZV151" s="4"/>
      <c r="NZW151" s="4"/>
      <c r="NZX151" s="4"/>
      <c r="NZY151" s="4"/>
      <c r="NZZ151" s="4"/>
      <c r="OAA151" s="4"/>
      <c r="OAB151" s="4"/>
      <c r="OAC151" s="4"/>
      <c r="OAD151" s="4"/>
      <c r="OAE151" s="4"/>
      <c r="OAF151" s="4"/>
      <c r="OAG151" s="4"/>
      <c r="OAH151" s="4"/>
      <c r="OAI151" s="4"/>
      <c r="OAJ151" s="4"/>
      <c r="OAK151" s="4"/>
      <c r="OAL151" s="4"/>
      <c r="OAM151" s="4"/>
      <c r="OAN151" s="4"/>
      <c r="OAO151" s="4"/>
      <c r="OAP151" s="4"/>
      <c r="OAQ151" s="4"/>
      <c r="OAR151" s="4"/>
      <c r="OAS151" s="4"/>
      <c r="OAT151" s="4"/>
      <c r="OAU151" s="4"/>
      <c r="OAV151" s="4"/>
      <c r="OAW151" s="4"/>
      <c r="OAX151" s="4"/>
      <c r="OAY151" s="4"/>
      <c r="OAZ151" s="4"/>
      <c r="OBA151" s="4"/>
      <c r="OBB151" s="4"/>
      <c r="OBC151" s="4"/>
      <c r="OBD151" s="4"/>
      <c r="OBE151" s="4"/>
      <c r="OBF151" s="4"/>
      <c r="OBG151" s="4"/>
      <c r="OBH151" s="4"/>
      <c r="OBI151" s="4"/>
      <c r="OBJ151" s="4"/>
      <c r="OBK151" s="4"/>
      <c r="OBL151" s="4"/>
      <c r="OBM151" s="4"/>
      <c r="OBN151" s="4"/>
      <c r="OBO151" s="4"/>
      <c r="OBP151" s="4"/>
      <c r="OBQ151" s="4"/>
      <c r="OBR151" s="4"/>
      <c r="OBS151" s="4"/>
      <c r="OBT151" s="4"/>
      <c r="OBU151" s="4"/>
      <c r="OBV151" s="4"/>
      <c r="OBW151" s="4"/>
      <c r="OBX151" s="4"/>
      <c r="OBY151" s="4"/>
      <c r="OBZ151" s="4"/>
      <c r="OCA151" s="4"/>
      <c r="OCB151" s="4"/>
      <c r="OCC151" s="4"/>
      <c r="OCD151" s="4"/>
      <c r="OCE151" s="4"/>
      <c r="OCF151" s="4"/>
      <c r="OCG151" s="4"/>
      <c r="OCH151" s="4"/>
      <c r="OCI151" s="4"/>
      <c r="OCJ151" s="4"/>
      <c r="OCK151" s="4"/>
      <c r="OCL151" s="4"/>
      <c r="OCM151" s="4"/>
      <c r="OCN151" s="4"/>
      <c r="OCO151" s="4"/>
      <c r="OCP151" s="4"/>
      <c r="OCQ151" s="4"/>
      <c r="OCR151" s="4"/>
      <c r="OCS151" s="4"/>
      <c r="OCT151" s="4"/>
      <c r="OCU151" s="4"/>
      <c r="OCV151" s="4"/>
      <c r="OCW151" s="4"/>
      <c r="OCX151" s="4"/>
      <c r="OCY151" s="4"/>
      <c r="OCZ151" s="4"/>
      <c r="ODA151" s="4"/>
      <c r="ODB151" s="4"/>
      <c r="ODC151" s="4"/>
      <c r="ODD151" s="4"/>
      <c r="ODE151" s="4"/>
      <c r="ODF151" s="4"/>
      <c r="ODG151" s="4"/>
      <c r="ODH151" s="4"/>
      <c r="ODI151" s="4"/>
      <c r="ODJ151" s="4"/>
      <c r="ODK151" s="4"/>
      <c r="ODL151" s="4"/>
      <c r="ODM151" s="4"/>
      <c r="ODN151" s="4"/>
      <c r="ODO151" s="4"/>
      <c r="ODP151" s="4"/>
      <c r="ODQ151" s="4"/>
      <c r="ODR151" s="4"/>
      <c r="ODS151" s="4"/>
      <c r="ODT151" s="4"/>
      <c r="ODU151" s="4"/>
      <c r="ODV151" s="4"/>
      <c r="ODW151" s="4"/>
      <c r="ODX151" s="4"/>
      <c r="ODY151" s="4"/>
      <c r="ODZ151" s="4"/>
      <c r="OEA151" s="4"/>
      <c r="OEB151" s="4"/>
      <c r="OEC151" s="4"/>
      <c r="OED151" s="4"/>
      <c r="OEE151" s="4"/>
      <c r="OEF151" s="4"/>
      <c r="OEG151" s="4"/>
      <c r="OEH151" s="4"/>
      <c r="OEI151" s="4"/>
      <c r="OEJ151" s="4"/>
      <c r="OEK151" s="4"/>
      <c r="OEL151" s="4"/>
      <c r="OEM151" s="4"/>
      <c r="OEN151" s="4"/>
      <c r="OEO151" s="4"/>
      <c r="OEP151" s="4"/>
      <c r="OEQ151" s="4"/>
      <c r="OER151" s="4"/>
      <c r="OES151" s="4"/>
      <c r="OET151" s="4"/>
      <c r="OEU151" s="4"/>
      <c r="OEV151" s="4"/>
      <c r="OEW151" s="4"/>
      <c r="OEX151" s="4"/>
      <c r="OEY151" s="4"/>
      <c r="OEZ151" s="4"/>
      <c r="OFA151" s="4"/>
      <c r="OFB151" s="4"/>
      <c r="OFC151" s="4"/>
      <c r="OFD151" s="4"/>
      <c r="OFE151" s="4"/>
      <c r="OFF151" s="4"/>
      <c r="OFG151" s="4"/>
      <c r="OFH151" s="4"/>
      <c r="OFI151" s="4"/>
      <c r="OFJ151" s="4"/>
      <c r="OFK151" s="4"/>
      <c r="OFL151" s="4"/>
      <c r="OFM151" s="4"/>
      <c r="OFN151" s="4"/>
      <c r="OFO151" s="4"/>
      <c r="OFP151" s="4"/>
      <c r="OFQ151" s="4"/>
      <c r="OFR151" s="4"/>
      <c r="OFS151" s="4"/>
      <c r="OFT151" s="4"/>
      <c r="OFU151" s="4"/>
      <c r="OFV151" s="4"/>
      <c r="OFW151" s="4"/>
      <c r="OFX151" s="4"/>
      <c r="OFY151" s="4"/>
      <c r="OFZ151" s="4"/>
      <c r="OGA151" s="4"/>
      <c r="OGB151" s="4"/>
      <c r="OGC151" s="4"/>
      <c r="OGD151" s="4"/>
      <c r="OGE151" s="4"/>
      <c r="OGF151" s="4"/>
      <c r="OGG151" s="4"/>
      <c r="OGH151" s="4"/>
      <c r="OGI151" s="4"/>
      <c r="OGJ151" s="4"/>
      <c r="OGK151" s="4"/>
      <c r="OGL151" s="4"/>
      <c r="OGM151" s="4"/>
      <c r="OGN151" s="4"/>
      <c r="OGO151" s="4"/>
      <c r="OGP151" s="4"/>
      <c r="OGQ151" s="4"/>
      <c r="OGR151" s="4"/>
      <c r="OGS151" s="4"/>
      <c r="OGT151" s="4"/>
      <c r="OGU151" s="4"/>
      <c r="OGV151" s="4"/>
      <c r="OGW151" s="4"/>
      <c r="OGX151" s="4"/>
      <c r="OGY151" s="4"/>
      <c r="OGZ151" s="4"/>
      <c r="OHA151" s="4"/>
      <c r="OHB151" s="4"/>
      <c r="OHC151" s="4"/>
      <c r="OHD151" s="4"/>
      <c r="OHE151" s="4"/>
      <c r="OHF151" s="4"/>
      <c r="OHG151" s="4"/>
      <c r="OHH151" s="4"/>
      <c r="OHI151" s="4"/>
      <c r="OHJ151" s="4"/>
      <c r="OHK151" s="4"/>
      <c r="OHL151" s="4"/>
      <c r="OHM151" s="4"/>
      <c r="OHN151" s="4"/>
      <c r="OHO151" s="4"/>
      <c r="OHP151" s="4"/>
      <c r="OHQ151" s="4"/>
      <c r="OHR151" s="4"/>
      <c r="OHS151" s="4"/>
      <c r="OHT151" s="4"/>
      <c r="OHU151" s="4"/>
      <c r="OHV151" s="4"/>
      <c r="OHW151" s="4"/>
      <c r="OHX151" s="4"/>
      <c r="OHY151" s="4"/>
      <c r="OHZ151" s="4"/>
      <c r="OIA151" s="4"/>
      <c r="OIB151" s="4"/>
      <c r="OIC151" s="4"/>
      <c r="OID151" s="4"/>
      <c r="OIE151" s="4"/>
      <c r="OIF151" s="4"/>
      <c r="OIG151" s="4"/>
      <c r="OIH151" s="4"/>
      <c r="OII151" s="4"/>
      <c r="OIJ151" s="4"/>
      <c r="OIK151" s="4"/>
      <c r="OIL151" s="4"/>
      <c r="OIM151" s="4"/>
      <c r="OIN151" s="4"/>
      <c r="OIO151" s="4"/>
      <c r="OIP151" s="4"/>
      <c r="OIQ151" s="4"/>
      <c r="OIR151" s="4"/>
      <c r="OIS151" s="4"/>
      <c r="OIT151" s="4"/>
      <c r="OIU151" s="4"/>
      <c r="OIV151" s="4"/>
      <c r="OIW151" s="4"/>
      <c r="OIX151" s="4"/>
      <c r="OIY151" s="4"/>
      <c r="OIZ151" s="4"/>
      <c r="OJA151" s="4"/>
      <c r="OJB151" s="4"/>
      <c r="OJC151" s="4"/>
      <c r="OJD151" s="4"/>
      <c r="OJE151" s="4"/>
      <c r="OJF151" s="4"/>
      <c r="OJG151" s="4"/>
      <c r="OJH151" s="4"/>
      <c r="OJI151" s="4"/>
      <c r="OJJ151" s="4"/>
      <c r="OJK151" s="4"/>
      <c r="OJL151" s="4"/>
      <c r="OJM151" s="4"/>
      <c r="OJN151" s="4"/>
      <c r="OJO151" s="4"/>
      <c r="OJP151" s="4"/>
      <c r="OJQ151" s="4"/>
      <c r="OJR151" s="4"/>
      <c r="OJS151" s="4"/>
      <c r="OJT151" s="4"/>
      <c r="OJU151" s="4"/>
      <c r="OJV151" s="4"/>
      <c r="OJW151" s="4"/>
      <c r="OJX151" s="4"/>
      <c r="OJY151" s="4"/>
      <c r="OJZ151" s="4"/>
      <c r="OKA151" s="4"/>
      <c r="OKB151" s="4"/>
      <c r="OKC151" s="4"/>
      <c r="OKD151" s="4"/>
      <c r="OKE151" s="4"/>
      <c r="OKF151" s="4"/>
      <c r="OKG151" s="4"/>
      <c r="OKH151" s="4"/>
      <c r="OKI151" s="4"/>
      <c r="OKJ151" s="4"/>
      <c r="OKK151" s="4"/>
      <c r="OKL151" s="4"/>
      <c r="OKM151" s="4"/>
      <c r="OKN151" s="4"/>
      <c r="OKO151" s="4"/>
      <c r="OKP151" s="4"/>
      <c r="OKQ151" s="4"/>
      <c r="OKR151" s="4"/>
      <c r="OKS151" s="4"/>
      <c r="OKT151" s="4"/>
      <c r="OKU151" s="4"/>
      <c r="OKV151" s="4"/>
      <c r="OKW151" s="4"/>
      <c r="OKX151" s="4"/>
      <c r="OKY151" s="4"/>
      <c r="OKZ151" s="4"/>
      <c r="OLA151" s="4"/>
      <c r="OLB151" s="4"/>
      <c r="OLC151" s="4"/>
      <c r="OLD151" s="4"/>
      <c r="OLE151" s="4"/>
      <c r="OLF151" s="4"/>
      <c r="OLG151" s="4"/>
      <c r="OLH151" s="4"/>
      <c r="OLI151" s="4"/>
      <c r="OLJ151" s="4"/>
      <c r="OLK151" s="4"/>
      <c r="OLL151" s="4"/>
      <c r="OLM151" s="4"/>
      <c r="OLN151" s="4"/>
      <c r="OLO151" s="4"/>
      <c r="OLP151" s="4"/>
      <c r="OLQ151" s="4"/>
      <c r="OLR151" s="4"/>
      <c r="OLS151" s="4"/>
      <c r="OLT151" s="4"/>
      <c r="OLU151" s="4"/>
      <c r="OLV151" s="4"/>
      <c r="OLW151" s="4"/>
      <c r="OLX151" s="4"/>
      <c r="OLY151" s="4"/>
      <c r="OLZ151" s="4"/>
      <c r="OMA151" s="4"/>
      <c r="OMB151" s="4"/>
      <c r="OMC151" s="4"/>
      <c r="OMD151" s="4"/>
      <c r="OME151" s="4"/>
      <c r="OMF151" s="4"/>
      <c r="OMG151" s="4"/>
      <c r="OMH151" s="4"/>
      <c r="OMI151" s="4"/>
      <c r="OMJ151" s="4"/>
      <c r="OMK151" s="4"/>
      <c r="OML151" s="4"/>
      <c r="OMM151" s="4"/>
      <c r="OMN151" s="4"/>
      <c r="OMO151" s="4"/>
      <c r="OMP151" s="4"/>
      <c r="OMQ151" s="4"/>
      <c r="OMR151" s="4"/>
      <c r="OMS151" s="4"/>
      <c r="OMT151" s="4"/>
      <c r="OMU151" s="4"/>
      <c r="OMV151" s="4"/>
      <c r="OMW151" s="4"/>
      <c r="OMX151" s="4"/>
      <c r="OMY151" s="4"/>
      <c r="OMZ151" s="4"/>
      <c r="ONA151" s="4"/>
      <c r="ONB151" s="4"/>
      <c r="ONC151" s="4"/>
      <c r="OND151" s="4"/>
      <c r="ONE151" s="4"/>
      <c r="ONF151" s="4"/>
      <c r="ONG151" s="4"/>
      <c r="ONH151" s="4"/>
      <c r="ONI151" s="4"/>
      <c r="ONJ151" s="4"/>
      <c r="ONK151" s="4"/>
      <c r="ONL151" s="4"/>
      <c r="ONM151" s="4"/>
      <c r="ONN151" s="4"/>
      <c r="ONO151" s="4"/>
      <c r="ONP151" s="4"/>
      <c r="ONQ151" s="4"/>
      <c r="ONR151" s="4"/>
      <c r="ONS151" s="4"/>
      <c r="ONT151" s="4"/>
      <c r="ONU151" s="4"/>
      <c r="ONV151" s="4"/>
      <c r="ONW151" s="4"/>
      <c r="ONX151" s="4"/>
      <c r="ONY151" s="4"/>
      <c r="ONZ151" s="4"/>
      <c r="OOA151" s="4"/>
      <c r="OOB151" s="4"/>
      <c r="OOC151" s="4"/>
      <c r="OOD151" s="4"/>
      <c r="OOE151" s="4"/>
      <c r="OOF151" s="4"/>
      <c r="OOG151" s="4"/>
      <c r="OOH151" s="4"/>
      <c r="OOI151" s="4"/>
      <c r="OOJ151" s="4"/>
      <c r="OOK151" s="4"/>
      <c r="OOL151" s="4"/>
      <c r="OOM151" s="4"/>
      <c r="OON151" s="4"/>
      <c r="OOO151" s="4"/>
      <c r="OOP151" s="4"/>
      <c r="OOQ151" s="4"/>
      <c r="OOR151" s="4"/>
      <c r="OOS151" s="4"/>
      <c r="OOT151" s="4"/>
      <c r="OOU151" s="4"/>
      <c r="OOV151" s="4"/>
      <c r="OOW151" s="4"/>
      <c r="OOX151" s="4"/>
      <c r="OOY151" s="4"/>
      <c r="OOZ151" s="4"/>
      <c r="OPA151" s="4"/>
      <c r="OPB151" s="4"/>
      <c r="OPC151" s="4"/>
      <c r="OPD151" s="4"/>
      <c r="OPE151" s="4"/>
      <c r="OPF151" s="4"/>
      <c r="OPG151" s="4"/>
      <c r="OPH151" s="4"/>
      <c r="OPI151" s="4"/>
      <c r="OPJ151" s="4"/>
      <c r="OPK151" s="4"/>
      <c r="OPL151" s="4"/>
      <c r="OPM151" s="4"/>
      <c r="OPN151" s="4"/>
      <c r="OPO151" s="4"/>
      <c r="OPP151" s="4"/>
      <c r="OPQ151" s="4"/>
      <c r="OPR151" s="4"/>
      <c r="OPS151" s="4"/>
      <c r="OPT151" s="4"/>
      <c r="OPU151" s="4"/>
      <c r="OPV151" s="4"/>
      <c r="OPW151" s="4"/>
      <c r="OPX151" s="4"/>
      <c r="OPY151" s="4"/>
      <c r="OPZ151" s="4"/>
      <c r="OQA151" s="4"/>
      <c r="OQB151" s="4"/>
      <c r="OQC151" s="4"/>
      <c r="OQD151" s="4"/>
      <c r="OQE151" s="4"/>
      <c r="OQF151" s="4"/>
      <c r="OQG151" s="4"/>
      <c r="OQH151" s="4"/>
      <c r="OQI151" s="4"/>
      <c r="OQJ151" s="4"/>
      <c r="OQK151" s="4"/>
      <c r="OQL151" s="4"/>
      <c r="OQM151" s="4"/>
      <c r="OQN151" s="4"/>
      <c r="OQO151" s="4"/>
      <c r="OQP151" s="4"/>
      <c r="OQQ151" s="4"/>
      <c r="OQR151" s="4"/>
      <c r="OQS151" s="4"/>
      <c r="OQT151" s="4"/>
      <c r="OQU151" s="4"/>
      <c r="OQV151" s="4"/>
      <c r="OQW151" s="4"/>
      <c r="OQX151" s="4"/>
      <c r="OQY151" s="4"/>
      <c r="OQZ151" s="4"/>
      <c r="ORA151" s="4"/>
      <c r="ORB151" s="4"/>
      <c r="ORC151" s="4"/>
      <c r="ORD151" s="4"/>
      <c r="ORE151" s="4"/>
      <c r="ORF151" s="4"/>
      <c r="ORG151" s="4"/>
      <c r="ORH151" s="4"/>
      <c r="ORI151" s="4"/>
      <c r="ORJ151" s="4"/>
      <c r="ORK151" s="4"/>
      <c r="ORL151" s="4"/>
      <c r="ORM151" s="4"/>
      <c r="ORN151" s="4"/>
      <c r="ORO151" s="4"/>
      <c r="ORP151" s="4"/>
      <c r="ORQ151" s="4"/>
      <c r="ORR151" s="4"/>
      <c r="ORS151" s="4"/>
      <c r="ORT151" s="4"/>
      <c r="ORU151" s="4"/>
      <c r="ORV151" s="4"/>
      <c r="ORW151" s="4"/>
      <c r="ORX151" s="4"/>
      <c r="ORY151" s="4"/>
      <c r="ORZ151" s="4"/>
      <c r="OSA151" s="4"/>
      <c r="OSB151" s="4"/>
      <c r="OSC151" s="4"/>
      <c r="OSD151" s="4"/>
      <c r="OSE151" s="4"/>
      <c r="OSF151" s="4"/>
      <c r="OSG151" s="4"/>
      <c r="OSH151" s="4"/>
      <c r="OSI151" s="4"/>
      <c r="OSJ151" s="4"/>
      <c r="OSK151" s="4"/>
      <c r="OSL151" s="4"/>
      <c r="OSM151" s="4"/>
      <c r="OSN151" s="4"/>
      <c r="OSO151" s="4"/>
      <c r="OSP151" s="4"/>
      <c r="OSQ151" s="4"/>
      <c r="OSR151" s="4"/>
      <c r="OSS151" s="4"/>
      <c r="OST151" s="4"/>
      <c r="OSU151" s="4"/>
      <c r="OSV151" s="4"/>
      <c r="OSW151" s="4"/>
      <c r="OSX151" s="4"/>
      <c r="OSY151" s="4"/>
      <c r="OSZ151" s="4"/>
      <c r="OTA151" s="4"/>
      <c r="OTB151" s="4"/>
      <c r="OTC151" s="4"/>
      <c r="OTD151" s="4"/>
      <c r="OTE151" s="4"/>
      <c r="OTF151" s="4"/>
      <c r="OTG151" s="4"/>
      <c r="OTH151" s="4"/>
      <c r="OTI151" s="4"/>
      <c r="OTJ151" s="4"/>
      <c r="OTK151" s="4"/>
      <c r="OTL151" s="4"/>
      <c r="OTM151" s="4"/>
      <c r="OTN151" s="4"/>
      <c r="OTO151" s="4"/>
      <c r="OTP151" s="4"/>
      <c r="OTQ151" s="4"/>
      <c r="OTR151" s="4"/>
      <c r="OTS151" s="4"/>
      <c r="OTT151" s="4"/>
      <c r="OTU151" s="4"/>
      <c r="OTV151" s="4"/>
      <c r="OTW151" s="4"/>
      <c r="OTX151" s="4"/>
      <c r="OTY151" s="4"/>
      <c r="OTZ151" s="4"/>
      <c r="OUA151" s="4"/>
      <c r="OUB151" s="4"/>
      <c r="OUC151" s="4"/>
      <c r="OUD151" s="4"/>
      <c r="OUE151" s="4"/>
      <c r="OUF151" s="4"/>
      <c r="OUG151" s="4"/>
      <c r="OUH151" s="4"/>
      <c r="OUI151" s="4"/>
      <c r="OUJ151" s="4"/>
      <c r="OUK151" s="4"/>
      <c r="OUL151" s="4"/>
      <c r="OUM151" s="4"/>
      <c r="OUN151" s="4"/>
      <c r="OUO151" s="4"/>
      <c r="OUP151" s="4"/>
      <c r="OUQ151" s="4"/>
      <c r="OUR151" s="4"/>
      <c r="OUS151" s="4"/>
      <c r="OUT151" s="4"/>
      <c r="OUU151" s="4"/>
      <c r="OUV151" s="4"/>
      <c r="OUW151" s="4"/>
      <c r="OUX151" s="4"/>
      <c r="OUY151" s="4"/>
      <c r="OUZ151" s="4"/>
      <c r="OVA151" s="4"/>
      <c r="OVB151" s="4"/>
      <c r="OVC151" s="4"/>
      <c r="OVD151" s="4"/>
      <c r="OVE151" s="4"/>
      <c r="OVF151" s="4"/>
      <c r="OVG151" s="4"/>
      <c r="OVH151" s="4"/>
      <c r="OVI151" s="4"/>
      <c r="OVJ151" s="4"/>
      <c r="OVK151" s="4"/>
      <c r="OVL151" s="4"/>
      <c r="OVM151" s="4"/>
      <c r="OVN151" s="4"/>
      <c r="OVO151" s="4"/>
      <c r="OVP151" s="4"/>
      <c r="OVQ151" s="4"/>
      <c r="OVR151" s="4"/>
      <c r="OVS151" s="4"/>
      <c r="OVT151" s="4"/>
      <c r="OVU151" s="4"/>
      <c r="OVV151" s="4"/>
      <c r="OVW151" s="4"/>
      <c r="OVX151" s="4"/>
      <c r="OVY151" s="4"/>
      <c r="OVZ151" s="4"/>
      <c r="OWA151" s="4"/>
      <c r="OWB151" s="4"/>
      <c r="OWC151" s="4"/>
      <c r="OWD151" s="4"/>
      <c r="OWE151" s="4"/>
      <c r="OWF151" s="4"/>
      <c r="OWG151" s="4"/>
      <c r="OWH151" s="4"/>
      <c r="OWI151" s="4"/>
      <c r="OWJ151" s="4"/>
      <c r="OWK151" s="4"/>
      <c r="OWL151" s="4"/>
      <c r="OWM151" s="4"/>
      <c r="OWN151" s="4"/>
      <c r="OWO151" s="4"/>
      <c r="OWP151" s="4"/>
      <c r="OWQ151" s="4"/>
      <c r="OWR151" s="4"/>
      <c r="OWS151" s="4"/>
      <c r="OWT151" s="4"/>
      <c r="OWU151" s="4"/>
      <c r="OWV151" s="4"/>
      <c r="OWW151" s="4"/>
      <c r="OWX151" s="4"/>
      <c r="OWY151" s="4"/>
      <c r="OWZ151" s="4"/>
      <c r="OXA151" s="4"/>
      <c r="OXB151" s="4"/>
      <c r="OXC151" s="4"/>
      <c r="OXD151" s="4"/>
      <c r="OXE151" s="4"/>
      <c r="OXF151" s="4"/>
      <c r="OXG151" s="4"/>
      <c r="OXH151" s="4"/>
      <c r="OXI151" s="4"/>
      <c r="OXJ151" s="4"/>
      <c r="OXK151" s="4"/>
      <c r="OXL151" s="4"/>
      <c r="OXM151" s="4"/>
      <c r="OXN151" s="4"/>
      <c r="OXO151" s="4"/>
      <c r="OXP151" s="4"/>
      <c r="OXQ151" s="4"/>
      <c r="OXR151" s="4"/>
      <c r="OXS151" s="4"/>
      <c r="OXT151" s="4"/>
      <c r="OXU151" s="4"/>
      <c r="OXV151" s="4"/>
      <c r="OXW151" s="4"/>
      <c r="OXX151" s="4"/>
      <c r="OXY151" s="4"/>
      <c r="OXZ151" s="4"/>
      <c r="OYA151" s="4"/>
      <c r="OYB151" s="4"/>
      <c r="OYC151" s="4"/>
      <c r="OYD151" s="4"/>
      <c r="OYE151" s="4"/>
      <c r="OYF151" s="4"/>
      <c r="OYG151" s="4"/>
      <c r="OYH151" s="4"/>
      <c r="OYI151" s="4"/>
      <c r="OYJ151" s="4"/>
      <c r="OYK151" s="4"/>
      <c r="OYL151" s="4"/>
      <c r="OYM151" s="4"/>
      <c r="OYN151" s="4"/>
      <c r="OYO151" s="4"/>
      <c r="OYP151" s="4"/>
      <c r="OYQ151" s="4"/>
      <c r="OYR151" s="4"/>
      <c r="OYS151" s="4"/>
      <c r="OYT151" s="4"/>
      <c r="OYU151" s="4"/>
      <c r="OYV151" s="4"/>
      <c r="OYW151" s="4"/>
      <c r="OYX151" s="4"/>
      <c r="OYY151" s="4"/>
      <c r="OYZ151" s="4"/>
      <c r="OZA151" s="4"/>
      <c r="OZB151" s="4"/>
      <c r="OZC151" s="4"/>
      <c r="OZD151" s="4"/>
      <c r="OZE151" s="4"/>
      <c r="OZF151" s="4"/>
      <c r="OZG151" s="4"/>
      <c r="OZH151" s="4"/>
      <c r="OZI151" s="4"/>
      <c r="OZJ151" s="4"/>
      <c r="OZK151" s="4"/>
      <c r="OZL151" s="4"/>
      <c r="OZM151" s="4"/>
      <c r="OZN151" s="4"/>
      <c r="OZO151" s="4"/>
      <c r="OZP151" s="4"/>
      <c r="OZQ151" s="4"/>
      <c r="OZR151" s="4"/>
      <c r="OZS151" s="4"/>
      <c r="OZT151" s="4"/>
      <c r="OZU151" s="4"/>
      <c r="OZV151" s="4"/>
      <c r="OZW151" s="4"/>
      <c r="OZX151" s="4"/>
      <c r="OZY151" s="4"/>
      <c r="OZZ151" s="4"/>
      <c r="PAA151" s="4"/>
      <c r="PAB151" s="4"/>
      <c r="PAC151" s="4"/>
      <c r="PAD151" s="4"/>
      <c r="PAE151" s="4"/>
      <c r="PAF151" s="4"/>
      <c r="PAG151" s="4"/>
      <c r="PAH151" s="4"/>
      <c r="PAI151" s="4"/>
      <c r="PAJ151" s="4"/>
      <c r="PAK151" s="4"/>
      <c r="PAL151" s="4"/>
      <c r="PAM151" s="4"/>
      <c r="PAN151" s="4"/>
      <c r="PAO151" s="4"/>
      <c r="PAP151" s="4"/>
      <c r="PAQ151" s="4"/>
      <c r="PAR151" s="4"/>
      <c r="PAS151" s="4"/>
      <c r="PAT151" s="4"/>
      <c r="PAU151" s="4"/>
      <c r="PAV151" s="4"/>
      <c r="PAW151" s="4"/>
      <c r="PAX151" s="4"/>
      <c r="PAY151" s="4"/>
      <c r="PAZ151" s="4"/>
      <c r="PBA151" s="4"/>
      <c r="PBB151" s="4"/>
      <c r="PBC151" s="4"/>
      <c r="PBD151" s="4"/>
      <c r="PBE151" s="4"/>
      <c r="PBF151" s="4"/>
      <c r="PBG151" s="4"/>
      <c r="PBH151" s="4"/>
      <c r="PBI151" s="4"/>
      <c r="PBJ151" s="4"/>
      <c r="PBK151" s="4"/>
      <c r="PBL151" s="4"/>
      <c r="PBM151" s="4"/>
      <c r="PBN151" s="4"/>
      <c r="PBO151" s="4"/>
      <c r="PBP151" s="4"/>
      <c r="PBQ151" s="4"/>
      <c r="PBR151" s="4"/>
      <c r="PBS151" s="4"/>
      <c r="PBT151" s="4"/>
      <c r="PBU151" s="4"/>
      <c r="PBV151" s="4"/>
      <c r="PBW151" s="4"/>
      <c r="PBX151" s="4"/>
      <c r="PBY151" s="4"/>
      <c r="PBZ151" s="4"/>
      <c r="PCA151" s="4"/>
      <c r="PCB151" s="4"/>
      <c r="PCC151" s="4"/>
      <c r="PCD151" s="4"/>
      <c r="PCE151" s="4"/>
      <c r="PCF151" s="4"/>
      <c r="PCG151" s="4"/>
      <c r="PCH151" s="4"/>
      <c r="PCI151" s="4"/>
      <c r="PCJ151" s="4"/>
      <c r="PCK151" s="4"/>
      <c r="PCL151" s="4"/>
      <c r="PCM151" s="4"/>
      <c r="PCN151" s="4"/>
      <c r="PCO151" s="4"/>
      <c r="PCP151" s="4"/>
      <c r="PCQ151" s="4"/>
      <c r="PCR151" s="4"/>
      <c r="PCS151" s="4"/>
      <c r="PCT151" s="4"/>
      <c r="PCU151" s="4"/>
      <c r="PCV151" s="4"/>
      <c r="PCW151" s="4"/>
      <c r="PCX151" s="4"/>
      <c r="PCY151" s="4"/>
      <c r="PCZ151" s="4"/>
      <c r="PDA151" s="4"/>
      <c r="PDB151" s="4"/>
      <c r="PDC151" s="4"/>
      <c r="PDD151" s="4"/>
      <c r="PDE151" s="4"/>
      <c r="PDF151" s="4"/>
      <c r="PDG151" s="4"/>
      <c r="PDH151" s="4"/>
      <c r="PDI151" s="4"/>
      <c r="PDJ151" s="4"/>
      <c r="PDK151" s="4"/>
      <c r="PDL151" s="4"/>
      <c r="PDM151" s="4"/>
      <c r="PDN151" s="4"/>
      <c r="PDO151" s="4"/>
      <c r="PDP151" s="4"/>
      <c r="PDQ151" s="4"/>
      <c r="PDR151" s="4"/>
      <c r="PDS151" s="4"/>
      <c r="PDT151" s="4"/>
      <c r="PDU151" s="4"/>
      <c r="PDV151" s="4"/>
      <c r="PDW151" s="4"/>
      <c r="PDX151" s="4"/>
      <c r="PDY151" s="4"/>
      <c r="PDZ151" s="4"/>
      <c r="PEA151" s="4"/>
      <c r="PEB151" s="4"/>
      <c r="PEC151" s="4"/>
      <c r="PED151" s="4"/>
      <c r="PEE151" s="4"/>
      <c r="PEF151" s="4"/>
      <c r="PEG151" s="4"/>
      <c r="PEH151" s="4"/>
      <c r="PEI151" s="4"/>
      <c r="PEJ151" s="4"/>
      <c r="PEK151" s="4"/>
      <c r="PEL151" s="4"/>
      <c r="PEM151" s="4"/>
      <c r="PEN151" s="4"/>
      <c r="PEO151" s="4"/>
      <c r="PEP151" s="4"/>
      <c r="PEQ151" s="4"/>
      <c r="PER151" s="4"/>
      <c r="PES151" s="4"/>
      <c r="PET151" s="4"/>
      <c r="PEU151" s="4"/>
      <c r="PEV151" s="4"/>
      <c r="PEW151" s="4"/>
      <c r="PEX151" s="4"/>
      <c r="PEY151" s="4"/>
      <c r="PEZ151" s="4"/>
      <c r="PFA151" s="4"/>
      <c r="PFB151" s="4"/>
      <c r="PFC151" s="4"/>
      <c r="PFD151" s="4"/>
      <c r="PFE151" s="4"/>
      <c r="PFF151" s="4"/>
      <c r="PFG151" s="4"/>
      <c r="PFH151" s="4"/>
      <c r="PFI151" s="4"/>
      <c r="PFJ151" s="4"/>
      <c r="PFK151" s="4"/>
      <c r="PFL151" s="4"/>
      <c r="PFM151" s="4"/>
      <c r="PFN151" s="4"/>
      <c r="PFO151" s="4"/>
      <c r="PFP151" s="4"/>
      <c r="PFQ151" s="4"/>
      <c r="PFR151" s="4"/>
      <c r="PFS151" s="4"/>
      <c r="PFT151" s="4"/>
      <c r="PFU151" s="4"/>
      <c r="PFV151" s="4"/>
      <c r="PFW151" s="4"/>
      <c r="PFX151" s="4"/>
      <c r="PFY151" s="4"/>
      <c r="PFZ151" s="4"/>
      <c r="PGA151" s="4"/>
      <c r="PGB151" s="4"/>
      <c r="PGC151" s="4"/>
      <c r="PGD151" s="4"/>
      <c r="PGE151" s="4"/>
      <c r="PGF151" s="4"/>
      <c r="PGG151" s="4"/>
      <c r="PGH151" s="4"/>
      <c r="PGI151" s="4"/>
      <c r="PGJ151" s="4"/>
      <c r="PGK151" s="4"/>
      <c r="PGL151" s="4"/>
      <c r="PGM151" s="4"/>
      <c r="PGN151" s="4"/>
      <c r="PGO151" s="4"/>
      <c r="PGP151" s="4"/>
      <c r="PGQ151" s="4"/>
      <c r="PGR151" s="4"/>
      <c r="PGS151" s="4"/>
      <c r="PGT151" s="4"/>
      <c r="PGU151" s="4"/>
      <c r="PGV151" s="4"/>
      <c r="PGW151" s="4"/>
      <c r="PGX151" s="4"/>
      <c r="PGY151" s="4"/>
      <c r="PGZ151" s="4"/>
      <c r="PHA151" s="4"/>
      <c r="PHB151" s="4"/>
      <c r="PHC151" s="4"/>
      <c r="PHD151" s="4"/>
      <c r="PHE151" s="4"/>
      <c r="PHF151" s="4"/>
      <c r="PHG151" s="4"/>
      <c r="PHH151" s="4"/>
      <c r="PHI151" s="4"/>
      <c r="PHJ151" s="4"/>
      <c r="PHK151" s="4"/>
      <c r="PHL151" s="4"/>
      <c r="PHM151" s="4"/>
      <c r="PHN151" s="4"/>
      <c r="PHO151" s="4"/>
      <c r="PHP151" s="4"/>
      <c r="PHQ151" s="4"/>
      <c r="PHR151" s="4"/>
      <c r="PHS151" s="4"/>
      <c r="PHT151" s="4"/>
      <c r="PHU151" s="4"/>
      <c r="PHV151" s="4"/>
      <c r="PHW151" s="4"/>
      <c r="PHX151" s="4"/>
      <c r="PHY151" s="4"/>
      <c r="PHZ151" s="4"/>
      <c r="PIA151" s="4"/>
      <c r="PIB151" s="4"/>
      <c r="PIC151" s="4"/>
      <c r="PID151" s="4"/>
      <c r="PIE151" s="4"/>
      <c r="PIF151" s="4"/>
      <c r="PIG151" s="4"/>
      <c r="PIH151" s="4"/>
      <c r="PII151" s="4"/>
      <c r="PIJ151" s="4"/>
      <c r="PIK151" s="4"/>
      <c r="PIL151" s="4"/>
      <c r="PIM151" s="4"/>
      <c r="PIN151" s="4"/>
      <c r="PIO151" s="4"/>
      <c r="PIP151" s="4"/>
      <c r="PIQ151" s="4"/>
      <c r="PIR151" s="4"/>
      <c r="PIS151" s="4"/>
      <c r="PIT151" s="4"/>
      <c r="PIU151" s="4"/>
      <c r="PIV151" s="4"/>
      <c r="PIW151" s="4"/>
      <c r="PIX151" s="4"/>
      <c r="PIY151" s="4"/>
      <c r="PIZ151" s="4"/>
      <c r="PJA151" s="4"/>
      <c r="PJB151" s="4"/>
      <c r="PJC151" s="4"/>
      <c r="PJD151" s="4"/>
      <c r="PJE151" s="4"/>
      <c r="PJF151" s="4"/>
      <c r="PJG151" s="4"/>
      <c r="PJH151" s="4"/>
      <c r="PJI151" s="4"/>
      <c r="PJJ151" s="4"/>
      <c r="PJK151" s="4"/>
      <c r="PJL151" s="4"/>
      <c r="PJM151" s="4"/>
      <c r="PJN151" s="4"/>
      <c r="PJO151" s="4"/>
      <c r="PJP151" s="4"/>
      <c r="PJQ151" s="4"/>
      <c r="PJR151" s="4"/>
      <c r="PJS151" s="4"/>
      <c r="PJT151" s="4"/>
      <c r="PJU151" s="4"/>
      <c r="PJV151" s="4"/>
      <c r="PJW151" s="4"/>
      <c r="PJX151" s="4"/>
      <c r="PJY151" s="4"/>
      <c r="PJZ151" s="4"/>
      <c r="PKA151" s="4"/>
      <c r="PKB151" s="4"/>
      <c r="PKC151" s="4"/>
      <c r="PKD151" s="4"/>
      <c r="PKE151" s="4"/>
      <c r="PKF151" s="4"/>
      <c r="PKG151" s="4"/>
      <c r="PKH151" s="4"/>
      <c r="PKI151" s="4"/>
      <c r="PKJ151" s="4"/>
      <c r="PKK151" s="4"/>
      <c r="PKL151" s="4"/>
      <c r="PKM151" s="4"/>
      <c r="PKN151" s="4"/>
      <c r="PKO151" s="4"/>
      <c r="PKP151" s="4"/>
      <c r="PKQ151" s="4"/>
      <c r="PKR151" s="4"/>
      <c r="PKS151" s="4"/>
      <c r="PKT151" s="4"/>
      <c r="PKU151" s="4"/>
      <c r="PKV151" s="4"/>
      <c r="PKW151" s="4"/>
      <c r="PKX151" s="4"/>
      <c r="PKY151" s="4"/>
      <c r="PKZ151" s="4"/>
      <c r="PLA151" s="4"/>
      <c r="PLB151" s="4"/>
      <c r="PLC151" s="4"/>
      <c r="PLD151" s="4"/>
      <c r="PLE151" s="4"/>
      <c r="PLF151" s="4"/>
      <c r="PLG151" s="4"/>
      <c r="PLH151" s="4"/>
      <c r="PLI151" s="4"/>
      <c r="PLJ151" s="4"/>
      <c r="PLK151" s="4"/>
      <c r="PLL151" s="4"/>
      <c r="PLM151" s="4"/>
      <c r="PLN151" s="4"/>
      <c r="PLO151" s="4"/>
      <c r="PLP151" s="4"/>
      <c r="PLQ151" s="4"/>
      <c r="PLR151" s="4"/>
      <c r="PLS151" s="4"/>
      <c r="PLT151" s="4"/>
      <c r="PLU151" s="4"/>
      <c r="PLV151" s="4"/>
      <c r="PLW151" s="4"/>
      <c r="PLX151" s="4"/>
      <c r="PLY151" s="4"/>
      <c r="PLZ151" s="4"/>
      <c r="PMA151" s="4"/>
      <c r="PMB151" s="4"/>
      <c r="PMC151" s="4"/>
      <c r="PMD151" s="4"/>
      <c r="PME151" s="4"/>
      <c r="PMF151" s="4"/>
      <c r="PMG151" s="4"/>
      <c r="PMH151" s="4"/>
      <c r="PMI151" s="4"/>
      <c r="PMJ151" s="4"/>
      <c r="PMK151" s="4"/>
      <c r="PML151" s="4"/>
      <c r="PMM151" s="4"/>
      <c r="PMN151" s="4"/>
      <c r="PMO151" s="4"/>
      <c r="PMP151" s="4"/>
      <c r="PMQ151" s="4"/>
      <c r="PMR151" s="4"/>
      <c r="PMS151" s="4"/>
      <c r="PMT151" s="4"/>
      <c r="PMU151" s="4"/>
      <c r="PMV151" s="4"/>
      <c r="PMW151" s="4"/>
      <c r="PMX151" s="4"/>
      <c r="PMY151" s="4"/>
      <c r="PMZ151" s="4"/>
      <c r="PNA151" s="4"/>
      <c r="PNB151" s="4"/>
      <c r="PNC151" s="4"/>
      <c r="PND151" s="4"/>
      <c r="PNE151" s="4"/>
      <c r="PNF151" s="4"/>
      <c r="PNG151" s="4"/>
      <c r="PNH151" s="4"/>
      <c r="PNI151" s="4"/>
      <c r="PNJ151" s="4"/>
      <c r="PNK151" s="4"/>
      <c r="PNL151" s="4"/>
      <c r="PNM151" s="4"/>
      <c r="PNN151" s="4"/>
      <c r="PNO151" s="4"/>
      <c r="PNP151" s="4"/>
      <c r="PNQ151" s="4"/>
      <c r="PNR151" s="4"/>
      <c r="PNS151" s="4"/>
      <c r="PNT151" s="4"/>
      <c r="PNU151" s="4"/>
      <c r="PNV151" s="4"/>
      <c r="PNW151" s="4"/>
      <c r="PNX151" s="4"/>
      <c r="PNY151" s="4"/>
      <c r="PNZ151" s="4"/>
      <c r="POA151" s="4"/>
      <c r="POB151" s="4"/>
      <c r="POC151" s="4"/>
      <c r="POD151" s="4"/>
      <c r="POE151" s="4"/>
      <c r="POF151" s="4"/>
      <c r="POG151" s="4"/>
      <c r="POH151" s="4"/>
      <c r="POI151" s="4"/>
      <c r="POJ151" s="4"/>
      <c r="POK151" s="4"/>
      <c r="POL151" s="4"/>
      <c r="POM151" s="4"/>
      <c r="PON151" s="4"/>
      <c r="POO151" s="4"/>
      <c r="POP151" s="4"/>
      <c r="POQ151" s="4"/>
      <c r="POR151" s="4"/>
      <c r="POS151" s="4"/>
      <c r="POT151" s="4"/>
      <c r="POU151" s="4"/>
      <c r="POV151" s="4"/>
      <c r="POW151" s="4"/>
      <c r="POX151" s="4"/>
      <c r="POY151" s="4"/>
      <c r="POZ151" s="4"/>
      <c r="PPA151" s="4"/>
      <c r="PPB151" s="4"/>
      <c r="PPC151" s="4"/>
      <c r="PPD151" s="4"/>
      <c r="PPE151" s="4"/>
      <c r="PPF151" s="4"/>
      <c r="PPG151" s="4"/>
      <c r="PPH151" s="4"/>
      <c r="PPI151" s="4"/>
      <c r="PPJ151" s="4"/>
      <c r="PPK151" s="4"/>
      <c r="PPL151" s="4"/>
      <c r="PPM151" s="4"/>
      <c r="PPN151" s="4"/>
      <c r="PPO151" s="4"/>
      <c r="PPP151" s="4"/>
      <c r="PPQ151" s="4"/>
      <c r="PPR151" s="4"/>
      <c r="PPS151" s="4"/>
      <c r="PPT151" s="4"/>
      <c r="PPU151" s="4"/>
      <c r="PPV151" s="4"/>
      <c r="PPW151" s="4"/>
      <c r="PPX151" s="4"/>
      <c r="PPY151" s="4"/>
      <c r="PPZ151" s="4"/>
      <c r="PQA151" s="4"/>
      <c r="PQB151" s="4"/>
      <c r="PQC151" s="4"/>
      <c r="PQD151" s="4"/>
      <c r="PQE151" s="4"/>
      <c r="PQF151" s="4"/>
      <c r="PQG151" s="4"/>
      <c r="PQH151" s="4"/>
      <c r="PQI151" s="4"/>
      <c r="PQJ151" s="4"/>
      <c r="PQK151" s="4"/>
      <c r="PQL151" s="4"/>
      <c r="PQM151" s="4"/>
      <c r="PQN151" s="4"/>
      <c r="PQO151" s="4"/>
      <c r="PQP151" s="4"/>
      <c r="PQQ151" s="4"/>
      <c r="PQR151" s="4"/>
      <c r="PQS151" s="4"/>
      <c r="PQT151" s="4"/>
      <c r="PQU151" s="4"/>
      <c r="PQV151" s="4"/>
      <c r="PQW151" s="4"/>
      <c r="PQX151" s="4"/>
      <c r="PQY151" s="4"/>
      <c r="PQZ151" s="4"/>
      <c r="PRA151" s="4"/>
      <c r="PRB151" s="4"/>
      <c r="PRC151" s="4"/>
      <c r="PRD151" s="4"/>
      <c r="PRE151" s="4"/>
      <c r="PRF151" s="4"/>
      <c r="PRG151" s="4"/>
      <c r="PRH151" s="4"/>
      <c r="PRI151" s="4"/>
      <c r="PRJ151" s="4"/>
      <c r="PRK151" s="4"/>
      <c r="PRL151" s="4"/>
      <c r="PRM151" s="4"/>
      <c r="PRN151" s="4"/>
      <c r="PRO151" s="4"/>
      <c r="PRP151" s="4"/>
      <c r="PRQ151" s="4"/>
      <c r="PRR151" s="4"/>
      <c r="PRS151" s="4"/>
      <c r="PRT151" s="4"/>
      <c r="PRU151" s="4"/>
      <c r="PRV151" s="4"/>
      <c r="PRW151" s="4"/>
      <c r="PRX151" s="4"/>
      <c r="PRY151" s="4"/>
      <c r="PRZ151" s="4"/>
      <c r="PSA151" s="4"/>
      <c r="PSB151" s="4"/>
      <c r="PSC151" s="4"/>
      <c r="PSD151" s="4"/>
      <c r="PSE151" s="4"/>
      <c r="PSF151" s="4"/>
      <c r="PSG151" s="4"/>
      <c r="PSH151" s="4"/>
      <c r="PSI151" s="4"/>
      <c r="PSJ151" s="4"/>
      <c r="PSK151" s="4"/>
      <c r="PSL151" s="4"/>
      <c r="PSM151" s="4"/>
      <c r="PSN151" s="4"/>
      <c r="PSO151" s="4"/>
      <c r="PSP151" s="4"/>
      <c r="PSQ151" s="4"/>
      <c r="PSR151" s="4"/>
      <c r="PSS151" s="4"/>
      <c r="PST151" s="4"/>
      <c r="PSU151" s="4"/>
      <c r="PSV151" s="4"/>
      <c r="PSW151" s="4"/>
      <c r="PSX151" s="4"/>
      <c r="PSY151" s="4"/>
      <c r="PSZ151" s="4"/>
      <c r="PTA151" s="4"/>
      <c r="PTB151" s="4"/>
      <c r="PTC151" s="4"/>
      <c r="PTD151" s="4"/>
      <c r="PTE151" s="4"/>
      <c r="PTF151" s="4"/>
      <c r="PTG151" s="4"/>
      <c r="PTH151" s="4"/>
      <c r="PTI151" s="4"/>
      <c r="PTJ151" s="4"/>
      <c r="PTK151" s="4"/>
      <c r="PTL151" s="4"/>
      <c r="PTM151" s="4"/>
      <c r="PTN151" s="4"/>
      <c r="PTO151" s="4"/>
      <c r="PTP151" s="4"/>
      <c r="PTQ151" s="4"/>
      <c r="PTR151" s="4"/>
      <c r="PTS151" s="4"/>
      <c r="PTT151" s="4"/>
      <c r="PTU151" s="4"/>
      <c r="PTV151" s="4"/>
      <c r="PTW151" s="4"/>
      <c r="PTX151" s="4"/>
      <c r="PTY151" s="4"/>
      <c r="PTZ151" s="4"/>
      <c r="PUA151" s="4"/>
      <c r="PUB151" s="4"/>
      <c r="PUC151" s="4"/>
      <c r="PUD151" s="4"/>
      <c r="PUE151" s="4"/>
      <c r="PUF151" s="4"/>
      <c r="PUG151" s="4"/>
      <c r="PUH151" s="4"/>
      <c r="PUI151" s="4"/>
      <c r="PUJ151" s="4"/>
      <c r="PUK151" s="4"/>
      <c r="PUL151" s="4"/>
      <c r="PUM151" s="4"/>
      <c r="PUN151" s="4"/>
      <c r="PUO151" s="4"/>
      <c r="PUP151" s="4"/>
      <c r="PUQ151" s="4"/>
      <c r="PUR151" s="4"/>
      <c r="PUS151" s="4"/>
      <c r="PUT151" s="4"/>
      <c r="PUU151" s="4"/>
      <c r="PUV151" s="4"/>
      <c r="PUW151" s="4"/>
      <c r="PUX151" s="4"/>
      <c r="PUY151" s="4"/>
      <c r="PUZ151" s="4"/>
      <c r="PVA151" s="4"/>
      <c r="PVB151" s="4"/>
      <c r="PVC151" s="4"/>
      <c r="PVD151" s="4"/>
      <c r="PVE151" s="4"/>
      <c r="PVF151" s="4"/>
      <c r="PVG151" s="4"/>
      <c r="PVH151" s="4"/>
      <c r="PVI151" s="4"/>
      <c r="PVJ151" s="4"/>
      <c r="PVK151" s="4"/>
      <c r="PVL151" s="4"/>
      <c r="PVM151" s="4"/>
      <c r="PVN151" s="4"/>
      <c r="PVO151" s="4"/>
      <c r="PVP151" s="4"/>
      <c r="PVQ151" s="4"/>
      <c r="PVR151" s="4"/>
      <c r="PVS151" s="4"/>
      <c r="PVT151" s="4"/>
      <c r="PVU151" s="4"/>
      <c r="PVV151" s="4"/>
      <c r="PVW151" s="4"/>
      <c r="PVX151" s="4"/>
      <c r="PVY151" s="4"/>
      <c r="PVZ151" s="4"/>
      <c r="PWA151" s="4"/>
      <c r="PWB151" s="4"/>
      <c r="PWC151" s="4"/>
      <c r="PWD151" s="4"/>
      <c r="PWE151" s="4"/>
      <c r="PWF151" s="4"/>
      <c r="PWG151" s="4"/>
      <c r="PWH151" s="4"/>
      <c r="PWI151" s="4"/>
      <c r="PWJ151" s="4"/>
      <c r="PWK151" s="4"/>
      <c r="PWL151" s="4"/>
      <c r="PWM151" s="4"/>
      <c r="PWN151" s="4"/>
      <c r="PWO151" s="4"/>
      <c r="PWP151" s="4"/>
      <c r="PWQ151" s="4"/>
      <c r="PWR151" s="4"/>
      <c r="PWS151" s="4"/>
      <c r="PWT151" s="4"/>
      <c r="PWU151" s="4"/>
      <c r="PWV151" s="4"/>
      <c r="PWW151" s="4"/>
      <c r="PWX151" s="4"/>
      <c r="PWY151" s="4"/>
      <c r="PWZ151" s="4"/>
      <c r="PXA151" s="4"/>
      <c r="PXB151" s="4"/>
      <c r="PXC151" s="4"/>
      <c r="PXD151" s="4"/>
      <c r="PXE151" s="4"/>
      <c r="PXF151" s="4"/>
      <c r="PXG151" s="4"/>
      <c r="PXH151" s="4"/>
      <c r="PXI151" s="4"/>
      <c r="PXJ151" s="4"/>
      <c r="PXK151" s="4"/>
      <c r="PXL151" s="4"/>
      <c r="PXM151" s="4"/>
      <c r="PXN151" s="4"/>
      <c r="PXO151" s="4"/>
      <c r="PXP151" s="4"/>
      <c r="PXQ151" s="4"/>
      <c r="PXR151" s="4"/>
      <c r="PXS151" s="4"/>
      <c r="PXT151" s="4"/>
      <c r="PXU151" s="4"/>
      <c r="PXV151" s="4"/>
      <c r="PXW151" s="4"/>
      <c r="PXX151" s="4"/>
      <c r="PXY151" s="4"/>
      <c r="PXZ151" s="4"/>
      <c r="PYA151" s="4"/>
      <c r="PYB151" s="4"/>
      <c r="PYC151" s="4"/>
      <c r="PYD151" s="4"/>
      <c r="PYE151" s="4"/>
      <c r="PYF151" s="4"/>
      <c r="PYG151" s="4"/>
      <c r="PYH151" s="4"/>
      <c r="PYI151" s="4"/>
      <c r="PYJ151" s="4"/>
      <c r="PYK151" s="4"/>
      <c r="PYL151" s="4"/>
      <c r="PYM151" s="4"/>
      <c r="PYN151" s="4"/>
      <c r="PYO151" s="4"/>
      <c r="PYP151" s="4"/>
      <c r="PYQ151" s="4"/>
      <c r="PYR151" s="4"/>
      <c r="PYS151" s="4"/>
      <c r="PYT151" s="4"/>
      <c r="PYU151" s="4"/>
      <c r="PYV151" s="4"/>
      <c r="PYW151" s="4"/>
      <c r="PYX151" s="4"/>
      <c r="PYY151" s="4"/>
      <c r="PYZ151" s="4"/>
      <c r="PZA151" s="4"/>
      <c r="PZB151" s="4"/>
      <c r="PZC151" s="4"/>
      <c r="PZD151" s="4"/>
      <c r="PZE151" s="4"/>
      <c r="PZF151" s="4"/>
      <c r="PZG151" s="4"/>
      <c r="PZH151" s="4"/>
      <c r="PZI151" s="4"/>
      <c r="PZJ151" s="4"/>
      <c r="PZK151" s="4"/>
      <c r="PZL151" s="4"/>
      <c r="PZM151" s="4"/>
      <c r="PZN151" s="4"/>
      <c r="PZO151" s="4"/>
      <c r="PZP151" s="4"/>
      <c r="PZQ151" s="4"/>
      <c r="PZR151" s="4"/>
      <c r="PZS151" s="4"/>
      <c r="PZT151" s="4"/>
      <c r="PZU151" s="4"/>
      <c r="PZV151" s="4"/>
      <c r="PZW151" s="4"/>
      <c r="PZX151" s="4"/>
      <c r="PZY151" s="4"/>
      <c r="PZZ151" s="4"/>
      <c r="QAA151" s="4"/>
      <c r="QAB151" s="4"/>
      <c r="QAC151" s="4"/>
      <c r="QAD151" s="4"/>
      <c r="QAE151" s="4"/>
      <c r="QAF151" s="4"/>
      <c r="QAG151" s="4"/>
      <c r="QAH151" s="4"/>
      <c r="QAI151" s="4"/>
      <c r="QAJ151" s="4"/>
      <c r="QAK151" s="4"/>
      <c r="QAL151" s="4"/>
      <c r="QAM151" s="4"/>
      <c r="QAN151" s="4"/>
      <c r="QAO151" s="4"/>
      <c r="QAP151" s="4"/>
      <c r="QAQ151" s="4"/>
      <c r="QAR151" s="4"/>
      <c r="QAS151" s="4"/>
      <c r="QAT151" s="4"/>
      <c r="QAU151" s="4"/>
      <c r="QAV151" s="4"/>
      <c r="QAW151" s="4"/>
      <c r="QAX151" s="4"/>
      <c r="QAY151" s="4"/>
      <c r="QAZ151" s="4"/>
      <c r="QBA151" s="4"/>
      <c r="QBB151" s="4"/>
      <c r="QBC151" s="4"/>
      <c r="QBD151" s="4"/>
      <c r="QBE151" s="4"/>
      <c r="QBF151" s="4"/>
      <c r="QBG151" s="4"/>
      <c r="QBH151" s="4"/>
      <c r="QBI151" s="4"/>
      <c r="QBJ151" s="4"/>
      <c r="QBK151" s="4"/>
      <c r="QBL151" s="4"/>
      <c r="QBM151" s="4"/>
      <c r="QBN151" s="4"/>
      <c r="QBO151" s="4"/>
      <c r="QBP151" s="4"/>
      <c r="QBQ151" s="4"/>
      <c r="QBR151" s="4"/>
      <c r="QBS151" s="4"/>
      <c r="QBT151" s="4"/>
      <c r="QBU151" s="4"/>
      <c r="QBV151" s="4"/>
      <c r="QBW151" s="4"/>
      <c r="QBX151" s="4"/>
      <c r="QBY151" s="4"/>
      <c r="QBZ151" s="4"/>
      <c r="QCA151" s="4"/>
      <c r="QCB151" s="4"/>
      <c r="QCC151" s="4"/>
      <c r="QCD151" s="4"/>
      <c r="QCE151" s="4"/>
      <c r="QCF151" s="4"/>
      <c r="QCG151" s="4"/>
      <c r="QCH151" s="4"/>
      <c r="QCI151" s="4"/>
      <c r="QCJ151" s="4"/>
      <c r="QCK151" s="4"/>
      <c r="QCL151" s="4"/>
      <c r="QCM151" s="4"/>
      <c r="QCN151" s="4"/>
      <c r="QCO151" s="4"/>
      <c r="QCP151" s="4"/>
      <c r="QCQ151" s="4"/>
      <c r="QCR151" s="4"/>
      <c r="QCS151" s="4"/>
      <c r="QCT151" s="4"/>
      <c r="QCU151" s="4"/>
      <c r="QCV151" s="4"/>
      <c r="QCW151" s="4"/>
      <c r="QCX151" s="4"/>
      <c r="QCY151" s="4"/>
      <c r="QCZ151" s="4"/>
      <c r="QDA151" s="4"/>
      <c r="QDB151" s="4"/>
      <c r="QDC151" s="4"/>
      <c r="QDD151" s="4"/>
      <c r="QDE151" s="4"/>
      <c r="QDF151" s="4"/>
      <c r="QDG151" s="4"/>
      <c r="QDH151" s="4"/>
      <c r="QDI151" s="4"/>
      <c r="QDJ151" s="4"/>
      <c r="QDK151" s="4"/>
      <c r="QDL151" s="4"/>
      <c r="QDM151" s="4"/>
      <c r="QDN151" s="4"/>
      <c r="QDO151" s="4"/>
      <c r="QDP151" s="4"/>
      <c r="QDQ151" s="4"/>
      <c r="QDR151" s="4"/>
      <c r="QDS151" s="4"/>
      <c r="QDT151" s="4"/>
      <c r="QDU151" s="4"/>
      <c r="QDV151" s="4"/>
      <c r="QDW151" s="4"/>
      <c r="QDX151" s="4"/>
      <c r="QDY151" s="4"/>
      <c r="QDZ151" s="4"/>
      <c r="QEA151" s="4"/>
      <c r="QEB151" s="4"/>
      <c r="QEC151" s="4"/>
      <c r="QED151" s="4"/>
      <c r="QEE151" s="4"/>
      <c r="QEF151" s="4"/>
      <c r="QEG151" s="4"/>
      <c r="QEH151" s="4"/>
      <c r="QEI151" s="4"/>
      <c r="QEJ151" s="4"/>
      <c r="QEK151" s="4"/>
      <c r="QEL151" s="4"/>
      <c r="QEM151" s="4"/>
      <c r="QEN151" s="4"/>
      <c r="QEO151" s="4"/>
      <c r="QEP151" s="4"/>
      <c r="QEQ151" s="4"/>
      <c r="QER151" s="4"/>
      <c r="QES151" s="4"/>
      <c r="QET151" s="4"/>
      <c r="QEU151" s="4"/>
      <c r="QEV151" s="4"/>
      <c r="QEW151" s="4"/>
      <c r="QEX151" s="4"/>
      <c r="QEY151" s="4"/>
      <c r="QEZ151" s="4"/>
      <c r="QFA151" s="4"/>
      <c r="QFB151" s="4"/>
      <c r="QFC151" s="4"/>
      <c r="QFD151" s="4"/>
      <c r="QFE151" s="4"/>
      <c r="QFF151" s="4"/>
      <c r="QFG151" s="4"/>
      <c r="QFH151" s="4"/>
      <c r="QFI151" s="4"/>
      <c r="QFJ151" s="4"/>
      <c r="QFK151" s="4"/>
      <c r="QFL151" s="4"/>
      <c r="QFM151" s="4"/>
      <c r="QFN151" s="4"/>
      <c r="QFO151" s="4"/>
      <c r="QFP151" s="4"/>
      <c r="QFQ151" s="4"/>
      <c r="QFR151" s="4"/>
      <c r="QFS151" s="4"/>
      <c r="QFT151" s="4"/>
      <c r="QFU151" s="4"/>
      <c r="QFV151" s="4"/>
      <c r="QFW151" s="4"/>
      <c r="QFX151" s="4"/>
      <c r="QFY151" s="4"/>
      <c r="QFZ151" s="4"/>
      <c r="QGA151" s="4"/>
      <c r="QGB151" s="4"/>
      <c r="QGC151" s="4"/>
      <c r="QGD151" s="4"/>
      <c r="QGE151" s="4"/>
      <c r="QGF151" s="4"/>
      <c r="QGG151" s="4"/>
      <c r="QGH151" s="4"/>
      <c r="QGI151" s="4"/>
      <c r="QGJ151" s="4"/>
      <c r="QGK151" s="4"/>
      <c r="QGL151" s="4"/>
      <c r="QGM151" s="4"/>
      <c r="QGN151" s="4"/>
      <c r="QGO151" s="4"/>
      <c r="QGP151" s="4"/>
      <c r="QGQ151" s="4"/>
      <c r="QGR151" s="4"/>
      <c r="QGS151" s="4"/>
      <c r="QGT151" s="4"/>
      <c r="QGU151" s="4"/>
      <c r="QGV151" s="4"/>
      <c r="QGW151" s="4"/>
      <c r="QGX151" s="4"/>
      <c r="QGY151" s="4"/>
      <c r="QGZ151" s="4"/>
      <c r="QHA151" s="4"/>
      <c r="QHB151" s="4"/>
      <c r="QHC151" s="4"/>
      <c r="QHD151" s="4"/>
      <c r="QHE151" s="4"/>
      <c r="QHF151" s="4"/>
      <c r="QHG151" s="4"/>
      <c r="QHH151" s="4"/>
      <c r="QHI151" s="4"/>
      <c r="QHJ151" s="4"/>
      <c r="QHK151" s="4"/>
      <c r="QHL151" s="4"/>
      <c r="QHM151" s="4"/>
      <c r="QHN151" s="4"/>
      <c r="QHO151" s="4"/>
      <c r="QHP151" s="4"/>
      <c r="QHQ151" s="4"/>
      <c r="QHR151" s="4"/>
      <c r="QHS151" s="4"/>
      <c r="QHT151" s="4"/>
      <c r="QHU151" s="4"/>
      <c r="QHV151" s="4"/>
      <c r="QHW151" s="4"/>
      <c r="QHX151" s="4"/>
      <c r="QHY151" s="4"/>
      <c r="QHZ151" s="4"/>
      <c r="QIA151" s="4"/>
      <c r="QIB151" s="4"/>
      <c r="QIC151" s="4"/>
      <c r="QID151" s="4"/>
      <c r="QIE151" s="4"/>
      <c r="QIF151" s="4"/>
      <c r="QIG151" s="4"/>
      <c r="QIH151" s="4"/>
      <c r="QII151" s="4"/>
      <c r="QIJ151" s="4"/>
      <c r="QIK151" s="4"/>
      <c r="QIL151" s="4"/>
      <c r="QIM151" s="4"/>
      <c r="QIN151" s="4"/>
      <c r="QIO151" s="4"/>
      <c r="QIP151" s="4"/>
      <c r="QIQ151" s="4"/>
      <c r="QIR151" s="4"/>
      <c r="QIS151" s="4"/>
      <c r="QIT151" s="4"/>
      <c r="QIU151" s="4"/>
      <c r="QIV151" s="4"/>
      <c r="QIW151" s="4"/>
      <c r="QIX151" s="4"/>
      <c r="QIY151" s="4"/>
      <c r="QIZ151" s="4"/>
      <c r="QJA151" s="4"/>
      <c r="QJB151" s="4"/>
      <c r="QJC151" s="4"/>
      <c r="QJD151" s="4"/>
      <c r="QJE151" s="4"/>
      <c r="QJF151" s="4"/>
      <c r="QJG151" s="4"/>
      <c r="QJH151" s="4"/>
      <c r="QJI151" s="4"/>
      <c r="QJJ151" s="4"/>
      <c r="QJK151" s="4"/>
      <c r="QJL151" s="4"/>
      <c r="QJM151" s="4"/>
      <c r="QJN151" s="4"/>
      <c r="QJO151" s="4"/>
      <c r="QJP151" s="4"/>
      <c r="QJQ151" s="4"/>
      <c r="QJR151" s="4"/>
      <c r="QJS151" s="4"/>
      <c r="QJT151" s="4"/>
      <c r="QJU151" s="4"/>
      <c r="QJV151" s="4"/>
      <c r="QJW151" s="4"/>
      <c r="QJX151" s="4"/>
      <c r="QJY151" s="4"/>
      <c r="QJZ151" s="4"/>
      <c r="QKA151" s="4"/>
      <c r="QKB151" s="4"/>
      <c r="QKC151" s="4"/>
      <c r="QKD151" s="4"/>
      <c r="QKE151" s="4"/>
      <c r="QKF151" s="4"/>
      <c r="QKG151" s="4"/>
      <c r="QKH151" s="4"/>
      <c r="QKI151" s="4"/>
      <c r="QKJ151" s="4"/>
      <c r="QKK151" s="4"/>
      <c r="QKL151" s="4"/>
      <c r="QKM151" s="4"/>
      <c r="QKN151" s="4"/>
      <c r="QKO151" s="4"/>
      <c r="QKP151" s="4"/>
      <c r="QKQ151" s="4"/>
      <c r="QKR151" s="4"/>
      <c r="QKS151" s="4"/>
      <c r="QKT151" s="4"/>
      <c r="QKU151" s="4"/>
      <c r="QKV151" s="4"/>
      <c r="QKW151" s="4"/>
      <c r="QKX151" s="4"/>
      <c r="QKY151" s="4"/>
      <c r="QKZ151" s="4"/>
      <c r="QLA151" s="4"/>
      <c r="QLB151" s="4"/>
      <c r="QLC151" s="4"/>
      <c r="QLD151" s="4"/>
      <c r="QLE151" s="4"/>
      <c r="QLF151" s="4"/>
      <c r="QLG151" s="4"/>
      <c r="QLH151" s="4"/>
      <c r="QLI151" s="4"/>
      <c r="QLJ151" s="4"/>
      <c r="QLK151" s="4"/>
      <c r="QLL151" s="4"/>
      <c r="QLM151" s="4"/>
      <c r="QLN151" s="4"/>
      <c r="QLO151" s="4"/>
      <c r="QLP151" s="4"/>
      <c r="QLQ151" s="4"/>
      <c r="QLR151" s="4"/>
      <c r="QLS151" s="4"/>
      <c r="QLT151" s="4"/>
      <c r="QLU151" s="4"/>
      <c r="QLV151" s="4"/>
      <c r="QLW151" s="4"/>
      <c r="QLX151" s="4"/>
      <c r="QLY151" s="4"/>
      <c r="QLZ151" s="4"/>
      <c r="QMA151" s="4"/>
      <c r="QMB151" s="4"/>
      <c r="QMC151" s="4"/>
      <c r="QMD151" s="4"/>
      <c r="QME151" s="4"/>
      <c r="QMF151" s="4"/>
      <c r="QMG151" s="4"/>
      <c r="QMH151" s="4"/>
      <c r="QMI151" s="4"/>
      <c r="QMJ151" s="4"/>
      <c r="QMK151" s="4"/>
      <c r="QML151" s="4"/>
      <c r="QMM151" s="4"/>
      <c r="QMN151" s="4"/>
      <c r="QMO151" s="4"/>
      <c r="QMP151" s="4"/>
      <c r="QMQ151" s="4"/>
      <c r="QMR151" s="4"/>
      <c r="QMS151" s="4"/>
      <c r="QMT151" s="4"/>
      <c r="QMU151" s="4"/>
      <c r="QMV151" s="4"/>
      <c r="QMW151" s="4"/>
      <c r="QMX151" s="4"/>
      <c r="QMY151" s="4"/>
      <c r="QMZ151" s="4"/>
      <c r="QNA151" s="4"/>
      <c r="QNB151" s="4"/>
      <c r="QNC151" s="4"/>
      <c r="QND151" s="4"/>
      <c r="QNE151" s="4"/>
      <c r="QNF151" s="4"/>
      <c r="QNG151" s="4"/>
      <c r="QNH151" s="4"/>
      <c r="QNI151" s="4"/>
      <c r="QNJ151" s="4"/>
      <c r="QNK151" s="4"/>
      <c r="QNL151" s="4"/>
      <c r="QNM151" s="4"/>
      <c r="QNN151" s="4"/>
      <c r="QNO151" s="4"/>
      <c r="QNP151" s="4"/>
      <c r="QNQ151" s="4"/>
      <c r="QNR151" s="4"/>
      <c r="QNS151" s="4"/>
      <c r="QNT151" s="4"/>
      <c r="QNU151" s="4"/>
      <c r="QNV151" s="4"/>
      <c r="QNW151" s="4"/>
      <c r="QNX151" s="4"/>
      <c r="QNY151" s="4"/>
      <c r="QNZ151" s="4"/>
      <c r="QOA151" s="4"/>
      <c r="QOB151" s="4"/>
      <c r="QOC151" s="4"/>
      <c r="QOD151" s="4"/>
      <c r="QOE151" s="4"/>
      <c r="QOF151" s="4"/>
      <c r="QOG151" s="4"/>
      <c r="QOH151" s="4"/>
      <c r="QOI151" s="4"/>
      <c r="QOJ151" s="4"/>
      <c r="QOK151" s="4"/>
      <c r="QOL151" s="4"/>
      <c r="QOM151" s="4"/>
      <c r="QON151" s="4"/>
      <c r="QOO151" s="4"/>
      <c r="QOP151" s="4"/>
      <c r="QOQ151" s="4"/>
      <c r="QOR151" s="4"/>
      <c r="QOS151" s="4"/>
      <c r="QOT151" s="4"/>
      <c r="QOU151" s="4"/>
      <c r="QOV151" s="4"/>
      <c r="QOW151" s="4"/>
      <c r="QOX151" s="4"/>
      <c r="QOY151" s="4"/>
      <c r="QOZ151" s="4"/>
      <c r="QPA151" s="4"/>
      <c r="QPB151" s="4"/>
      <c r="QPC151" s="4"/>
      <c r="QPD151" s="4"/>
      <c r="QPE151" s="4"/>
      <c r="QPF151" s="4"/>
      <c r="QPG151" s="4"/>
      <c r="QPH151" s="4"/>
      <c r="QPI151" s="4"/>
      <c r="QPJ151" s="4"/>
      <c r="QPK151" s="4"/>
      <c r="QPL151" s="4"/>
      <c r="QPM151" s="4"/>
      <c r="QPN151" s="4"/>
      <c r="QPO151" s="4"/>
      <c r="QPP151" s="4"/>
      <c r="QPQ151" s="4"/>
      <c r="QPR151" s="4"/>
      <c r="QPS151" s="4"/>
      <c r="QPT151" s="4"/>
      <c r="QPU151" s="4"/>
      <c r="QPV151" s="4"/>
      <c r="QPW151" s="4"/>
      <c r="QPX151" s="4"/>
      <c r="QPY151" s="4"/>
      <c r="QPZ151" s="4"/>
      <c r="QQA151" s="4"/>
      <c r="QQB151" s="4"/>
      <c r="QQC151" s="4"/>
      <c r="QQD151" s="4"/>
      <c r="QQE151" s="4"/>
      <c r="QQF151" s="4"/>
      <c r="QQG151" s="4"/>
      <c r="QQH151" s="4"/>
      <c r="QQI151" s="4"/>
      <c r="QQJ151" s="4"/>
      <c r="QQK151" s="4"/>
      <c r="QQL151" s="4"/>
      <c r="QQM151" s="4"/>
      <c r="QQN151" s="4"/>
      <c r="QQO151" s="4"/>
      <c r="QQP151" s="4"/>
      <c r="QQQ151" s="4"/>
      <c r="QQR151" s="4"/>
      <c r="QQS151" s="4"/>
      <c r="QQT151" s="4"/>
      <c r="QQU151" s="4"/>
      <c r="QQV151" s="4"/>
      <c r="QQW151" s="4"/>
      <c r="QQX151" s="4"/>
      <c r="QQY151" s="4"/>
      <c r="QQZ151" s="4"/>
      <c r="QRA151" s="4"/>
      <c r="QRB151" s="4"/>
      <c r="QRC151" s="4"/>
      <c r="QRD151" s="4"/>
      <c r="QRE151" s="4"/>
      <c r="QRF151" s="4"/>
      <c r="QRG151" s="4"/>
      <c r="QRH151" s="4"/>
      <c r="QRI151" s="4"/>
      <c r="QRJ151" s="4"/>
      <c r="QRK151" s="4"/>
      <c r="QRL151" s="4"/>
      <c r="QRM151" s="4"/>
      <c r="QRN151" s="4"/>
      <c r="QRO151" s="4"/>
      <c r="QRP151" s="4"/>
      <c r="QRQ151" s="4"/>
      <c r="QRR151" s="4"/>
      <c r="QRS151" s="4"/>
      <c r="QRT151" s="4"/>
      <c r="QRU151" s="4"/>
      <c r="QRV151" s="4"/>
      <c r="QRW151" s="4"/>
      <c r="QRX151" s="4"/>
      <c r="QRY151" s="4"/>
      <c r="QRZ151" s="4"/>
      <c r="QSA151" s="4"/>
      <c r="QSB151" s="4"/>
      <c r="QSC151" s="4"/>
      <c r="QSD151" s="4"/>
      <c r="QSE151" s="4"/>
      <c r="QSF151" s="4"/>
      <c r="QSG151" s="4"/>
      <c r="QSH151" s="4"/>
      <c r="QSI151" s="4"/>
      <c r="QSJ151" s="4"/>
      <c r="QSK151" s="4"/>
      <c r="QSL151" s="4"/>
      <c r="QSM151" s="4"/>
      <c r="QSN151" s="4"/>
      <c r="QSO151" s="4"/>
      <c r="QSP151" s="4"/>
      <c r="QSQ151" s="4"/>
      <c r="QSR151" s="4"/>
      <c r="QSS151" s="4"/>
      <c r="QST151" s="4"/>
      <c r="QSU151" s="4"/>
      <c r="QSV151" s="4"/>
      <c r="QSW151" s="4"/>
      <c r="QSX151" s="4"/>
      <c r="QSY151" s="4"/>
      <c r="QSZ151" s="4"/>
      <c r="QTA151" s="4"/>
      <c r="QTB151" s="4"/>
      <c r="QTC151" s="4"/>
      <c r="QTD151" s="4"/>
      <c r="QTE151" s="4"/>
      <c r="QTF151" s="4"/>
      <c r="QTG151" s="4"/>
      <c r="QTH151" s="4"/>
      <c r="QTI151" s="4"/>
      <c r="QTJ151" s="4"/>
      <c r="QTK151" s="4"/>
      <c r="QTL151" s="4"/>
      <c r="QTM151" s="4"/>
      <c r="QTN151" s="4"/>
      <c r="QTO151" s="4"/>
      <c r="QTP151" s="4"/>
      <c r="QTQ151" s="4"/>
      <c r="QTR151" s="4"/>
      <c r="QTS151" s="4"/>
      <c r="QTT151" s="4"/>
      <c r="QTU151" s="4"/>
      <c r="QTV151" s="4"/>
      <c r="QTW151" s="4"/>
      <c r="QTX151" s="4"/>
      <c r="QTY151" s="4"/>
      <c r="QTZ151" s="4"/>
      <c r="QUA151" s="4"/>
      <c r="QUB151" s="4"/>
      <c r="QUC151" s="4"/>
      <c r="QUD151" s="4"/>
      <c r="QUE151" s="4"/>
      <c r="QUF151" s="4"/>
      <c r="QUG151" s="4"/>
      <c r="QUH151" s="4"/>
      <c r="QUI151" s="4"/>
      <c r="QUJ151" s="4"/>
      <c r="QUK151" s="4"/>
      <c r="QUL151" s="4"/>
      <c r="QUM151" s="4"/>
      <c r="QUN151" s="4"/>
      <c r="QUO151" s="4"/>
      <c r="QUP151" s="4"/>
      <c r="QUQ151" s="4"/>
      <c r="QUR151" s="4"/>
      <c r="QUS151" s="4"/>
      <c r="QUT151" s="4"/>
      <c r="QUU151" s="4"/>
      <c r="QUV151" s="4"/>
      <c r="QUW151" s="4"/>
      <c r="QUX151" s="4"/>
      <c r="QUY151" s="4"/>
      <c r="QUZ151" s="4"/>
      <c r="QVA151" s="4"/>
      <c r="QVB151" s="4"/>
      <c r="QVC151" s="4"/>
      <c r="QVD151" s="4"/>
      <c r="QVE151" s="4"/>
      <c r="QVF151" s="4"/>
      <c r="QVG151" s="4"/>
      <c r="QVH151" s="4"/>
      <c r="QVI151" s="4"/>
      <c r="QVJ151" s="4"/>
      <c r="QVK151" s="4"/>
      <c r="QVL151" s="4"/>
      <c r="QVM151" s="4"/>
      <c r="QVN151" s="4"/>
      <c r="QVO151" s="4"/>
      <c r="QVP151" s="4"/>
      <c r="QVQ151" s="4"/>
      <c r="QVR151" s="4"/>
      <c r="QVS151" s="4"/>
      <c r="QVT151" s="4"/>
      <c r="QVU151" s="4"/>
      <c r="QVV151" s="4"/>
      <c r="QVW151" s="4"/>
      <c r="QVX151" s="4"/>
      <c r="QVY151" s="4"/>
      <c r="QVZ151" s="4"/>
      <c r="QWA151" s="4"/>
      <c r="QWB151" s="4"/>
      <c r="QWC151" s="4"/>
      <c r="QWD151" s="4"/>
      <c r="QWE151" s="4"/>
      <c r="QWF151" s="4"/>
      <c r="QWG151" s="4"/>
      <c r="QWH151" s="4"/>
      <c r="QWI151" s="4"/>
      <c r="QWJ151" s="4"/>
      <c r="QWK151" s="4"/>
      <c r="QWL151" s="4"/>
      <c r="QWM151" s="4"/>
      <c r="QWN151" s="4"/>
      <c r="QWO151" s="4"/>
      <c r="QWP151" s="4"/>
      <c r="QWQ151" s="4"/>
      <c r="QWR151" s="4"/>
      <c r="QWS151" s="4"/>
      <c r="QWT151" s="4"/>
      <c r="QWU151" s="4"/>
      <c r="QWV151" s="4"/>
      <c r="QWW151" s="4"/>
      <c r="QWX151" s="4"/>
      <c r="QWY151" s="4"/>
      <c r="QWZ151" s="4"/>
      <c r="QXA151" s="4"/>
      <c r="QXB151" s="4"/>
      <c r="QXC151" s="4"/>
      <c r="QXD151" s="4"/>
      <c r="QXE151" s="4"/>
      <c r="QXF151" s="4"/>
      <c r="QXG151" s="4"/>
      <c r="QXH151" s="4"/>
      <c r="QXI151" s="4"/>
      <c r="QXJ151" s="4"/>
      <c r="QXK151" s="4"/>
      <c r="QXL151" s="4"/>
      <c r="QXM151" s="4"/>
      <c r="QXN151" s="4"/>
      <c r="QXO151" s="4"/>
      <c r="QXP151" s="4"/>
      <c r="QXQ151" s="4"/>
      <c r="QXR151" s="4"/>
      <c r="QXS151" s="4"/>
      <c r="QXT151" s="4"/>
      <c r="QXU151" s="4"/>
      <c r="QXV151" s="4"/>
      <c r="QXW151" s="4"/>
      <c r="QXX151" s="4"/>
      <c r="QXY151" s="4"/>
      <c r="QXZ151" s="4"/>
      <c r="QYA151" s="4"/>
      <c r="QYB151" s="4"/>
      <c r="QYC151" s="4"/>
      <c r="QYD151" s="4"/>
      <c r="QYE151" s="4"/>
      <c r="QYF151" s="4"/>
      <c r="QYG151" s="4"/>
      <c r="QYH151" s="4"/>
      <c r="QYI151" s="4"/>
      <c r="QYJ151" s="4"/>
      <c r="QYK151" s="4"/>
      <c r="QYL151" s="4"/>
      <c r="QYM151" s="4"/>
      <c r="QYN151" s="4"/>
      <c r="QYO151" s="4"/>
      <c r="QYP151" s="4"/>
      <c r="QYQ151" s="4"/>
      <c r="QYR151" s="4"/>
      <c r="QYS151" s="4"/>
      <c r="QYT151" s="4"/>
      <c r="QYU151" s="4"/>
      <c r="QYV151" s="4"/>
      <c r="QYW151" s="4"/>
      <c r="QYX151" s="4"/>
      <c r="QYY151" s="4"/>
      <c r="QYZ151" s="4"/>
      <c r="QZA151" s="4"/>
      <c r="QZB151" s="4"/>
      <c r="QZC151" s="4"/>
      <c r="QZD151" s="4"/>
      <c r="QZE151" s="4"/>
      <c r="QZF151" s="4"/>
      <c r="QZG151" s="4"/>
      <c r="QZH151" s="4"/>
      <c r="QZI151" s="4"/>
      <c r="QZJ151" s="4"/>
      <c r="QZK151" s="4"/>
      <c r="QZL151" s="4"/>
      <c r="QZM151" s="4"/>
      <c r="QZN151" s="4"/>
      <c r="QZO151" s="4"/>
      <c r="QZP151" s="4"/>
      <c r="QZQ151" s="4"/>
      <c r="QZR151" s="4"/>
      <c r="QZS151" s="4"/>
      <c r="QZT151" s="4"/>
      <c r="QZU151" s="4"/>
      <c r="QZV151" s="4"/>
      <c r="QZW151" s="4"/>
      <c r="QZX151" s="4"/>
      <c r="QZY151" s="4"/>
      <c r="QZZ151" s="4"/>
      <c r="RAA151" s="4"/>
      <c r="RAB151" s="4"/>
      <c r="RAC151" s="4"/>
      <c r="RAD151" s="4"/>
      <c r="RAE151" s="4"/>
      <c r="RAF151" s="4"/>
      <c r="RAG151" s="4"/>
      <c r="RAH151" s="4"/>
      <c r="RAI151" s="4"/>
      <c r="RAJ151" s="4"/>
      <c r="RAK151" s="4"/>
      <c r="RAL151" s="4"/>
      <c r="RAM151" s="4"/>
      <c r="RAN151" s="4"/>
      <c r="RAO151" s="4"/>
      <c r="RAP151" s="4"/>
      <c r="RAQ151" s="4"/>
      <c r="RAR151" s="4"/>
      <c r="RAS151" s="4"/>
      <c r="RAT151" s="4"/>
      <c r="RAU151" s="4"/>
      <c r="RAV151" s="4"/>
      <c r="RAW151" s="4"/>
      <c r="RAX151" s="4"/>
      <c r="RAY151" s="4"/>
      <c r="RAZ151" s="4"/>
      <c r="RBA151" s="4"/>
      <c r="RBB151" s="4"/>
      <c r="RBC151" s="4"/>
      <c r="RBD151" s="4"/>
      <c r="RBE151" s="4"/>
      <c r="RBF151" s="4"/>
      <c r="RBG151" s="4"/>
      <c r="RBH151" s="4"/>
      <c r="RBI151" s="4"/>
      <c r="RBJ151" s="4"/>
      <c r="RBK151" s="4"/>
      <c r="RBL151" s="4"/>
      <c r="RBM151" s="4"/>
      <c r="RBN151" s="4"/>
      <c r="RBO151" s="4"/>
      <c r="RBP151" s="4"/>
      <c r="RBQ151" s="4"/>
      <c r="RBR151" s="4"/>
      <c r="RBS151" s="4"/>
      <c r="RBT151" s="4"/>
      <c r="RBU151" s="4"/>
      <c r="RBV151" s="4"/>
      <c r="RBW151" s="4"/>
      <c r="RBX151" s="4"/>
      <c r="RBY151" s="4"/>
      <c r="RBZ151" s="4"/>
      <c r="RCA151" s="4"/>
      <c r="RCB151" s="4"/>
      <c r="RCC151" s="4"/>
      <c r="RCD151" s="4"/>
      <c r="RCE151" s="4"/>
      <c r="RCF151" s="4"/>
      <c r="RCG151" s="4"/>
      <c r="RCH151" s="4"/>
      <c r="RCI151" s="4"/>
      <c r="RCJ151" s="4"/>
      <c r="RCK151" s="4"/>
      <c r="RCL151" s="4"/>
      <c r="RCM151" s="4"/>
      <c r="RCN151" s="4"/>
      <c r="RCO151" s="4"/>
      <c r="RCP151" s="4"/>
      <c r="RCQ151" s="4"/>
      <c r="RCR151" s="4"/>
      <c r="RCS151" s="4"/>
      <c r="RCT151" s="4"/>
      <c r="RCU151" s="4"/>
      <c r="RCV151" s="4"/>
      <c r="RCW151" s="4"/>
      <c r="RCX151" s="4"/>
      <c r="RCY151" s="4"/>
      <c r="RCZ151" s="4"/>
      <c r="RDA151" s="4"/>
      <c r="RDB151" s="4"/>
      <c r="RDC151" s="4"/>
      <c r="RDD151" s="4"/>
      <c r="RDE151" s="4"/>
      <c r="RDF151" s="4"/>
      <c r="RDG151" s="4"/>
      <c r="RDH151" s="4"/>
      <c r="RDI151" s="4"/>
      <c r="RDJ151" s="4"/>
      <c r="RDK151" s="4"/>
      <c r="RDL151" s="4"/>
      <c r="RDM151" s="4"/>
      <c r="RDN151" s="4"/>
      <c r="RDO151" s="4"/>
      <c r="RDP151" s="4"/>
      <c r="RDQ151" s="4"/>
      <c r="RDR151" s="4"/>
      <c r="RDS151" s="4"/>
      <c r="RDT151" s="4"/>
      <c r="RDU151" s="4"/>
      <c r="RDV151" s="4"/>
      <c r="RDW151" s="4"/>
      <c r="RDX151" s="4"/>
      <c r="RDY151" s="4"/>
      <c r="RDZ151" s="4"/>
      <c r="REA151" s="4"/>
      <c r="REB151" s="4"/>
      <c r="REC151" s="4"/>
      <c r="RED151" s="4"/>
      <c r="REE151" s="4"/>
      <c r="REF151" s="4"/>
      <c r="REG151" s="4"/>
      <c r="REH151" s="4"/>
      <c r="REI151" s="4"/>
      <c r="REJ151" s="4"/>
      <c r="REK151" s="4"/>
      <c r="REL151" s="4"/>
      <c r="REM151" s="4"/>
      <c r="REN151" s="4"/>
      <c r="REO151" s="4"/>
      <c r="REP151" s="4"/>
      <c r="REQ151" s="4"/>
      <c r="RER151" s="4"/>
      <c r="RES151" s="4"/>
      <c r="RET151" s="4"/>
      <c r="REU151" s="4"/>
      <c r="REV151" s="4"/>
      <c r="REW151" s="4"/>
      <c r="REX151" s="4"/>
      <c r="REY151" s="4"/>
      <c r="REZ151" s="4"/>
      <c r="RFA151" s="4"/>
      <c r="RFB151" s="4"/>
      <c r="RFC151" s="4"/>
      <c r="RFD151" s="4"/>
      <c r="RFE151" s="4"/>
      <c r="RFF151" s="4"/>
      <c r="RFG151" s="4"/>
      <c r="RFH151" s="4"/>
      <c r="RFI151" s="4"/>
      <c r="RFJ151" s="4"/>
      <c r="RFK151" s="4"/>
      <c r="RFL151" s="4"/>
      <c r="RFM151" s="4"/>
      <c r="RFN151" s="4"/>
      <c r="RFO151" s="4"/>
      <c r="RFP151" s="4"/>
      <c r="RFQ151" s="4"/>
      <c r="RFR151" s="4"/>
      <c r="RFS151" s="4"/>
      <c r="RFT151" s="4"/>
      <c r="RFU151" s="4"/>
      <c r="RFV151" s="4"/>
      <c r="RFW151" s="4"/>
      <c r="RFX151" s="4"/>
      <c r="RFY151" s="4"/>
      <c r="RFZ151" s="4"/>
      <c r="RGA151" s="4"/>
      <c r="RGB151" s="4"/>
      <c r="RGC151" s="4"/>
      <c r="RGD151" s="4"/>
      <c r="RGE151" s="4"/>
      <c r="RGF151" s="4"/>
      <c r="RGG151" s="4"/>
      <c r="RGH151" s="4"/>
      <c r="RGI151" s="4"/>
      <c r="RGJ151" s="4"/>
      <c r="RGK151" s="4"/>
      <c r="RGL151" s="4"/>
      <c r="RGM151" s="4"/>
      <c r="RGN151" s="4"/>
      <c r="RGO151" s="4"/>
      <c r="RGP151" s="4"/>
      <c r="RGQ151" s="4"/>
      <c r="RGR151" s="4"/>
      <c r="RGS151" s="4"/>
      <c r="RGT151" s="4"/>
      <c r="RGU151" s="4"/>
      <c r="RGV151" s="4"/>
      <c r="RGW151" s="4"/>
      <c r="RGX151" s="4"/>
      <c r="RGY151" s="4"/>
      <c r="RGZ151" s="4"/>
      <c r="RHA151" s="4"/>
      <c r="RHB151" s="4"/>
      <c r="RHC151" s="4"/>
      <c r="RHD151" s="4"/>
      <c r="RHE151" s="4"/>
      <c r="RHF151" s="4"/>
      <c r="RHG151" s="4"/>
      <c r="RHH151" s="4"/>
      <c r="RHI151" s="4"/>
      <c r="RHJ151" s="4"/>
      <c r="RHK151" s="4"/>
      <c r="RHL151" s="4"/>
      <c r="RHM151" s="4"/>
      <c r="RHN151" s="4"/>
      <c r="RHO151" s="4"/>
      <c r="RHP151" s="4"/>
      <c r="RHQ151" s="4"/>
      <c r="RHR151" s="4"/>
      <c r="RHS151" s="4"/>
      <c r="RHT151" s="4"/>
      <c r="RHU151" s="4"/>
      <c r="RHV151" s="4"/>
      <c r="RHW151" s="4"/>
      <c r="RHX151" s="4"/>
      <c r="RHY151" s="4"/>
      <c r="RHZ151" s="4"/>
      <c r="RIA151" s="4"/>
      <c r="RIB151" s="4"/>
      <c r="RIC151" s="4"/>
      <c r="RID151" s="4"/>
      <c r="RIE151" s="4"/>
      <c r="RIF151" s="4"/>
      <c r="RIG151" s="4"/>
      <c r="RIH151" s="4"/>
      <c r="RII151" s="4"/>
      <c r="RIJ151" s="4"/>
      <c r="RIK151" s="4"/>
      <c r="RIL151" s="4"/>
      <c r="RIM151" s="4"/>
      <c r="RIN151" s="4"/>
      <c r="RIO151" s="4"/>
      <c r="RIP151" s="4"/>
      <c r="RIQ151" s="4"/>
      <c r="RIR151" s="4"/>
      <c r="RIS151" s="4"/>
      <c r="RIT151" s="4"/>
      <c r="RIU151" s="4"/>
      <c r="RIV151" s="4"/>
      <c r="RIW151" s="4"/>
      <c r="RIX151" s="4"/>
      <c r="RIY151" s="4"/>
      <c r="RIZ151" s="4"/>
      <c r="RJA151" s="4"/>
      <c r="RJB151" s="4"/>
      <c r="RJC151" s="4"/>
      <c r="RJD151" s="4"/>
      <c r="RJE151" s="4"/>
      <c r="RJF151" s="4"/>
      <c r="RJG151" s="4"/>
      <c r="RJH151" s="4"/>
      <c r="RJI151" s="4"/>
      <c r="RJJ151" s="4"/>
      <c r="RJK151" s="4"/>
      <c r="RJL151" s="4"/>
      <c r="RJM151" s="4"/>
      <c r="RJN151" s="4"/>
      <c r="RJO151" s="4"/>
      <c r="RJP151" s="4"/>
      <c r="RJQ151" s="4"/>
      <c r="RJR151" s="4"/>
      <c r="RJS151" s="4"/>
      <c r="RJT151" s="4"/>
      <c r="RJU151" s="4"/>
      <c r="RJV151" s="4"/>
      <c r="RJW151" s="4"/>
      <c r="RJX151" s="4"/>
      <c r="RJY151" s="4"/>
      <c r="RJZ151" s="4"/>
      <c r="RKA151" s="4"/>
      <c r="RKB151" s="4"/>
      <c r="RKC151" s="4"/>
      <c r="RKD151" s="4"/>
      <c r="RKE151" s="4"/>
      <c r="RKF151" s="4"/>
      <c r="RKG151" s="4"/>
      <c r="RKH151" s="4"/>
      <c r="RKI151" s="4"/>
      <c r="RKJ151" s="4"/>
      <c r="RKK151" s="4"/>
      <c r="RKL151" s="4"/>
      <c r="RKM151" s="4"/>
      <c r="RKN151" s="4"/>
      <c r="RKO151" s="4"/>
      <c r="RKP151" s="4"/>
      <c r="RKQ151" s="4"/>
      <c r="RKR151" s="4"/>
      <c r="RKS151" s="4"/>
      <c r="RKT151" s="4"/>
      <c r="RKU151" s="4"/>
      <c r="RKV151" s="4"/>
      <c r="RKW151" s="4"/>
      <c r="RKX151" s="4"/>
      <c r="RKY151" s="4"/>
      <c r="RKZ151" s="4"/>
      <c r="RLA151" s="4"/>
      <c r="RLB151" s="4"/>
      <c r="RLC151" s="4"/>
      <c r="RLD151" s="4"/>
      <c r="RLE151" s="4"/>
      <c r="RLF151" s="4"/>
      <c r="RLG151" s="4"/>
      <c r="RLH151" s="4"/>
      <c r="RLI151" s="4"/>
      <c r="RLJ151" s="4"/>
      <c r="RLK151" s="4"/>
      <c r="RLL151" s="4"/>
      <c r="RLM151" s="4"/>
      <c r="RLN151" s="4"/>
      <c r="RLO151" s="4"/>
      <c r="RLP151" s="4"/>
      <c r="RLQ151" s="4"/>
      <c r="RLR151" s="4"/>
      <c r="RLS151" s="4"/>
      <c r="RLT151" s="4"/>
      <c r="RLU151" s="4"/>
      <c r="RLV151" s="4"/>
      <c r="RLW151" s="4"/>
      <c r="RLX151" s="4"/>
      <c r="RLY151" s="4"/>
      <c r="RLZ151" s="4"/>
      <c r="RMA151" s="4"/>
      <c r="RMB151" s="4"/>
      <c r="RMC151" s="4"/>
      <c r="RMD151" s="4"/>
      <c r="RME151" s="4"/>
      <c r="RMF151" s="4"/>
      <c r="RMG151" s="4"/>
      <c r="RMH151" s="4"/>
      <c r="RMI151" s="4"/>
      <c r="RMJ151" s="4"/>
      <c r="RMK151" s="4"/>
      <c r="RML151" s="4"/>
      <c r="RMM151" s="4"/>
      <c r="RMN151" s="4"/>
      <c r="RMO151" s="4"/>
      <c r="RMP151" s="4"/>
      <c r="RMQ151" s="4"/>
      <c r="RMR151" s="4"/>
      <c r="RMS151" s="4"/>
      <c r="RMT151" s="4"/>
      <c r="RMU151" s="4"/>
      <c r="RMV151" s="4"/>
      <c r="RMW151" s="4"/>
      <c r="RMX151" s="4"/>
      <c r="RMY151" s="4"/>
      <c r="RMZ151" s="4"/>
      <c r="RNA151" s="4"/>
      <c r="RNB151" s="4"/>
      <c r="RNC151" s="4"/>
      <c r="RND151" s="4"/>
      <c r="RNE151" s="4"/>
      <c r="RNF151" s="4"/>
      <c r="RNG151" s="4"/>
      <c r="RNH151" s="4"/>
      <c r="RNI151" s="4"/>
      <c r="RNJ151" s="4"/>
      <c r="RNK151" s="4"/>
      <c r="RNL151" s="4"/>
      <c r="RNM151" s="4"/>
      <c r="RNN151" s="4"/>
      <c r="RNO151" s="4"/>
      <c r="RNP151" s="4"/>
      <c r="RNQ151" s="4"/>
      <c r="RNR151" s="4"/>
      <c r="RNS151" s="4"/>
      <c r="RNT151" s="4"/>
      <c r="RNU151" s="4"/>
      <c r="RNV151" s="4"/>
      <c r="RNW151" s="4"/>
      <c r="RNX151" s="4"/>
      <c r="RNY151" s="4"/>
      <c r="RNZ151" s="4"/>
      <c r="ROA151" s="4"/>
      <c r="ROB151" s="4"/>
      <c r="ROC151" s="4"/>
      <c r="ROD151" s="4"/>
      <c r="ROE151" s="4"/>
      <c r="ROF151" s="4"/>
      <c r="ROG151" s="4"/>
      <c r="ROH151" s="4"/>
      <c r="ROI151" s="4"/>
      <c r="ROJ151" s="4"/>
      <c r="ROK151" s="4"/>
      <c r="ROL151" s="4"/>
      <c r="ROM151" s="4"/>
      <c r="RON151" s="4"/>
      <c r="ROO151" s="4"/>
      <c r="ROP151" s="4"/>
      <c r="ROQ151" s="4"/>
      <c r="ROR151" s="4"/>
      <c r="ROS151" s="4"/>
      <c r="ROT151" s="4"/>
      <c r="ROU151" s="4"/>
      <c r="ROV151" s="4"/>
      <c r="ROW151" s="4"/>
      <c r="ROX151" s="4"/>
      <c r="ROY151" s="4"/>
      <c r="ROZ151" s="4"/>
      <c r="RPA151" s="4"/>
      <c r="RPB151" s="4"/>
      <c r="RPC151" s="4"/>
      <c r="RPD151" s="4"/>
      <c r="RPE151" s="4"/>
      <c r="RPF151" s="4"/>
      <c r="RPG151" s="4"/>
      <c r="RPH151" s="4"/>
      <c r="RPI151" s="4"/>
      <c r="RPJ151" s="4"/>
      <c r="RPK151" s="4"/>
      <c r="RPL151" s="4"/>
      <c r="RPM151" s="4"/>
      <c r="RPN151" s="4"/>
      <c r="RPO151" s="4"/>
      <c r="RPP151" s="4"/>
      <c r="RPQ151" s="4"/>
      <c r="RPR151" s="4"/>
      <c r="RPS151" s="4"/>
      <c r="RPT151" s="4"/>
      <c r="RPU151" s="4"/>
      <c r="RPV151" s="4"/>
      <c r="RPW151" s="4"/>
      <c r="RPX151" s="4"/>
      <c r="RPY151" s="4"/>
      <c r="RPZ151" s="4"/>
      <c r="RQA151" s="4"/>
      <c r="RQB151" s="4"/>
      <c r="RQC151" s="4"/>
      <c r="RQD151" s="4"/>
      <c r="RQE151" s="4"/>
      <c r="RQF151" s="4"/>
      <c r="RQG151" s="4"/>
      <c r="RQH151" s="4"/>
      <c r="RQI151" s="4"/>
      <c r="RQJ151" s="4"/>
      <c r="RQK151" s="4"/>
      <c r="RQL151" s="4"/>
      <c r="RQM151" s="4"/>
      <c r="RQN151" s="4"/>
      <c r="RQO151" s="4"/>
      <c r="RQP151" s="4"/>
      <c r="RQQ151" s="4"/>
      <c r="RQR151" s="4"/>
      <c r="RQS151" s="4"/>
      <c r="RQT151" s="4"/>
      <c r="RQU151" s="4"/>
      <c r="RQV151" s="4"/>
      <c r="RQW151" s="4"/>
      <c r="RQX151" s="4"/>
      <c r="RQY151" s="4"/>
      <c r="RQZ151" s="4"/>
      <c r="RRA151" s="4"/>
      <c r="RRB151" s="4"/>
      <c r="RRC151" s="4"/>
      <c r="RRD151" s="4"/>
      <c r="RRE151" s="4"/>
      <c r="RRF151" s="4"/>
      <c r="RRG151" s="4"/>
      <c r="RRH151" s="4"/>
      <c r="RRI151" s="4"/>
      <c r="RRJ151" s="4"/>
      <c r="RRK151" s="4"/>
      <c r="RRL151" s="4"/>
      <c r="RRM151" s="4"/>
      <c r="RRN151" s="4"/>
      <c r="RRO151" s="4"/>
      <c r="RRP151" s="4"/>
      <c r="RRQ151" s="4"/>
      <c r="RRR151" s="4"/>
      <c r="RRS151" s="4"/>
      <c r="RRT151" s="4"/>
      <c r="RRU151" s="4"/>
      <c r="RRV151" s="4"/>
      <c r="RRW151" s="4"/>
      <c r="RRX151" s="4"/>
      <c r="RRY151" s="4"/>
      <c r="RRZ151" s="4"/>
      <c r="RSA151" s="4"/>
      <c r="RSB151" s="4"/>
      <c r="RSC151" s="4"/>
      <c r="RSD151" s="4"/>
      <c r="RSE151" s="4"/>
      <c r="RSF151" s="4"/>
      <c r="RSG151" s="4"/>
      <c r="RSH151" s="4"/>
      <c r="RSI151" s="4"/>
      <c r="RSJ151" s="4"/>
      <c r="RSK151" s="4"/>
      <c r="RSL151" s="4"/>
      <c r="RSM151" s="4"/>
      <c r="RSN151" s="4"/>
      <c r="RSO151" s="4"/>
      <c r="RSP151" s="4"/>
      <c r="RSQ151" s="4"/>
      <c r="RSR151" s="4"/>
      <c r="RSS151" s="4"/>
      <c r="RST151" s="4"/>
      <c r="RSU151" s="4"/>
      <c r="RSV151" s="4"/>
      <c r="RSW151" s="4"/>
      <c r="RSX151" s="4"/>
      <c r="RSY151" s="4"/>
      <c r="RSZ151" s="4"/>
      <c r="RTA151" s="4"/>
      <c r="RTB151" s="4"/>
      <c r="RTC151" s="4"/>
      <c r="RTD151" s="4"/>
      <c r="RTE151" s="4"/>
      <c r="RTF151" s="4"/>
      <c r="RTG151" s="4"/>
      <c r="RTH151" s="4"/>
      <c r="RTI151" s="4"/>
      <c r="RTJ151" s="4"/>
      <c r="RTK151" s="4"/>
      <c r="RTL151" s="4"/>
      <c r="RTM151" s="4"/>
      <c r="RTN151" s="4"/>
      <c r="RTO151" s="4"/>
      <c r="RTP151" s="4"/>
      <c r="RTQ151" s="4"/>
      <c r="RTR151" s="4"/>
      <c r="RTS151" s="4"/>
      <c r="RTT151" s="4"/>
      <c r="RTU151" s="4"/>
      <c r="RTV151" s="4"/>
      <c r="RTW151" s="4"/>
      <c r="RTX151" s="4"/>
      <c r="RTY151" s="4"/>
      <c r="RTZ151" s="4"/>
      <c r="RUA151" s="4"/>
      <c r="RUB151" s="4"/>
      <c r="RUC151" s="4"/>
      <c r="RUD151" s="4"/>
      <c r="RUE151" s="4"/>
      <c r="RUF151" s="4"/>
      <c r="RUG151" s="4"/>
      <c r="RUH151" s="4"/>
      <c r="RUI151" s="4"/>
      <c r="RUJ151" s="4"/>
      <c r="RUK151" s="4"/>
      <c r="RUL151" s="4"/>
      <c r="RUM151" s="4"/>
      <c r="RUN151" s="4"/>
      <c r="RUO151" s="4"/>
      <c r="RUP151" s="4"/>
      <c r="RUQ151" s="4"/>
      <c r="RUR151" s="4"/>
      <c r="RUS151" s="4"/>
      <c r="RUT151" s="4"/>
      <c r="RUU151" s="4"/>
      <c r="RUV151" s="4"/>
      <c r="RUW151" s="4"/>
      <c r="RUX151" s="4"/>
      <c r="RUY151" s="4"/>
      <c r="RUZ151" s="4"/>
      <c r="RVA151" s="4"/>
      <c r="RVB151" s="4"/>
      <c r="RVC151" s="4"/>
      <c r="RVD151" s="4"/>
      <c r="RVE151" s="4"/>
      <c r="RVF151" s="4"/>
      <c r="RVG151" s="4"/>
      <c r="RVH151" s="4"/>
      <c r="RVI151" s="4"/>
      <c r="RVJ151" s="4"/>
      <c r="RVK151" s="4"/>
      <c r="RVL151" s="4"/>
      <c r="RVM151" s="4"/>
      <c r="RVN151" s="4"/>
      <c r="RVO151" s="4"/>
      <c r="RVP151" s="4"/>
      <c r="RVQ151" s="4"/>
      <c r="RVR151" s="4"/>
      <c r="RVS151" s="4"/>
      <c r="RVT151" s="4"/>
      <c r="RVU151" s="4"/>
      <c r="RVV151" s="4"/>
      <c r="RVW151" s="4"/>
      <c r="RVX151" s="4"/>
      <c r="RVY151" s="4"/>
      <c r="RVZ151" s="4"/>
      <c r="RWA151" s="4"/>
      <c r="RWB151" s="4"/>
      <c r="RWC151" s="4"/>
      <c r="RWD151" s="4"/>
      <c r="RWE151" s="4"/>
      <c r="RWF151" s="4"/>
      <c r="RWG151" s="4"/>
      <c r="RWH151" s="4"/>
      <c r="RWI151" s="4"/>
      <c r="RWJ151" s="4"/>
      <c r="RWK151" s="4"/>
      <c r="RWL151" s="4"/>
      <c r="RWM151" s="4"/>
      <c r="RWN151" s="4"/>
      <c r="RWO151" s="4"/>
      <c r="RWP151" s="4"/>
      <c r="RWQ151" s="4"/>
      <c r="RWR151" s="4"/>
      <c r="RWS151" s="4"/>
      <c r="RWT151" s="4"/>
      <c r="RWU151" s="4"/>
      <c r="RWV151" s="4"/>
      <c r="RWW151" s="4"/>
      <c r="RWX151" s="4"/>
      <c r="RWY151" s="4"/>
      <c r="RWZ151" s="4"/>
      <c r="RXA151" s="4"/>
      <c r="RXB151" s="4"/>
      <c r="RXC151" s="4"/>
      <c r="RXD151" s="4"/>
      <c r="RXE151" s="4"/>
      <c r="RXF151" s="4"/>
      <c r="RXG151" s="4"/>
      <c r="RXH151" s="4"/>
      <c r="RXI151" s="4"/>
      <c r="RXJ151" s="4"/>
      <c r="RXK151" s="4"/>
      <c r="RXL151" s="4"/>
      <c r="RXM151" s="4"/>
      <c r="RXN151" s="4"/>
      <c r="RXO151" s="4"/>
      <c r="RXP151" s="4"/>
      <c r="RXQ151" s="4"/>
      <c r="RXR151" s="4"/>
      <c r="RXS151" s="4"/>
      <c r="RXT151" s="4"/>
      <c r="RXU151" s="4"/>
      <c r="RXV151" s="4"/>
      <c r="RXW151" s="4"/>
      <c r="RXX151" s="4"/>
      <c r="RXY151" s="4"/>
      <c r="RXZ151" s="4"/>
      <c r="RYA151" s="4"/>
      <c r="RYB151" s="4"/>
      <c r="RYC151" s="4"/>
      <c r="RYD151" s="4"/>
      <c r="RYE151" s="4"/>
      <c r="RYF151" s="4"/>
      <c r="RYG151" s="4"/>
      <c r="RYH151" s="4"/>
      <c r="RYI151" s="4"/>
      <c r="RYJ151" s="4"/>
      <c r="RYK151" s="4"/>
      <c r="RYL151" s="4"/>
      <c r="RYM151" s="4"/>
      <c r="RYN151" s="4"/>
      <c r="RYO151" s="4"/>
      <c r="RYP151" s="4"/>
      <c r="RYQ151" s="4"/>
      <c r="RYR151" s="4"/>
      <c r="RYS151" s="4"/>
      <c r="RYT151" s="4"/>
      <c r="RYU151" s="4"/>
      <c r="RYV151" s="4"/>
      <c r="RYW151" s="4"/>
      <c r="RYX151" s="4"/>
      <c r="RYY151" s="4"/>
      <c r="RYZ151" s="4"/>
      <c r="RZA151" s="4"/>
      <c r="RZB151" s="4"/>
      <c r="RZC151" s="4"/>
      <c r="RZD151" s="4"/>
      <c r="RZE151" s="4"/>
      <c r="RZF151" s="4"/>
      <c r="RZG151" s="4"/>
      <c r="RZH151" s="4"/>
      <c r="RZI151" s="4"/>
      <c r="RZJ151" s="4"/>
      <c r="RZK151" s="4"/>
      <c r="RZL151" s="4"/>
      <c r="RZM151" s="4"/>
      <c r="RZN151" s="4"/>
      <c r="RZO151" s="4"/>
      <c r="RZP151" s="4"/>
      <c r="RZQ151" s="4"/>
      <c r="RZR151" s="4"/>
      <c r="RZS151" s="4"/>
      <c r="RZT151" s="4"/>
      <c r="RZU151" s="4"/>
      <c r="RZV151" s="4"/>
      <c r="RZW151" s="4"/>
      <c r="RZX151" s="4"/>
      <c r="RZY151" s="4"/>
      <c r="RZZ151" s="4"/>
      <c r="SAA151" s="4"/>
      <c r="SAB151" s="4"/>
      <c r="SAC151" s="4"/>
      <c r="SAD151" s="4"/>
      <c r="SAE151" s="4"/>
      <c r="SAF151" s="4"/>
      <c r="SAG151" s="4"/>
      <c r="SAH151" s="4"/>
      <c r="SAI151" s="4"/>
      <c r="SAJ151" s="4"/>
      <c r="SAK151" s="4"/>
      <c r="SAL151" s="4"/>
      <c r="SAM151" s="4"/>
      <c r="SAN151" s="4"/>
      <c r="SAO151" s="4"/>
      <c r="SAP151" s="4"/>
      <c r="SAQ151" s="4"/>
      <c r="SAR151" s="4"/>
      <c r="SAS151" s="4"/>
      <c r="SAT151" s="4"/>
      <c r="SAU151" s="4"/>
      <c r="SAV151" s="4"/>
      <c r="SAW151" s="4"/>
      <c r="SAX151" s="4"/>
      <c r="SAY151" s="4"/>
      <c r="SAZ151" s="4"/>
      <c r="SBA151" s="4"/>
      <c r="SBB151" s="4"/>
      <c r="SBC151" s="4"/>
      <c r="SBD151" s="4"/>
      <c r="SBE151" s="4"/>
      <c r="SBF151" s="4"/>
      <c r="SBG151" s="4"/>
      <c r="SBH151" s="4"/>
      <c r="SBI151" s="4"/>
      <c r="SBJ151" s="4"/>
      <c r="SBK151" s="4"/>
      <c r="SBL151" s="4"/>
      <c r="SBM151" s="4"/>
      <c r="SBN151" s="4"/>
      <c r="SBO151" s="4"/>
      <c r="SBP151" s="4"/>
      <c r="SBQ151" s="4"/>
      <c r="SBR151" s="4"/>
      <c r="SBS151" s="4"/>
      <c r="SBT151" s="4"/>
      <c r="SBU151" s="4"/>
      <c r="SBV151" s="4"/>
      <c r="SBW151" s="4"/>
      <c r="SBX151" s="4"/>
      <c r="SBY151" s="4"/>
      <c r="SBZ151" s="4"/>
      <c r="SCA151" s="4"/>
      <c r="SCB151" s="4"/>
      <c r="SCC151" s="4"/>
      <c r="SCD151" s="4"/>
      <c r="SCE151" s="4"/>
      <c r="SCF151" s="4"/>
      <c r="SCG151" s="4"/>
      <c r="SCH151" s="4"/>
      <c r="SCI151" s="4"/>
      <c r="SCJ151" s="4"/>
      <c r="SCK151" s="4"/>
      <c r="SCL151" s="4"/>
      <c r="SCM151" s="4"/>
      <c r="SCN151" s="4"/>
      <c r="SCO151" s="4"/>
      <c r="SCP151" s="4"/>
      <c r="SCQ151" s="4"/>
      <c r="SCR151" s="4"/>
      <c r="SCS151" s="4"/>
      <c r="SCT151" s="4"/>
      <c r="SCU151" s="4"/>
      <c r="SCV151" s="4"/>
      <c r="SCW151" s="4"/>
      <c r="SCX151" s="4"/>
      <c r="SCY151" s="4"/>
      <c r="SCZ151" s="4"/>
      <c r="SDA151" s="4"/>
      <c r="SDB151" s="4"/>
      <c r="SDC151" s="4"/>
      <c r="SDD151" s="4"/>
      <c r="SDE151" s="4"/>
      <c r="SDF151" s="4"/>
      <c r="SDG151" s="4"/>
      <c r="SDH151" s="4"/>
      <c r="SDI151" s="4"/>
      <c r="SDJ151" s="4"/>
      <c r="SDK151" s="4"/>
      <c r="SDL151" s="4"/>
      <c r="SDM151" s="4"/>
      <c r="SDN151" s="4"/>
      <c r="SDO151" s="4"/>
      <c r="SDP151" s="4"/>
      <c r="SDQ151" s="4"/>
      <c r="SDR151" s="4"/>
      <c r="SDS151" s="4"/>
      <c r="SDT151" s="4"/>
      <c r="SDU151" s="4"/>
      <c r="SDV151" s="4"/>
      <c r="SDW151" s="4"/>
      <c r="SDX151" s="4"/>
      <c r="SDY151" s="4"/>
      <c r="SDZ151" s="4"/>
      <c r="SEA151" s="4"/>
      <c r="SEB151" s="4"/>
      <c r="SEC151" s="4"/>
      <c r="SED151" s="4"/>
      <c r="SEE151" s="4"/>
      <c r="SEF151" s="4"/>
      <c r="SEG151" s="4"/>
      <c r="SEH151" s="4"/>
      <c r="SEI151" s="4"/>
      <c r="SEJ151" s="4"/>
      <c r="SEK151" s="4"/>
      <c r="SEL151" s="4"/>
      <c r="SEM151" s="4"/>
      <c r="SEN151" s="4"/>
      <c r="SEO151" s="4"/>
      <c r="SEP151" s="4"/>
      <c r="SEQ151" s="4"/>
      <c r="SER151" s="4"/>
      <c r="SES151" s="4"/>
      <c r="SET151" s="4"/>
      <c r="SEU151" s="4"/>
      <c r="SEV151" s="4"/>
      <c r="SEW151" s="4"/>
      <c r="SEX151" s="4"/>
      <c r="SEY151" s="4"/>
      <c r="SEZ151" s="4"/>
      <c r="SFA151" s="4"/>
      <c r="SFB151" s="4"/>
      <c r="SFC151" s="4"/>
      <c r="SFD151" s="4"/>
      <c r="SFE151" s="4"/>
      <c r="SFF151" s="4"/>
      <c r="SFG151" s="4"/>
      <c r="SFH151" s="4"/>
      <c r="SFI151" s="4"/>
      <c r="SFJ151" s="4"/>
      <c r="SFK151" s="4"/>
      <c r="SFL151" s="4"/>
      <c r="SFM151" s="4"/>
      <c r="SFN151" s="4"/>
      <c r="SFO151" s="4"/>
      <c r="SFP151" s="4"/>
      <c r="SFQ151" s="4"/>
      <c r="SFR151" s="4"/>
      <c r="SFS151" s="4"/>
      <c r="SFT151" s="4"/>
      <c r="SFU151" s="4"/>
      <c r="SFV151" s="4"/>
      <c r="SFW151" s="4"/>
      <c r="SFX151" s="4"/>
      <c r="SFY151" s="4"/>
      <c r="SFZ151" s="4"/>
      <c r="SGA151" s="4"/>
      <c r="SGB151" s="4"/>
      <c r="SGC151" s="4"/>
      <c r="SGD151" s="4"/>
      <c r="SGE151" s="4"/>
      <c r="SGF151" s="4"/>
      <c r="SGG151" s="4"/>
      <c r="SGH151" s="4"/>
      <c r="SGI151" s="4"/>
      <c r="SGJ151" s="4"/>
      <c r="SGK151" s="4"/>
      <c r="SGL151" s="4"/>
      <c r="SGM151" s="4"/>
      <c r="SGN151" s="4"/>
      <c r="SGO151" s="4"/>
      <c r="SGP151" s="4"/>
      <c r="SGQ151" s="4"/>
      <c r="SGR151" s="4"/>
      <c r="SGS151" s="4"/>
      <c r="SGT151" s="4"/>
      <c r="SGU151" s="4"/>
      <c r="SGV151" s="4"/>
      <c r="SGW151" s="4"/>
      <c r="SGX151" s="4"/>
      <c r="SGY151" s="4"/>
      <c r="SGZ151" s="4"/>
      <c r="SHA151" s="4"/>
      <c r="SHB151" s="4"/>
      <c r="SHC151" s="4"/>
      <c r="SHD151" s="4"/>
      <c r="SHE151" s="4"/>
      <c r="SHF151" s="4"/>
      <c r="SHG151" s="4"/>
      <c r="SHH151" s="4"/>
      <c r="SHI151" s="4"/>
      <c r="SHJ151" s="4"/>
      <c r="SHK151" s="4"/>
      <c r="SHL151" s="4"/>
      <c r="SHM151" s="4"/>
      <c r="SHN151" s="4"/>
      <c r="SHO151" s="4"/>
      <c r="SHP151" s="4"/>
      <c r="SHQ151" s="4"/>
      <c r="SHR151" s="4"/>
      <c r="SHS151" s="4"/>
      <c r="SHT151" s="4"/>
      <c r="SHU151" s="4"/>
      <c r="SHV151" s="4"/>
      <c r="SHW151" s="4"/>
      <c r="SHX151" s="4"/>
      <c r="SHY151" s="4"/>
      <c r="SHZ151" s="4"/>
      <c r="SIA151" s="4"/>
      <c r="SIB151" s="4"/>
      <c r="SIC151" s="4"/>
      <c r="SID151" s="4"/>
      <c r="SIE151" s="4"/>
      <c r="SIF151" s="4"/>
      <c r="SIG151" s="4"/>
      <c r="SIH151" s="4"/>
      <c r="SII151" s="4"/>
      <c r="SIJ151" s="4"/>
      <c r="SIK151" s="4"/>
      <c r="SIL151" s="4"/>
      <c r="SIM151" s="4"/>
      <c r="SIN151" s="4"/>
      <c r="SIO151" s="4"/>
      <c r="SIP151" s="4"/>
      <c r="SIQ151" s="4"/>
      <c r="SIR151" s="4"/>
      <c r="SIS151" s="4"/>
      <c r="SIT151" s="4"/>
      <c r="SIU151" s="4"/>
      <c r="SIV151" s="4"/>
      <c r="SIW151" s="4"/>
      <c r="SIX151" s="4"/>
      <c r="SIY151" s="4"/>
      <c r="SIZ151" s="4"/>
      <c r="SJA151" s="4"/>
      <c r="SJB151" s="4"/>
      <c r="SJC151" s="4"/>
      <c r="SJD151" s="4"/>
      <c r="SJE151" s="4"/>
      <c r="SJF151" s="4"/>
      <c r="SJG151" s="4"/>
      <c r="SJH151" s="4"/>
      <c r="SJI151" s="4"/>
      <c r="SJJ151" s="4"/>
      <c r="SJK151" s="4"/>
      <c r="SJL151" s="4"/>
      <c r="SJM151" s="4"/>
      <c r="SJN151" s="4"/>
      <c r="SJO151" s="4"/>
      <c r="SJP151" s="4"/>
      <c r="SJQ151" s="4"/>
      <c r="SJR151" s="4"/>
      <c r="SJS151" s="4"/>
      <c r="SJT151" s="4"/>
      <c r="SJU151" s="4"/>
      <c r="SJV151" s="4"/>
      <c r="SJW151" s="4"/>
      <c r="SJX151" s="4"/>
      <c r="SJY151" s="4"/>
      <c r="SJZ151" s="4"/>
      <c r="SKA151" s="4"/>
      <c r="SKB151" s="4"/>
      <c r="SKC151" s="4"/>
      <c r="SKD151" s="4"/>
      <c r="SKE151" s="4"/>
      <c r="SKF151" s="4"/>
      <c r="SKG151" s="4"/>
      <c r="SKH151" s="4"/>
      <c r="SKI151" s="4"/>
      <c r="SKJ151" s="4"/>
      <c r="SKK151" s="4"/>
      <c r="SKL151" s="4"/>
      <c r="SKM151" s="4"/>
      <c r="SKN151" s="4"/>
      <c r="SKO151" s="4"/>
      <c r="SKP151" s="4"/>
      <c r="SKQ151" s="4"/>
      <c r="SKR151" s="4"/>
      <c r="SKS151" s="4"/>
      <c r="SKT151" s="4"/>
      <c r="SKU151" s="4"/>
      <c r="SKV151" s="4"/>
      <c r="SKW151" s="4"/>
      <c r="SKX151" s="4"/>
      <c r="SKY151" s="4"/>
      <c r="SKZ151" s="4"/>
      <c r="SLA151" s="4"/>
      <c r="SLB151" s="4"/>
      <c r="SLC151" s="4"/>
      <c r="SLD151" s="4"/>
      <c r="SLE151" s="4"/>
      <c r="SLF151" s="4"/>
      <c r="SLG151" s="4"/>
      <c r="SLH151" s="4"/>
      <c r="SLI151" s="4"/>
      <c r="SLJ151" s="4"/>
      <c r="SLK151" s="4"/>
      <c r="SLL151" s="4"/>
      <c r="SLM151" s="4"/>
      <c r="SLN151" s="4"/>
      <c r="SLO151" s="4"/>
      <c r="SLP151" s="4"/>
      <c r="SLQ151" s="4"/>
      <c r="SLR151" s="4"/>
      <c r="SLS151" s="4"/>
      <c r="SLT151" s="4"/>
      <c r="SLU151" s="4"/>
      <c r="SLV151" s="4"/>
      <c r="SLW151" s="4"/>
      <c r="SLX151" s="4"/>
      <c r="SLY151" s="4"/>
      <c r="SLZ151" s="4"/>
      <c r="SMA151" s="4"/>
      <c r="SMB151" s="4"/>
      <c r="SMC151" s="4"/>
      <c r="SMD151" s="4"/>
      <c r="SME151" s="4"/>
      <c r="SMF151" s="4"/>
      <c r="SMG151" s="4"/>
      <c r="SMH151" s="4"/>
      <c r="SMI151" s="4"/>
      <c r="SMJ151" s="4"/>
      <c r="SMK151" s="4"/>
      <c r="SML151" s="4"/>
      <c r="SMM151" s="4"/>
      <c r="SMN151" s="4"/>
      <c r="SMO151" s="4"/>
      <c r="SMP151" s="4"/>
      <c r="SMQ151" s="4"/>
      <c r="SMR151" s="4"/>
      <c r="SMS151" s="4"/>
      <c r="SMT151" s="4"/>
      <c r="SMU151" s="4"/>
      <c r="SMV151" s="4"/>
      <c r="SMW151" s="4"/>
      <c r="SMX151" s="4"/>
      <c r="SMY151" s="4"/>
      <c r="SMZ151" s="4"/>
      <c r="SNA151" s="4"/>
      <c r="SNB151" s="4"/>
      <c r="SNC151" s="4"/>
      <c r="SND151" s="4"/>
      <c r="SNE151" s="4"/>
      <c r="SNF151" s="4"/>
      <c r="SNG151" s="4"/>
      <c r="SNH151" s="4"/>
      <c r="SNI151" s="4"/>
      <c r="SNJ151" s="4"/>
      <c r="SNK151" s="4"/>
      <c r="SNL151" s="4"/>
      <c r="SNM151" s="4"/>
      <c r="SNN151" s="4"/>
      <c r="SNO151" s="4"/>
      <c r="SNP151" s="4"/>
      <c r="SNQ151" s="4"/>
      <c r="SNR151" s="4"/>
      <c r="SNS151" s="4"/>
      <c r="SNT151" s="4"/>
      <c r="SNU151" s="4"/>
      <c r="SNV151" s="4"/>
      <c r="SNW151" s="4"/>
      <c r="SNX151" s="4"/>
      <c r="SNY151" s="4"/>
      <c r="SNZ151" s="4"/>
      <c r="SOA151" s="4"/>
      <c r="SOB151" s="4"/>
      <c r="SOC151" s="4"/>
      <c r="SOD151" s="4"/>
      <c r="SOE151" s="4"/>
      <c r="SOF151" s="4"/>
      <c r="SOG151" s="4"/>
      <c r="SOH151" s="4"/>
      <c r="SOI151" s="4"/>
      <c r="SOJ151" s="4"/>
      <c r="SOK151" s="4"/>
      <c r="SOL151" s="4"/>
      <c r="SOM151" s="4"/>
      <c r="SON151" s="4"/>
      <c r="SOO151" s="4"/>
      <c r="SOP151" s="4"/>
      <c r="SOQ151" s="4"/>
      <c r="SOR151" s="4"/>
      <c r="SOS151" s="4"/>
      <c r="SOT151" s="4"/>
      <c r="SOU151" s="4"/>
      <c r="SOV151" s="4"/>
      <c r="SOW151" s="4"/>
      <c r="SOX151" s="4"/>
      <c r="SOY151" s="4"/>
      <c r="SOZ151" s="4"/>
      <c r="SPA151" s="4"/>
      <c r="SPB151" s="4"/>
      <c r="SPC151" s="4"/>
      <c r="SPD151" s="4"/>
      <c r="SPE151" s="4"/>
      <c r="SPF151" s="4"/>
      <c r="SPG151" s="4"/>
      <c r="SPH151" s="4"/>
      <c r="SPI151" s="4"/>
      <c r="SPJ151" s="4"/>
      <c r="SPK151" s="4"/>
      <c r="SPL151" s="4"/>
      <c r="SPM151" s="4"/>
      <c r="SPN151" s="4"/>
      <c r="SPO151" s="4"/>
      <c r="SPP151" s="4"/>
      <c r="SPQ151" s="4"/>
      <c r="SPR151" s="4"/>
      <c r="SPS151" s="4"/>
      <c r="SPT151" s="4"/>
      <c r="SPU151" s="4"/>
      <c r="SPV151" s="4"/>
      <c r="SPW151" s="4"/>
      <c r="SPX151" s="4"/>
      <c r="SPY151" s="4"/>
      <c r="SPZ151" s="4"/>
      <c r="SQA151" s="4"/>
      <c r="SQB151" s="4"/>
      <c r="SQC151" s="4"/>
      <c r="SQD151" s="4"/>
      <c r="SQE151" s="4"/>
      <c r="SQF151" s="4"/>
      <c r="SQG151" s="4"/>
      <c r="SQH151" s="4"/>
      <c r="SQI151" s="4"/>
      <c r="SQJ151" s="4"/>
      <c r="SQK151" s="4"/>
      <c r="SQL151" s="4"/>
      <c r="SQM151" s="4"/>
      <c r="SQN151" s="4"/>
      <c r="SQO151" s="4"/>
      <c r="SQP151" s="4"/>
      <c r="SQQ151" s="4"/>
      <c r="SQR151" s="4"/>
      <c r="SQS151" s="4"/>
      <c r="SQT151" s="4"/>
      <c r="SQU151" s="4"/>
      <c r="SQV151" s="4"/>
      <c r="SQW151" s="4"/>
      <c r="SQX151" s="4"/>
      <c r="SQY151" s="4"/>
      <c r="SQZ151" s="4"/>
      <c r="SRA151" s="4"/>
      <c r="SRB151" s="4"/>
      <c r="SRC151" s="4"/>
      <c r="SRD151" s="4"/>
      <c r="SRE151" s="4"/>
      <c r="SRF151" s="4"/>
      <c r="SRG151" s="4"/>
      <c r="SRH151" s="4"/>
      <c r="SRI151" s="4"/>
      <c r="SRJ151" s="4"/>
      <c r="SRK151" s="4"/>
      <c r="SRL151" s="4"/>
      <c r="SRM151" s="4"/>
      <c r="SRN151" s="4"/>
      <c r="SRO151" s="4"/>
      <c r="SRP151" s="4"/>
      <c r="SRQ151" s="4"/>
      <c r="SRR151" s="4"/>
      <c r="SRS151" s="4"/>
      <c r="SRT151" s="4"/>
      <c r="SRU151" s="4"/>
      <c r="SRV151" s="4"/>
      <c r="SRW151" s="4"/>
      <c r="SRX151" s="4"/>
      <c r="SRY151" s="4"/>
      <c r="SRZ151" s="4"/>
      <c r="SSA151" s="4"/>
      <c r="SSB151" s="4"/>
      <c r="SSC151" s="4"/>
      <c r="SSD151" s="4"/>
      <c r="SSE151" s="4"/>
      <c r="SSF151" s="4"/>
      <c r="SSG151" s="4"/>
      <c r="SSH151" s="4"/>
      <c r="SSI151" s="4"/>
      <c r="SSJ151" s="4"/>
      <c r="SSK151" s="4"/>
      <c r="SSL151" s="4"/>
      <c r="SSM151" s="4"/>
      <c r="SSN151" s="4"/>
      <c r="SSO151" s="4"/>
      <c r="SSP151" s="4"/>
      <c r="SSQ151" s="4"/>
      <c r="SSR151" s="4"/>
      <c r="SSS151" s="4"/>
      <c r="SST151" s="4"/>
      <c r="SSU151" s="4"/>
      <c r="SSV151" s="4"/>
      <c r="SSW151" s="4"/>
      <c r="SSX151" s="4"/>
      <c r="SSY151" s="4"/>
      <c r="SSZ151" s="4"/>
      <c r="STA151" s="4"/>
      <c r="STB151" s="4"/>
      <c r="STC151" s="4"/>
      <c r="STD151" s="4"/>
      <c r="STE151" s="4"/>
      <c r="STF151" s="4"/>
      <c r="STG151" s="4"/>
      <c r="STH151" s="4"/>
      <c r="STI151" s="4"/>
      <c r="STJ151" s="4"/>
      <c r="STK151" s="4"/>
      <c r="STL151" s="4"/>
      <c r="STM151" s="4"/>
      <c r="STN151" s="4"/>
      <c r="STO151" s="4"/>
      <c r="STP151" s="4"/>
      <c r="STQ151" s="4"/>
      <c r="STR151" s="4"/>
      <c r="STS151" s="4"/>
      <c r="STT151" s="4"/>
      <c r="STU151" s="4"/>
      <c r="STV151" s="4"/>
      <c r="STW151" s="4"/>
      <c r="STX151" s="4"/>
      <c r="STY151" s="4"/>
      <c r="STZ151" s="4"/>
      <c r="SUA151" s="4"/>
      <c r="SUB151" s="4"/>
      <c r="SUC151" s="4"/>
      <c r="SUD151" s="4"/>
      <c r="SUE151" s="4"/>
      <c r="SUF151" s="4"/>
      <c r="SUG151" s="4"/>
      <c r="SUH151" s="4"/>
      <c r="SUI151" s="4"/>
      <c r="SUJ151" s="4"/>
      <c r="SUK151" s="4"/>
      <c r="SUL151" s="4"/>
      <c r="SUM151" s="4"/>
      <c r="SUN151" s="4"/>
      <c r="SUO151" s="4"/>
      <c r="SUP151" s="4"/>
      <c r="SUQ151" s="4"/>
      <c r="SUR151" s="4"/>
      <c r="SUS151" s="4"/>
      <c r="SUT151" s="4"/>
      <c r="SUU151" s="4"/>
      <c r="SUV151" s="4"/>
      <c r="SUW151" s="4"/>
      <c r="SUX151" s="4"/>
      <c r="SUY151" s="4"/>
      <c r="SUZ151" s="4"/>
      <c r="SVA151" s="4"/>
      <c r="SVB151" s="4"/>
      <c r="SVC151" s="4"/>
      <c r="SVD151" s="4"/>
      <c r="SVE151" s="4"/>
      <c r="SVF151" s="4"/>
      <c r="SVG151" s="4"/>
      <c r="SVH151" s="4"/>
      <c r="SVI151" s="4"/>
      <c r="SVJ151" s="4"/>
      <c r="SVK151" s="4"/>
      <c r="SVL151" s="4"/>
      <c r="SVM151" s="4"/>
      <c r="SVN151" s="4"/>
      <c r="SVO151" s="4"/>
      <c r="SVP151" s="4"/>
      <c r="SVQ151" s="4"/>
      <c r="SVR151" s="4"/>
      <c r="SVS151" s="4"/>
      <c r="SVT151" s="4"/>
      <c r="SVU151" s="4"/>
      <c r="SVV151" s="4"/>
      <c r="SVW151" s="4"/>
      <c r="SVX151" s="4"/>
      <c r="SVY151" s="4"/>
      <c r="SVZ151" s="4"/>
      <c r="SWA151" s="4"/>
      <c r="SWB151" s="4"/>
      <c r="SWC151" s="4"/>
      <c r="SWD151" s="4"/>
      <c r="SWE151" s="4"/>
      <c r="SWF151" s="4"/>
      <c r="SWG151" s="4"/>
      <c r="SWH151" s="4"/>
      <c r="SWI151" s="4"/>
      <c r="SWJ151" s="4"/>
      <c r="SWK151" s="4"/>
      <c r="SWL151" s="4"/>
      <c r="SWM151" s="4"/>
      <c r="SWN151" s="4"/>
      <c r="SWO151" s="4"/>
      <c r="SWP151" s="4"/>
      <c r="SWQ151" s="4"/>
      <c r="SWR151" s="4"/>
      <c r="SWS151" s="4"/>
      <c r="SWT151" s="4"/>
      <c r="SWU151" s="4"/>
      <c r="SWV151" s="4"/>
      <c r="SWW151" s="4"/>
      <c r="SWX151" s="4"/>
      <c r="SWY151" s="4"/>
      <c r="SWZ151" s="4"/>
      <c r="SXA151" s="4"/>
      <c r="SXB151" s="4"/>
      <c r="SXC151" s="4"/>
      <c r="SXD151" s="4"/>
      <c r="SXE151" s="4"/>
      <c r="SXF151" s="4"/>
      <c r="SXG151" s="4"/>
      <c r="SXH151" s="4"/>
      <c r="SXI151" s="4"/>
      <c r="SXJ151" s="4"/>
      <c r="SXK151" s="4"/>
      <c r="SXL151" s="4"/>
      <c r="SXM151" s="4"/>
      <c r="SXN151" s="4"/>
      <c r="SXO151" s="4"/>
      <c r="SXP151" s="4"/>
      <c r="SXQ151" s="4"/>
      <c r="SXR151" s="4"/>
      <c r="SXS151" s="4"/>
      <c r="SXT151" s="4"/>
      <c r="SXU151" s="4"/>
      <c r="SXV151" s="4"/>
      <c r="SXW151" s="4"/>
      <c r="SXX151" s="4"/>
      <c r="SXY151" s="4"/>
      <c r="SXZ151" s="4"/>
      <c r="SYA151" s="4"/>
      <c r="SYB151" s="4"/>
      <c r="SYC151" s="4"/>
      <c r="SYD151" s="4"/>
      <c r="SYE151" s="4"/>
      <c r="SYF151" s="4"/>
      <c r="SYG151" s="4"/>
      <c r="SYH151" s="4"/>
      <c r="SYI151" s="4"/>
      <c r="SYJ151" s="4"/>
      <c r="SYK151" s="4"/>
      <c r="SYL151" s="4"/>
      <c r="SYM151" s="4"/>
      <c r="SYN151" s="4"/>
      <c r="SYO151" s="4"/>
      <c r="SYP151" s="4"/>
      <c r="SYQ151" s="4"/>
      <c r="SYR151" s="4"/>
      <c r="SYS151" s="4"/>
      <c r="SYT151" s="4"/>
      <c r="SYU151" s="4"/>
      <c r="SYV151" s="4"/>
      <c r="SYW151" s="4"/>
      <c r="SYX151" s="4"/>
      <c r="SYY151" s="4"/>
      <c r="SYZ151" s="4"/>
      <c r="SZA151" s="4"/>
      <c r="SZB151" s="4"/>
      <c r="SZC151" s="4"/>
      <c r="SZD151" s="4"/>
      <c r="SZE151" s="4"/>
      <c r="SZF151" s="4"/>
      <c r="SZG151" s="4"/>
      <c r="SZH151" s="4"/>
      <c r="SZI151" s="4"/>
      <c r="SZJ151" s="4"/>
      <c r="SZK151" s="4"/>
      <c r="SZL151" s="4"/>
      <c r="SZM151" s="4"/>
      <c r="SZN151" s="4"/>
      <c r="SZO151" s="4"/>
      <c r="SZP151" s="4"/>
      <c r="SZQ151" s="4"/>
      <c r="SZR151" s="4"/>
      <c r="SZS151" s="4"/>
      <c r="SZT151" s="4"/>
      <c r="SZU151" s="4"/>
      <c r="SZV151" s="4"/>
      <c r="SZW151" s="4"/>
      <c r="SZX151" s="4"/>
      <c r="SZY151" s="4"/>
      <c r="SZZ151" s="4"/>
      <c r="TAA151" s="4"/>
      <c r="TAB151" s="4"/>
      <c r="TAC151" s="4"/>
      <c r="TAD151" s="4"/>
      <c r="TAE151" s="4"/>
      <c r="TAF151" s="4"/>
      <c r="TAG151" s="4"/>
      <c r="TAH151" s="4"/>
      <c r="TAI151" s="4"/>
      <c r="TAJ151" s="4"/>
      <c r="TAK151" s="4"/>
      <c r="TAL151" s="4"/>
      <c r="TAM151" s="4"/>
      <c r="TAN151" s="4"/>
      <c r="TAO151" s="4"/>
      <c r="TAP151" s="4"/>
      <c r="TAQ151" s="4"/>
      <c r="TAR151" s="4"/>
      <c r="TAS151" s="4"/>
      <c r="TAT151" s="4"/>
      <c r="TAU151" s="4"/>
      <c r="TAV151" s="4"/>
      <c r="TAW151" s="4"/>
      <c r="TAX151" s="4"/>
      <c r="TAY151" s="4"/>
      <c r="TAZ151" s="4"/>
      <c r="TBA151" s="4"/>
      <c r="TBB151" s="4"/>
      <c r="TBC151" s="4"/>
      <c r="TBD151" s="4"/>
      <c r="TBE151" s="4"/>
      <c r="TBF151" s="4"/>
      <c r="TBG151" s="4"/>
      <c r="TBH151" s="4"/>
      <c r="TBI151" s="4"/>
      <c r="TBJ151" s="4"/>
      <c r="TBK151" s="4"/>
      <c r="TBL151" s="4"/>
      <c r="TBM151" s="4"/>
      <c r="TBN151" s="4"/>
      <c r="TBO151" s="4"/>
      <c r="TBP151" s="4"/>
      <c r="TBQ151" s="4"/>
      <c r="TBR151" s="4"/>
      <c r="TBS151" s="4"/>
      <c r="TBT151" s="4"/>
      <c r="TBU151" s="4"/>
      <c r="TBV151" s="4"/>
      <c r="TBW151" s="4"/>
      <c r="TBX151" s="4"/>
      <c r="TBY151" s="4"/>
      <c r="TBZ151" s="4"/>
      <c r="TCA151" s="4"/>
      <c r="TCB151" s="4"/>
      <c r="TCC151" s="4"/>
      <c r="TCD151" s="4"/>
      <c r="TCE151" s="4"/>
      <c r="TCF151" s="4"/>
      <c r="TCG151" s="4"/>
      <c r="TCH151" s="4"/>
      <c r="TCI151" s="4"/>
      <c r="TCJ151" s="4"/>
      <c r="TCK151" s="4"/>
      <c r="TCL151" s="4"/>
      <c r="TCM151" s="4"/>
      <c r="TCN151" s="4"/>
      <c r="TCO151" s="4"/>
      <c r="TCP151" s="4"/>
      <c r="TCQ151" s="4"/>
      <c r="TCR151" s="4"/>
      <c r="TCS151" s="4"/>
      <c r="TCT151" s="4"/>
      <c r="TCU151" s="4"/>
      <c r="TCV151" s="4"/>
      <c r="TCW151" s="4"/>
      <c r="TCX151" s="4"/>
      <c r="TCY151" s="4"/>
      <c r="TCZ151" s="4"/>
      <c r="TDA151" s="4"/>
      <c r="TDB151" s="4"/>
      <c r="TDC151" s="4"/>
      <c r="TDD151" s="4"/>
      <c r="TDE151" s="4"/>
      <c r="TDF151" s="4"/>
      <c r="TDG151" s="4"/>
      <c r="TDH151" s="4"/>
      <c r="TDI151" s="4"/>
      <c r="TDJ151" s="4"/>
      <c r="TDK151" s="4"/>
      <c r="TDL151" s="4"/>
      <c r="TDM151" s="4"/>
      <c r="TDN151" s="4"/>
      <c r="TDO151" s="4"/>
      <c r="TDP151" s="4"/>
      <c r="TDQ151" s="4"/>
      <c r="TDR151" s="4"/>
      <c r="TDS151" s="4"/>
      <c r="TDT151" s="4"/>
      <c r="TDU151" s="4"/>
      <c r="TDV151" s="4"/>
      <c r="TDW151" s="4"/>
      <c r="TDX151" s="4"/>
      <c r="TDY151" s="4"/>
      <c r="TDZ151" s="4"/>
      <c r="TEA151" s="4"/>
      <c r="TEB151" s="4"/>
      <c r="TEC151" s="4"/>
      <c r="TED151" s="4"/>
      <c r="TEE151" s="4"/>
      <c r="TEF151" s="4"/>
      <c r="TEG151" s="4"/>
      <c r="TEH151" s="4"/>
      <c r="TEI151" s="4"/>
      <c r="TEJ151" s="4"/>
      <c r="TEK151" s="4"/>
      <c r="TEL151" s="4"/>
      <c r="TEM151" s="4"/>
      <c r="TEN151" s="4"/>
      <c r="TEO151" s="4"/>
      <c r="TEP151" s="4"/>
      <c r="TEQ151" s="4"/>
      <c r="TER151" s="4"/>
      <c r="TES151" s="4"/>
      <c r="TET151" s="4"/>
      <c r="TEU151" s="4"/>
      <c r="TEV151" s="4"/>
      <c r="TEW151" s="4"/>
      <c r="TEX151" s="4"/>
      <c r="TEY151" s="4"/>
      <c r="TEZ151" s="4"/>
      <c r="TFA151" s="4"/>
      <c r="TFB151" s="4"/>
      <c r="TFC151" s="4"/>
      <c r="TFD151" s="4"/>
      <c r="TFE151" s="4"/>
      <c r="TFF151" s="4"/>
      <c r="TFG151" s="4"/>
      <c r="TFH151" s="4"/>
      <c r="TFI151" s="4"/>
      <c r="TFJ151" s="4"/>
      <c r="TFK151" s="4"/>
      <c r="TFL151" s="4"/>
      <c r="TFM151" s="4"/>
      <c r="TFN151" s="4"/>
      <c r="TFO151" s="4"/>
      <c r="TFP151" s="4"/>
      <c r="TFQ151" s="4"/>
      <c r="TFR151" s="4"/>
      <c r="TFS151" s="4"/>
      <c r="TFT151" s="4"/>
      <c r="TFU151" s="4"/>
      <c r="TFV151" s="4"/>
      <c r="TFW151" s="4"/>
      <c r="TFX151" s="4"/>
      <c r="TFY151" s="4"/>
      <c r="TFZ151" s="4"/>
      <c r="TGA151" s="4"/>
      <c r="TGB151" s="4"/>
      <c r="TGC151" s="4"/>
      <c r="TGD151" s="4"/>
      <c r="TGE151" s="4"/>
      <c r="TGF151" s="4"/>
      <c r="TGG151" s="4"/>
      <c r="TGH151" s="4"/>
      <c r="TGI151" s="4"/>
      <c r="TGJ151" s="4"/>
      <c r="TGK151" s="4"/>
      <c r="TGL151" s="4"/>
      <c r="TGM151" s="4"/>
      <c r="TGN151" s="4"/>
      <c r="TGO151" s="4"/>
      <c r="TGP151" s="4"/>
      <c r="TGQ151" s="4"/>
      <c r="TGR151" s="4"/>
      <c r="TGS151" s="4"/>
      <c r="TGT151" s="4"/>
      <c r="TGU151" s="4"/>
      <c r="TGV151" s="4"/>
      <c r="TGW151" s="4"/>
      <c r="TGX151" s="4"/>
      <c r="TGY151" s="4"/>
      <c r="TGZ151" s="4"/>
      <c r="THA151" s="4"/>
      <c r="THB151" s="4"/>
      <c r="THC151" s="4"/>
      <c r="THD151" s="4"/>
      <c r="THE151" s="4"/>
      <c r="THF151" s="4"/>
      <c r="THG151" s="4"/>
      <c r="THH151" s="4"/>
      <c r="THI151" s="4"/>
      <c r="THJ151" s="4"/>
      <c r="THK151" s="4"/>
      <c r="THL151" s="4"/>
      <c r="THM151" s="4"/>
      <c r="THN151" s="4"/>
      <c r="THO151" s="4"/>
      <c r="THP151" s="4"/>
      <c r="THQ151" s="4"/>
      <c r="THR151" s="4"/>
      <c r="THS151" s="4"/>
      <c r="THT151" s="4"/>
      <c r="THU151" s="4"/>
      <c r="THV151" s="4"/>
      <c r="THW151" s="4"/>
      <c r="THX151" s="4"/>
      <c r="THY151" s="4"/>
      <c r="THZ151" s="4"/>
      <c r="TIA151" s="4"/>
      <c r="TIB151" s="4"/>
      <c r="TIC151" s="4"/>
      <c r="TID151" s="4"/>
      <c r="TIE151" s="4"/>
      <c r="TIF151" s="4"/>
      <c r="TIG151" s="4"/>
      <c r="TIH151" s="4"/>
      <c r="TII151" s="4"/>
      <c r="TIJ151" s="4"/>
      <c r="TIK151" s="4"/>
      <c r="TIL151" s="4"/>
      <c r="TIM151" s="4"/>
      <c r="TIN151" s="4"/>
      <c r="TIO151" s="4"/>
      <c r="TIP151" s="4"/>
      <c r="TIQ151" s="4"/>
      <c r="TIR151" s="4"/>
      <c r="TIS151" s="4"/>
      <c r="TIT151" s="4"/>
      <c r="TIU151" s="4"/>
      <c r="TIV151" s="4"/>
      <c r="TIW151" s="4"/>
      <c r="TIX151" s="4"/>
      <c r="TIY151" s="4"/>
      <c r="TIZ151" s="4"/>
      <c r="TJA151" s="4"/>
      <c r="TJB151" s="4"/>
      <c r="TJC151" s="4"/>
      <c r="TJD151" s="4"/>
      <c r="TJE151" s="4"/>
      <c r="TJF151" s="4"/>
      <c r="TJG151" s="4"/>
      <c r="TJH151" s="4"/>
      <c r="TJI151" s="4"/>
      <c r="TJJ151" s="4"/>
      <c r="TJK151" s="4"/>
      <c r="TJL151" s="4"/>
      <c r="TJM151" s="4"/>
      <c r="TJN151" s="4"/>
      <c r="TJO151" s="4"/>
      <c r="TJP151" s="4"/>
      <c r="TJQ151" s="4"/>
      <c r="TJR151" s="4"/>
      <c r="TJS151" s="4"/>
      <c r="TJT151" s="4"/>
      <c r="TJU151" s="4"/>
      <c r="TJV151" s="4"/>
      <c r="TJW151" s="4"/>
      <c r="TJX151" s="4"/>
      <c r="TJY151" s="4"/>
      <c r="TJZ151" s="4"/>
      <c r="TKA151" s="4"/>
      <c r="TKB151" s="4"/>
      <c r="TKC151" s="4"/>
      <c r="TKD151" s="4"/>
      <c r="TKE151" s="4"/>
      <c r="TKF151" s="4"/>
      <c r="TKG151" s="4"/>
      <c r="TKH151" s="4"/>
      <c r="TKI151" s="4"/>
      <c r="TKJ151" s="4"/>
      <c r="TKK151" s="4"/>
      <c r="TKL151" s="4"/>
      <c r="TKM151" s="4"/>
      <c r="TKN151" s="4"/>
      <c r="TKO151" s="4"/>
      <c r="TKP151" s="4"/>
      <c r="TKQ151" s="4"/>
      <c r="TKR151" s="4"/>
      <c r="TKS151" s="4"/>
      <c r="TKT151" s="4"/>
      <c r="TKU151" s="4"/>
      <c r="TKV151" s="4"/>
      <c r="TKW151" s="4"/>
      <c r="TKX151" s="4"/>
      <c r="TKY151" s="4"/>
      <c r="TKZ151" s="4"/>
      <c r="TLA151" s="4"/>
      <c r="TLB151" s="4"/>
      <c r="TLC151" s="4"/>
      <c r="TLD151" s="4"/>
      <c r="TLE151" s="4"/>
      <c r="TLF151" s="4"/>
      <c r="TLG151" s="4"/>
      <c r="TLH151" s="4"/>
      <c r="TLI151" s="4"/>
      <c r="TLJ151" s="4"/>
      <c r="TLK151" s="4"/>
      <c r="TLL151" s="4"/>
      <c r="TLM151" s="4"/>
      <c r="TLN151" s="4"/>
      <c r="TLO151" s="4"/>
      <c r="TLP151" s="4"/>
      <c r="TLQ151" s="4"/>
      <c r="TLR151" s="4"/>
      <c r="TLS151" s="4"/>
      <c r="TLT151" s="4"/>
      <c r="TLU151" s="4"/>
      <c r="TLV151" s="4"/>
      <c r="TLW151" s="4"/>
      <c r="TLX151" s="4"/>
      <c r="TLY151" s="4"/>
      <c r="TLZ151" s="4"/>
      <c r="TMA151" s="4"/>
      <c r="TMB151" s="4"/>
      <c r="TMC151" s="4"/>
      <c r="TMD151" s="4"/>
      <c r="TME151" s="4"/>
      <c r="TMF151" s="4"/>
      <c r="TMG151" s="4"/>
      <c r="TMH151" s="4"/>
      <c r="TMI151" s="4"/>
      <c r="TMJ151" s="4"/>
      <c r="TMK151" s="4"/>
      <c r="TML151" s="4"/>
      <c r="TMM151" s="4"/>
      <c r="TMN151" s="4"/>
      <c r="TMO151" s="4"/>
      <c r="TMP151" s="4"/>
      <c r="TMQ151" s="4"/>
      <c r="TMR151" s="4"/>
      <c r="TMS151" s="4"/>
      <c r="TMT151" s="4"/>
      <c r="TMU151" s="4"/>
      <c r="TMV151" s="4"/>
      <c r="TMW151" s="4"/>
      <c r="TMX151" s="4"/>
      <c r="TMY151" s="4"/>
      <c r="TMZ151" s="4"/>
      <c r="TNA151" s="4"/>
      <c r="TNB151" s="4"/>
      <c r="TNC151" s="4"/>
      <c r="TND151" s="4"/>
      <c r="TNE151" s="4"/>
      <c r="TNF151" s="4"/>
      <c r="TNG151" s="4"/>
      <c r="TNH151" s="4"/>
      <c r="TNI151" s="4"/>
      <c r="TNJ151" s="4"/>
      <c r="TNK151" s="4"/>
      <c r="TNL151" s="4"/>
      <c r="TNM151" s="4"/>
      <c r="TNN151" s="4"/>
      <c r="TNO151" s="4"/>
      <c r="TNP151" s="4"/>
      <c r="TNQ151" s="4"/>
      <c r="TNR151" s="4"/>
      <c r="TNS151" s="4"/>
      <c r="TNT151" s="4"/>
      <c r="TNU151" s="4"/>
      <c r="TNV151" s="4"/>
      <c r="TNW151" s="4"/>
      <c r="TNX151" s="4"/>
      <c r="TNY151" s="4"/>
      <c r="TNZ151" s="4"/>
      <c r="TOA151" s="4"/>
      <c r="TOB151" s="4"/>
      <c r="TOC151" s="4"/>
      <c r="TOD151" s="4"/>
      <c r="TOE151" s="4"/>
      <c r="TOF151" s="4"/>
      <c r="TOG151" s="4"/>
      <c r="TOH151" s="4"/>
      <c r="TOI151" s="4"/>
      <c r="TOJ151" s="4"/>
      <c r="TOK151" s="4"/>
      <c r="TOL151" s="4"/>
      <c r="TOM151" s="4"/>
      <c r="TON151" s="4"/>
      <c r="TOO151" s="4"/>
      <c r="TOP151" s="4"/>
      <c r="TOQ151" s="4"/>
      <c r="TOR151" s="4"/>
      <c r="TOS151" s="4"/>
      <c r="TOT151" s="4"/>
      <c r="TOU151" s="4"/>
      <c r="TOV151" s="4"/>
      <c r="TOW151" s="4"/>
      <c r="TOX151" s="4"/>
      <c r="TOY151" s="4"/>
      <c r="TOZ151" s="4"/>
      <c r="TPA151" s="4"/>
      <c r="TPB151" s="4"/>
      <c r="TPC151" s="4"/>
      <c r="TPD151" s="4"/>
      <c r="TPE151" s="4"/>
      <c r="TPF151" s="4"/>
      <c r="TPG151" s="4"/>
      <c r="TPH151" s="4"/>
      <c r="TPI151" s="4"/>
      <c r="TPJ151" s="4"/>
      <c r="TPK151" s="4"/>
      <c r="TPL151" s="4"/>
      <c r="TPM151" s="4"/>
      <c r="TPN151" s="4"/>
      <c r="TPO151" s="4"/>
      <c r="TPP151" s="4"/>
      <c r="TPQ151" s="4"/>
      <c r="TPR151" s="4"/>
      <c r="TPS151" s="4"/>
      <c r="TPT151" s="4"/>
      <c r="TPU151" s="4"/>
      <c r="TPV151" s="4"/>
      <c r="TPW151" s="4"/>
      <c r="TPX151" s="4"/>
      <c r="TPY151" s="4"/>
      <c r="TPZ151" s="4"/>
      <c r="TQA151" s="4"/>
      <c r="TQB151" s="4"/>
      <c r="TQC151" s="4"/>
      <c r="TQD151" s="4"/>
      <c r="TQE151" s="4"/>
      <c r="TQF151" s="4"/>
      <c r="TQG151" s="4"/>
      <c r="TQH151" s="4"/>
      <c r="TQI151" s="4"/>
      <c r="TQJ151" s="4"/>
      <c r="TQK151" s="4"/>
      <c r="TQL151" s="4"/>
      <c r="TQM151" s="4"/>
      <c r="TQN151" s="4"/>
      <c r="TQO151" s="4"/>
      <c r="TQP151" s="4"/>
      <c r="TQQ151" s="4"/>
      <c r="TQR151" s="4"/>
      <c r="TQS151" s="4"/>
      <c r="TQT151" s="4"/>
      <c r="TQU151" s="4"/>
      <c r="TQV151" s="4"/>
      <c r="TQW151" s="4"/>
      <c r="TQX151" s="4"/>
      <c r="TQY151" s="4"/>
      <c r="TQZ151" s="4"/>
      <c r="TRA151" s="4"/>
      <c r="TRB151" s="4"/>
      <c r="TRC151" s="4"/>
      <c r="TRD151" s="4"/>
      <c r="TRE151" s="4"/>
      <c r="TRF151" s="4"/>
      <c r="TRG151" s="4"/>
      <c r="TRH151" s="4"/>
      <c r="TRI151" s="4"/>
      <c r="TRJ151" s="4"/>
      <c r="TRK151" s="4"/>
      <c r="TRL151" s="4"/>
      <c r="TRM151" s="4"/>
      <c r="TRN151" s="4"/>
      <c r="TRO151" s="4"/>
      <c r="TRP151" s="4"/>
      <c r="TRQ151" s="4"/>
      <c r="TRR151" s="4"/>
      <c r="TRS151" s="4"/>
      <c r="TRT151" s="4"/>
      <c r="TRU151" s="4"/>
      <c r="TRV151" s="4"/>
      <c r="TRW151" s="4"/>
      <c r="TRX151" s="4"/>
      <c r="TRY151" s="4"/>
      <c r="TRZ151" s="4"/>
      <c r="TSA151" s="4"/>
      <c r="TSB151" s="4"/>
      <c r="TSC151" s="4"/>
      <c r="TSD151" s="4"/>
      <c r="TSE151" s="4"/>
      <c r="TSF151" s="4"/>
      <c r="TSG151" s="4"/>
      <c r="TSH151" s="4"/>
      <c r="TSI151" s="4"/>
      <c r="TSJ151" s="4"/>
      <c r="TSK151" s="4"/>
      <c r="TSL151" s="4"/>
      <c r="TSM151" s="4"/>
      <c r="TSN151" s="4"/>
      <c r="TSO151" s="4"/>
      <c r="TSP151" s="4"/>
      <c r="TSQ151" s="4"/>
      <c r="TSR151" s="4"/>
      <c r="TSS151" s="4"/>
      <c r="TST151" s="4"/>
      <c r="TSU151" s="4"/>
      <c r="TSV151" s="4"/>
      <c r="TSW151" s="4"/>
      <c r="TSX151" s="4"/>
      <c r="TSY151" s="4"/>
      <c r="TSZ151" s="4"/>
      <c r="TTA151" s="4"/>
      <c r="TTB151" s="4"/>
      <c r="TTC151" s="4"/>
      <c r="TTD151" s="4"/>
      <c r="TTE151" s="4"/>
      <c r="TTF151" s="4"/>
      <c r="TTG151" s="4"/>
      <c r="TTH151" s="4"/>
      <c r="TTI151" s="4"/>
      <c r="TTJ151" s="4"/>
      <c r="TTK151" s="4"/>
      <c r="TTL151" s="4"/>
      <c r="TTM151" s="4"/>
      <c r="TTN151" s="4"/>
      <c r="TTO151" s="4"/>
      <c r="TTP151" s="4"/>
      <c r="TTQ151" s="4"/>
      <c r="TTR151" s="4"/>
      <c r="TTS151" s="4"/>
      <c r="TTT151" s="4"/>
      <c r="TTU151" s="4"/>
      <c r="TTV151" s="4"/>
      <c r="TTW151" s="4"/>
      <c r="TTX151" s="4"/>
      <c r="TTY151" s="4"/>
      <c r="TTZ151" s="4"/>
      <c r="TUA151" s="4"/>
      <c r="TUB151" s="4"/>
      <c r="TUC151" s="4"/>
      <c r="TUD151" s="4"/>
      <c r="TUE151" s="4"/>
      <c r="TUF151" s="4"/>
      <c r="TUG151" s="4"/>
      <c r="TUH151" s="4"/>
      <c r="TUI151" s="4"/>
      <c r="TUJ151" s="4"/>
      <c r="TUK151" s="4"/>
      <c r="TUL151" s="4"/>
      <c r="TUM151" s="4"/>
      <c r="TUN151" s="4"/>
      <c r="TUO151" s="4"/>
      <c r="TUP151" s="4"/>
      <c r="TUQ151" s="4"/>
      <c r="TUR151" s="4"/>
      <c r="TUS151" s="4"/>
      <c r="TUT151" s="4"/>
      <c r="TUU151" s="4"/>
      <c r="TUV151" s="4"/>
      <c r="TUW151" s="4"/>
      <c r="TUX151" s="4"/>
      <c r="TUY151" s="4"/>
      <c r="TUZ151" s="4"/>
      <c r="TVA151" s="4"/>
      <c r="TVB151" s="4"/>
      <c r="TVC151" s="4"/>
      <c r="TVD151" s="4"/>
      <c r="TVE151" s="4"/>
      <c r="TVF151" s="4"/>
      <c r="TVG151" s="4"/>
      <c r="TVH151" s="4"/>
      <c r="TVI151" s="4"/>
      <c r="TVJ151" s="4"/>
      <c r="TVK151" s="4"/>
      <c r="TVL151" s="4"/>
      <c r="TVM151" s="4"/>
      <c r="TVN151" s="4"/>
      <c r="TVO151" s="4"/>
      <c r="TVP151" s="4"/>
      <c r="TVQ151" s="4"/>
      <c r="TVR151" s="4"/>
      <c r="TVS151" s="4"/>
      <c r="TVT151" s="4"/>
      <c r="TVU151" s="4"/>
      <c r="TVV151" s="4"/>
      <c r="TVW151" s="4"/>
      <c r="TVX151" s="4"/>
      <c r="TVY151" s="4"/>
      <c r="TVZ151" s="4"/>
      <c r="TWA151" s="4"/>
      <c r="TWB151" s="4"/>
      <c r="TWC151" s="4"/>
      <c r="TWD151" s="4"/>
      <c r="TWE151" s="4"/>
      <c r="TWF151" s="4"/>
      <c r="TWG151" s="4"/>
      <c r="TWH151" s="4"/>
      <c r="TWI151" s="4"/>
      <c r="TWJ151" s="4"/>
      <c r="TWK151" s="4"/>
      <c r="TWL151" s="4"/>
      <c r="TWM151" s="4"/>
      <c r="TWN151" s="4"/>
      <c r="TWO151" s="4"/>
      <c r="TWP151" s="4"/>
      <c r="TWQ151" s="4"/>
      <c r="TWR151" s="4"/>
      <c r="TWS151" s="4"/>
      <c r="TWT151" s="4"/>
      <c r="TWU151" s="4"/>
      <c r="TWV151" s="4"/>
      <c r="TWW151" s="4"/>
      <c r="TWX151" s="4"/>
      <c r="TWY151" s="4"/>
      <c r="TWZ151" s="4"/>
      <c r="TXA151" s="4"/>
      <c r="TXB151" s="4"/>
      <c r="TXC151" s="4"/>
      <c r="TXD151" s="4"/>
      <c r="TXE151" s="4"/>
      <c r="TXF151" s="4"/>
      <c r="TXG151" s="4"/>
      <c r="TXH151" s="4"/>
      <c r="TXI151" s="4"/>
      <c r="TXJ151" s="4"/>
      <c r="TXK151" s="4"/>
      <c r="TXL151" s="4"/>
      <c r="TXM151" s="4"/>
      <c r="TXN151" s="4"/>
      <c r="TXO151" s="4"/>
      <c r="TXP151" s="4"/>
      <c r="TXQ151" s="4"/>
      <c r="TXR151" s="4"/>
      <c r="TXS151" s="4"/>
      <c r="TXT151" s="4"/>
      <c r="TXU151" s="4"/>
      <c r="TXV151" s="4"/>
      <c r="TXW151" s="4"/>
      <c r="TXX151" s="4"/>
      <c r="TXY151" s="4"/>
      <c r="TXZ151" s="4"/>
      <c r="TYA151" s="4"/>
      <c r="TYB151" s="4"/>
      <c r="TYC151" s="4"/>
      <c r="TYD151" s="4"/>
      <c r="TYE151" s="4"/>
      <c r="TYF151" s="4"/>
      <c r="TYG151" s="4"/>
      <c r="TYH151" s="4"/>
      <c r="TYI151" s="4"/>
      <c r="TYJ151" s="4"/>
      <c r="TYK151" s="4"/>
      <c r="TYL151" s="4"/>
      <c r="TYM151" s="4"/>
      <c r="TYN151" s="4"/>
      <c r="TYO151" s="4"/>
      <c r="TYP151" s="4"/>
      <c r="TYQ151" s="4"/>
      <c r="TYR151" s="4"/>
      <c r="TYS151" s="4"/>
      <c r="TYT151" s="4"/>
      <c r="TYU151" s="4"/>
      <c r="TYV151" s="4"/>
      <c r="TYW151" s="4"/>
      <c r="TYX151" s="4"/>
      <c r="TYY151" s="4"/>
      <c r="TYZ151" s="4"/>
      <c r="TZA151" s="4"/>
      <c r="TZB151" s="4"/>
      <c r="TZC151" s="4"/>
      <c r="TZD151" s="4"/>
      <c r="TZE151" s="4"/>
      <c r="TZF151" s="4"/>
      <c r="TZG151" s="4"/>
      <c r="TZH151" s="4"/>
      <c r="TZI151" s="4"/>
      <c r="TZJ151" s="4"/>
      <c r="TZK151" s="4"/>
      <c r="TZL151" s="4"/>
      <c r="TZM151" s="4"/>
      <c r="TZN151" s="4"/>
      <c r="TZO151" s="4"/>
      <c r="TZP151" s="4"/>
      <c r="TZQ151" s="4"/>
      <c r="TZR151" s="4"/>
      <c r="TZS151" s="4"/>
      <c r="TZT151" s="4"/>
      <c r="TZU151" s="4"/>
      <c r="TZV151" s="4"/>
      <c r="TZW151" s="4"/>
      <c r="TZX151" s="4"/>
      <c r="TZY151" s="4"/>
      <c r="TZZ151" s="4"/>
      <c r="UAA151" s="4"/>
      <c r="UAB151" s="4"/>
      <c r="UAC151" s="4"/>
      <c r="UAD151" s="4"/>
      <c r="UAE151" s="4"/>
      <c r="UAF151" s="4"/>
      <c r="UAG151" s="4"/>
      <c r="UAH151" s="4"/>
      <c r="UAI151" s="4"/>
      <c r="UAJ151" s="4"/>
      <c r="UAK151" s="4"/>
      <c r="UAL151" s="4"/>
      <c r="UAM151" s="4"/>
      <c r="UAN151" s="4"/>
      <c r="UAO151" s="4"/>
      <c r="UAP151" s="4"/>
      <c r="UAQ151" s="4"/>
      <c r="UAR151" s="4"/>
      <c r="UAS151" s="4"/>
      <c r="UAT151" s="4"/>
      <c r="UAU151" s="4"/>
      <c r="UAV151" s="4"/>
      <c r="UAW151" s="4"/>
      <c r="UAX151" s="4"/>
      <c r="UAY151" s="4"/>
      <c r="UAZ151" s="4"/>
      <c r="UBA151" s="4"/>
      <c r="UBB151" s="4"/>
      <c r="UBC151" s="4"/>
      <c r="UBD151" s="4"/>
      <c r="UBE151" s="4"/>
      <c r="UBF151" s="4"/>
      <c r="UBG151" s="4"/>
      <c r="UBH151" s="4"/>
      <c r="UBI151" s="4"/>
      <c r="UBJ151" s="4"/>
      <c r="UBK151" s="4"/>
      <c r="UBL151" s="4"/>
      <c r="UBM151" s="4"/>
      <c r="UBN151" s="4"/>
      <c r="UBO151" s="4"/>
      <c r="UBP151" s="4"/>
      <c r="UBQ151" s="4"/>
      <c r="UBR151" s="4"/>
      <c r="UBS151" s="4"/>
      <c r="UBT151" s="4"/>
      <c r="UBU151" s="4"/>
      <c r="UBV151" s="4"/>
      <c r="UBW151" s="4"/>
      <c r="UBX151" s="4"/>
      <c r="UBY151" s="4"/>
      <c r="UBZ151" s="4"/>
      <c r="UCA151" s="4"/>
      <c r="UCB151" s="4"/>
      <c r="UCC151" s="4"/>
      <c r="UCD151" s="4"/>
      <c r="UCE151" s="4"/>
      <c r="UCF151" s="4"/>
      <c r="UCG151" s="4"/>
      <c r="UCH151" s="4"/>
      <c r="UCI151" s="4"/>
      <c r="UCJ151" s="4"/>
      <c r="UCK151" s="4"/>
      <c r="UCL151" s="4"/>
      <c r="UCM151" s="4"/>
      <c r="UCN151" s="4"/>
      <c r="UCO151" s="4"/>
      <c r="UCP151" s="4"/>
      <c r="UCQ151" s="4"/>
      <c r="UCR151" s="4"/>
      <c r="UCS151" s="4"/>
      <c r="UCT151" s="4"/>
      <c r="UCU151" s="4"/>
      <c r="UCV151" s="4"/>
      <c r="UCW151" s="4"/>
      <c r="UCX151" s="4"/>
      <c r="UCY151" s="4"/>
      <c r="UCZ151" s="4"/>
      <c r="UDA151" s="4"/>
      <c r="UDB151" s="4"/>
      <c r="UDC151" s="4"/>
      <c r="UDD151" s="4"/>
      <c r="UDE151" s="4"/>
      <c r="UDF151" s="4"/>
      <c r="UDG151" s="4"/>
      <c r="UDH151" s="4"/>
      <c r="UDI151" s="4"/>
      <c r="UDJ151" s="4"/>
      <c r="UDK151" s="4"/>
      <c r="UDL151" s="4"/>
      <c r="UDM151" s="4"/>
      <c r="UDN151" s="4"/>
      <c r="UDO151" s="4"/>
      <c r="UDP151" s="4"/>
      <c r="UDQ151" s="4"/>
      <c r="UDR151" s="4"/>
      <c r="UDS151" s="4"/>
      <c r="UDT151" s="4"/>
      <c r="UDU151" s="4"/>
      <c r="UDV151" s="4"/>
      <c r="UDW151" s="4"/>
      <c r="UDX151" s="4"/>
      <c r="UDY151" s="4"/>
      <c r="UDZ151" s="4"/>
      <c r="UEA151" s="4"/>
      <c r="UEB151" s="4"/>
      <c r="UEC151" s="4"/>
      <c r="UED151" s="4"/>
      <c r="UEE151" s="4"/>
      <c r="UEF151" s="4"/>
      <c r="UEG151" s="4"/>
      <c r="UEH151" s="4"/>
      <c r="UEI151" s="4"/>
      <c r="UEJ151" s="4"/>
      <c r="UEK151" s="4"/>
      <c r="UEL151" s="4"/>
      <c r="UEM151" s="4"/>
      <c r="UEN151" s="4"/>
      <c r="UEO151" s="4"/>
      <c r="UEP151" s="4"/>
      <c r="UEQ151" s="4"/>
      <c r="UER151" s="4"/>
      <c r="UES151" s="4"/>
      <c r="UET151" s="4"/>
      <c r="UEU151" s="4"/>
      <c r="UEV151" s="4"/>
      <c r="UEW151" s="4"/>
      <c r="UEX151" s="4"/>
      <c r="UEY151" s="4"/>
      <c r="UEZ151" s="4"/>
      <c r="UFA151" s="4"/>
      <c r="UFB151" s="4"/>
      <c r="UFC151" s="4"/>
      <c r="UFD151" s="4"/>
      <c r="UFE151" s="4"/>
      <c r="UFF151" s="4"/>
      <c r="UFG151" s="4"/>
      <c r="UFH151" s="4"/>
      <c r="UFI151" s="4"/>
      <c r="UFJ151" s="4"/>
      <c r="UFK151" s="4"/>
      <c r="UFL151" s="4"/>
      <c r="UFM151" s="4"/>
      <c r="UFN151" s="4"/>
      <c r="UFO151" s="4"/>
      <c r="UFP151" s="4"/>
      <c r="UFQ151" s="4"/>
      <c r="UFR151" s="4"/>
      <c r="UFS151" s="4"/>
      <c r="UFT151" s="4"/>
      <c r="UFU151" s="4"/>
      <c r="UFV151" s="4"/>
      <c r="UFW151" s="4"/>
      <c r="UFX151" s="4"/>
      <c r="UFY151" s="4"/>
      <c r="UFZ151" s="4"/>
      <c r="UGA151" s="4"/>
      <c r="UGB151" s="4"/>
      <c r="UGC151" s="4"/>
      <c r="UGD151" s="4"/>
      <c r="UGE151" s="4"/>
      <c r="UGF151" s="4"/>
      <c r="UGG151" s="4"/>
      <c r="UGH151" s="4"/>
      <c r="UGI151" s="4"/>
      <c r="UGJ151" s="4"/>
      <c r="UGK151" s="4"/>
      <c r="UGL151" s="4"/>
      <c r="UGM151" s="4"/>
      <c r="UGN151" s="4"/>
      <c r="UGO151" s="4"/>
      <c r="UGP151" s="4"/>
      <c r="UGQ151" s="4"/>
      <c r="UGR151" s="4"/>
      <c r="UGS151" s="4"/>
      <c r="UGT151" s="4"/>
      <c r="UGU151" s="4"/>
      <c r="UGV151" s="4"/>
      <c r="UGW151" s="4"/>
      <c r="UGX151" s="4"/>
      <c r="UGY151" s="4"/>
      <c r="UGZ151" s="4"/>
      <c r="UHA151" s="4"/>
      <c r="UHB151" s="4"/>
      <c r="UHC151" s="4"/>
      <c r="UHD151" s="4"/>
      <c r="UHE151" s="4"/>
      <c r="UHF151" s="4"/>
      <c r="UHG151" s="4"/>
      <c r="UHH151" s="4"/>
      <c r="UHI151" s="4"/>
      <c r="UHJ151" s="4"/>
      <c r="UHK151" s="4"/>
      <c r="UHL151" s="4"/>
      <c r="UHM151" s="4"/>
      <c r="UHN151" s="4"/>
      <c r="UHO151" s="4"/>
      <c r="UHP151" s="4"/>
      <c r="UHQ151" s="4"/>
      <c r="UHR151" s="4"/>
      <c r="UHS151" s="4"/>
      <c r="UHT151" s="4"/>
      <c r="UHU151" s="4"/>
      <c r="UHV151" s="4"/>
      <c r="UHW151" s="4"/>
      <c r="UHX151" s="4"/>
      <c r="UHY151" s="4"/>
      <c r="UHZ151" s="4"/>
      <c r="UIA151" s="4"/>
      <c r="UIB151" s="4"/>
      <c r="UIC151" s="4"/>
      <c r="UID151" s="4"/>
      <c r="UIE151" s="4"/>
      <c r="UIF151" s="4"/>
      <c r="UIG151" s="4"/>
      <c r="UIH151" s="4"/>
      <c r="UII151" s="4"/>
      <c r="UIJ151" s="4"/>
      <c r="UIK151" s="4"/>
      <c r="UIL151" s="4"/>
      <c r="UIM151" s="4"/>
      <c r="UIN151" s="4"/>
      <c r="UIO151" s="4"/>
      <c r="UIP151" s="4"/>
      <c r="UIQ151" s="4"/>
      <c r="UIR151" s="4"/>
      <c r="UIS151" s="4"/>
      <c r="UIT151" s="4"/>
      <c r="UIU151" s="4"/>
      <c r="UIV151" s="4"/>
      <c r="UIW151" s="4"/>
      <c r="UIX151" s="4"/>
      <c r="UIY151" s="4"/>
      <c r="UIZ151" s="4"/>
      <c r="UJA151" s="4"/>
      <c r="UJB151" s="4"/>
      <c r="UJC151" s="4"/>
      <c r="UJD151" s="4"/>
      <c r="UJE151" s="4"/>
      <c r="UJF151" s="4"/>
      <c r="UJG151" s="4"/>
      <c r="UJH151" s="4"/>
      <c r="UJI151" s="4"/>
      <c r="UJJ151" s="4"/>
      <c r="UJK151" s="4"/>
      <c r="UJL151" s="4"/>
      <c r="UJM151" s="4"/>
      <c r="UJN151" s="4"/>
      <c r="UJO151" s="4"/>
      <c r="UJP151" s="4"/>
      <c r="UJQ151" s="4"/>
      <c r="UJR151" s="4"/>
      <c r="UJS151" s="4"/>
      <c r="UJT151" s="4"/>
      <c r="UJU151" s="4"/>
      <c r="UJV151" s="4"/>
      <c r="UJW151" s="4"/>
      <c r="UJX151" s="4"/>
      <c r="UJY151" s="4"/>
      <c r="UJZ151" s="4"/>
      <c r="UKA151" s="4"/>
      <c r="UKB151" s="4"/>
      <c r="UKC151" s="4"/>
      <c r="UKD151" s="4"/>
      <c r="UKE151" s="4"/>
      <c r="UKF151" s="4"/>
      <c r="UKG151" s="4"/>
      <c r="UKH151" s="4"/>
      <c r="UKI151" s="4"/>
      <c r="UKJ151" s="4"/>
      <c r="UKK151" s="4"/>
      <c r="UKL151" s="4"/>
      <c r="UKM151" s="4"/>
      <c r="UKN151" s="4"/>
      <c r="UKO151" s="4"/>
      <c r="UKP151" s="4"/>
      <c r="UKQ151" s="4"/>
      <c r="UKR151" s="4"/>
      <c r="UKS151" s="4"/>
      <c r="UKT151" s="4"/>
      <c r="UKU151" s="4"/>
      <c r="UKV151" s="4"/>
      <c r="UKW151" s="4"/>
      <c r="UKX151" s="4"/>
      <c r="UKY151" s="4"/>
      <c r="UKZ151" s="4"/>
      <c r="ULA151" s="4"/>
      <c r="ULB151" s="4"/>
      <c r="ULC151" s="4"/>
      <c r="ULD151" s="4"/>
      <c r="ULE151" s="4"/>
      <c r="ULF151" s="4"/>
      <c r="ULG151" s="4"/>
      <c r="ULH151" s="4"/>
      <c r="ULI151" s="4"/>
      <c r="ULJ151" s="4"/>
      <c r="ULK151" s="4"/>
      <c r="ULL151" s="4"/>
      <c r="ULM151" s="4"/>
      <c r="ULN151" s="4"/>
      <c r="ULO151" s="4"/>
      <c r="ULP151" s="4"/>
      <c r="ULQ151" s="4"/>
      <c r="ULR151" s="4"/>
      <c r="ULS151" s="4"/>
      <c r="ULT151" s="4"/>
      <c r="ULU151" s="4"/>
      <c r="ULV151" s="4"/>
      <c r="ULW151" s="4"/>
      <c r="ULX151" s="4"/>
      <c r="ULY151" s="4"/>
      <c r="ULZ151" s="4"/>
      <c r="UMA151" s="4"/>
      <c r="UMB151" s="4"/>
      <c r="UMC151" s="4"/>
      <c r="UMD151" s="4"/>
      <c r="UME151" s="4"/>
      <c r="UMF151" s="4"/>
      <c r="UMG151" s="4"/>
      <c r="UMH151" s="4"/>
      <c r="UMI151" s="4"/>
      <c r="UMJ151" s="4"/>
      <c r="UMK151" s="4"/>
      <c r="UML151" s="4"/>
      <c r="UMM151" s="4"/>
      <c r="UMN151" s="4"/>
      <c r="UMO151" s="4"/>
      <c r="UMP151" s="4"/>
      <c r="UMQ151" s="4"/>
      <c r="UMR151" s="4"/>
      <c r="UMS151" s="4"/>
      <c r="UMT151" s="4"/>
      <c r="UMU151" s="4"/>
      <c r="UMV151" s="4"/>
      <c r="UMW151" s="4"/>
      <c r="UMX151" s="4"/>
      <c r="UMY151" s="4"/>
      <c r="UMZ151" s="4"/>
      <c r="UNA151" s="4"/>
      <c r="UNB151" s="4"/>
      <c r="UNC151" s="4"/>
      <c r="UND151" s="4"/>
      <c r="UNE151" s="4"/>
      <c r="UNF151" s="4"/>
      <c r="UNG151" s="4"/>
      <c r="UNH151" s="4"/>
      <c r="UNI151" s="4"/>
      <c r="UNJ151" s="4"/>
      <c r="UNK151" s="4"/>
      <c r="UNL151" s="4"/>
      <c r="UNM151" s="4"/>
      <c r="UNN151" s="4"/>
      <c r="UNO151" s="4"/>
      <c r="UNP151" s="4"/>
      <c r="UNQ151" s="4"/>
      <c r="UNR151" s="4"/>
      <c r="UNS151" s="4"/>
      <c r="UNT151" s="4"/>
      <c r="UNU151" s="4"/>
      <c r="UNV151" s="4"/>
      <c r="UNW151" s="4"/>
      <c r="UNX151" s="4"/>
      <c r="UNY151" s="4"/>
      <c r="UNZ151" s="4"/>
      <c r="UOA151" s="4"/>
      <c r="UOB151" s="4"/>
      <c r="UOC151" s="4"/>
      <c r="UOD151" s="4"/>
      <c r="UOE151" s="4"/>
      <c r="UOF151" s="4"/>
      <c r="UOG151" s="4"/>
      <c r="UOH151" s="4"/>
      <c r="UOI151" s="4"/>
      <c r="UOJ151" s="4"/>
      <c r="UOK151" s="4"/>
      <c r="UOL151" s="4"/>
      <c r="UOM151" s="4"/>
      <c r="UON151" s="4"/>
      <c r="UOO151" s="4"/>
      <c r="UOP151" s="4"/>
      <c r="UOQ151" s="4"/>
      <c r="UOR151" s="4"/>
      <c r="UOS151" s="4"/>
      <c r="UOT151" s="4"/>
      <c r="UOU151" s="4"/>
      <c r="UOV151" s="4"/>
      <c r="UOW151" s="4"/>
      <c r="UOX151" s="4"/>
      <c r="UOY151" s="4"/>
      <c r="UOZ151" s="4"/>
      <c r="UPA151" s="4"/>
      <c r="UPB151" s="4"/>
      <c r="UPC151" s="4"/>
      <c r="UPD151" s="4"/>
      <c r="UPE151" s="4"/>
      <c r="UPF151" s="4"/>
      <c r="UPG151" s="4"/>
      <c r="UPH151" s="4"/>
      <c r="UPI151" s="4"/>
      <c r="UPJ151" s="4"/>
      <c r="UPK151" s="4"/>
      <c r="UPL151" s="4"/>
      <c r="UPM151" s="4"/>
      <c r="UPN151" s="4"/>
      <c r="UPO151" s="4"/>
      <c r="UPP151" s="4"/>
      <c r="UPQ151" s="4"/>
      <c r="UPR151" s="4"/>
      <c r="UPS151" s="4"/>
      <c r="UPT151" s="4"/>
      <c r="UPU151" s="4"/>
      <c r="UPV151" s="4"/>
      <c r="UPW151" s="4"/>
      <c r="UPX151" s="4"/>
      <c r="UPY151" s="4"/>
      <c r="UPZ151" s="4"/>
      <c r="UQA151" s="4"/>
      <c r="UQB151" s="4"/>
      <c r="UQC151" s="4"/>
      <c r="UQD151" s="4"/>
      <c r="UQE151" s="4"/>
      <c r="UQF151" s="4"/>
      <c r="UQG151" s="4"/>
      <c r="UQH151" s="4"/>
      <c r="UQI151" s="4"/>
      <c r="UQJ151" s="4"/>
      <c r="UQK151" s="4"/>
      <c r="UQL151" s="4"/>
      <c r="UQM151" s="4"/>
      <c r="UQN151" s="4"/>
      <c r="UQO151" s="4"/>
      <c r="UQP151" s="4"/>
      <c r="UQQ151" s="4"/>
      <c r="UQR151" s="4"/>
      <c r="UQS151" s="4"/>
      <c r="UQT151" s="4"/>
      <c r="UQU151" s="4"/>
      <c r="UQV151" s="4"/>
      <c r="UQW151" s="4"/>
      <c r="UQX151" s="4"/>
      <c r="UQY151" s="4"/>
      <c r="UQZ151" s="4"/>
      <c r="URA151" s="4"/>
      <c r="URB151" s="4"/>
      <c r="URC151" s="4"/>
      <c r="URD151" s="4"/>
      <c r="URE151" s="4"/>
      <c r="URF151" s="4"/>
      <c r="URG151" s="4"/>
      <c r="URH151" s="4"/>
      <c r="URI151" s="4"/>
      <c r="URJ151" s="4"/>
      <c r="URK151" s="4"/>
      <c r="URL151" s="4"/>
      <c r="URM151" s="4"/>
      <c r="URN151" s="4"/>
      <c r="URO151" s="4"/>
      <c r="URP151" s="4"/>
      <c r="URQ151" s="4"/>
      <c r="URR151" s="4"/>
      <c r="URS151" s="4"/>
      <c r="URT151" s="4"/>
      <c r="URU151" s="4"/>
      <c r="URV151" s="4"/>
      <c r="URW151" s="4"/>
      <c r="URX151" s="4"/>
      <c r="URY151" s="4"/>
      <c r="URZ151" s="4"/>
      <c r="USA151" s="4"/>
      <c r="USB151" s="4"/>
      <c r="USC151" s="4"/>
      <c r="USD151" s="4"/>
      <c r="USE151" s="4"/>
      <c r="USF151" s="4"/>
      <c r="USG151" s="4"/>
      <c r="USH151" s="4"/>
      <c r="USI151" s="4"/>
      <c r="USJ151" s="4"/>
      <c r="USK151" s="4"/>
      <c r="USL151" s="4"/>
      <c r="USM151" s="4"/>
      <c r="USN151" s="4"/>
      <c r="USO151" s="4"/>
      <c r="USP151" s="4"/>
      <c r="USQ151" s="4"/>
      <c r="USR151" s="4"/>
      <c r="USS151" s="4"/>
      <c r="UST151" s="4"/>
      <c r="USU151" s="4"/>
      <c r="USV151" s="4"/>
      <c r="USW151" s="4"/>
      <c r="USX151" s="4"/>
      <c r="USY151" s="4"/>
      <c r="USZ151" s="4"/>
      <c r="UTA151" s="4"/>
      <c r="UTB151" s="4"/>
      <c r="UTC151" s="4"/>
      <c r="UTD151" s="4"/>
      <c r="UTE151" s="4"/>
      <c r="UTF151" s="4"/>
      <c r="UTG151" s="4"/>
      <c r="UTH151" s="4"/>
      <c r="UTI151" s="4"/>
      <c r="UTJ151" s="4"/>
      <c r="UTK151" s="4"/>
      <c r="UTL151" s="4"/>
      <c r="UTM151" s="4"/>
      <c r="UTN151" s="4"/>
      <c r="UTO151" s="4"/>
      <c r="UTP151" s="4"/>
      <c r="UTQ151" s="4"/>
      <c r="UTR151" s="4"/>
      <c r="UTS151" s="4"/>
      <c r="UTT151" s="4"/>
      <c r="UTU151" s="4"/>
      <c r="UTV151" s="4"/>
      <c r="UTW151" s="4"/>
      <c r="UTX151" s="4"/>
      <c r="UTY151" s="4"/>
      <c r="UTZ151" s="4"/>
      <c r="UUA151" s="4"/>
      <c r="UUB151" s="4"/>
      <c r="UUC151" s="4"/>
      <c r="UUD151" s="4"/>
      <c r="UUE151" s="4"/>
      <c r="UUF151" s="4"/>
      <c r="UUG151" s="4"/>
      <c r="UUH151" s="4"/>
      <c r="UUI151" s="4"/>
      <c r="UUJ151" s="4"/>
      <c r="UUK151" s="4"/>
      <c r="UUL151" s="4"/>
      <c r="UUM151" s="4"/>
      <c r="UUN151" s="4"/>
      <c r="UUO151" s="4"/>
      <c r="UUP151" s="4"/>
      <c r="UUQ151" s="4"/>
      <c r="UUR151" s="4"/>
      <c r="UUS151" s="4"/>
      <c r="UUT151" s="4"/>
      <c r="UUU151" s="4"/>
      <c r="UUV151" s="4"/>
      <c r="UUW151" s="4"/>
      <c r="UUX151" s="4"/>
      <c r="UUY151" s="4"/>
      <c r="UUZ151" s="4"/>
      <c r="UVA151" s="4"/>
      <c r="UVB151" s="4"/>
      <c r="UVC151" s="4"/>
      <c r="UVD151" s="4"/>
      <c r="UVE151" s="4"/>
      <c r="UVF151" s="4"/>
      <c r="UVG151" s="4"/>
      <c r="UVH151" s="4"/>
      <c r="UVI151" s="4"/>
      <c r="UVJ151" s="4"/>
      <c r="UVK151" s="4"/>
      <c r="UVL151" s="4"/>
      <c r="UVM151" s="4"/>
      <c r="UVN151" s="4"/>
      <c r="UVO151" s="4"/>
      <c r="UVP151" s="4"/>
      <c r="UVQ151" s="4"/>
      <c r="UVR151" s="4"/>
      <c r="UVS151" s="4"/>
      <c r="UVT151" s="4"/>
      <c r="UVU151" s="4"/>
      <c r="UVV151" s="4"/>
      <c r="UVW151" s="4"/>
      <c r="UVX151" s="4"/>
      <c r="UVY151" s="4"/>
      <c r="UVZ151" s="4"/>
      <c r="UWA151" s="4"/>
      <c r="UWB151" s="4"/>
      <c r="UWC151" s="4"/>
      <c r="UWD151" s="4"/>
      <c r="UWE151" s="4"/>
      <c r="UWF151" s="4"/>
      <c r="UWG151" s="4"/>
      <c r="UWH151" s="4"/>
      <c r="UWI151" s="4"/>
      <c r="UWJ151" s="4"/>
      <c r="UWK151" s="4"/>
      <c r="UWL151" s="4"/>
      <c r="UWM151" s="4"/>
      <c r="UWN151" s="4"/>
      <c r="UWO151" s="4"/>
      <c r="UWP151" s="4"/>
      <c r="UWQ151" s="4"/>
      <c r="UWR151" s="4"/>
      <c r="UWS151" s="4"/>
      <c r="UWT151" s="4"/>
      <c r="UWU151" s="4"/>
      <c r="UWV151" s="4"/>
      <c r="UWW151" s="4"/>
      <c r="UWX151" s="4"/>
      <c r="UWY151" s="4"/>
      <c r="UWZ151" s="4"/>
      <c r="UXA151" s="4"/>
      <c r="UXB151" s="4"/>
      <c r="UXC151" s="4"/>
      <c r="UXD151" s="4"/>
      <c r="UXE151" s="4"/>
      <c r="UXF151" s="4"/>
      <c r="UXG151" s="4"/>
      <c r="UXH151" s="4"/>
      <c r="UXI151" s="4"/>
      <c r="UXJ151" s="4"/>
      <c r="UXK151" s="4"/>
      <c r="UXL151" s="4"/>
      <c r="UXM151" s="4"/>
      <c r="UXN151" s="4"/>
      <c r="UXO151" s="4"/>
      <c r="UXP151" s="4"/>
      <c r="UXQ151" s="4"/>
      <c r="UXR151" s="4"/>
      <c r="UXS151" s="4"/>
      <c r="UXT151" s="4"/>
      <c r="UXU151" s="4"/>
      <c r="UXV151" s="4"/>
      <c r="UXW151" s="4"/>
      <c r="UXX151" s="4"/>
      <c r="UXY151" s="4"/>
      <c r="UXZ151" s="4"/>
      <c r="UYA151" s="4"/>
      <c r="UYB151" s="4"/>
      <c r="UYC151" s="4"/>
      <c r="UYD151" s="4"/>
      <c r="UYE151" s="4"/>
      <c r="UYF151" s="4"/>
      <c r="UYG151" s="4"/>
      <c r="UYH151" s="4"/>
      <c r="UYI151" s="4"/>
      <c r="UYJ151" s="4"/>
      <c r="UYK151" s="4"/>
      <c r="UYL151" s="4"/>
      <c r="UYM151" s="4"/>
      <c r="UYN151" s="4"/>
      <c r="UYO151" s="4"/>
      <c r="UYP151" s="4"/>
      <c r="UYQ151" s="4"/>
      <c r="UYR151" s="4"/>
      <c r="UYS151" s="4"/>
      <c r="UYT151" s="4"/>
      <c r="UYU151" s="4"/>
      <c r="UYV151" s="4"/>
      <c r="UYW151" s="4"/>
      <c r="UYX151" s="4"/>
      <c r="UYY151" s="4"/>
      <c r="UYZ151" s="4"/>
      <c r="UZA151" s="4"/>
      <c r="UZB151" s="4"/>
      <c r="UZC151" s="4"/>
      <c r="UZD151" s="4"/>
      <c r="UZE151" s="4"/>
      <c r="UZF151" s="4"/>
      <c r="UZG151" s="4"/>
      <c r="UZH151" s="4"/>
      <c r="UZI151" s="4"/>
      <c r="UZJ151" s="4"/>
      <c r="UZK151" s="4"/>
      <c r="UZL151" s="4"/>
      <c r="UZM151" s="4"/>
      <c r="UZN151" s="4"/>
      <c r="UZO151" s="4"/>
      <c r="UZP151" s="4"/>
      <c r="UZQ151" s="4"/>
      <c r="UZR151" s="4"/>
      <c r="UZS151" s="4"/>
      <c r="UZT151" s="4"/>
      <c r="UZU151" s="4"/>
      <c r="UZV151" s="4"/>
      <c r="UZW151" s="4"/>
      <c r="UZX151" s="4"/>
      <c r="UZY151" s="4"/>
      <c r="UZZ151" s="4"/>
      <c r="VAA151" s="4"/>
      <c r="VAB151" s="4"/>
      <c r="VAC151" s="4"/>
      <c r="VAD151" s="4"/>
      <c r="VAE151" s="4"/>
      <c r="VAF151" s="4"/>
      <c r="VAG151" s="4"/>
      <c r="VAH151" s="4"/>
      <c r="VAI151" s="4"/>
      <c r="VAJ151" s="4"/>
      <c r="VAK151" s="4"/>
      <c r="VAL151" s="4"/>
      <c r="VAM151" s="4"/>
      <c r="VAN151" s="4"/>
      <c r="VAO151" s="4"/>
      <c r="VAP151" s="4"/>
      <c r="VAQ151" s="4"/>
      <c r="VAR151" s="4"/>
      <c r="VAS151" s="4"/>
      <c r="VAT151" s="4"/>
      <c r="VAU151" s="4"/>
      <c r="VAV151" s="4"/>
      <c r="VAW151" s="4"/>
      <c r="VAX151" s="4"/>
      <c r="VAY151" s="4"/>
      <c r="VAZ151" s="4"/>
      <c r="VBA151" s="4"/>
      <c r="VBB151" s="4"/>
      <c r="VBC151" s="4"/>
      <c r="VBD151" s="4"/>
      <c r="VBE151" s="4"/>
      <c r="VBF151" s="4"/>
      <c r="VBG151" s="4"/>
      <c r="VBH151" s="4"/>
      <c r="VBI151" s="4"/>
      <c r="VBJ151" s="4"/>
      <c r="VBK151" s="4"/>
      <c r="VBL151" s="4"/>
      <c r="VBM151" s="4"/>
      <c r="VBN151" s="4"/>
      <c r="VBO151" s="4"/>
      <c r="VBP151" s="4"/>
      <c r="VBQ151" s="4"/>
      <c r="VBR151" s="4"/>
      <c r="VBS151" s="4"/>
      <c r="VBT151" s="4"/>
      <c r="VBU151" s="4"/>
      <c r="VBV151" s="4"/>
      <c r="VBW151" s="4"/>
      <c r="VBX151" s="4"/>
      <c r="VBY151" s="4"/>
      <c r="VBZ151" s="4"/>
      <c r="VCA151" s="4"/>
      <c r="VCB151" s="4"/>
      <c r="VCC151" s="4"/>
      <c r="VCD151" s="4"/>
      <c r="VCE151" s="4"/>
      <c r="VCF151" s="4"/>
      <c r="VCG151" s="4"/>
      <c r="VCH151" s="4"/>
      <c r="VCI151" s="4"/>
      <c r="VCJ151" s="4"/>
      <c r="VCK151" s="4"/>
      <c r="VCL151" s="4"/>
      <c r="VCM151" s="4"/>
      <c r="VCN151" s="4"/>
      <c r="VCO151" s="4"/>
      <c r="VCP151" s="4"/>
      <c r="VCQ151" s="4"/>
      <c r="VCR151" s="4"/>
      <c r="VCS151" s="4"/>
      <c r="VCT151" s="4"/>
      <c r="VCU151" s="4"/>
      <c r="VCV151" s="4"/>
      <c r="VCW151" s="4"/>
      <c r="VCX151" s="4"/>
      <c r="VCY151" s="4"/>
      <c r="VCZ151" s="4"/>
      <c r="VDA151" s="4"/>
      <c r="VDB151" s="4"/>
      <c r="VDC151" s="4"/>
      <c r="VDD151" s="4"/>
      <c r="VDE151" s="4"/>
      <c r="VDF151" s="4"/>
      <c r="VDG151" s="4"/>
      <c r="VDH151" s="4"/>
      <c r="VDI151" s="4"/>
      <c r="VDJ151" s="4"/>
      <c r="VDK151" s="4"/>
      <c r="VDL151" s="4"/>
      <c r="VDM151" s="4"/>
      <c r="VDN151" s="4"/>
      <c r="VDO151" s="4"/>
      <c r="VDP151" s="4"/>
      <c r="VDQ151" s="4"/>
      <c r="VDR151" s="4"/>
      <c r="VDS151" s="4"/>
      <c r="VDT151" s="4"/>
      <c r="VDU151" s="4"/>
      <c r="VDV151" s="4"/>
      <c r="VDW151" s="4"/>
      <c r="VDX151" s="4"/>
      <c r="VDY151" s="4"/>
      <c r="VDZ151" s="4"/>
      <c r="VEA151" s="4"/>
      <c r="VEB151" s="4"/>
      <c r="VEC151" s="4"/>
      <c r="VED151" s="4"/>
      <c r="VEE151" s="4"/>
      <c r="VEF151" s="4"/>
      <c r="VEG151" s="4"/>
      <c r="VEH151" s="4"/>
      <c r="VEI151" s="4"/>
      <c r="VEJ151" s="4"/>
      <c r="VEK151" s="4"/>
      <c r="VEL151" s="4"/>
      <c r="VEM151" s="4"/>
      <c r="VEN151" s="4"/>
      <c r="VEO151" s="4"/>
      <c r="VEP151" s="4"/>
      <c r="VEQ151" s="4"/>
      <c r="VER151" s="4"/>
      <c r="VES151" s="4"/>
      <c r="VET151" s="4"/>
      <c r="VEU151" s="4"/>
      <c r="VEV151" s="4"/>
      <c r="VEW151" s="4"/>
      <c r="VEX151" s="4"/>
      <c r="VEY151" s="4"/>
      <c r="VEZ151" s="4"/>
      <c r="VFA151" s="4"/>
      <c r="VFB151" s="4"/>
      <c r="VFC151" s="4"/>
      <c r="VFD151" s="4"/>
      <c r="VFE151" s="4"/>
      <c r="VFF151" s="4"/>
      <c r="VFG151" s="4"/>
      <c r="VFH151" s="4"/>
      <c r="VFI151" s="4"/>
      <c r="VFJ151" s="4"/>
      <c r="VFK151" s="4"/>
      <c r="VFL151" s="4"/>
      <c r="VFM151" s="4"/>
      <c r="VFN151" s="4"/>
      <c r="VFO151" s="4"/>
      <c r="VFP151" s="4"/>
      <c r="VFQ151" s="4"/>
      <c r="VFR151" s="4"/>
      <c r="VFS151" s="4"/>
      <c r="VFT151" s="4"/>
      <c r="VFU151" s="4"/>
      <c r="VFV151" s="4"/>
      <c r="VFW151" s="4"/>
      <c r="VFX151" s="4"/>
      <c r="VFY151" s="4"/>
      <c r="VFZ151" s="4"/>
      <c r="VGA151" s="4"/>
      <c r="VGB151" s="4"/>
      <c r="VGC151" s="4"/>
      <c r="VGD151" s="4"/>
      <c r="VGE151" s="4"/>
      <c r="VGF151" s="4"/>
      <c r="VGG151" s="4"/>
      <c r="VGH151" s="4"/>
      <c r="VGI151" s="4"/>
      <c r="VGJ151" s="4"/>
      <c r="VGK151" s="4"/>
      <c r="VGL151" s="4"/>
      <c r="VGM151" s="4"/>
      <c r="VGN151" s="4"/>
      <c r="VGO151" s="4"/>
      <c r="VGP151" s="4"/>
      <c r="VGQ151" s="4"/>
      <c r="VGR151" s="4"/>
      <c r="VGS151" s="4"/>
      <c r="VGT151" s="4"/>
      <c r="VGU151" s="4"/>
      <c r="VGV151" s="4"/>
      <c r="VGW151" s="4"/>
      <c r="VGX151" s="4"/>
      <c r="VGY151" s="4"/>
      <c r="VGZ151" s="4"/>
      <c r="VHA151" s="4"/>
      <c r="VHB151" s="4"/>
      <c r="VHC151" s="4"/>
      <c r="VHD151" s="4"/>
      <c r="VHE151" s="4"/>
      <c r="VHF151" s="4"/>
      <c r="VHG151" s="4"/>
      <c r="VHH151" s="4"/>
      <c r="VHI151" s="4"/>
      <c r="VHJ151" s="4"/>
      <c r="VHK151" s="4"/>
      <c r="VHL151" s="4"/>
      <c r="VHM151" s="4"/>
      <c r="VHN151" s="4"/>
      <c r="VHO151" s="4"/>
      <c r="VHP151" s="4"/>
      <c r="VHQ151" s="4"/>
      <c r="VHR151" s="4"/>
      <c r="VHS151" s="4"/>
      <c r="VHT151" s="4"/>
      <c r="VHU151" s="4"/>
      <c r="VHV151" s="4"/>
      <c r="VHW151" s="4"/>
      <c r="VHX151" s="4"/>
      <c r="VHY151" s="4"/>
      <c r="VHZ151" s="4"/>
      <c r="VIA151" s="4"/>
      <c r="VIB151" s="4"/>
      <c r="VIC151" s="4"/>
      <c r="VID151" s="4"/>
      <c r="VIE151" s="4"/>
      <c r="VIF151" s="4"/>
      <c r="VIG151" s="4"/>
      <c r="VIH151" s="4"/>
      <c r="VII151" s="4"/>
      <c r="VIJ151" s="4"/>
      <c r="VIK151" s="4"/>
      <c r="VIL151" s="4"/>
      <c r="VIM151" s="4"/>
      <c r="VIN151" s="4"/>
      <c r="VIO151" s="4"/>
      <c r="VIP151" s="4"/>
      <c r="VIQ151" s="4"/>
      <c r="VIR151" s="4"/>
      <c r="VIS151" s="4"/>
      <c r="VIT151" s="4"/>
      <c r="VIU151" s="4"/>
      <c r="VIV151" s="4"/>
      <c r="VIW151" s="4"/>
      <c r="VIX151" s="4"/>
      <c r="VIY151" s="4"/>
      <c r="VIZ151" s="4"/>
      <c r="VJA151" s="4"/>
      <c r="VJB151" s="4"/>
      <c r="VJC151" s="4"/>
      <c r="VJD151" s="4"/>
      <c r="VJE151" s="4"/>
      <c r="VJF151" s="4"/>
      <c r="VJG151" s="4"/>
      <c r="VJH151" s="4"/>
      <c r="VJI151" s="4"/>
      <c r="VJJ151" s="4"/>
      <c r="VJK151" s="4"/>
      <c r="VJL151" s="4"/>
      <c r="VJM151" s="4"/>
      <c r="VJN151" s="4"/>
      <c r="VJO151" s="4"/>
      <c r="VJP151" s="4"/>
      <c r="VJQ151" s="4"/>
      <c r="VJR151" s="4"/>
      <c r="VJS151" s="4"/>
      <c r="VJT151" s="4"/>
      <c r="VJU151" s="4"/>
      <c r="VJV151" s="4"/>
      <c r="VJW151" s="4"/>
      <c r="VJX151" s="4"/>
      <c r="VJY151" s="4"/>
      <c r="VJZ151" s="4"/>
      <c r="VKA151" s="4"/>
      <c r="VKB151" s="4"/>
      <c r="VKC151" s="4"/>
      <c r="VKD151" s="4"/>
      <c r="VKE151" s="4"/>
      <c r="VKF151" s="4"/>
      <c r="VKG151" s="4"/>
      <c r="VKH151" s="4"/>
      <c r="VKI151" s="4"/>
      <c r="VKJ151" s="4"/>
      <c r="VKK151" s="4"/>
      <c r="VKL151" s="4"/>
      <c r="VKM151" s="4"/>
      <c r="VKN151" s="4"/>
      <c r="VKO151" s="4"/>
      <c r="VKP151" s="4"/>
      <c r="VKQ151" s="4"/>
      <c r="VKR151" s="4"/>
      <c r="VKS151" s="4"/>
      <c r="VKT151" s="4"/>
      <c r="VKU151" s="4"/>
      <c r="VKV151" s="4"/>
      <c r="VKW151" s="4"/>
      <c r="VKX151" s="4"/>
      <c r="VKY151" s="4"/>
      <c r="VKZ151" s="4"/>
      <c r="VLA151" s="4"/>
      <c r="VLB151" s="4"/>
      <c r="VLC151" s="4"/>
      <c r="VLD151" s="4"/>
      <c r="VLE151" s="4"/>
      <c r="VLF151" s="4"/>
      <c r="VLG151" s="4"/>
      <c r="VLH151" s="4"/>
      <c r="VLI151" s="4"/>
      <c r="VLJ151" s="4"/>
      <c r="VLK151" s="4"/>
      <c r="VLL151" s="4"/>
      <c r="VLM151" s="4"/>
      <c r="VLN151" s="4"/>
      <c r="VLO151" s="4"/>
      <c r="VLP151" s="4"/>
      <c r="VLQ151" s="4"/>
      <c r="VLR151" s="4"/>
      <c r="VLS151" s="4"/>
      <c r="VLT151" s="4"/>
      <c r="VLU151" s="4"/>
      <c r="VLV151" s="4"/>
      <c r="VLW151" s="4"/>
      <c r="VLX151" s="4"/>
      <c r="VLY151" s="4"/>
      <c r="VLZ151" s="4"/>
      <c r="VMA151" s="4"/>
      <c r="VMB151" s="4"/>
      <c r="VMC151" s="4"/>
      <c r="VMD151" s="4"/>
      <c r="VME151" s="4"/>
      <c r="VMF151" s="4"/>
      <c r="VMG151" s="4"/>
      <c r="VMH151" s="4"/>
      <c r="VMI151" s="4"/>
      <c r="VMJ151" s="4"/>
      <c r="VMK151" s="4"/>
      <c r="VML151" s="4"/>
      <c r="VMM151" s="4"/>
      <c r="VMN151" s="4"/>
      <c r="VMO151" s="4"/>
      <c r="VMP151" s="4"/>
      <c r="VMQ151" s="4"/>
      <c r="VMR151" s="4"/>
      <c r="VMS151" s="4"/>
      <c r="VMT151" s="4"/>
      <c r="VMU151" s="4"/>
      <c r="VMV151" s="4"/>
      <c r="VMW151" s="4"/>
      <c r="VMX151" s="4"/>
      <c r="VMY151" s="4"/>
      <c r="VMZ151" s="4"/>
      <c r="VNA151" s="4"/>
      <c r="VNB151" s="4"/>
      <c r="VNC151" s="4"/>
      <c r="VND151" s="4"/>
      <c r="VNE151" s="4"/>
      <c r="VNF151" s="4"/>
      <c r="VNG151" s="4"/>
      <c r="VNH151" s="4"/>
      <c r="VNI151" s="4"/>
      <c r="VNJ151" s="4"/>
      <c r="VNK151" s="4"/>
      <c r="VNL151" s="4"/>
      <c r="VNM151" s="4"/>
      <c r="VNN151" s="4"/>
      <c r="VNO151" s="4"/>
      <c r="VNP151" s="4"/>
      <c r="VNQ151" s="4"/>
      <c r="VNR151" s="4"/>
      <c r="VNS151" s="4"/>
      <c r="VNT151" s="4"/>
      <c r="VNU151" s="4"/>
      <c r="VNV151" s="4"/>
      <c r="VNW151" s="4"/>
      <c r="VNX151" s="4"/>
      <c r="VNY151" s="4"/>
      <c r="VNZ151" s="4"/>
      <c r="VOA151" s="4"/>
      <c r="VOB151" s="4"/>
      <c r="VOC151" s="4"/>
      <c r="VOD151" s="4"/>
      <c r="VOE151" s="4"/>
      <c r="VOF151" s="4"/>
      <c r="VOG151" s="4"/>
      <c r="VOH151" s="4"/>
      <c r="VOI151" s="4"/>
      <c r="VOJ151" s="4"/>
      <c r="VOK151" s="4"/>
      <c r="VOL151" s="4"/>
      <c r="VOM151" s="4"/>
      <c r="VON151" s="4"/>
      <c r="VOO151" s="4"/>
      <c r="VOP151" s="4"/>
      <c r="VOQ151" s="4"/>
      <c r="VOR151" s="4"/>
      <c r="VOS151" s="4"/>
      <c r="VOT151" s="4"/>
      <c r="VOU151" s="4"/>
      <c r="VOV151" s="4"/>
      <c r="VOW151" s="4"/>
      <c r="VOX151" s="4"/>
      <c r="VOY151" s="4"/>
      <c r="VOZ151" s="4"/>
      <c r="VPA151" s="4"/>
      <c r="VPB151" s="4"/>
      <c r="VPC151" s="4"/>
      <c r="VPD151" s="4"/>
      <c r="VPE151" s="4"/>
      <c r="VPF151" s="4"/>
      <c r="VPG151" s="4"/>
      <c r="VPH151" s="4"/>
      <c r="VPI151" s="4"/>
      <c r="VPJ151" s="4"/>
      <c r="VPK151" s="4"/>
      <c r="VPL151" s="4"/>
      <c r="VPM151" s="4"/>
      <c r="VPN151" s="4"/>
      <c r="VPO151" s="4"/>
      <c r="VPP151" s="4"/>
      <c r="VPQ151" s="4"/>
      <c r="VPR151" s="4"/>
      <c r="VPS151" s="4"/>
      <c r="VPT151" s="4"/>
      <c r="VPU151" s="4"/>
      <c r="VPV151" s="4"/>
      <c r="VPW151" s="4"/>
      <c r="VPX151" s="4"/>
      <c r="VPY151" s="4"/>
      <c r="VPZ151" s="4"/>
      <c r="VQA151" s="4"/>
      <c r="VQB151" s="4"/>
      <c r="VQC151" s="4"/>
      <c r="VQD151" s="4"/>
      <c r="VQE151" s="4"/>
      <c r="VQF151" s="4"/>
      <c r="VQG151" s="4"/>
      <c r="VQH151" s="4"/>
      <c r="VQI151" s="4"/>
      <c r="VQJ151" s="4"/>
      <c r="VQK151" s="4"/>
      <c r="VQL151" s="4"/>
      <c r="VQM151" s="4"/>
      <c r="VQN151" s="4"/>
      <c r="VQO151" s="4"/>
      <c r="VQP151" s="4"/>
      <c r="VQQ151" s="4"/>
      <c r="VQR151" s="4"/>
      <c r="VQS151" s="4"/>
      <c r="VQT151" s="4"/>
      <c r="VQU151" s="4"/>
      <c r="VQV151" s="4"/>
      <c r="VQW151" s="4"/>
      <c r="VQX151" s="4"/>
      <c r="VQY151" s="4"/>
      <c r="VQZ151" s="4"/>
      <c r="VRA151" s="4"/>
      <c r="VRB151" s="4"/>
      <c r="VRC151" s="4"/>
      <c r="VRD151" s="4"/>
      <c r="VRE151" s="4"/>
      <c r="VRF151" s="4"/>
      <c r="VRG151" s="4"/>
      <c r="VRH151" s="4"/>
      <c r="VRI151" s="4"/>
      <c r="VRJ151" s="4"/>
      <c r="VRK151" s="4"/>
      <c r="VRL151" s="4"/>
      <c r="VRM151" s="4"/>
      <c r="VRN151" s="4"/>
      <c r="VRO151" s="4"/>
      <c r="VRP151" s="4"/>
      <c r="VRQ151" s="4"/>
      <c r="VRR151" s="4"/>
      <c r="VRS151" s="4"/>
      <c r="VRT151" s="4"/>
      <c r="VRU151" s="4"/>
      <c r="VRV151" s="4"/>
      <c r="VRW151" s="4"/>
      <c r="VRX151" s="4"/>
      <c r="VRY151" s="4"/>
      <c r="VRZ151" s="4"/>
      <c r="VSA151" s="4"/>
      <c r="VSB151" s="4"/>
      <c r="VSC151" s="4"/>
      <c r="VSD151" s="4"/>
      <c r="VSE151" s="4"/>
      <c r="VSF151" s="4"/>
      <c r="VSG151" s="4"/>
      <c r="VSH151" s="4"/>
      <c r="VSI151" s="4"/>
      <c r="VSJ151" s="4"/>
      <c r="VSK151" s="4"/>
      <c r="VSL151" s="4"/>
      <c r="VSM151" s="4"/>
      <c r="VSN151" s="4"/>
      <c r="VSO151" s="4"/>
      <c r="VSP151" s="4"/>
      <c r="VSQ151" s="4"/>
      <c r="VSR151" s="4"/>
      <c r="VSS151" s="4"/>
      <c r="VST151" s="4"/>
      <c r="VSU151" s="4"/>
      <c r="VSV151" s="4"/>
      <c r="VSW151" s="4"/>
      <c r="VSX151" s="4"/>
      <c r="VSY151" s="4"/>
      <c r="VSZ151" s="4"/>
      <c r="VTA151" s="4"/>
      <c r="VTB151" s="4"/>
      <c r="VTC151" s="4"/>
      <c r="VTD151" s="4"/>
      <c r="VTE151" s="4"/>
      <c r="VTF151" s="4"/>
      <c r="VTG151" s="4"/>
      <c r="VTH151" s="4"/>
      <c r="VTI151" s="4"/>
      <c r="VTJ151" s="4"/>
      <c r="VTK151" s="4"/>
      <c r="VTL151" s="4"/>
      <c r="VTM151" s="4"/>
      <c r="VTN151" s="4"/>
      <c r="VTO151" s="4"/>
      <c r="VTP151" s="4"/>
      <c r="VTQ151" s="4"/>
      <c r="VTR151" s="4"/>
      <c r="VTS151" s="4"/>
      <c r="VTT151" s="4"/>
      <c r="VTU151" s="4"/>
      <c r="VTV151" s="4"/>
      <c r="VTW151" s="4"/>
      <c r="VTX151" s="4"/>
      <c r="VTY151" s="4"/>
      <c r="VTZ151" s="4"/>
      <c r="VUA151" s="4"/>
      <c r="VUB151" s="4"/>
      <c r="VUC151" s="4"/>
      <c r="VUD151" s="4"/>
      <c r="VUE151" s="4"/>
      <c r="VUF151" s="4"/>
      <c r="VUG151" s="4"/>
      <c r="VUH151" s="4"/>
      <c r="VUI151" s="4"/>
      <c r="VUJ151" s="4"/>
      <c r="VUK151" s="4"/>
      <c r="VUL151" s="4"/>
      <c r="VUM151" s="4"/>
      <c r="VUN151" s="4"/>
      <c r="VUO151" s="4"/>
      <c r="VUP151" s="4"/>
      <c r="VUQ151" s="4"/>
      <c r="VUR151" s="4"/>
      <c r="VUS151" s="4"/>
      <c r="VUT151" s="4"/>
      <c r="VUU151" s="4"/>
      <c r="VUV151" s="4"/>
      <c r="VUW151" s="4"/>
      <c r="VUX151" s="4"/>
      <c r="VUY151" s="4"/>
      <c r="VUZ151" s="4"/>
      <c r="VVA151" s="4"/>
      <c r="VVB151" s="4"/>
      <c r="VVC151" s="4"/>
      <c r="VVD151" s="4"/>
      <c r="VVE151" s="4"/>
      <c r="VVF151" s="4"/>
      <c r="VVG151" s="4"/>
      <c r="VVH151" s="4"/>
      <c r="VVI151" s="4"/>
      <c r="VVJ151" s="4"/>
      <c r="VVK151" s="4"/>
      <c r="VVL151" s="4"/>
      <c r="VVM151" s="4"/>
      <c r="VVN151" s="4"/>
      <c r="VVO151" s="4"/>
      <c r="VVP151" s="4"/>
      <c r="VVQ151" s="4"/>
      <c r="VVR151" s="4"/>
      <c r="VVS151" s="4"/>
      <c r="VVT151" s="4"/>
      <c r="VVU151" s="4"/>
      <c r="VVV151" s="4"/>
      <c r="VVW151" s="4"/>
      <c r="VVX151" s="4"/>
      <c r="VVY151" s="4"/>
      <c r="VVZ151" s="4"/>
      <c r="VWA151" s="4"/>
      <c r="VWB151" s="4"/>
      <c r="VWC151" s="4"/>
      <c r="VWD151" s="4"/>
      <c r="VWE151" s="4"/>
      <c r="VWF151" s="4"/>
      <c r="VWG151" s="4"/>
      <c r="VWH151" s="4"/>
      <c r="VWI151" s="4"/>
      <c r="VWJ151" s="4"/>
      <c r="VWK151" s="4"/>
      <c r="VWL151" s="4"/>
      <c r="VWM151" s="4"/>
      <c r="VWN151" s="4"/>
      <c r="VWO151" s="4"/>
      <c r="VWP151" s="4"/>
      <c r="VWQ151" s="4"/>
      <c r="VWR151" s="4"/>
      <c r="VWS151" s="4"/>
      <c r="VWT151" s="4"/>
      <c r="VWU151" s="4"/>
      <c r="VWV151" s="4"/>
      <c r="VWW151" s="4"/>
      <c r="VWX151" s="4"/>
      <c r="VWY151" s="4"/>
      <c r="VWZ151" s="4"/>
      <c r="VXA151" s="4"/>
      <c r="VXB151" s="4"/>
      <c r="VXC151" s="4"/>
      <c r="VXD151" s="4"/>
      <c r="VXE151" s="4"/>
      <c r="VXF151" s="4"/>
      <c r="VXG151" s="4"/>
      <c r="VXH151" s="4"/>
      <c r="VXI151" s="4"/>
      <c r="VXJ151" s="4"/>
      <c r="VXK151" s="4"/>
      <c r="VXL151" s="4"/>
      <c r="VXM151" s="4"/>
      <c r="VXN151" s="4"/>
      <c r="VXO151" s="4"/>
      <c r="VXP151" s="4"/>
      <c r="VXQ151" s="4"/>
      <c r="VXR151" s="4"/>
      <c r="VXS151" s="4"/>
      <c r="VXT151" s="4"/>
      <c r="VXU151" s="4"/>
      <c r="VXV151" s="4"/>
      <c r="VXW151" s="4"/>
      <c r="VXX151" s="4"/>
      <c r="VXY151" s="4"/>
      <c r="VXZ151" s="4"/>
      <c r="VYA151" s="4"/>
      <c r="VYB151" s="4"/>
      <c r="VYC151" s="4"/>
      <c r="VYD151" s="4"/>
      <c r="VYE151" s="4"/>
      <c r="VYF151" s="4"/>
      <c r="VYG151" s="4"/>
      <c r="VYH151" s="4"/>
      <c r="VYI151" s="4"/>
      <c r="VYJ151" s="4"/>
      <c r="VYK151" s="4"/>
      <c r="VYL151" s="4"/>
      <c r="VYM151" s="4"/>
      <c r="VYN151" s="4"/>
      <c r="VYO151" s="4"/>
      <c r="VYP151" s="4"/>
      <c r="VYQ151" s="4"/>
      <c r="VYR151" s="4"/>
      <c r="VYS151" s="4"/>
      <c r="VYT151" s="4"/>
      <c r="VYU151" s="4"/>
      <c r="VYV151" s="4"/>
      <c r="VYW151" s="4"/>
      <c r="VYX151" s="4"/>
      <c r="VYY151" s="4"/>
      <c r="VYZ151" s="4"/>
      <c r="VZA151" s="4"/>
      <c r="VZB151" s="4"/>
      <c r="VZC151" s="4"/>
      <c r="VZD151" s="4"/>
      <c r="VZE151" s="4"/>
      <c r="VZF151" s="4"/>
      <c r="VZG151" s="4"/>
      <c r="VZH151" s="4"/>
      <c r="VZI151" s="4"/>
      <c r="VZJ151" s="4"/>
      <c r="VZK151" s="4"/>
      <c r="VZL151" s="4"/>
      <c r="VZM151" s="4"/>
      <c r="VZN151" s="4"/>
      <c r="VZO151" s="4"/>
      <c r="VZP151" s="4"/>
      <c r="VZQ151" s="4"/>
      <c r="VZR151" s="4"/>
      <c r="VZS151" s="4"/>
      <c r="VZT151" s="4"/>
      <c r="VZU151" s="4"/>
      <c r="VZV151" s="4"/>
      <c r="VZW151" s="4"/>
      <c r="VZX151" s="4"/>
      <c r="VZY151" s="4"/>
      <c r="VZZ151" s="4"/>
      <c r="WAA151" s="4"/>
      <c r="WAB151" s="4"/>
      <c r="WAC151" s="4"/>
      <c r="WAD151" s="4"/>
      <c r="WAE151" s="4"/>
      <c r="WAF151" s="4"/>
      <c r="WAG151" s="4"/>
      <c r="WAH151" s="4"/>
      <c r="WAI151" s="4"/>
      <c r="WAJ151" s="4"/>
      <c r="WAK151" s="4"/>
      <c r="WAL151" s="4"/>
      <c r="WAM151" s="4"/>
      <c r="WAN151" s="4"/>
      <c r="WAO151" s="4"/>
      <c r="WAP151" s="4"/>
      <c r="WAQ151" s="4"/>
      <c r="WAR151" s="4"/>
      <c r="WAS151" s="4"/>
      <c r="WAT151" s="4"/>
      <c r="WAU151" s="4"/>
      <c r="WAV151" s="4"/>
      <c r="WAW151" s="4"/>
      <c r="WAX151" s="4"/>
      <c r="WAY151" s="4"/>
      <c r="WAZ151" s="4"/>
      <c r="WBA151" s="4"/>
      <c r="WBB151" s="4"/>
      <c r="WBC151" s="4"/>
      <c r="WBD151" s="4"/>
      <c r="WBE151" s="4"/>
      <c r="WBF151" s="4"/>
      <c r="WBG151" s="4"/>
      <c r="WBH151" s="4"/>
      <c r="WBI151" s="4"/>
      <c r="WBJ151" s="4"/>
      <c r="WBK151" s="4"/>
      <c r="WBL151" s="4"/>
      <c r="WBM151" s="4"/>
      <c r="WBN151" s="4"/>
      <c r="WBO151" s="4"/>
      <c r="WBP151" s="4"/>
      <c r="WBQ151" s="4"/>
      <c r="WBR151" s="4"/>
      <c r="WBS151" s="4"/>
      <c r="WBT151" s="4"/>
      <c r="WBU151" s="4"/>
      <c r="WBV151" s="4"/>
      <c r="WBW151" s="4"/>
      <c r="WBX151" s="4"/>
      <c r="WBY151" s="4"/>
      <c r="WBZ151" s="4"/>
      <c r="WCA151" s="4"/>
      <c r="WCB151" s="4"/>
      <c r="WCC151" s="4"/>
      <c r="WCD151" s="4"/>
      <c r="WCE151" s="4"/>
      <c r="WCF151" s="4"/>
      <c r="WCG151" s="4"/>
      <c r="WCH151" s="4"/>
      <c r="WCI151" s="4"/>
      <c r="WCJ151" s="4"/>
      <c r="WCK151" s="4"/>
      <c r="WCL151" s="4"/>
      <c r="WCM151" s="4"/>
      <c r="WCN151" s="4"/>
      <c r="WCO151" s="4"/>
      <c r="WCP151" s="4"/>
      <c r="WCQ151" s="4"/>
      <c r="WCR151" s="4"/>
      <c r="WCS151" s="4"/>
      <c r="WCT151" s="4"/>
      <c r="WCU151" s="4"/>
      <c r="WCV151" s="4"/>
      <c r="WCW151" s="4"/>
      <c r="WCX151" s="4"/>
      <c r="WCY151" s="4"/>
      <c r="WCZ151" s="4"/>
      <c r="WDA151" s="4"/>
      <c r="WDB151" s="4"/>
      <c r="WDC151" s="4"/>
      <c r="WDD151" s="4"/>
      <c r="WDE151" s="4"/>
      <c r="WDF151" s="4"/>
      <c r="WDG151" s="4"/>
      <c r="WDH151" s="4"/>
      <c r="WDI151" s="4"/>
      <c r="WDJ151" s="4"/>
      <c r="WDK151" s="4"/>
      <c r="WDL151" s="4"/>
      <c r="WDM151" s="4"/>
      <c r="WDN151" s="4"/>
      <c r="WDO151" s="4"/>
      <c r="WDP151" s="4"/>
      <c r="WDQ151" s="4"/>
      <c r="WDR151" s="4"/>
      <c r="WDS151" s="4"/>
      <c r="WDT151" s="4"/>
      <c r="WDU151" s="4"/>
      <c r="WDV151" s="4"/>
      <c r="WDW151" s="4"/>
      <c r="WDX151" s="4"/>
      <c r="WDY151" s="4"/>
      <c r="WDZ151" s="4"/>
      <c r="WEA151" s="4"/>
      <c r="WEB151" s="4"/>
      <c r="WEC151" s="4"/>
      <c r="WED151" s="4"/>
      <c r="WEE151" s="4"/>
      <c r="WEF151" s="4"/>
      <c r="WEG151" s="4"/>
      <c r="WEH151" s="4"/>
      <c r="WEI151" s="4"/>
      <c r="WEJ151" s="4"/>
      <c r="WEK151" s="4"/>
      <c r="WEL151" s="4"/>
      <c r="WEM151" s="4"/>
      <c r="WEN151" s="4"/>
      <c r="WEO151" s="4"/>
      <c r="WEP151" s="4"/>
      <c r="WEQ151" s="4"/>
      <c r="WER151" s="4"/>
      <c r="WES151" s="4"/>
      <c r="WET151" s="4"/>
      <c r="WEU151" s="4"/>
      <c r="WEV151" s="4"/>
      <c r="WEW151" s="4"/>
      <c r="WEX151" s="4"/>
      <c r="WEY151" s="4"/>
      <c r="WEZ151" s="4"/>
      <c r="WFA151" s="4"/>
      <c r="WFB151" s="4"/>
      <c r="WFC151" s="4"/>
      <c r="WFD151" s="4"/>
      <c r="WFE151" s="4"/>
      <c r="WFF151" s="4"/>
      <c r="WFG151" s="4"/>
      <c r="WFH151" s="4"/>
      <c r="WFI151" s="4"/>
      <c r="WFJ151" s="4"/>
      <c r="WFK151" s="4"/>
      <c r="WFL151" s="4"/>
      <c r="WFM151" s="4"/>
      <c r="WFN151" s="4"/>
      <c r="WFO151" s="4"/>
      <c r="WFP151" s="4"/>
      <c r="WFQ151" s="4"/>
      <c r="WFR151" s="4"/>
      <c r="WFS151" s="4"/>
      <c r="WFT151" s="4"/>
      <c r="WFU151" s="4"/>
      <c r="WFV151" s="4"/>
      <c r="WFW151" s="4"/>
      <c r="WFX151" s="4"/>
      <c r="WFY151" s="4"/>
      <c r="WFZ151" s="4"/>
      <c r="WGA151" s="4"/>
      <c r="WGB151" s="4"/>
      <c r="WGC151" s="4"/>
      <c r="WGD151" s="4"/>
      <c r="WGE151" s="4"/>
      <c r="WGF151" s="4"/>
      <c r="WGG151" s="4"/>
      <c r="WGH151" s="4"/>
      <c r="WGI151" s="4"/>
      <c r="WGJ151" s="4"/>
      <c r="WGK151" s="4"/>
      <c r="WGL151" s="4"/>
      <c r="WGM151" s="4"/>
      <c r="WGN151" s="4"/>
      <c r="WGO151" s="4"/>
      <c r="WGP151" s="4"/>
      <c r="WGQ151" s="4"/>
      <c r="WGR151" s="4"/>
      <c r="WGS151" s="4"/>
      <c r="WGT151" s="4"/>
      <c r="WGU151" s="4"/>
      <c r="WGV151" s="4"/>
      <c r="WGW151" s="4"/>
      <c r="WGX151" s="4"/>
      <c r="WGY151" s="4"/>
      <c r="WGZ151" s="4"/>
      <c r="WHA151" s="4"/>
      <c r="WHB151" s="4"/>
      <c r="WHC151" s="4"/>
      <c r="WHD151" s="4"/>
      <c r="WHE151" s="4"/>
      <c r="WHF151" s="4"/>
      <c r="WHG151" s="4"/>
      <c r="WHH151" s="4"/>
      <c r="WHI151" s="4"/>
      <c r="WHJ151" s="4"/>
      <c r="WHK151" s="4"/>
      <c r="WHL151" s="4"/>
      <c r="WHM151" s="4"/>
      <c r="WHN151" s="4"/>
      <c r="WHO151" s="4"/>
      <c r="WHP151" s="4"/>
      <c r="WHQ151" s="4"/>
      <c r="WHR151" s="4"/>
      <c r="WHS151" s="4"/>
      <c r="WHT151" s="4"/>
      <c r="WHU151" s="4"/>
      <c r="WHV151" s="4"/>
      <c r="WHW151" s="4"/>
      <c r="WHX151" s="4"/>
      <c r="WHY151" s="4"/>
      <c r="WHZ151" s="4"/>
      <c r="WIA151" s="4"/>
      <c r="WIB151" s="4"/>
      <c r="WIC151" s="4"/>
      <c r="WID151" s="4"/>
      <c r="WIE151" s="4"/>
      <c r="WIF151" s="4"/>
      <c r="WIG151" s="4"/>
      <c r="WIH151" s="4"/>
      <c r="WII151" s="4"/>
      <c r="WIJ151" s="4"/>
      <c r="WIK151" s="4"/>
      <c r="WIL151" s="4"/>
      <c r="WIM151" s="4"/>
      <c r="WIN151" s="4"/>
      <c r="WIO151" s="4"/>
      <c r="WIP151" s="4"/>
      <c r="WIQ151" s="4"/>
      <c r="WIR151" s="4"/>
      <c r="WIS151" s="4"/>
      <c r="WIT151" s="4"/>
      <c r="WIU151" s="4"/>
      <c r="WIV151" s="4"/>
      <c r="WIW151" s="4"/>
      <c r="WIX151" s="4"/>
      <c r="WIY151" s="4"/>
      <c r="WIZ151" s="4"/>
      <c r="WJA151" s="4"/>
      <c r="WJB151" s="4"/>
      <c r="WJC151" s="4"/>
      <c r="WJD151" s="4"/>
      <c r="WJE151" s="4"/>
      <c r="WJF151" s="4"/>
      <c r="WJG151" s="4"/>
      <c r="WJH151" s="4"/>
      <c r="WJI151" s="4"/>
      <c r="WJJ151" s="4"/>
      <c r="WJK151" s="4"/>
      <c r="WJL151" s="4"/>
      <c r="WJM151" s="4"/>
      <c r="WJN151" s="4"/>
      <c r="WJO151" s="4"/>
      <c r="WJP151" s="4"/>
      <c r="WJQ151" s="4"/>
      <c r="WJR151" s="4"/>
      <c r="WJS151" s="4"/>
      <c r="WJT151" s="4"/>
      <c r="WJU151" s="4"/>
      <c r="WJV151" s="4"/>
      <c r="WJW151" s="4"/>
      <c r="WJX151" s="4"/>
      <c r="WJY151" s="4"/>
      <c r="WJZ151" s="4"/>
      <c r="WKA151" s="4"/>
      <c r="WKB151" s="4"/>
      <c r="WKC151" s="4"/>
      <c r="WKD151" s="4"/>
      <c r="WKE151" s="4"/>
      <c r="WKF151" s="4"/>
      <c r="WKG151" s="4"/>
      <c r="WKH151" s="4"/>
      <c r="WKI151" s="4"/>
      <c r="WKJ151" s="4"/>
      <c r="WKK151" s="4"/>
      <c r="WKL151" s="4"/>
      <c r="WKM151" s="4"/>
      <c r="WKN151" s="4"/>
      <c r="WKO151" s="4"/>
      <c r="WKP151" s="4"/>
      <c r="WKQ151" s="4"/>
      <c r="WKR151" s="4"/>
      <c r="WKS151" s="4"/>
      <c r="WKT151" s="4"/>
      <c r="WKU151" s="4"/>
      <c r="WKV151" s="4"/>
      <c r="WKW151" s="4"/>
      <c r="WKX151" s="4"/>
      <c r="WKY151" s="4"/>
      <c r="WKZ151" s="4"/>
      <c r="WLA151" s="4"/>
      <c r="WLB151" s="4"/>
      <c r="WLC151" s="4"/>
      <c r="WLD151" s="4"/>
      <c r="WLE151" s="4"/>
      <c r="WLF151" s="4"/>
      <c r="WLG151" s="4"/>
      <c r="WLH151" s="4"/>
      <c r="WLI151" s="4"/>
      <c r="WLJ151" s="4"/>
      <c r="WLK151" s="4"/>
      <c r="WLL151" s="4"/>
      <c r="WLM151" s="4"/>
      <c r="WLN151" s="4"/>
      <c r="WLO151" s="4"/>
      <c r="WLP151" s="4"/>
      <c r="WLQ151" s="4"/>
      <c r="WLR151" s="4"/>
      <c r="WLS151" s="4"/>
      <c r="WLT151" s="4"/>
      <c r="WLU151" s="4"/>
      <c r="WLV151" s="4"/>
      <c r="WLW151" s="4"/>
      <c r="WLX151" s="4"/>
      <c r="WLY151" s="4"/>
      <c r="WLZ151" s="4"/>
      <c r="WMA151" s="4"/>
      <c r="WMB151" s="4"/>
      <c r="WMC151" s="4"/>
      <c r="WMD151" s="4"/>
      <c r="WME151" s="4"/>
      <c r="WMF151" s="4"/>
      <c r="WMG151" s="4"/>
      <c r="WMH151" s="4"/>
      <c r="WMI151" s="4"/>
      <c r="WMJ151" s="4"/>
      <c r="WMK151" s="4"/>
      <c r="WML151" s="4"/>
      <c r="WMM151" s="4"/>
      <c r="WMN151" s="4"/>
      <c r="WMO151" s="4"/>
      <c r="WMP151" s="4"/>
      <c r="WMQ151" s="4"/>
      <c r="WMR151" s="4"/>
      <c r="WMS151" s="4"/>
      <c r="WMT151" s="4"/>
      <c r="WMU151" s="4"/>
      <c r="WMV151" s="4"/>
      <c r="WMW151" s="4"/>
      <c r="WMX151" s="4"/>
      <c r="WMY151" s="4"/>
      <c r="WMZ151" s="4"/>
      <c r="WNA151" s="4"/>
      <c r="WNB151" s="4"/>
      <c r="WNC151" s="4"/>
      <c r="WND151" s="4"/>
      <c r="WNE151" s="4"/>
      <c r="WNF151" s="4"/>
      <c r="WNG151" s="4"/>
      <c r="WNH151" s="4"/>
      <c r="WNI151" s="4"/>
      <c r="WNJ151" s="4"/>
      <c r="WNK151" s="4"/>
      <c r="WNL151" s="4"/>
      <c r="WNM151" s="4"/>
      <c r="WNN151" s="4"/>
      <c r="WNO151" s="4"/>
      <c r="WNP151" s="4"/>
      <c r="WNQ151" s="4"/>
      <c r="WNR151" s="4"/>
      <c r="WNS151" s="4"/>
      <c r="WNT151" s="4"/>
      <c r="WNU151" s="4"/>
      <c r="WNV151" s="4"/>
      <c r="WNW151" s="4"/>
      <c r="WNX151" s="4"/>
      <c r="WNY151" s="4"/>
      <c r="WNZ151" s="4"/>
      <c r="WOA151" s="4"/>
      <c r="WOB151" s="4"/>
      <c r="WOC151" s="4"/>
      <c r="WOD151" s="4"/>
      <c r="WOE151" s="4"/>
      <c r="WOF151" s="4"/>
      <c r="WOG151" s="4"/>
      <c r="WOH151" s="4"/>
      <c r="WOI151" s="4"/>
      <c r="WOJ151" s="4"/>
      <c r="WOK151" s="4"/>
      <c r="WOL151" s="4"/>
      <c r="WOM151" s="4"/>
      <c r="WON151" s="4"/>
      <c r="WOO151" s="4"/>
      <c r="WOP151" s="4"/>
      <c r="WOQ151" s="4"/>
      <c r="WOR151" s="4"/>
      <c r="WOS151" s="4"/>
      <c r="WOT151" s="4"/>
      <c r="WOU151" s="4"/>
      <c r="WOV151" s="4"/>
      <c r="WOW151" s="4"/>
      <c r="WOX151" s="4"/>
      <c r="WOY151" s="4"/>
      <c r="WOZ151" s="4"/>
      <c r="WPA151" s="4"/>
      <c r="WPB151" s="4"/>
      <c r="WPC151" s="4"/>
      <c r="WPD151" s="4"/>
      <c r="WPE151" s="4"/>
      <c r="WPF151" s="4"/>
      <c r="WPG151" s="4"/>
      <c r="WPH151" s="4"/>
      <c r="WPI151" s="4"/>
      <c r="WPJ151" s="4"/>
      <c r="WPK151" s="4"/>
      <c r="WPL151" s="4"/>
      <c r="WPM151" s="4"/>
      <c r="WPN151" s="4"/>
      <c r="WPO151" s="4"/>
      <c r="WPP151" s="4"/>
      <c r="WPQ151" s="4"/>
      <c r="WPR151" s="4"/>
      <c r="WPS151" s="4"/>
      <c r="WPT151" s="4"/>
      <c r="WPU151" s="4"/>
      <c r="WPV151" s="4"/>
      <c r="WPW151" s="4"/>
      <c r="WPX151" s="4"/>
      <c r="WPY151" s="4"/>
      <c r="WPZ151" s="4"/>
      <c r="WQA151" s="4"/>
      <c r="WQB151" s="4"/>
      <c r="WQC151" s="4"/>
      <c r="WQD151" s="4"/>
      <c r="WQE151" s="4"/>
      <c r="WQF151" s="4"/>
      <c r="WQG151" s="4"/>
      <c r="WQH151" s="4"/>
      <c r="WQI151" s="4"/>
      <c r="WQJ151" s="4"/>
      <c r="WQK151" s="4"/>
      <c r="WQL151" s="4"/>
      <c r="WQM151" s="4"/>
      <c r="WQN151" s="4"/>
      <c r="WQO151" s="4"/>
      <c r="WQP151" s="4"/>
      <c r="WQQ151" s="4"/>
      <c r="WQR151" s="4"/>
      <c r="WQS151" s="4"/>
      <c r="WQT151" s="4"/>
      <c r="WQU151" s="4"/>
      <c r="WQV151" s="4"/>
      <c r="WQW151" s="4"/>
      <c r="WQX151" s="4"/>
      <c r="WQY151" s="4"/>
      <c r="WQZ151" s="4"/>
      <c r="WRA151" s="4"/>
      <c r="WRB151" s="4"/>
      <c r="WRC151" s="4"/>
      <c r="WRD151" s="4"/>
      <c r="WRE151" s="4"/>
      <c r="WRF151" s="4"/>
      <c r="WRG151" s="4"/>
      <c r="WRH151" s="4"/>
      <c r="WRI151" s="4"/>
      <c r="WRJ151" s="4"/>
      <c r="WRK151" s="4"/>
      <c r="WRL151" s="4"/>
      <c r="WRM151" s="4"/>
      <c r="WRN151" s="4"/>
      <c r="WRO151" s="4"/>
      <c r="WRP151" s="4"/>
      <c r="WRQ151" s="4"/>
      <c r="WRR151" s="4"/>
      <c r="WRS151" s="4"/>
      <c r="WRT151" s="4"/>
      <c r="WRU151" s="4"/>
      <c r="WRV151" s="4"/>
      <c r="WRW151" s="4"/>
      <c r="WRX151" s="4"/>
      <c r="WRY151" s="4"/>
      <c r="WRZ151" s="4"/>
      <c r="WSA151" s="4"/>
      <c r="WSB151" s="4"/>
      <c r="WSC151" s="4"/>
      <c r="WSD151" s="4"/>
      <c r="WSE151" s="4"/>
      <c r="WSF151" s="4"/>
      <c r="WSG151" s="4"/>
      <c r="WSH151" s="4"/>
      <c r="WSI151" s="4"/>
      <c r="WSJ151" s="4"/>
      <c r="WSK151" s="4"/>
      <c r="WSL151" s="4"/>
      <c r="WSM151" s="4"/>
      <c r="WSN151" s="4"/>
      <c r="WSO151" s="4"/>
      <c r="WSP151" s="4"/>
      <c r="WSQ151" s="4"/>
      <c r="WSR151" s="4"/>
      <c r="WSS151" s="4"/>
      <c r="WST151" s="4"/>
      <c r="WSU151" s="4"/>
      <c r="WSV151" s="4"/>
      <c r="WSW151" s="4"/>
      <c r="WSX151" s="4"/>
      <c r="WSY151" s="4"/>
      <c r="WSZ151" s="4"/>
      <c r="WTA151" s="4"/>
      <c r="WTB151" s="4"/>
      <c r="WTC151" s="4"/>
      <c r="WTD151" s="4"/>
      <c r="WTE151" s="4"/>
      <c r="WTF151" s="4"/>
      <c r="WTG151" s="4"/>
      <c r="WTH151" s="4"/>
      <c r="WTI151" s="4"/>
      <c r="WTJ151" s="4"/>
      <c r="WTK151" s="4"/>
      <c r="WTL151" s="4"/>
      <c r="WTM151" s="4"/>
      <c r="WTN151" s="4"/>
      <c r="WTO151" s="4"/>
      <c r="WTP151" s="4"/>
      <c r="WTQ151" s="4"/>
      <c r="WTR151" s="4"/>
      <c r="WTS151" s="4"/>
      <c r="WTT151" s="4"/>
      <c r="WTU151" s="4"/>
      <c r="WTV151" s="4"/>
      <c r="WTW151" s="4"/>
      <c r="WTX151" s="4"/>
      <c r="WTY151" s="4"/>
      <c r="WTZ151" s="4"/>
      <c r="WUA151" s="4"/>
      <c r="WUB151" s="4"/>
      <c r="WUC151" s="4"/>
      <c r="WUD151" s="4"/>
      <c r="WUE151" s="4"/>
      <c r="WUF151" s="4"/>
      <c r="WUG151" s="4"/>
      <c r="WUH151" s="4"/>
      <c r="WUI151" s="4"/>
      <c r="WUJ151" s="4"/>
      <c r="WUK151" s="4"/>
      <c r="WUL151" s="4"/>
      <c r="WUM151" s="4"/>
      <c r="WUN151" s="4"/>
      <c r="WUO151" s="4"/>
      <c r="WUP151" s="4"/>
      <c r="WUQ151" s="4"/>
      <c r="WUR151" s="4"/>
      <c r="WUS151" s="4"/>
      <c r="WUT151" s="4"/>
      <c r="WUU151" s="4"/>
      <c r="WUV151" s="4"/>
      <c r="WUW151" s="4"/>
      <c r="WUX151" s="4"/>
      <c r="WUY151" s="4"/>
      <c r="WUZ151" s="4"/>
      <c r="WVA151" s="4"/>
      <c r="WVB151" s="4"/>
      <c r="WVC151" s="4"/>
      <c r="WVD151" s="4"/>
      <c r="WVE151" s="4"/>
      <c r="WVF151" s="4"/>
      <c r="WVG151" s="4"/>
      <c r="WVH151" s="4"/>
      <c r="WVI151" s="4"/>
      <c r="WVJ151" s="4"/>
      <c r="WVK151" s="4"/>
      <c r="WVL151" s="4"/>
      <c r="WVM151" s="4"/>
      <c r="WVN151" s="4"/>
      <c r="WVO151" s="4"/>
      <c r="WVP151" s="4"/>
      <c r="WVQ151" s="4"/>
      <c r="WVR151" s="4"/>
      <c r="WVS151" s="4"/>
      <c r="WVT151" s="4"/>
      <c r="WVU151" s="4"/>
      <c r="WVV151" s="4"/>
      <c r="WVW151" s="4"/>
      <c r="WVX151" s="4"/>
      <c r="WVY151" s="4"/>
      <c r="WVZ151" s="4"/>
      <c r="WWA151" s="4"/>
      <c r="WWB151" s="4"/>
      <c r="WWC151" s="4"/>
      <c r="WWD151" s="4"/>
      <c r="WWE151" s="4"/>
      <c r="WWF151" s="4"/>
      <c r="WWG151" s="4"/>
      <c r="WWH151" s="4"/>
      <c r="WWI151" s="4"/>
      <c r="WWJ151" s="4"/>
      <c r="WWK151" s="4"/>
      <c r="WWL151" s="4"/>
      <c r="WWM151" s="4"/>
      <c r="WWN151" s="4"/>
      <c r="WWO151" s="4"/>
      <c r="WWP151" s="4"/>
      <c r="WWQ151" s="4"/>
      <c r="WWR151" s="4"/>
      <c r="WWS151" s="4"/>
      <c r="WWT151" s="4"/>
      <c r="WWU151" s="4"/>
      <c r="WWV151" s="4"/>
      <c r="WWW151" s="4"/>
      <c r="WWX151" s="4"/>
      <c r="WWY151" s="4"/>
      <c r="WWZ151" s="4"/>
      <c r="WXA151" s="4"/>
      <c r="WXB151" s="4"/>
      <c r="WXC151" s="4"/>
      <c r="WXD151" s="4"/>
      <c r="WXE151" s="4"/>
      <c r="WXF151" s="4"/>
      <c r="WXG151" s="4"/>
      <c r="WXH151" s="4"/>
      <c r="WXI151" s="4"/>
      <c r="WXJ151" s="4"/>
      <c r="WXK151" s="4"/>
      <c r="WXL151" s="4"/>
      <c r="WXM151" s="4"/>
      <c r="WXN151" s="4"/>
      <c r="WXO151" s="4"/>
      <c r="WXP151" s="4"/>
      <c r="WXQ151" s="4"/>
      <c r="WXR151" s="4"/>
      <c r="WXS151" s="4"/>
      <c r="WXT151" s="4"/>
      <c r="WXU151" s="4"/>
      <c r="WXV151" s="4"/>
      <c r="WXW151" s="4"/>
      <c r="WXX151" s="4"/>
      <c r="WXY151" s="4"/>
      <c r="WXZ151" s="4"/>
      <c r="WYA151" s="4"/>
      <c r="WYB151" s="4"/>
      <c r="WYC151" s="4"/>
      <c r="WYD151" s="4"/>
      <c r="WYE151" s="4"/>
      <c r="WYF151" s="4"/>
      <c r="WYG151" s="4"/>
      <c r="WYH151" s="4"/>
      <c r="WYI151" s="4"/>
      <c r="WYJ151" s="4"/>
      <c r="WYK151" s="4"/>
      <c r="WYL151" s="4"/>
      <c r="WYM151" s="4"/>
      <c r="WYN151" s="4"/>
      <c r="WYO151" s="4"/>
      <c r="WYP151" s="4"/>
      <c r="WYQ151" s="4"/>
      <c r="WYR151" s="4"/>
      <c r="WYS151" s="4"/>
      <c r="WYT151" s="4"/>
      <c r="WYU151" s="4"/>
      <c r="WYV151" s="4"/>
      <c r="WYW151" s="4"/>
      <c r="WYX151" s="4"/>
      <c r="WYY151" s="4"/>
      <c r="WYZ151" s="4"/>
      <c r="WZA151" s="4"/>
      <c r="WZB151" s="4"/>
      <c r="WZC151" s="4"/>
      <c r="WZD151" s="4"/>
      <c r="WZE151" s="4"/>
      <c r="WZF151" s="4"/>
      <c r="WZG151" s="4"/>
      <c r="WZH151" s="4"/>
      <c r="WZI151" s="4"/>
      <c r="WZJ151" s="4"/>
      <c r="WZK151" s="4"/>
      <c r="WZL151" s="4"/>
      <c r="WZM151" s="4"/>
      <c r="WZN151" s="4"/>
      <c r="WZO151" s="4"/>
      <c r="WZP151" s="4"/>
      <c r="WZQ151" s="4"/>
      <c r="WZR151" s="4"/>
      <c r="WZS151" s="4"/>
      <c r="WZT151" s="4"/>
      <c r="WZU151" s="4"/>
      <c r="WZV151" s="4"/>
      <c r="WZW151" s="4"/>
      <c r="WZX151" s="4"/>
      <c r="WZY151" s="4"/>
      <c r="WZZ151" s="4"/>
      <c r="XAA151" s="4"/>
      <c r="XAB151" s="4"/>
      <c r="XAC151" s="4"/>
      <c r="XAD151" s="4"/>
      <c r="XAE151" s="4"/>
      <c r="XAF151" s="4"/>
      <c r="XAG151" s="4"/>
      <c r="XAH151" s="4"/>
      <c r="XAI151" s="4"/>
      <c r="XAJ151" s="4"/>
      <c r="XAK151" s="4"/>
      <c r="XAL151" s="4"/>
      <c r="XAM151" s="4"/>
      <c r="XAN151" s="4"/>
      <c r="XAO151" s="4"/>
      <c r="XAP151" s="4"/>
      <c r="XAQ151" s="4"/>
      <c r="XAR151" s="4"/>
      <c r="XAS151" s="4"/>
      <c r="XAT151" s="4"/>
      <c r="XAU151" s="4"/>
      <c r="XAV151" s="4"/>
      <c r="XAW151" s="4"/>
      <c r="XAX151" s="4"/>
      <c r="XAY151" s="4"/>
      <c r="XAZ151" s="4"/>
      <c r="XBA151" s="4"/>
      <c r="XBB151" s="4"/>
      <c r="XBC151" s="4"/>
      <c r="XBD151" s="4"/>
      <c r="XBE151" s="4"/>
      <c r="XBF151" s="4"/>
      <c r="XBG151" s="4"/>
      <c r="XBH151" s="4"/>
      <c r="XBI151" s="4"/>
      <c r="XBJ151" s="4"/>
      <c r="XBK151" s="4"/>
      <c r="XBL151" s="4"/>
      <c r="XBM151" s="4"/>
      <c r="XBN151" s="4"/>
      <c r="XBO151" s="4"/>
      <c r="XBP151" s="4"/>
      <c r="XBQ151" s="4"/>
      <c r="XBR151" s="4"/>
      <c r="XBS151" s="4"/>
      <c r="XBT151" s="4"/>
      <c r="XBU151" s="4"/>
      <c r="XBV151" s="4"/>
      <c r="XBW151" s="4"/>
      <c r="XBX151" s="4"/>
      <c r="XBY151" s="4"/>
      <c r="XBZ151" s="4"/>
      <c r="XCA151" s="4"/>
      <c r="XCB151" s="4"/>
      <c r="XCC151" s="4"/>
      <c r="XCD151" s="4"/>
      <c r="XCE151" s="4"/>
      <c r="XCF151" s="4"/>
      <c r="XCG151" s="4"/>
      <c r="XCH151" s="4"/>
      <c r="XCI151" s="4"/>
      <c r="XCJ151" s="4"/>
      <c r="XCK151" s="4"/>
      <c r="XCL151" s="4"/>
      <c r="XCM151" s="4"/>
      <c r="XCN151" s="4"/>
      <c r="XCO151" s="4"/>
      <c r="XCP151" s="4"/>
      <c r="XCQ151" s="4"/>
      <c r="XCR151" s="4"/>
      <c r="XCS151" s="4"/>
      <c r="XCT151" s="4"/>
      <c r="XCU151" s="4"/>
      <c r="XCV151" s="4"/>
      <c r="XCW151" s="4"/>
      <c r="XCX151" s="4"/>
      <c r="XCY151" s="4"/>
      <c r="XCZ151" s="4"/>
      <c r="XDA151" s="4"/>
      <c r="XDB151" s="4"/>
      <c r="XDC151" s="4"/>
      <c r="XDD151" s="4"/>
      <c r="XDE151" s="4"/>
      <c r="XDF151" s="4"/>
      <c r="XDG151" s="4"/>
      <c r="XDH151" s="4"/>
      <c r="XDI151" s="4"/>
      <c r="XDJ151" s="4"/>
      <c r="XDK151" s="4"/>
      <c r="XDL151" s="4"/>
      <c r="XDM151" s="4"/>
      <c r="XDN151" s="4"/>
      <c r="XDO151" s="4"/>
      <c r="XDP151" s="4"/>
      <c r="XDQ151" s="4"/>
      <c r="XDR151" s="4"/>
      <c r="XDS151" s="4"/>
      <c r="XDT151" s="4"/>
      <c r="XDU151" s="4"/>
      <c r="XDV151" s="4"/>
      <c r="XDW151" s="4"/>
      <c r="XDX151" s="4"/>
      <c r="XDY151" s="4"/>
      <c r="XDZ151" s="4"/>
      <c r="XEA151" s="4"/>
      <c r="XEB151" s="4"/>
      <c r="XEC151" s="4"/>
      <c r="XED151" s="4"/>
      <c r="XEE151" s="4"/>
      <c r="XEF151" s="4"/>
      <c r="XEG151" s="4"/>
      <c r="XEH151" s="4"/>
      <c r="XEI151" s="4"/>
      <c r="XEJ151" s="4"/>
      <c r="XEK151" s="4"/>
      <c r="XEL151" s="4"/>
      <c r="XEM151" s="4"/>
      <c r="XEN151" s="4"/>
      <c r="XEO151" s="4"/>
      <c r="XEP151" s="4"/>
      <c r="XEQ151" s="4"/>
      <c r="XER151" s="4"/>
      <c r="XES151" s="4"/>
      <c r="XET151" s="4"/>
      <c r="XEU151" s="4"/>
      <c r="XEV151" s="4"/>
      <c r="XEW151" s="4"/>
      <c r="XEX151" s="4"/>
      <c r="XEY151" s="4"/>
      <c r="XEZ151" s="4"/>
      <c r="XFA151" s="4"/>
    </row>
    <row r="152" spans="1:16381" s="53" customFormat="1" hidden="1" x14ac:dyDescent="0.25">
      <c r="A152" s="121" t="s">
        <v>331</v>
      </c>
      <c r="B152" s="244" t="s">
        <v>288</v>
      </c>
      <c r="C152" s="122">
        <v>44942</v>
      </c>
      <c r="D152" s="307" t="s">
        <v>89</v>
      </c>
      <c r="E152" s="2" t="s">
        <v>88</v>
      </c>
      <c r="F152" s="6" t="s">
        <v>31</v>
      </c>
      <c r="G152" s="326" t="s">
        <v>186</v>
      </c>
      <c r="H152" s="326" t="s">
        <v>185</v>
      </c>
      <c r="I152" s="326" t="s">
        <v>185</v>
      </c>
      <c r="J152" s="326" t="s">
        <v>185</v>
      </c>
      <c r="K152" s="326" t="s">
        <v>185</v>
      </c>
      <c r="L152" s="326" t="s">
        <v>185</v>
      </c>
      <c r="M152" s="326" t="s">
        <v>186</v>
      </c>
      <c r="N152" s="326" t="s">
        <v>186</v>
      </c>
      <c r="O152" s="326" t="s">
        <v>185</v>
      </c>
      <c r="P152" s="326" t="s">
        <v>185</v>
      </c>
      <c r="Q152" s="326" t="s">
        <v>185</v>
      </c>
      <c r="R152" s="326" t="s">
        <v>184</v>
      </c>
      <c r="S152" s="326" t="s">
        <v>185</v>
      </c>
      <c r="T152" s="326" t="s">
        <v>186</v>
      </c>
      <c r="U152" s="326" t="s">
        <v>186</v>
      </c>
      <c r="V152" s="326" t="s">
        <v>184</v>
      </c>
      <c r="W152" s="326" t="s">
        <v>184</v>
      </c>
      <c r="X152" s="326" t="s">
        <v>184</v>
      </c>
      <c r="Y152" s="326" t="s">
        <v>184</v>
      </c>
      <c r="Z152" s="326" t="s">
        <v>184</v>
      </c>
      <c r="AA152" s="326" t="s">
        <v>186</v>
      </c>
      <c r="AB152" s="326" t="s">
        <v>186</v>
      </c>
      <c r="AC152" s="326" t="s">
        <v>184</v>
      </c>
      <c r="AD152" s="326" t="s">
        <v>184</v>
      </c>
      <c r="AE152" s="326" t="s">
        <v>184</v>
      </c>
      <c r="AF152" s="326" t="s">
        <v>184</v>
      </c>
      <c r="AG152" s="326" t="s">
        <v>184</v>
      </c>
      <c r="AH152" s="326" t="s">
        <v>186</v>
      </c>
      <c r="AI152" s="326" t="s">
        <v>186</v>
      </c>
      <c r="AJ152" s="326" t="s">
        <v>185</v>
      </c>
      <c r="AK152" s="326" t="s">
        <v>185</v>
      </c>
      <c r="AL152" s="192">
        <f t="shared" ref="AL152" si="358">SUM(COUNTIF(G152:AK152,"L"),COUNTIF(G152:AK152,"HF")/2)</f>
        <v>11</v>
      </c>
      <c r="AM152" s="193">
        <v>4.5</v>
      </c>
      <c r="AN152" s="3">
        <v>1.5</v>
      </c>
      <c r="AO152" s="134">
        <f t="shared" si="333"/>
        <v>6</v>
      </c>
      <c r="AP152" s="35">
        <v>6</v>
      </c>
      <c r="AQ152" s="35">
        <f t="shared" si="350"/>
        <v>5</v>
      </c>
      <c r="AR152" s="3">
        <f t="shared" ref="AR152" si="359">AO152-AP152</f>
        <v>0</v>
      </c>
      <c r="AS152" s="35">
        <v>31</v>
      </c>
      <c r="AT152" s="137">
        <f t="shared" ref="AT152" si="360">AS152-AQ152</f>
        <v>26</v>
      </c>
      <c r="AU152" s="17">
        <v>27000</v>
      </c>
      <c r="AV152" s="203">
        <f t="shared" ref="AV152" si="361">INT(AU152*AT152/AS152)</f>
        <v>22645</v>
      </c>
      <c r="AW152" s="215"/>
      <c r="AX152" s="6"/>
      <c r="AY152" s="6"/>
      <c r="AZ152" s="54">
        <v>700</v>
      </c>
      <c r="BA152" s="275">
        <f t="shared" ref="BA152" si="362">SUM(AV152:AZ152)</f>
        <v>23345</v>
      </c>
      <c r="BB152" s="18"/>
      <c r="BC152" s="6"/>
      <c r="BD152" s="8">
        <v>200</v>
      </c>
      <c r="BE152" s="6">
        <f t="shared" si="343"/>
        <v>200</v>
      </c>
      <c r="BF152" s="36">
        <f t="shared" ref="BF152" si="363">BA152-BE152</f>
        <v>23145</v>
      </c>
      <c r="BG152" s="6" t="str">
        <f t="shared" ref="BG152" si="364">B152</f>
        <v>Milind Dabholkar</v>
      </c>
      <c r="BH152" s="14">
        <v>922010062615747</v>
      </c>
      <c r="BI152" s="209" t="s">
        <v>51</v>
      </c>
      <c r="BJ152" s="6" t="s">
        <v>65</v>
      </c>
      <c r="BK152" s="145"/>
      <c r="BL152" s="8"/>
      <c r="BM152" s="4"/>
      <c r="BN152" s="4"/>
      <c r="BO152" s="4"/>
      <c r="BP152" s="4"/>
      <c r="BQ152" s="4"/>
      <c r="BR152" s="4"/>
      <c r="BS152" s="4"/>
      <c r="BT152" s="4"/>
      <c r="BU152" s="4"/>
      <c r="BV152" s="4"/>
      <c r="BW152" s="4"/>
      <c r="BX152" s="4"/>
      <c r="BY152" s="4"/>
      <c r="BZ152" s="4"/>
      <c r="CA152" s="4"/>
      <c r="CB152" s="4"/>
      <c r="CC152" s="4"/>
      <c r="CD152" s="4"/>
      <c r="CE152" s="4"/>
      <c r="CF152" s="4"/>
      <c r="CG152" s="4"/>
      <c r="CH152" s="4"/>
      <c r="CI152" s="4"/>
      <c r="CJ152" s="4"/>
      <c r="CK152" s="4"/>
      <c r="CL152" s="4"/>
      <c r="CM152" s="4"/>
      <c r="CN152" s="4"/>
      <c r="CO152" s="4"/>
      <c r="CP152" s="4"/>
      <c r="CQ152" s="4"/>
      <c r="CR152" s="4"/>
      <c r="CS152" s="4"/>
      <c r="CT152" s="4"/>
      <c r="CU152" s="4"/>
      <c r="CV152" s="4"/>
      <c r="CW152" s="4"/>
      <c r="CX152" s="4"/>
      <c r="CY152" s="4"/>
      <c r="CZ152" s="4"/>
      <c r="DA152" s="4"/>
      <c r="DB152" s="4"/>
      <c r="DC152" s="4"/>
      <c r="DD152" s="4"/>
      <c r="DE152" s="4"/>
      <c r="DF152" s="4"/>
      <c r="DG152" s="4"/>
      <c r="DH152" s="4"/>
      <c r="DI152" s="4"/>
      <c r="DJ152" s="4"/>
      <c r="DK152" s="4"/>
      <c r="DL152" s="4"/>
      <c r="DM152" s="4"/>
      <c r="DN152" s="4"/>
      <c r="DO152" s="4"/>
      <c r="DP152" s="4"/>
      <c r="DQ152" s="4"/>
      <c r="DR152" s="4"/>
      <c r="DS152" s="4"/>
      <c r="DT152" s="4"/>
      <c r="DU152" s="4"/>
      <c r="DV152" s="4"/>
      <c r="DW152" s="4"/>
      <c r="DX152" s="4"/>
      <c r="DY152" s="4"/>
      <c r="DZ152" s="4"/>
      <c r="EA152" s="4"/>
      <c r="EB152" s="4"/>
      <c r="EC152" s="4"/>
      <c r="ED152" s="4"/>
      <c r="EE152" s="4"/>
      <c r="EF152" s="4"/>
      <c r="EG152" s="4"/>
      <c r="EH152" s="4"/>
      <c r="EI152" s="4"/>
      <c r="EJ152" s="4"/>
      <c r="EK152" s="4"/>
      <c r="EL152" s="4"/>
      <c r="EM152" s="4"/>
      <c r="EN152" s="4"/>
      <c r="EO152" s="4"/>
      <c r="EP152" s="4"/>
      <c r="EQ152" s="4"/>
      <c r="ER152" s="4"/>
      <c r="ES152" s="4"/>
      <c r="ET152" s="4"/>
      <c r="EU152" s="4"/>
      <c r="EV152" s="4"/>
      <c r="EW152" s="4"/>
      <c r="EX152" s="4"/>
      <c r="EY152" s="4"/>
      <c r="EZ152" s="4"/>
      <c r="FA152" s="4"/>
      <c r="FB152" s="4"/>
      <c r="FC152" s="4"/>
      <c r="FD152" s="4"/>
      <c r="FE152" s="4"/>
      <c r="FF152" s="4"/>
      <c r="FG152" s="4"/>
      <c r="FH152" s="4"/>
      <c r="FI152" s="4"/>
      <c r="FJ152" s="4"/>
      <c r="FK152" s="4"/>
      <c r="FL152" s="4"/>
      <c r="FM152" s="4"/>
      <c r="FN152" s="4"/>
      <c r="FO152" s="4"/>
      <c r="FP152" s="4"/>
      <c r="FQ152" s="4"/>
      <c r="FR152" s="4"/>
      <c r="FS152" s="4"/>
      <c r="FT152" s="4"/>
      <c r="FU152" s="4"/>
      <c r="FV152" s="4"/>
      <c r="FW152" s="4"/>
      <c r="FX152" s="4"/>
      <c r="FY152" s="4"/>
      <c r="FZ152" s="4"/>
      <c r="GA152" s="4"/>
      <c r="GB152" s="4"/>
      <c r="GC152" s="4"/>
      <c r="GD152" s="4"/>
      <c r="GE152" s="4"/>
      <c r="GF152" s="4"/>
      <c r="GG152" s="4"/>
      <c r="GH152" s="4"/>
      <c r="GI152" s="4"/>
      <c r="GJ152" s="4"/>
      <c r="GK152" s="4"/>
      <c r="GL152" s="4"/>
      <c r="GM152" s="4"/>
      <c r="GN152" s="4"/>
      <c r="GO152" s="4"/>
      <c r="GP152" s="4"/>
      <c r="GQ152" s="4"/>
      <c r="GR152" s="4"/>
      <c r="GS152" s="4"/>
      <c r="GT152" s="4"/>
      <c r="GU152" s="4"/>
      <c r="GV152" s="4"/>
      <c r="GW152" s="4"/>
      <c r="GX152" s="4"/>
      <c r="GY152" s="4"/>
      <c r="GZ152" s="4"/>
      <c r="HA152" s="4"/>
      <c r="HB152" s="4"/>
      <c r="HC152" s="4"/>
      <c r="HD152" s="4"/>
      <c r="HE152" s="4"/>
      <c r="HF152" s="4"/>
      <c r="HG152" s="4"/>
      <c r="HH152" s="4"/>
      <c r="HI152" s="4"/>
      <c r="HJ152" s="4"/>
      <c r="HK152" s="4"/>
      <c r="HL152" s="4"/>
      <c r="HM152" s="4"/>
      <c r="HN152" s="4"/>
      <c r="HO152" s="4"/>
      <c r="HP152" s="4"/>
      <c r="HQ152" s="4"/>
      <c r="HR152" s="4"/>
      <c r="HS152" s="4"/>
      <c r="HT152" s="4"/>
      <c r="HU152" s="4"/>
      <c r="HV152" s="4"/>
      <c r="HW152" s="4"/>
      <c r="HX152" s="4"/>
      <c r="HY152" s="4"/>
      <c r="HZ152" s="4"/>
      <c r="IA152" s="4"/>
      <c r="IB152" s="4"/>
      <c r="IC152" s="4"/>
      <c r="ID152" s="4"/>
      <c r="IE152" s="4"/>
      <c r="IF152" s="4"/>
      <c r="IG152" s="4"/>
      <c r="IH152" s="4"/>
      <c r="II152" s="4"/>
      <c r="IJ152" s="4"/>
      <c r="IK152" s="4"/>
      <c r="IL152" s="4"/>
      <c r="IM152" s="4"/>
      <c r="IN152" s="4"/>
      <c r="IO152" s="4"/>
      <c r="IP152" s="4"/>
      <c r="IQ152" s="4"/>
      <c r="IR152" s="4"/>
      <c r="IS152" s="4"/>
      <c r="IT152" s="4"/>
      <c r="IU152" s="4"/>
      <c r="IV152" s="4"/>
      <c r="IW152" s="4"/>
      <c r="IX152" s="4"/>
      <c r="IY152" s="4"/>
      <c r="IZ152" s="4"/>
      <c r="JA152" s="4"/>
      <c r="JB152" s="4"/>
      <c r="JC152" s="4"/>
      <c r="JD152" s="4"/>
      <c r="JE152" s="4"/>
      <c r="JF152" s="4"/>
      <c r="JG152" s="4"/>
      <c r="JH152" s="4"/>
      <c r="JI152" s="4"/>
      <c r="JJ152" s="4"/>
      <c r="JK152" s="4"/>
      <c r="JL152" s="4"/>
      <c r="JM152" s="4"/>
      <c r="JN152" s="4"/>
      <c r="JO152" s="4"/>
      <c r="JP152" s="4"/>
      <c r="JQ152" s="4"/>
      <c r="JR152" s="4"/>
      <c r="JS152" s="4"/>
      <c r="JT152" s="4"/>
      <c r="JU152" s="4"/>
      <c r="JV152" s="4"/>
      <c r="JW152" s="4"/>
      <c r="JX152" s="4"/>
      <c r="JY152" s="4"/>
      <c r="JZ152" s="4"/>
      <c r="KA152" s="4"/>
      <c r="KB152" s="4"/>
      <c r="KC152" s="4"/>
      <c r="KD152" s="4"/>
      <c r="KE152" s="4"/>
      <c r="KF152" s="4"/>
      <c r="KG152" s="4"/>
      <c r="KH152" s="4"/>
      <c r="KI152" s="4"/>
      <c r="KJ152" s="4"/>
      <c r="KK152" s="4"/>
      <c r="KL152" s="4"/>
      <c r="KM152" s="4"/>
      <c r="KN152" s="4"/>
      <c r="KO152" s="4"/>
      <c r="KP152" s="4"/>
      <c r="KQ152" s="4"/>
      <c r="KR152" s="4"/>
      <c r="KS152" s="4"/>
      <c r="KT152" s="4"/>
      <c r="KU152" s="4"/>
      <c r="KV152" s="4"/>
      <c r="KW152" s="4"/>
      <c r="KX152" s="4"/>
      <c r="KY152" s="4"/>
      <c r="KZ152" s="4"/>
      <c r="LA152" s="4"/>
      <c r="LB152" s="4"/>
      <c r="LC152" s="4"/>
      <c r="LD152" s="4"/>
      <c r="LE152" s="4"/>
      <c r="LF152" s="4"/>
      <c r="LG152" s="4"/>
      <c r="LH152" s="4"/>
      <c r="LI152" s="4"/>
      <c r="LJ152" s="4"/>
      <c r="LK152" s="4"/>
      <c r="LL152" s="4"/>
      <c r="LM152" s="4"/>
      <c r="LN152" s="4"/>
      <c r="LO152" s="4"/>
      <c r="LP152" s="4"/>
      <c r="LQ152" s="4"/>
      <c r="LR152" s="4"/>
      <c r="LS152" s="4"/>
      <c r="LT152" s="4"/>
      <c r="LU152" s="4"/>
      <c r="LV152" s="4"/>
      <c r="LW152" s="4"/>
      <c r="LX152" s="4"/>
      <c r="LY152" s="4"/>
      <c r="LZ152" s="4"/>
      <c r="MA152" s="4"/>
      <c r="MB152" s="4"/>
      <c r="MC152" s="4"/>
      <c r="MD152" s="4"/>
      <c r="ME152" s="4"/>
      <c r="MF152" s="4"/>
      <c r="MG152" s="4"/>
      <c r="MH152" s="4"/>
      <c r="MI152" s="4"/>
      <c r="MJ152" s="4"/>
      <c r="MK152" s="4"/>
      <c r="ML152" s="4"/>
      <c r="MM152" s="4"/>
      <c r="MN152" s="4"/>
      <c r="MO152" s="4"/>
      <c r="MP152" s="4"/>
      <c r="MQ152" s="4"/>
      <c r="MR152" s="4"/>
      <c r="MS152" s="4"/>
      <c r="MT152" s="4"/>
      <c r="MU152" s="4"/>
      <c r="MV152" s="4"/>
      <c r="MW152" s="4"/>
      <c r="MX152" s="4"/>
      <c r="MY152" s="4"/>
      <c r="MZ152" s="4"/>
      <c r="NA152" s="4"/>
      <c r="NB152" s="4"/>
      <c r="NC152" s="4"/>
      <c r="ND152" s="4"/>
      <c r="NE152" s="4"/>
      <c r="NF152" s="4"/>
      <c r="NG152" s="4"/>
      <c r="NH152" s="4"/>
      <c r="NI152" s="4"/>
      <c r="NJ152" s="4"/>
      <c r="NK152" s="4"/>
      <c r="NL152" s="4"/>
      <c r="NM152" s="4"/>
      <c r="NN152" s="4"/>
      <c r="NO152" s="4"/>
      <c r="NP152" s="4"/>
      <c r="NQ152" s="4"/>
      <c r="NR152" s="4"/>
      <c r="NS152" s="4"/>
      <c r="NT152" s="4"/>
      <c r="NU152" s="4"/>
      <c r="NV152" s="4"/>
      <c r="NW152" s="4"/>
      <c r="NX152" s="4"/>
      <c r="NY152" s="4"/>
      <c r="NZ152" s="4"/>
      <c r="OA152" s="4"/>
      <c r="OB152" s="4"/>
      <c r="OC152" s="4"/>
      <c r="OD152" s="4"/>
      <c r="OE152" s="4"/>
      <c r="OF152" s="4"/>
      <c r="OG152" s="4"/>
      <c r="OH152" s="4"/>
      <c r="OI152" s="4"/>
      <c r="OJ152" s="4"/>
      <c r="OK152" s="4"/>
      <c r="OL152" s="4"/>
      <c r="OM152" s="4"/>
      <c r="ON152" s="4"/>
      <c r="OO152" s="4"/>
      <c r="OP152" s="4"/>
      <c r="OQ152" s="4"/>
      <c r="OR152" s="4"/>
      <c r="OS152" s="4"/>
      <c r="OT152" s="4"/>
      <c r="OU152" s="4"/>
      <c r="OV152" s="4"/>
      <c r="OW152" s="4"/>
      <c r="OX152" s="4"/>
      <c r="OY152" s="4"/>
      <c r="OZ152" s="4"/>
      <c r="PA152" s="4"/>
      <c r="PB152" s="4"/>
      <c r="PC152" s="4"/>
      <c r="PD152" s="4"/>
      <c r="PE152" s="4"/>
      <c r="PF152" s="4"/>
      <c r="PG152" s="4"/>
      <c r="PH152" s="4"/>
      <c r="PI152" s="4"/>
      <c r="PJ152" s="4"/>
      <c r="PK152" s="4"/>
      <c r="PL152" s="4"/>
      <c r="PM152" s="4"/>
      <c r="PN152" s="4"/>
      <c r="PO152" s="4"/>
      <c r="PP152" s="4"/>
      <c r="PQ152" s="4"/>
      <c r="PR152" s="4"/>
      <c r="PS152" s="4"/>
      <c r="PT152" s="4"/>
      <c r="PU152" s="4"/>
      <c r="PV152" s="4"/>
      <c r="PW152" s="4"/>
      <c r="PX152" s="4"/>
      <c r="PY152" s="4"/>
      <c r="PZ152" s="4"/>
      <c r="QA152" s="4"/>
      <c r="QB152" s="4"/>
      <c r="QC152" s="4"/>
      <c r="QD152" s="4"/>
      <c r="QE152" s="4"/>
      <c r="QF152" s="4"/>
      <c r="QG152" s="4"/>
      <c r="QH152" s="4"/>
      <c r="QI152" s="4"/>
      <c r="QJ152" s="4"/>
      <c r="QK152" s="4"/>
      <c r="QL152" s="4"/>
      <c r="QM152" s="4"/>
      <c r="QN152" s="4"/>
      <c r="QO152" s="4"/>
      <c r="QP152" s="4"/>
      <c r="QQ152" s="4"/>
      <c r="QR152" s="4"/>
      <c r="QS152" s="4"/>
      <c r="QT152" s="4"/>
      <c r="QU152" s="4"/>
      <c r="QV152" s="4"/>
      <c r="QW152" s="4"/>
      <c r="QX152" s="4"/>
      <c r="QY152" s="4"/>
      <c r="QZ152" s="4"/>
      <c r="RA152" s="4"/>
      <c r="RB152" s="4"/>
      <c r="RC152" s="4"/>
      <c r="RD152" s="4"/>
      <c r="RE152" s="4"/>
      <c r="RF152" s="4"/>
      <c r="RG152" s="4"/>
      <c r="RH152" s="4"/>
      <c r="RI152" s="4"/>
      <c r="RJ152" s="4"/>
      <c r="RK152" s="4"/>
      <c r="RL152" s="4"/>
      <c r="RM152" s="4"/>
      <c r="RN152" s="4"/>
      <c r="RO152" s="4"/>
      <c r="RP152" s="4"/>
      <c r="RQ152" s="4"/>
      <c r="RR152" s="4"/>
      <c r="RS152" s="4"/>
      <c r="RT152" s="4"/>
      <c r="RU152" s="4"/>
      <c r="RV152" s="4"/>
      <c r="RW152" s="4"/>
      <c r="RX152" s="4"/>
      <c r="RY152" s="4"/>
      <c r="RZ152" s="4"/>
      <c r="SA152" s="4"/>
      <c r="SB152" s="4"/>
      <c r="SC152" s="4"/>
      <c r="SD152" s="4"/>
      <c r="SE152" s="4"/>
      <c r="SF152" s="4"/>
      <c r="SG152" s="4"/>
      <c r="SH152" s="4"/>
      <c r="SI152" s="4"/>
      <c r="SJ152" s="4"/>
      <c r="SK152" s="4"/>
      <c r="SL152" s="4"/>
      <c r="SM152" s="4"/>
      <c r="SN152" s="4"/>
      <c r="SO152" s="4"/>
      <c r="SP152" s="4"/>
      <c r="SQ152" s="4"/>
      <c r="SR152" s="4"/>
      <c r="SS152" s="4"/>
      <c r="ST152" s="4"/>
      <c r="SU152" s="4"/>
      <c r="SV152" s="4"/>
      <c r="SW152" s="4"/>
      <c r="SX152" s="4"/>
      <c r="SY152" s="4"/>
      <c r="SZ152" s="4"/>
      <c r="TA152" s="4"/>
      <c r="TB152" s="4"/>
      <c r="TC152" s="4"/>
      <c r="TD152" s="4"/>
      <c r="TE152" s="4"/>
      <c r="TF152" s="4"/>
      <c r="TG152" s="4"/>
      <c r="TH152" s="4"/>
      <c r="TI152" s="4"/>
      <c r="TJ152" s="4"/>
      <c r="TK152" s="4"/>
      <c r="TL152" s="4"/>
      <c r="TM152" s="4"/>
      <c r="TN152" s="4"/>
      <c r="TO152" s="4"/>
      <c r="TP152" s="4"/>
      <c r="TQ152" s="4"/>
      <c r="TR152" s="4"/>
      <c r="TS152" s="4"/>
      <c r="TT152" s="4"/>
      <c r="TU152" s="4"/>
      <c r="TV152" s="4"/>
      <c r="TW152" s="4"/>
      <c r="TX152" s="4"/>
      <c r="TY152" s="4"/>
      <c r="TZ152" s="4"/>
      <c r="UA152" s="4"/>
      <c r="UB152" s="4"/>
      <c r="UC152" s="4"/>
      <c r="UD152" s="4"/>
      <c r="UE152" s="4"/>
      <c r="UF152" s="4"/>
      <c r="UG152" s="4"/>
      <c r="UH152" s="4"/>
      <c r="UI152" s="4"/>
      <c r="UJ152" s="4"/>
      <c r="UK152" s="4"/>
      <c r="UL152" s="4"/>
      <c r="UM152" s="4"/>
      <c r="UN152" s="4"/>
      <c r="UO152" s="4"/>
      <c r="UP152" s="4"/>
      <c r="UQ152" s="4"/>
      <c r="UR152" s="4"/>
      <c r="US152" s="4"/>
      <c r="UT152" s="4"/>
      <c r="UU152" s="4"/>
      <c r="UV152" s="4"/>
      <c r="UW152" s="4"/>
      <c r="UX152" s="4"/>
      <c r="UY152" s="4"/>
      <c r="UZ152" s="4"/>
      <c r="VA152" s="4"/>
      <c r="VB152" s="4"/>
      <c r="VC152" s="4"/>
      <c r="VD152" s="4"/>
      <c r="VE152" s="4"/>
      <c r="VF152" s="4"/>
      <c r="VG152" s="4"/>
      <c r="VH152" s="4"/>
      <c r="VI152" s="4"/>
      <c r="VJ152" s="4"/>
      <c r="VK152" s="4"/>
      <c r="VL152" s="4"/>
      <c r="VM152" s="4"/>
      <c r="VN152" s="4"/>
      <c r="VO152" s="4"/>
      <c r="VP152" s="4"/>
      <c r="VQ152" s="4"/>
      <c r="VR152" s="4"/>
      <c r="VS152" s="4"/>
      <c r="VT152" s="4"/>
      <c r="VU152" s="4"/>
      <c r="VV152" s="4"/>
      <c r="VW152" s="4"/>
      <c r="VX152" s="4"/>
      <c r="VY152" s="4"/>
      <c r="VZ152" s="4"/>
      <c r="WA152" s="4"/>
      <c r="WB152" s="4"/>
      <c r="WC152" s="4"/>
      <c r="WD152" s="4"/>
      <c r="WE152" s="4"/>
      <c r="WF152" s="4"/>
      <c r="WG152" s="4"/>
      <c r="WH152" s="4"/>
      <c r="WI152" s="4"/>
      <c r="WJ152" s="4"/>
      <c r="WK152" s="4"/>
      <c r="WL152" s="4"/>
      <c r="WM152" s="4"/>
      <c r="WN152" s="4"/>
      <c r="WO152" s="4"/>
      <c r="WP152" s="4"/>
      <c r="WQ152" s="4"/>
      <c r="WR152" s="4"/>
      <c r="WS152" s="4"/>
      <c r="WT152" s="4"/>
      <c r="WU152" s="4"/>
      <c r="WV152" s="4"/>
      <c r="WW152" s="4"/>
      <c r="WX152" s="4"/>
      <c r="WY152" s="4"/>
      <c r="WZ152" s="4"/>
      <c r="XA152" s="4"/>
      <c r="XB152" s="4"/>
      <c r="XC152" s="4"/>
      <c r="XD152" s="4"/>
      <c r="XE152" s="4"/>
      <c r="XF152" s="4"/>
      <c r="XG152" s="4"/>
      <c r="XH152" s="4"/>
      <c r="XI152" s="4"/>
      <c r="XJ152" s="4"/>
      <c r="XK152" s="4"/>
      <c r="XL152" s="4"/>
      <c r="XM152" s="4"/>
      <c r="XN152" s="4"/>
      <c r="XO152" s="4"/>
      <c r="XP152" s="4"/>
      <c r="XQ152" s="4"/>
      <c r="XR152" s="4"/>
      <c r="XS152" s="4"/>
      <c r="XT152" s="4"/>
      <c r="XU152" s="4"/>
      <c r="XV152" s="4"/>
      <c r="XW152" s="4"/>
      <c r="XX152" s="4"/>
      <c r="XY152" s="4"/>
      <c r="XZ152" s="4"/>
      <c r="YA152" s="4"/>
      <c r="YB152" s="4"/>
      <c r="YC152" s="4"/>
      <c r="YD152" s="4"/>
      <c r="YE152" s="4"/>
      <c r="YF152" s="4"/>
      <c r="YG152" s="4"/>
      <c r="YH152" s="4"/>
      <c r="YI152" s="4"/>
      <c r="YJ152" s="4"/>
      <c r="YK152" s="4"/>
      <c r="YL152" s="4"/>
      <c r="YM152" s="4"/>
      <c r="YN152" s="4"/>
      <c r="YO152" s="4"/>
      <c r="YP152" s="4"/>
      <c r="YQ152" s="4"/>
      <c r="YR152" s="4"/>
      <c r="YS152" s="4"/>
      <c r="YT152" s="4"/>
      <c r="YU152" s="4"/>
      <c r="YV152" s="4"/>
      <c r="YW152" s="4"/>
      <c r="YX152" s="4"/>
      <c r="YY152" s="4"/>
      <c r="YZ152" s="4"/>
      <c r="ZA152" s="4"/>
      <c r="ZB152" s="4"/>
      <c r="ZC152" s="4"/>
      <c r="ZD152" s="4"/>
      <c r="ZE152" s="4"/>
      <c r="ZF152" s="4"/>
      <c r="ZG152" s="4"/>
      <c r="ZH152" s="4"/>
      <c r="ZI152" s="4"/>
      <c r="ZJ152" s="4"/>
      <c r="ZK152" s="4"/>
      <c r="ZL152" s="4"/>
      <c r="ZM152" s="4"/>
      <c r="ZN152" s="4"/>
      <c r="ZO152" s="4"/>
      <c r="ZP152" s="4"/>
      <c r="ZQ152" s="4"/>
      <c r="ZR152" s="4"/>
      <c r="ZS152" s="4"/>
      <c r="ZT152" s="4"/>
      <c r="ZU152" s="4"/>
      <c r="ZV152" s="4"/>
      <c r="ZW152" s="4"/>
      <c r="ZX152" s="4"/>
      <c r="ZY152" s="4"/>
      <c r="ZZ152" s="4"/>
      <c r="AAA152" s="4"/>
      <c r="AAB152" s="4"/>
      <c r="AAC152" s="4"/>
      <c r="AAD152" s="4"/>
      <c r="AAE152" s="4"/>
      <c r="AAF152" s="4"/>
      <c r="AAG152" s="4"/>
      <c r="AAH152" s="4"/>
      <c r="AAI152" s="4"/>
      <c r="AAJ152" s="4"/>
      <c r="AAK152" s="4"/>
      <c r="AAL152" s="4"/>
      <c r="AAM152" s="4"/>
      <c r="AAN152" s="4"/>
      <c r="AAO152" s="4"/>
      <c r="AAP152" s="4"/>
      <c r="AAQ152" s="4"/>
      <c r="AAR152" s="4"/>
      <c r="AAS152" s="4"/>
      <c r="AAT152" s="4"/>
      <c r="AAU152" s="4"/>
      <c r="AAV152" s="4"/>
      <c r="AAW152" s="4"/>
      <c r="AAX152" s="4"/>
      <c r="AAY152" s="4"/>
      <c r="AAZ152" s="4"/>
      <c r="ABA152" s="4"/>
      <c r="ABB152" s="4"/>
      <c r="ABC152" s="4"/>
      <c r="ABD152" s="4"/>
      <c r="ABE152" s="4"/>
      <c r="ABF152" s="4"/>
      <c r="ABG152" s="4"/>
      <c r="ABH152" s="4"/>
      <c r="ABI152" s="4"/>
      <c r="ABJ152" s="4"/>
      <c r="ABK152" s="4"/>
      <c r="ABL152" s="4"/>
      <c r="ABM152" s="4"/>
      <c r="ABN152" s="4"/>
      <c r="ABO152" s="4"/>
      <c r="ABP152" s="4"/>
      <c r="ABQ152" s="4"/>
      <c r="ABR152" s="4"/>
      <c r="ABS152" s="4"/>
      <c r="ABT152" s="4"/>
      <c r="ABU152" s="4"/>
      <c r="ABV152" s="4"/>
      <c r="ABW152" s="4"/>
      <c r="ABX152" s="4"/>
      <c r="ABY152" s="4"/>
      <c r="ABZ152" s="4"/>
      <c r="ACA152" s="4"/>
      <c r="ACB152" s="4"/>
      <c r="ACC152" s="4"/>
      <c r="ACD152" s="4"/>
      <c r="ACE152" s="4"/>
      <c r="ACF152" s="4"/>
      <c r="ACG152" s="4"/>
      <c r="ACH152" s="4"/>
      <c r="ACI152" s="4"/>
      <c r="ACJ152" s="4"/>
      <c r="ACK152" s="4"/>
      <c r="ACL152" s="4"/>
      <c r="ACM152" s="4"/>
      <c r="ACN152" s="4"/>
      <c r="ACO152" s="4"/>
      <c r="ACP152" s="4"/>
      <c r="ACQ152" s="4"/>
      <c r="ACR152" s="4"/>
      <c r="ACS152" s="4"/>
      <c r="ACT152" s="4"/>
      <c r="ACU152" s="4"/>
      <c r="ACV152" s="4"/>
      <c r="ACW152" s="4"/>
      <c r="ACX152" s="4"/>
      <c r="ACY152" s="4"/>
      <c r="ACZ152" s="4"/>
      <c r="ADA152" s="4"/>
      <c r="ADB152" s="4"/>
      <c r="ADC152" s="4"/>
      <c r="ADD152" s="4"/>
      <c r="ADE152" s="4"/>
      <c r="ADF152" s="4"/>
      <c r="ADG152" s="4"/>
      <c r="ADH152" s="4"/>
      <c r="ADI152" s="4"/>
      <c r="ADJ152" s="4"/>
      <c r="ADK152" s="4"/>
      <c r="ADL152" s="4"/>
      <c r="ADM152" s="4"/>
      <c r="ADN152" s="4"/>
      <c r="ADO152" s="4"/>
      <c r="ADP152" s="4"/>
      <c r="ADQ152" s="4"/>
      <c r="ADR152" s="4"/>
      <c r="ADS152" s="4"/>
      <c r="ADT152" s="4"/>
      <c r="ADU152" s="4"/>
      <c r="ADV152" s="4"/>
      <c r="ADW152" s="4"/>
      <c r="ADX152" s="4"/>
      <c r="ADY152" s="4"/>
      <c r="ADZ152" s="4"/>
      <c r="AEA152" s="4"/>
      <c r="AEB152" s="4"/>
      <c r="AEC152" s="4"/>
      <c r="AED152" s="4"/>
      <c r="AEE152" s="4"/>
      <c r="AEF152" s="4"/>
      <c r="AEG152" s="4"/>
      <c r="AEH152" s="4"/>
      <c r="AEI152" s="4"/>
      <c r="AEJ152" s="4"/>
      <c r="AEK152" s="4"/>
      <c r="AEL152" s="4"/>
      <c r="AEM152" s="4"/>
      <c r="AEN152" s="4"/>
      <c r="AEO152" s="4"/>
      <c r="AEP152" s="4"/>
      <c r="AEQ152" s="4"/>
      <c r="AER152" s="4"/>
      <c r="AES152" s="4"/>
      <c r="AET152" s="4"/>
      <c r="AEU152" s="4"/>
      <c r="AEV152" s="4"/>
      <c r="AEW152" s="4"/>
      <c r="AEX152" s="4"/>
      <c r="AEY152" s="4"/>
      <c r="AEZ152" s="4"/>
      <c r="AFA152" s="4"/>
      <c r="AFB152" s="4"/>
      <c r="AFC152" s="4"/>
      <c r="AFD152" s="4"/>
      <c r="AFE152" s="4"/>
      <c r="AFF152" s="4"/>
      <c r="AFG152" s="4"/>
      <c r="AFH152" s="4"/>
      <c r="AFI152" s="4"/>
      <c r="AFJ152" s="4"/>
      <c r="AFK152" s="4"/>
      <c r="AFL152" s="4"/>
      <c r="AFM152" s="4"/>
      <c r="AFN152" s="4"/>
      <c r="AFO152" s="4"/>
      <c r="AFP152" s="4"/>
      <c r="AFQ152" s="4"/>
      <c r="AFR152" s="4"/>
      <c r="AFS152" s="4"/>
      <c r="AFT152" s="4"/>
      <c r="AFU152" s="4"/>
      <c r="AFV152" s="4"/>
      <c r="AFW152" s="4"/>
      <c r="AFX152" s="4"/>
      <c r="AFY152" s="4"/>
      <c r="AFZ152" s="4"/>
      <c r="AGA152" s="4"/>
      <c r="AGB152" s="4"/>
      <c r="AGC152" s="4"/>
      <c r="AGD152" s="4"/>
      <c r="AGE152" s="4"/>
      <c r="AGF152" s="4"/>
      <c r="AGG152" s="4"/>
      <c r="AGH152" s="4"/>
      <c r="AGI152" s="4"/>
      <c r="AGJ152" s="4"/>
      <c r="AGK152" s="4"/>
      <c r="AGL152" s="4"/>
      <c r="AGM152" s="4"/>
      <c r="AGN152" s="4"/>
      <c r="AGO152" s="4"/>
      <c r="AGP152" s="4"/>
      <c r="AGQ152" s="4"/>
      <c r="AGR152" s="4"/>
      <c r="AGS152" s="4"/>
      <c r="AGT152" s="4"/>
      <c r="AGU152" s="4"/>
      <c r="AGV152" s="4"/>
      <c r="AGW152" s="4"/>
      <c r="AGX152" s="4"/>
      <c r="AGY152" s="4"/>
      <c r="AGZ152" s="4"/>
      <c r="AHA152" s="4"/>
      <c r="AHB152" s="4"/>
      <c r="AHC152" s="4"/>
      <c r="AHD152" s="4"/>
      <c r="AHE152" s="4"/>
      <c r="AHF152" s="4"/>
      <c r="AHG152" s="4"/>
      <c r="AHH152" s="4"/>
      <c r="AHI152" s="4"/>
      <c r="AHJ152" s="4"/>
      <c r="AHK152" s="4"/>
      <c r="AHL152" s="4"/>
      <c r="AHM152" s="4"/>
      <c r="AHN152" s="4"/>
      <c r="AHO152" s="4"/>
      <c r="AHP152" s="4"/>
      <c r="AHQ152" s="4"/>
      <c r="AHR152" s="4"/>
      <c r="AHS152" s="4"/>
      <c r="AHT152" s="4"/>
      <c r="AHU152" s="4"/>
      <c r="AHV152" s="4"/>
      <c r="AHW152" s="4"/>
      <c r="AHX152" s="4"/>
      <c r="AHY152" s="4"/>
      <c r="AHZ152" s="4"/>
      <c r="AIA152" s="4"/>
      <c r="AIB152" s="4"/>
      <c r="AIC152" s="4"/>
      <c r="AID152" s="4"/>
      <c r="AIE152" s="4"/>
      <c r="AIF152" s="4"/>
      <c r="AIG152" s="4"/>
      <c r="AIH152" s="4"/>
      <c r="AII152" s="4"/>
      <c r="AIJ152" s="4"/>
      <c r="AIK152" s="4"/>
      <c r="AIL152" s="4"/>
      <c r="AIM152" s="4"/>
      <c r="AIN152" s="4"/>
      <c r="AIO152" s="4"/>
      <c r="AIP152" s="4"/>
      <c r="AIQ152" s="4"/>
      <c r="AIR152" s="4"/>
      <c r="AIS152" s="4"/>
      <c r="AIT152" s="4"/>
      <c r="AIU152" s="4"/>
      <c r="AIV152" s="4"/>
      <c r="AIW152" s="4"/>
      <c r="AIX152" s="4"/>
      <c r="AIY152" s="4"/>
      <c r="AIZ152" s="4"/>
      <c r="AJA152" s="4"/>
      <c r="AJB152" s="4"/>
      <c r="AJC152" s="4"/>
      <c r="AJD152" s="4"/>
      <c r="AJE152" s="4"/>
      <c r="AJF152" s="4"/>
      <c r="AJG152" s="4"/>
      <c r="AJH152" s="4"/>
      <c r="AJI152" s="4"/>
      <c r="AJJ152" s="4"/>
      <c r="AJK152" s="4"/>
      <c r="AJL152" s="4"/>
      <c r="AJM152" s="4"/>
      <c r="AJN152" s="4"/>
      <c r="AJO152" s="4"/>
      <c r="AJP152" s="4"/>
      <c r="AJQ152" s="4"/>
      <c r="AJR152" s="4"/>
      <c r="AJS152" s="4"/>
      <c r="AJT152" s="4"/>
      <c r="AJU152" s="4"/>
      <c r="AJV152" s="4"/>
      <c r="AJW152" s="4"/>
      <c r="AJX152" s="4"/>
      <c r="AJY152" s="4"/>
      <c r="AJZ152" s="4"/>
      <c r="AKA152" s="4"/>
      <c r="AKB152" s="4"/>
      <c r="AKC152" s="4"/>
      <c r="AKD152" s="4"/>
      <c r="AKE152" s="4"/>
      <c r="AKF152" s="4"/>
      <c r="AKG152" s="4"/>
      <c r="AKH152" s="4"/>
      <c r="AKI152" s="4"/>
      <c r="AKJ152" s="4"/>
      <c r="AKK152" s="4"/>
      <c r="AKL152" s="4"/>
      <c r="AKM152" s="4"/>
      <c r="AKN152" s="4"/>
      <c r="AKO152" s="4"/>
      <c r="AKP152" s="4"/>
      <c r="AKQ152" s="4"/>
      <c r="AKR152" s="4"/>
      <c r="AKS152" s="4"/>
      <c r="AKT152" s="4"/>
      <c r="AKU152" s="4"/>
      <c r="AKV152" s="4"/>
      <c r="AKW152" s="4"/>
      <c r="AKX152" s="4"/>
      <c r="AKY152" s="4"/>
      <c r="AKZ152" s="4"/>
      <c r="ALA152" s="4"/>
      <c r="ALB152" s="4"/>
      <c r="ALC152" s="4"/>
      <c r="ALD152" s="4"/>
      <c r="ALE152" s="4"/>
      <c r="ALF152" s="4"/>
      <c r="ALG152" s="4"/>
      <c r="ALH152" s="4"/>
      <c r="ALI152" s="4"/>
      <c r="ALJ152" s="4"/>
      <c r="ALK152" s="4"/>
      <c r="ALL152" s="4"/>
      <c r="ALM152" s="4"/>
      <c r="ALN152" s="4"/>
      <c r="ALO152" s="4"/>
      <c r="ALP152" s="4"/>
      <c r="ALQ152" s="4"/>
      <c r="ALR152" s="4"/>
      <c r="ALS152" s="4"/>
      <c r="ALT152" s="4"/>
      <c r="ALU152" s="4"/>
      <c r="ALV152" s="4"/>
      <c r="ALW152" s="4"/>
      <c r="ALX152" s="4"/>
      <c r="ALY152" s="4"/>
      <c r="ALZ152" s="4"/>
      <c r="AMA152" s="4"/>
      <c r="AMB152" s="4"/>
      <c r="AMC152" s="4"/>
      <c r="AMD152" s="4"/>
      <c r="AME152" s="4"/>
      <c r="AMF152" s="4"/>
      <c r="AMG152" s="4"/>
      <c r="AMH152" s="4"/>
      <c r="AMI152" s="4"/>
      <c r="AMJ152" s="4"/>
      <c r="AMK152" s="4"/>
      <c r="AML152" s="4"/>
      <c r="AMM152" s="4"/>
      <c r="AMN152" s="4"/>
      <c r="AMO152" s="4"/>
      <c r="AMP152" s="4"/>
      <c r="AMQ152" s="4"/>
      <c r="AMR152" s="4"/>
      <c r="AMS152" s="4"/>
      <c r="AMT152" s="4"/>
      <c r="AMU152" s="4"/>
      <c r="AMV152" s="4"/>
      <c r="AMW152" s="4"/>
      <c r="AMX152" s="4"/>
      <c r="AMY152" s="4"/>
      <c r="AMZ152" s="4"/>
      <c r="ANA152" s="4"/>
      <c r="ANB152" s="4"/>
      <c r="ANC152" s="4"/>
      <c r="AND152" s="4"/>
      <c r="ANE152" s="4"/>
      <c r="ANF152" s="4"/>
      <c r="ANG152" s="4"/>
      <c r="ANH152" s="4"/>
      <c r="ANI152" s="4"/>
      <c r="ANJ152" s="4"/>
      <c r="ANK152" s="4"/>
      <c r="ANL152" s="4"/>
      <c r="ANM152" s="4"/>
      <c r="ANN152" s="4"/>
      <c r="ANO152" s="4"/>
      <c r="ANP152" s="4"/>
      <c r="ANQ152" s="4"/>
      <c r="ANR152" s="4"/>
      <c r="ANS152" s="4"/>
      <c r="ANT152" s="4"/>
      <c r="ANU152" s="4"/>
      <c r="ANV152" s="4"/>
      <c r="ANW152" s="4"/>
      <c r="ANX152" s="4"/>
      <c r="ANY152" s="4"/>
      <c r="ANZ152" s="4"/>
      <c r="AOA152" s="4"/>
      <c r="AOB152" s="4"/>
      <c r="AOC152" s="4"/>
      <c r="AOD152" s="4"/>
      <c r="AOE152" s="4"/>
      <c r="AOF152" s="4"/>
      <c r="AOG152" s="4"/>
      <c r="AOH152" s="4"/>
      <c r="AOI152" s="4"/>
      <c r="AOJ152" s="4"/>
      <c r="AOK152" s="4"/>
      <c r="AOL152" s="4"/>
      <c r="AOM152" s="4"/>
      <c r="AON152" s="4"/>
      <c r="AOO152" s="4"/>
      <c r="AOP152" s="4"/>
      <c r="AOQ152" s="4"/>
      <c r="AOR152" s="4"/>
      <c r="AOS152" s="4"/>
      <c r="AOT152" s="4"/>
      <c r="AOU152" s="4"/>
      <c r="AOV152" s="4"/>
      <c r="AOW152" s="4"/>
      <c r="AOX152" s="4"/>
      <c r="AOY152" s="4"/>
      <c r="AOZ152" s="4"/>
      <c r="APA152" s="4"/>
      <c r="APB152" s="4"/>
      <c r="APC152" s="4"/>
      <c r="APD152" s="4"/>
      <c r="APE152" s="4"/>
      <c r="APF152" s="4"/>
      <c r="APG152" s="4"/>
      <c r="APH152" s="4"/>
      <c r="API152" s="4"/>
      <c r="APJ152" s="4"/>
      <c r="APK152" s="4"/>
      <c r="APL152" s="4"/>
      <c r="APM152" s="4"/>
      <c r="APN152" s="4"/>
      <c r="APO152" s="4"/>
      <c r="APP152" s="4"/>
      <c r="APQ152" s="4"/>
      <c r="APR152" s="4"/>
      <c r="APS152" s="4"/>
      <c r="APT152" s="4"/>
      <c r="APU152" s="4"/>
      <c r="APV152" s="4"/>
      <c r="APW152" s="4"/>
      <c r="APX152" s="4"/>
      <c r="APY152" s="4"/>
      <c r="APZ152" s="4"/>
      <c r="AQA152" s="4"/>
      <c r="AQB152" s="4"/>
      <c r="AQC152" s="4"/>
      <c r="AQD152" s="4"/>
      <c r="AQE152" s="4"/>
      <c r="AQF152" s="4"/>
      <c r="AQG152" s="4"/>
      <c r="AQH152" s="4"/>
      <c r="AQI152" s="4"/>
      <c r="AQJ152" s="4"/>
      <c r="AQK152" s="4"/>
      <c r="AQL152" s="4"/>
      <c r="AQM152" s="4"/>
      <c r="AQN152" s="4"/>
      <c r="AQO152" s="4"/>
      <c r="AQP152" s="4"/>
      <c r="AQQ152" s="4"/>
      <c r="AQR152" s="4"/>
      <c r="AQS152" s="4"/>
      <c r="AQT152" s="4"/>
      <c r="AQU152" s="4"/>
      <c r="AQV152" s="4"/>
      <c r="AQW152" s="4"/>
      <c r="AQX152" s="4"/>
      <c r="AQY152" s="4"/>
      <c r="AQZ152" s="4"/>
      <c r="ARA152" s="4"/>
      <c r="ARB152" s="4"/>
      <c r="ARC152" s="4"/>
      <c r="ARD152" s="4"/>
      <c r="ARE152" s="4"/>
      <c r="ARF152" s="4"/>
      <c r="ARG152" s="4"/>
      <c r="ARH152" s="4"/>
      <c r="ARI152" s="4"/>
      <c r="ARJ152" s="4"/>
      <c r="ARK152" s="4"/>
      <c r="ARL152" s="4"/>
      <c r="ARM152" s="4"/>
      <c r="ARN152" s="4"/>
      <c r="ARO152" s="4"/>
      <c r="ARP152" s="4"/>
      <c r="ARQ152" s="4"/>
      <c r="ARR152" s="4"/>
      <c r="ARS152" s="4"/>
      <c r="ART152" s="4"/>
      <c r="ARU152" s="4"/>
      <c r="ARV152" s="4"/>
      <c r="ARW152" s="4"/>
      <c r="ARX152" s="4"/>
      <c r="ARY152" s="4"/>
      <c r="ARZ152" s="4"/>
      <c r="ASA152" s="4"/>
      <c r="ASB152" s="4"/>
      <c r="ASC152" s="4"/>
      <c r="ASD152" s="4"/>
      <c r="ASE152" s="4"/>
      <c r="ASF152" s="4"/>
      <c r="ASG152" s="4"/>
      <c r="ASH152" s="4"/>
      <c r="ASI152" s="4"/>
      <c r="ASJ152" s="4"/>
      <c r="ASK152" s="4"/>
      <c r="ASL152" s="4"/>
      <c r="ASM152" s="4"/>
      <c r="ASN152" s="4"/>
      <c r="ASO152" s="4"/>
      <c r="ASP152" s="4"/>
      <c r="ASQ152" s="4"/>
      <c r="ASR152" s="4"/>
      <c r="ASS152" s="4"/>
      <c r="AST152" s="4"/>
      <c r="ASU152" s="4"/>
      <c r="ASV152" s="4"/>
      <c r="ASW152" s="4"/>
      <c r="ASX152" s="4"/>
      <c r="ASY152" s="4"/>
      <c r="ASZ152" s="4"/>
      <c r="ATA152" s="4"/>
      <c r="ATB152" s="4"/>
      <c r="ATC152" s="4"/>
      <c r="ATD152" s="4"/>
      <c r="ATE152" s="4"/>
      <c r="ATF152" s="4"/>
      <c r="ATG152" s="4"/>
      <c r="ATH152" s="4"/>
      <c r="ATI152" s="4"/>
      <c r="ATJ152" s="4"/>
      <c r="ATK152" s="4"/>
      <c r="ATL152" s="4"/>
      <c r="ATM152" s="4"/>
      <c r="ATN152" s="4"/>
      <c r="ATO152" s="4"/>
      <c r="ATP152" s="4"/>
      <c r="ATQ152" s="4"/>
      <c r="ATR152" s="4"/>
      <c r="ATS152" s="4"/>
      <c r="ATT152" s="4"/>
      <c r="ATU152" s="4"/>
      <c r="ATV152" s="4"/>
      <c r="ATW152" s="4"/>
      <c r="ATX152" s="4"/>
      <c r="ATY152" s="4"/>
      <c r="ATZ152" s="4"/>
      <c r="AUA152" s="4"/>
      <c r="AUB152" s="4"/>
      <c r="AUC152" s="4"/>
      <c r="AUD152" s="4"/>
      <c r="AUE152" s="4"/>
      <c r="AUF152" s="4"/>
      <c r="AUG152" s="4"/>
      <c r="AUH152" s="4"/>
      <c r="AUI152" s="4"/>
      <c r="AUJ152" s="4"/>
      <c r="AUK152" s="4"/>
      <c r="AUL152" s="4"/>
      <c r="AUM152" s="4"/>
      <c r="AUN152" s="4"/>
      <c r="AUO152" s="4"/>
      <c r="AUP152" s="4"/>
      <c r="AUQ152" s="4"/>
      <c r="AUR152" s="4"/>
      <c r="AUS152" s="4"/>
      <c r="AUT152" s="4"/>
      <c r="AUU152" s="4"/>
      <c r="AUV152" s="4"/>
      <c r="AUW152" s="4"/>
      <c r="AUX152" s="4"/>
      <c r="AUY152" s="4"/>
      <c r="AUZ152" s="4"/>
      <c r="AVA152" s="4"/>
      <c r="AVB152" s="4"/>
      <c r="AVC152" s="4"/>
      <c r="AVD152" s="4"/>
      <c r="AVE152" s="4"/>
      <c r="AVF152" s="4"/>
      <c r="AVG152" s="4"/>
      <c r="AVH152" s="4"/>
      <c r="AVI152" s="4"/>
      <c r="AVJ152" s="4"/>
      <c r="AVK152" s="4"/>
      <c r="AVL152" s="4"/>
      <c r="AVM152" s="4"/>
      <c r="AVN152" s="4"/>
      <c r="AVO152" s="4"/>
      <c r="AVP152" s="4"/>
      <c r="AVQ152" s="4"/>
      <c r="AVR152" s="4"/>
      <c r="AVS152" s="4"/>
      <c r="AVT152" s="4"/>
      <c r="AVU152" s="4"/>
      <c r="AVV152" s="4"/>
      <c r="AVW152" s="4"/>
      <c r="AVX152" s="4"/>
      <c r="AVY152" s="4"/>
      <c r="AVZ152" s="4"/>
      <c r="AWA152" s="4"/>
      <c r="AWB152" s="4"/>
      <c r="AWC152" s="4"/>
      <c r="AWD152" s="4"/>
      <c r="AWE152" s="4"/>
      <c r="AWF152" s="4"/>
      <c r="AWG152" s="4"/>
      <c r="AWH152" s="4"/>
      <c r="AWI152" s="4"/>
      <c r="AWJ152" s="4"/>
      <c r="AWK152" s="4"/>
      <c r="AWL152" s="4"/>
      <c r="AWM152" s="4"/>
      <c r="AWN152" s="4"/>
      <c r="AWO152" s="4"/>
      <c r="AWP152" s="4"/>
      <c r="AWQ152" s="4"/>
      <c r="AWR152" s="4"/>
      <c r="AWS152" s="4"/>
      <c r="AWT152" s="4"/>
      <c r="AWU152" s="4"/>
      <c r="AWV152" s="4"/>
      <c r="AWW152" s="4"/>
      <c r="AWX152" s="4"/>
      <c r="AWY152" s="4"/>
      <c r="AWZ152" s="4"/>
      <c r="AXA152" s="4"/>
      <c r="AXB152" s="4"/>
      <c r="AXC152" s="4"/>
      <c r="AXD152" s="4"/>
      <c r="AXE152" s="4"/>
      <c r="AXF152" s="4"/>
      <c r="AXG152" s="4"/>
      <c r="AXH152" s="4"/>
      <c r="AXI152" s="4"/>
      <c r="AXJ152" s="4"/>
      <c r="AXK152" s="4"/>
      <c r="AXL152" s="4"/>
      <c r="AXM152" s="4"/>
      <c r="AXN152" s="4"/>
      <c r="AXO152" s="4"/>
      <c r="AXP152" s="4"/>
      <c r="AXQ152" s="4"/>
      <c r="AXR152" s="4"/>
      <c r="AXS152" s="4"/>
      <c r="AXT152" s="4"/>
      <c r="AXU152" s="4"/>
      <c r="AXV152" s="4"/>
      <c r="AXW152" s="4"/>
      <c r="AXX152" s="4"/>
      <c r="AXY152" s="4"/>
      <c r="AXZ152" s="4"/>
      <c r="AYA152" s="4"/>
      <c r="AYB152" s="4"/>
      <c r="AYC152" s="4"/>
      <c r="AYD152" s="4"/>
      <c r="AYE152" s="4"/>
      <c r="AYF152" s="4"/>
      <c r="AYG152" s="4"/>
      <c r="AYH152" s="4"/>
      <c r="AYI152" s="4"/>
      <c r="AYJ152" s="4"/>
      <c r="AYK152" s="4"/>
      <c r="AYL152" s="4"/>
      <c r="AYM152" s="4"/>
      <c r="AYN152" s="4"/>
      <c r="AYO152" s="4"/>
      <c r="AYP152" s="4"/>
      <c r="AYQ152" s="4"/>
      <c r="AYR152" s="4"/>
      <c r="AYS152" s="4"/>
      <c r="AYT152" s="4"/>
      <c r="AYU152" s="4"/>
      <c r="AYV152" s="4"/>
      <c r="AYW152" s="4"/>
      <c r="AYX152" s="4"/>
      <c r="AYY152" s="4"/>
      <c r="AYZ152" s="4"/>
      <c r="AZA152" s="4"/>
      <c r="AZB152" s="4"/>
      <c r="AZC152" s="4"/>
      <c r="AZD152" s="4"/>
      <c r="AZE152" s="4"/>
      <c r="AZF152" s="4"/>
      <c r="AZG152" s="4"/>
      <c r="AZH152" s="4"/>
      <c r="AZI152" s="4"/>
      <c r="AZJ152" s="4"/>
      <c r="AZK152" s="4"/>
      <c r="AZL152" s="4"/>
      <c r="AZM152" s="4"/>
      <c r="AZN152" s="4"/>
      <c r="AZO152" s="4"/>
      <c r="AZP152" s="4"/>
      <c r="AZQ152" s="4"/>
      <c r="AZR152" s="4"/>
      <c r="AZS152" s="4"/>
      <c r="AZT152" s="4"/>
      <c r="AZU152" s="4"/>
      <c r="AZV152" s="4"/>
      <c r="AZW152" s="4"/>
      <c r="AZX152" s="4"/>
      <c r="AZY152" s="4"/>
      <c r="AZZ152" s="4"/>
      <c r="BAA152" s="4"/>
      <c r="BAB152" s="4"/>
      <c r="BAC152" s="4"/>
      <c r="BAD152" s="4"/>
      <c r="BAE152" s="4"/>
      <c r="BAF152" s="4"/>
      <c r="BAG152" s="4"/>
      <c r="BAH152" s="4"/>
      <c r="BAI152" s="4"/>
      <c r="BAJ152" s="4"/>
      <c r="BAK152" s="4"/>
      <c r="BAL152" s="4"/>
      <c r="BAM152" s="4"/>
      <c r="BAN152" s="4"/>
      <c r="BAO152" s="4"/>
      <c r="BAP152" s="4"/>
      <c r="BAQ152" s="4"/>
      <c r="BAR152" s="4"/>
      <c r="BAS152" s="4"/>
      <c r="BAT152" s="4"/>
      <c r="BAU152" s="4"/>
      <c r="BAV152" s="4"/>
      <c r="BAW152" s="4"/>
      <c r="BAX152" s="4"/>
      <c r="BAY152" s="4"/>
      <c r="BAZ152" s="4"/>
      <c r="BBA152" s="4"/>
      <c r="BBB152" s="4"/>
      <c r="BBC152" s="4"/>
      <c r="BBD152" s="4"/>
      <c r="BBE152" s="4"/>
      <c r="BBF152" s="4"/>
      <c r="BBG152" s="4"/>
      <c r="BBH152" s="4"/>
      <c r="BBI152" s="4"/>
      <c r="BBJ152" s="4"/>
      <c r="BBK152" s="4"/>
      <c r="BBL152" s="4"/>
      <c r="BBM152" s="4"/>
      <c r="BBN152" s="4"/>
      <c r="BBO152" s="4"/>
      <c r="BBP152" s="4"/>
      <c r="BBQ152" s="4"/>
      <c r="BBR152" s="4"/>
      <c r="BBS152" s="4"/>
      <c r="BBT152" s="4"/>
      <c r="BBU152" s="4"/>
      <c r="BBV152" s="4"/>
      <c r="BBW152" s="4"/>
      <c r="BBX152" s="4"/>
      <c r="BBY152" s="4"/>
      <c r="BBZ152" s="4"/>
      <c r="BCA152" s="4"/>
      <c r="BCB152" s="4"/>
      <c r="BCC152" s="4"/>
      <c r="BCD152" s="4"/>
      <c r="BCE152" s="4"/>
      <c r="BCF152" s="4"/>
      <c r="BCG152" s="4"/>
      <c r="BCH152" s="4"/>
      <c r="BCI152" s="4"/>
      <c r="BCJ152" s="4"/>
      <c r="BCK152" s="4"/>
      <c r="BCL152" s="4"/>
      <c r="BCM152" s="4"/>
      <c r="BCN152" s="4"/>
      <c r="BCO152" s="4"/>
      <c r="BCP152" s="4"/>
      <c r="BCQ152" s="4"/>
      <c r="BCR152" s="4"/>
      <c r="BCS152" s="4"/>
      <c r="BCT152" s="4"/>
      <c r="BCU152" s="4"/>
      <c r="BCV152" s="4"/>
      <c r="BCW152" s="4"/>
      <c r="BCX152" s="4"/>
      <c r="BCY152" s="4"/>
      <c r="BCZ152" s="4"/>
      <c r="BDA152" s="4"/>
      <c r="BDB152" s="4"/>
      <c r="BDC152" s="4"/>
      <c r="BDD152" s="4"/>
      <c r="BDE152" s="4"/>
      <c r="BDF152" s="4"/>
      <c r="BDG152" s="4"/>
      <c r="BDH152" s="4"/>
      <c r="BDI152" s="4"/>
      <c r="BDJ152" s="4"/>
      <c r="BDK152" s="4"/>
      <c r="BDL152" s="4"/>
      <c r="BDM152" s="4"/>
      <c r="BDN152" s="4"/>
      <c r="BDO152" s="4"/>
      <c r="BDP152" s="4"/>
      <c r="BDQ152" s="4"/>
      <c r="BDR152" s="4"/>
      <c r="BDS152" s="4"/>
      <c r="BDT152" s="4"/>
      <c r="BDU152" s="4"/>
      <c r="BDV152" s="4"/>
      <c r="BDW152" s="4"/>
      <c r="BDX152" s="4"/>
      <c r="BDY152" s="4"/>
      <c r="BDZ152" s="4"/>
      <c r="BEA152" s="4"/>
      <c r="BEB152" s="4"/>
      <c r="BEC152" s="4"/>
      <c r="BED152" s="4"/>
      <c r="BEE152" s="4"/>
      <c r="BEF152" s="4"/>
      <c r="BEG152" s="4"/>
      <c r="BEH152" s="4"/>
      <c r="BEI152" s="4"/>
      <c r="BEJ152" s="4"/>
      <c r="BEK152" s="4"/>
      <c r="BEL152" s="4"/>
      <c r="BEM152" s="4"/>
      <c r="BEN152" s="4"/>
      <c r="BEO152" s="4"/>
      <c r="BEP152" s="4"/>
      <c r="BEQ152" s="4"/>
      <c r="BER152" s="4"/>
      <c r="BES152" s="4"/>
      <c r="BET152" s="4"/>
      <c r="BEU152" s="4"/>
      <c r="BEV152" s="4"/>
      <c r="BEW152" s="4"/>
      <c r="BEX152" s="4"/>
      <c r="BEY152" s="4"/>
      <c r="BEZ152" s="4"/>
      <c r="BFA152" s="4"/>
      <c r="BFB152" s="4"/>
      <c r="BFC152" s="4"/>
      <c r="BFD152" s="4"/>
      <c r="BFE152" s="4"/>
      <c r="BFF152" s="4"/>
      <c r="BFG152" s="4"/>
      <c r="BFH152" s="4"/>
      <c r="BFI152" s="4"/>
      <c r="BFJ152" s="4"/>
      <c r="BFK152" s="4"/>
      <c r="BFL152" s="4"/>
      <c r="BFM152" s="4"/>
      <c r="BFN152" s="4"/>
      <c r="BFO152" s="4"/>
      <c r="BFP152" s="4"/>
      <c r="BFQ152" s="4"/>
      <c r="BFR152" s="4"/>
      <c r="BFS152" s="4"/>
      <c r="BFT152" s="4"/>
      <c r="BFU152" s="4"/>
      <c r="BFV152" s="4"/>
      <c r="BFW152" s="4"/>
      <c r="BFX152" s="4"/>
      <c r="BFY152" s="4"/>
      <c r="BFZ152" s="4"/>
      <c r="BGA152" s="4"/>
      <c r="BGB152" s="4"/>
      <c r="BGC152" s="4"/>
      <c r="BGD152" s="4"/>
      <c r="BGE152" s="4"/>
      <c r="BGF152" s="4"/>
      <c r="BGG152" s="4"/>
      <c r="BGH152" s="4"/>
      <c r="BGI152" s="4"/>
      <c r="BGJ152" s="4"/>
      <c r="BGK152" s="4"/>
      <c r="BGL152" s="4"/>
      <c r="BGM152" s="4"/>
      <c r="BGN152" s="4"/>
      <c r="BGO152" s="4"/>
      <c r="BGP152" s="4"/>
      <c r="BGQ152" s="4"/>
      <c r="BGR152" s="4"/>
      <c r="BGS152" s="4"/>
      <c r="BGT152" s="4"/>
      <c r="BGU152" s="4"/>
      <c r="BGV152" s="4"/>
      <c r="BGW152" s="4"/>
      <c r="BGX152" s="4"/>
      <c r="BGY152" s="4"/>
      <c r="BGZ152" s="4"/>
      <c r="BHA152" s="4"/>
      <c r="BHB152" s="4"/>
      <c r="BHC152" s="4"/>
      <c r="BHD152" s="4"/>
      <c r="BHE152" s="4"/>
      <c r="BHF152" s="4"/>
      <c r="BHG152" s="4"/>
      <c r="BHH152" s="4"/>
      <c r="BHI152" s="4"/>
      <c r="BHJ152" s="4"/>
      <c r="BHK152" s="4"/>
      <c r="BHL152" s="4"/>
      <c r="BHM152" s="4"/>
      <c r="BHN152" s="4"/>
      <c r="BHO152" s="4"/>
      <c r="BHP152" s="4"/>
      <c r="BHQ152" s="4"/>
      <c r="BHR152" s="4"/>
      <c r="BHS152" s="4"/>
      <c r="BHT152" s="4"/>
      <c r="BHU152" s="4"/>
      <c r="BHV152" s="4"/>
      <c r="BHW152" s="4"/>
      <c r="BHX152" s="4"/>
      <c r="BHY152" s="4"/>
      <c r="BHZ152" s="4"/>
      <c r="BIA152" s="4"/>
      <c r="BIB152" s="4"/>
      <c r="BIC152" s="4"/>
      <c r="BID152" s="4"/>
      <c r="BIE152" s="4"/>
      <c r="BIF152" s="4"/>
      <c r="BIG152" s="4"/>
      <c r="BIH152" s="4"/>
      <c r="BII152" s="4"/>
      <c r="BIJ152" s="4"/>
      <c r="BIK152" s="4"/>
      <c r="BIL152" s="4"/>
      <c r="BIM152" s="4"/>
      <c r="BIN152" s="4"/>
      <c r="BIO152" s="4"/>
      <c r="BIP152" s="4"/>
      <c r="BIQ152" s="4"/>
      <c r="BIR152" s="4"/>
      <c r="BIS152" s="4"/>
      <c r="BIT152" s="4"/>
      <c r="BIU152" s="4"/>
      <c r="BIV152" s="4"/>
      <c r="BIW152" s="4"/>
      <c r="BIX152" s="4"/>
      <c r="BIY152" s="4"/>
      <c r="BIZ152" s="4"/>
      <c r="BJA152" s="4"/>
      <c r="BJB152" s="4"/>
      <c r="BJC152" s="4"/>
      <c r="BJD152" s="4"/>
      <c r="BJE152" s="4"/>
      <c r="BJF152" s="4"/>
      <c r="BJG152" s="4"/>
      <c r="BJH152" s="4"/>
      <c r="BJI152" s="4"/>
      <c r="BJJ152" s="4"/>
      <c r="BJK152" s="4"/>
      <c r="BJL152" s="4"/>
      <c r="BJM152" s="4"/>
      <c r="BJN152" s="4"/>
      <c r="BJO152" s="4"/>
      <c r="BJP152" s="4"/>
      <c r="BJQ152" s="4"/>
      <c r="BJR152" s="4"/>
      <c r="BJS152" s="4"/>
      <c r="BJT152" s="4"/>
      <c r="BJU152" s="4"/>
      <c r="BJV152" s="4"/>
      <c r="BJW152" s="4"/>
      <c r="BJX152" s="4"/>
      <c r="BJY152" s="4"/>
      <c r="BJZ152" s="4"/>
      <c r="BKA152" s="4"/>
      <c r="BKB152" s="4"/>
      <c r="BKC152" s="4"/>
      <c r="BKD152" s="4"/>
      <c r="BKE152" s="4"/>
      <c r="BKF152" s="4"/>
      <c r="BKG152" s="4"/>
      <c r="BKH152" s="4"/>
      <c r="BKI152" s="4"/>
      <c r="BKJ152" s="4"/>
      <c r="BKK152" s="4"/>
      <c r="BKL152" s="4"/>
      <c r="BKM152" s="4"/>
      <c r="BKN152" s="4"/>
      <c r="BKO152" s="4"/>
      <c r="BKP152" s="4"/>
      <c r="BKQ152" s="4"/>
      <c r="BKR152" s="4"/>
      <c r="BKS152" s="4"/>
      <c r="BKT152" s="4"/>
      <c r="BKU152" s="4"/>
      <c r="BKV152" s="4"/>
      <c r="BKW152" s="4"/>
      <c r="BKX152" s="4"/>
      <c r="BKY152" s="4"/>
      <c r="BKZ152" s="4"/>
      <c r="BLA152" s="4"/>
      <c r="BLB152" s="4"/>
      <c r="BLC152" s="4"/>
      <c r="BLD152" s="4"/>
      <c r="BLE152" s="4"/>
      <c r="BLF152" s="4"/>
      <c r="BLG152" s="4"/>
      <c r="BLH152" s="4"/>
      <c r="BLI152" s="4"/>
      <c r="BLJ152" s="4"/>
      <c r="BLK152" s="4"/>
      <c r="BLL152" s="4"/>
      <c r="BLM152" s="4"/>
      <c r="BLN152" s="4"/>
      <c r="BLO152" s="4"/>
      <c r="BLP152" s="4"/>
      <c r="BLQ152" s="4"/>
      <c r="BLR152" s="4"/>
      <c r="BLS152" s="4"/>
      <c r="BLT152" s="4"/>
      <c r="BLU152" s="4"/>
      <c r="BLV152" s="4"/>
      <c r="BLW152" s="4"/>
      <c r="BLX152" s="4"/>
      <c r="BLY152" s="4"/>
      <c r="BLZ152" s="4"/>
      <c r="BMA152" s="4"/>
      <c r="BMB152" s="4"/>
      <c r="BMC152" s="4"/>
      <c r="BMD152" s="4"/>
      <c r="BME152" s="4"/>
      <c r="BMF152" s="4"/>
      <c r="BMG152" s="4"/>
      <c r="BMH152" s="4"/>
      <c r="BMI152" s="4"/>
      <c r="BMJ152" s="4"/>
      <c r="BMK152" s="4"/>
      <c r="BML152" s="4"/>
      <c r="BMM152" s="4"/>
      <c r="BMN152" s="4"/>
      <c r="BMO152" s="4"/>
      <c r="BMP152" s="4"/>
      <c r="BMQ152" s="4"/>
      <c r="BMR152" s="4"/>
      <c r="BMS152" s="4"/>
      <c r="BMT152" s="4"/>
      <c r="BMU152" s="4"/>
      <c r="BMV152" s="4"/>
      <c r="BMW152" s="4"/>
      <c r="BMX152" s="4"/>
      <c r="BMY152" s="4"/>
      <c r="BMZ152" s="4"/>
      <c r="BNA152" s="4"/>
      <c r="BNB152" s="4"/>
      <c r="BNC152" s="4"/>
      <c r="BND152" s="4"/>
      <c r="BNE152" s="4"/>
      <c r="BNF152" s="4"/>
      <c r="BNG152" s="4"/>
      <c r="BNH152" s="4"/>
      <c r="BNI152" s="4"/>
      <c r="BNJ152" s="4"/>
      <c r="BNK152" s="4"/>
      <c r="BNL152" s="4"/>
      <c r="BNM152" s="4"/>
      <c r="BNN152" s="4"/>
      <c r="BNO152" s="4"/>
      <c r="BNP152" s="4"/>
      <c r="BNQ152" s="4"/>
      <c r="BNR152" s="4"/>
      <c r="BNS152" s="4"/>
      <c r="BNT152" s="4"/>
      <c r="BNU152" s="4"/>
      <c r="BNV152" s="4"/>
      <c r="BNW152" s="4"/>
      <c r="BNX152" s="4"/>
      <c r="BNY152" s="4"/>
      <c r="BNZ152" s="4"/>
      <c r="BOA152" s="4"/>
      <c r="BOB152" s="4"/>
      <c r="BOC152" s="4"/>
      <c r="BOD152" s="4"/>
      <c r="BOE152" s="4"/>
      <c r="BOF152" s="4"/>
      <c r="BOG152" s="4"/>
      <c r="BOH152" s="4"/>
      <c r="BOI152" s="4"/>
      <c r="BOJ152" s="4"/>
      <c r="BOK152" s="4"/>
      <c r="BOL152" s="4"/>
      <c r="BOM152" s="4"/>
      <c r="BON152" s="4"/>
      <c r="BOO152" s="4"/>
      <c r="BOP152" s="4"/>
      <c r="BOQ152" s="4"/>
      <c r="BOR152" s="4"/>
      <c r="BOS152" s="4"/>
      <c r="BOT152" s="4"/>
      <c r="BOU152" s="4"/>
      <c r="BOV152" s="4"/>
      <c r="BOW152" s="4"/>
      <c r="BOX152" s="4"/>
      <c r="BOY152" s="4"/>
      <c r="BOZ152" s="4"/>
      <c r="BPA152" s="4"/>
      <c r="BPB152" s="4"/>
      <c r="BPC152" s="4"/>
      <c r="BPD152" s="4"/>
      <c r="BPE152" s="4"/>
      <c r="BPF152" s="4"/>
      <c r="BPG152" s="4"/>
      <c r="BPH152" s="4"/>
      <c r="BPI152" s="4"/>
      <c r="BPJ152" s="4"/>
      <c r="BPK152" s="4"/>
      <c r="BPL152" s="4"/>
      <c r="BPM152" s="4"/>
      <c r="BPN152" s="4"/>
      <c r="BPO152" s="4"/>
      <c r="BPP152" s="4"/>
      <c r="BPQ152" s="4"/>
      <c r="BPR152" s="4"/>
      <c r="BPS152" s="4"/>
      <c r="BPT152" s="4"/>
      <c r="BPU152" s="4"/>
      <c r="BPV152" s="4"/>
      <c r="BPW152" s="4"/>
      <c r="BPX152" s="4"/>
      <c r="BPY152" s="4"/>
      <c r="BPZ152" s="4"/>
      <c r="BQA152" s="4"/>
      <c r="BQB152" s="4"/>
      <c r="BQC152" s="4"/>
      <c r="BQD152" s="4"/>
      <c r="BQE152" s="4"/>
      <c r="BQF152" s="4"/>
      <c r="BQG152" s="4"/>
      <c r="BQH152" s="4"/>
      <c r="BQI152" s="4"/>
      <c r="BQJ152" s="4"/>
      <c r="BQK152" s="4"/>
      <c r="BQL152" s="4"/>
      <c r="BQM152" s="4"/>
      <c r="BQN152" s="4"/>
      <c r="BQO152" s="4"/>
      <c r="BQP152" s="4"/>
      <c r="BQQ152" s="4"/>
      <c r="BQR152" s="4"/>
      <c r="BQS152" s="4"/>
      <c r="BQT152" s="4"/>
      <c r="BQU152" s="4"/>
      <c r="BQV152" s="4"/>
      <c r="BQW152" s="4"/>
      <c r="BQX152" s="4"/>
      <c r="BQY152" s="4"/>
      <c r="BQZ152" s="4"/>
      <c r="BRA152" s="4"/>
      <c r="BRB152" s="4"/>
      <c r="BRC152" s="4"/>
      <c r="BRD152" s="4"/>
      <c r="BRE152" s="4"/>
      <c r="BRF152" s="4"/>
      <c r="BRG152" s="4"/>
      <c r="BRH152" s="4"/>
      <c r="BRI152" s="4"/>
      <c r="BRJ152" s="4"/>
      <c r="BRK152" s="4"/>
      <c r="BRL152" s="4"/>
      <c r="BRM152" s="4"/>
      <c r="BRN152" s="4"/>
      <c r="BRO152" s="4"/>
      <c r="BRP152" s="4"/>
      <c r="BRQ152" s="4"/>
      <c r="BRR152" s="4"/>
      <c r="BRS152" s="4"/>
      <c r="BRT152" s="4"/>
      <c r="BRU152" s="4"/>
      <c r="BRV152" s="4"/>
      <c r="BRW152" s="4"/>
      <c r="BRX152" s="4"/>
      <c r="BRY152" s="4"/>
      <c r="BRZ152" s="4"/>
      <c r="BSA152" s="4"/>
      <c r="BSB152" s="4"/>
      <c r="BSC152" s="4"/>
      <c r="BSD152" s="4"/>
      <c r="BSE152" s="4"/>
      <c r="BSF152" s="4"/>
      <c r="BSG152" s="4"/>
      <c r="BSH152" s="4"/>
      <c r="BSI152" s="4"/>
      <c r="BSJ152" s="4"/>
      <c r="BSK152" s="4"/>
      <c r="BSL152" s="4"/>
      <c r="BSM152" s="4"/>
      <c r="BSN152" s="4"/>
      <c r="BSO152" s="4"/>
      <c r="BSP152" s="4"/>
      <c r="BSQ152" s="4"/>
      <c r="BSR152" s="4"/>
      <c r="BSS152" s="4"/>
      <c r="BST152" s="4"/>
      <c r="BSU152" s="4"/>
      <c r="BSV152" s="4"/>
      <c r="BSW152" s="4"/>
      <c r="BSX152" s="4"/>
      <c r="BSY152" s="4"/>
      <c r="BSZ152" s="4"/>
      <c r="BTA152" s="4"/>
      <c r="BTB152" s="4"/>
      <c r="BTC152" s="4"/>
      <c r="BTD152" s="4"/>
      <c r="BTE152" s="4"/>
      <c r="BTF152" s="4"/>
      <c r="BTG152" s="4"/>
      <c r="BTH152" s="4"/>
      <c r="BTI152" s="4"/>
      <c r="BTJ152" s="4"/>
      <c r="BTK152" s="4"/>
      <c r="BTL152" s="4"/>
      <c r="BTM152" s="4"/>
      <c r="BTN152" s="4"/>
      <c r="BTO152" s="4"/>
      <c r="BTP152" s="4"/>
      <c r="BTQ152" s="4"/>
      <c r="BTR152" s="4"/>
      <c r="BTS152" s="4"/>
      <c r="BTT152" s="4"/>
      <c r="BTU152" s="4"/>
      <c r="BTV152" s="4"/>
      <c r="BTW152" s="4"/>
      <c r="BTX152" s="4"/>
      <c r="BTY152" s="4"/>
      <c r="BTZ152" s="4"/>
      <c r="BUA152" s="4"/>
      <c r="BUB152" s="4"/>
      <c r="BUC152" s="4"/>
      <c r="BUD152" s="4"/>
      <c r="BUE152" s="4"/>
      <c r="BUF152" s="4"/>
      <c r="BUG152" s="4"/>
      <c r="BUH152" s="4"/>
      <c r="BUI152" s="4"/>
      <c r="BUJ152" s="4"/>
      <c r="BUK152" s="4"/>
      <c r="BUL152" s="4"/>
      <c r="BUM152" s="4"/>
      <c r="BUN152" s="4"/>
      <c r="BUO152" s="4"/>
      <c r="BUP152" s="4"/>
      <c r="BUQ152" s="4"/>
      <c r="BUR152" s="4"/>
      <c r="BUS152" s="4"/>
      <c r="BUT152" s="4"/>
      <c r="BUU152" s="4"/>
      <c r="BUV152" s="4"/>
      <c r="BUW152" s="4"/>
      <c r="BUX152" s="4"/>
      <c r="BUY152" s="4"/>
      <c r="BUZ152" s="4"/>
      <c r="BVA152" s="4"/>
      <c r="BVB152" s="4"/>
      <c r="BVC152" s="4"/>
      <c r="BVD152" s="4"/>
      <c r="BVE152" s="4"/>
      <c r="BVF152" s="4"/>
      <c r="BVG152" s="4"/>
      <c r="BVH152" s="4"/>
      <c r="BVI152" s="4"/>
      <c r="BVJ152" s="4"/>
      <c r="BVK152" s="4"/>
      <c r="BVL152" s="4"/>
      <c r="BVM152" s="4"/>
      <c r="BVN152" s="4"/>
      <c r="BVO152" s="4"/>
      <c r="BVP152" s="4"/>
      <c r="BVQ152" s="4"/>
      <c r="BVR152" s="4"/>
      <c r="BVS152" s="4"/>
      <c r="BVT152" s="4"/>
      <c r="BVU152" s="4"/>
      <c r="BVV152" s="4"/>
      <c r="BVW152" s="4"/>
      <c r="BVX152" s="4"/>
      <c r="BVY152" s="4"/>
      <c r="BVZ152" s="4"/>
      <c r="BWA152" s="4"/>
      <c r="BWB152" s="4"/>
      <c r="BWC152" s="4"/>
      <c r="BWD152" s="4"/>
      <c r="BWE152" s="4"/>
      <c r="BWF152" s="4"/>
      <c r="BWG152" s="4"/>
      <c r="BWH152" s="4"/>
      <c r="BWI152" s="4"/>
      <c r="BWJ152" s="4"/>
      <c r="BWK152" s="4"/>
      <c r="BWL152" s="4"/>
      <c r="BWM152" s="4"/>
      <c r="BWN152" s="4"/>
      <c r="BWO152" s="4"/>
      <c r="BWP152" s="4"/>
      <c r="BWQ152" s="4"/>
      <c r="BWR152" s="4"/>
      <c r="BWS152" s="4"/>
      <c r="BWT152" s="4"/>
      <c r="BWU152" s="4"/>
      <c r="BWV152" s="4"/>
      <c r="BWW152" s="4"/>
      <c r="BWX152" s="4"/>
      <c r="BWY152" s="4"/>
      <c r="BWZ152" s="4"/>
      <c r="BXA152" s="4"/>
      <c r="BXB152" s="4"/>
      <c r="BXC152" s="4"/>
      <c r="BXD152" s="4"/>
      <c r="BXE152" s="4"/>
      <c r="BXF152" s="4"/>
      <c r="BXG152" s="4"/>
      <c r="BXH152" s="4"/>
      <c r="BXI152" s="4"/>
      <c r="BXJ152" s="4"/>
      <c r="BXK152" s="4"/>
      <c r="BXL152" s="4"/>
      <c r="BXM152" s="4"/>
      <c r="BXN152" s="4"/>
      <c r="BXO152" s="4"/>
      <c r="BXP152" s="4"/>
      <c r="BXQ152" s="4"/>
      <c r="BXR152" s="4"/>
      <c r="BXS152" s="4"/>
      <c r="BXT152" s="4"/>
      <c r="BXU152" s="4"/>
      <c r="BXV152" s="4"/>
      <c r="BXW152" s="4"/>
      <c r="BXX152" s="4"/>
      <c r="BXY152" s="4"/>
      <c r="BXZ152" s="4"/>
      <c r="BYA152" s="4"/>
      <c r="BYB152" s="4"/>
      <c r="BYC152" s="4"/>
      <c r="BYD152" s="4"/>
      <c r="BYE152" s="4"/>
      <c r="BYF152" s="4"/>
      <c r="BYG152" s="4"/>
      <c r="BYH152" s="4"/>
      <c r="BYI152" s="4"/>
      <c r="BYJ152" s="4"/>
      <c r="BYK152" s="4"/>
      <c r="BYL152" s="4"/>
      <c r="BYM152" s="4"/>
      <c r="BYN152" s="4"/>
      <c r="BYO152" s="4"/>
      <c r="BYP152" s="4"/>
      <c r="BYQ152" s="4"/>
      <c r="BYR152" s="4"/>
      <c r="BYS152" s="4"/>
      <c r="BYT152" s="4"/>
      <c r="BYU152" s="4"/>
      <c r="BYV152" s="4"/>
      <c r="BYW152" s="4"/>
      <c r="BYX152" s="4"/>
      <c r="BYY152" s="4"/>
      <c r="BYZ152" s="4"/>
      <c r="BZA152" s="4"/>
      <c r="BZB152" s="4"/>
      <c r="BZC152" s="4"/>
      <c r="BZD152" s="4"/>
      <c r="BZE152" s="4"/>
      <c r="BZF152" s="4"/>
      <c r="BZG152" s="4"/>
      <c r="BZH152" s="4"/>
      <c r="BZI152" s="4"/>
      <c r="BZJ152" s="4"/>
      <c r="BZK152" s="4"/>
      <c r="BZL152" s="4"/>
      <c r="BZM152" s="4"/>
      <c r="BZN152" s="4"/>
      <c r="BZO152" s="4"/>
      <c r="BZP152" s="4"/>
      <c r="BZQ152" s="4"/>
      <c r="BZR152" s="4"/>
      <c r="BZS152" s="4"/>
      <c r="BZT152" s="4"/>
      <c r="BZU152" s="4"/>
      <c r="BZV152" s="4"/>
      <c r="BZW152" s="4"/>
      <c r="BZX152" s="4"/>
      <c r="BZY152" s="4"/>
      <c r="BZZ152" s="4"/>
      <c r="CAA152" s="4"/>
      <c r="CAB152" s="4"/>
      <c r="CAC152" s="4"/>
      <c r="CAD152" s="4"/>
      <c r="CAE152" s="4"/>
      <c r="CAF152" s="4"/>
      <c r="CAG152" s="4"/>
      <c r="CAH152" s="4"/>
      <c r="CAI152" s="4"/>
      <c r="CAJ152" s="4"/>
      <c r="CAK152" s="4"/>
      <c r="CAL152" s="4"/>
      <c r="CAM152" s="4"/>
      <c r="CAN152" s="4"/>
      <c r="CAO152" s="4"/>
      <c r="CAP152" s="4"/>
      <c r="CAQ152" s="4"/>
      <c r="CAR152" s="4"/>
      <c r="CAS152" s="4"/>
      <c r="CAT152" s="4"/>
      <c r="CAU152" s="4"/>
      <c r="CAV152" s="4"/>
      <c r="CAW152" s="4"/>
      <c r="CAX152" s="4"/>
      <c r="CAY152" s="4"/>
      <c r="CAZ152" s="4"/>
      <c r="CBA152" s="4"/>
      <c r="CBB152" s="4"/>
      <c r="CBC152" s="4"/>
      <c r="CBD152" s="4"/>
      <c r="CBE152" s="4"/>
      <c r="CBF152" s="4"/>
      <c r="CBG152" s="4"/>
      <c r="CBH152" s="4"/>
      <c r="CBI152" s="4"/>
      <c r="CBJ152" s="4"/>
      <c r="CBK152" s="4"/>
      <c r="CBL152" s="4"/>
      <c r="CBM152" s="4"/>
      <c r="CBN152" s="4"/>
      <c r="CBO152" s="4"/>
      <c r="CBP152" s="4"/>
      <c r="CBQ152" s="4"/>
      <c r="CBR152" s="4"/>
      <c r="CBS152" s="4"/>
      <c r="CBT152" s="4"/>
      <c r="CBU152" s="4"/>
      <c r="CBV152" s="4"/>
      <c r="CBW152" s="4"/>
      <c r="CBX152" s="4"/>
      <c r="CBY152" s="4"/>
      <c r="CBZ152" s="4"/>
      <c r="CCA152" s="4"/>
      <c r="CCB152" s="4"/>
      <c r="CCC152" s="4"/>
      <c r="CCD152" s="4"/>
      <c r="CCE152" s="4"/>
      <c r="CCF152" s="4"/>
      <c r="CCG152" s="4"/>
      <c r="CCH152" s="4"/>
      <c r="CCI152" s="4"/>
      <c r="CCJ152" s="4"/>
      <c r="CCK152" s="4"/>
      <c r="CCL152" s="4"/>
      <c r="CCM152" s="4"/>
      <c r="CCN152" s="4"/>
      <c r="CCO152" s="4"/>
      <c r="CCP152" s="4"/>
      <c r="CCQ152" s="4"/>
      <c r="CCR152" s="4"/>
      <c r="CCS152" s="4"/>
      <c r="CCT152" s="4"/>
      <c r="CCU152" s="4"/>
      <c r="CCV152" s="4"/>
      <c r="CCW152" s="4"/>
      <c r="CCX152" s="4"/>
      <c r="CCY152" s="4"/>
      <c r="CCZ152" s="4"/>
      <c r="CDA152" s="4"/>
      <c r="CDB152" s="4"/>
      <c r="CDC152" s="4"/>
      <c r="CDD152" s="4"/>
      <c r="CDE152" s="4"/>
      <c r="CDF152" s="4"/>
      <c r="CDG152" s="4"/>
      <c r="CDH152" s="4"/>
      <c r="CDI152" s="4"/>
      <c r="CDJ152" s="4"/>
      <c r="CDK152" s="4"/>
      <c r="CDL152" s="4"/>
      <c r="CDM152" s="4"/>
      <c r="CDN152" s="4"/>
      <c r="CDO152" s="4"/>
      <c r="CDP152" s="4"/>
      <c r="CDQ152" s="4"/>
      <c r="CDR152" s="4"/>
      <c r="CDS152" s="4"/>
      <c r="CDT152" s="4"/>
      <c r="CDU152" s="4"/>
      <c r="CDV152" s="4"/>
      <c r="CDW152" s="4"/>
      <c r="CDX152" s="4"/>
      <c r="CDY152" s="4"/>
      <c r="CDZ152" s="4"/>
      <c r="CEA152" s="4"/>
      <c r="CEB152" s="4"/>
      <c r="CEC152" s="4"/>
      <c r="CED152" s="4"/>
      <c r="CEE152" s="4"/>
      <c r="CEF152" s="4"/>
      <c r="CEG152" s="4"/>
      <c r="CEH152" s="4"/>
      <c r="CEI152" s="4"/>
      <c r="CEJ152" s="4"/>
      <c r="CEK152" s="4"/>
      <c r="CEL152" s="4"/>
      <c r="CEM152" s="4"/>
      <c r="CEN152" s="4"/>
      <c r="CEO152" s="4"/>
      <c r="CEP152" s="4"/>
      <c r="CEQ152" s="4"/>
      <c r="CER152" s="4"/>
      <c r="CES152" s="4"/>
      <c r="CET152" s="4"/>
      <c r="CEU152" s="4"/>
      <c r="CEV152" s="4"/>
      <c r="CEW152" s="4"/>
      <c r="CEX152" s="4"/>
      <c r="CEY152" s="4"/>
      <c r="CEZ152" s="4"/>
      <c r="CFA152" s="4"/>
      <c r="CFB152" s="4"/>
      <c r="CFC152" s="4"/>
      <c r="CFD152" s="4"/>
      <c r="CFE152" s="4"/>
      <c r="CFF152" s="4"/>
      <c r="CFG152" s="4"/>
      <c r="CFH152" s="4"/>
      <c r="CFI152" s="4"/>
      <c r="CFJ152" s="4"/>
      <c r="CFK152" s="4"/>
      <c r="CFL152" s="4"/>
      <c r="CFM152" s="4"/>
      <c r="CFN152" s="4"/>
      <c r="CFO152" s="4"/>
      <c r="CFP152" s="4"/>
      <c r="CFQ152" s="4"/>
      <c r="CFR152" s="4"/>
      <c r="CFS152" s="4"/>
      <c r="CFT152" s="4"/>
      <c r="CFU152" s="4"/>
      <c r="CFV152" s="4"/>
      <c r="CFW152" s="4"/>
      <c r="CFX152" s="4"/>
      <c r="CFY152" s="4"/>
      <c r="CFZ152" s="4"/>
      <c r="CGA152" s="4"/>
      <c r="CGB152" s="4"/>
      <c r="CGC152" s="4"/>
      <c r="CGD152" s="4"/>
      <c r="CGE152" s="4"/>
      <c r="CGF152" s="4"/>
      <c r="CGG152" s="4"/>
      <c r="CGH152" s="4"/>
      <c r="CGI152" s="4"/>
      <c r="CGJ152" s="4"/>
      <c r="CGK152" s="4"/>
      <c r="CGL152" s="4"/>
      <c r="CGM152" s="4"/>
      <c r="CGN152" s="4"/>
      <c r="CGO152" s="4"/>
      <c r="CGP152" s="4"/>
      <c r="CGQ152" s="4"/>
      <c r="CGR152" s="4"/>
      <c r="CGS152" s="4"/>
      <c r="CGT152" s="4"/>
      <c r="CGU152" s="4"/>
      <c r="CGV152" s="4"/>
      <c r="CGW152" s="4"/>
      <c r="CGX152" s="4"/>
      <c r="CGY152" s="4"/>
      <c r="CGZ152" s="4"/>
      <c r="CHA152" s="4"/>
      <c r="CHB152" s="4"/>
      <c r="CHC152" s="4"/>
      <c r="CHD152" s="4"/>
      <c r="CHE152" s="4"/>
      <c r="CHF152" s="4"/>
      <c r="CHG152" s="4"/>
      <c r="CHH152" s="4"/>
      <c r="CHI152" s="4"/>
      <c r="CHJ152" s="4"/>
      <c r="CHK152" s="4"/>
      <c r="CHL152" s="4"/>
      <c r="CHM152" s="4"/>
      <c r="CHN152" s="4"/>
      <c r="CHO152" s="4"/>
      <c r="CHP152" s="4"/>
      <c r="CHQ152" s="4"/>
      <c r="CHR152" s="4"/>
      <c r="CHS152" s="4"/>
      <c r="CHT152" s="4"/>
      <c r="CHU152" s="4"/>
      <c r="CHV152" s="4"/>
      <c r="CHW152" s="4"/>
      <c r="CHX152" s="4"/>
      <c r="CHY152" s="4"/>
      <c r="CHZ152" s="4"/>
      <c r="CIA152" s="4"/>
      <c r="CIB152" s="4"/>
      <c r="CIC152" s="4"/>
      <c r="CID152" s="4"/>
      <c r="CIE152" s="4"/>
      <c r="CIF152" s="4"/>
      <c r="CIG152" s="4"/>
      <c r="CIH152" s="4"/>
      <c r="CII152" s="4"/>
      <c r="CIJ152" s="4"/>
      <c r="CIK152" s="4"/>
      <c r="CIL152" s="4"/>
      <c r="CIM152" s="4"/>
      <c r="CIN152" s="4"/>
      <c r="CIO152" s="4"/>
      <c r="CIP152" s="4"/>
      <c r="CIQ152" s="4"/>
      <c r="CIR152" s="4"/>
      <c r="CIS152" s="4"/>
      <c r="CIT152" s="4"/>
      <c r="CIU152" s="4"/>
      <c r="CIV152" s="4"/>
      <c r="CIW152" s="4"/>
      <c r="CIX152" s="4"/>
      <c r="CIY152" s="4"/>
      <c r="CIZ152" s="4"/>
      <c r="CJA152" s="4"/>
      <c r="CJB152" s="4"/>
      <c r="CJC152" s="4"/>
      <c r="CJD152" s="4"/>
      <c r="CJE152" s="4"/>
      <c r="CJF152" s="4"/>
      <c r="CJG152" s="4"/>
      <c r="CJH152" s="4"/>
      <c r="CJI152" s="4"/>
      <c r="CJJ152" s="4"/>
      <c r="CJK152" s="4"/>
      <c r="CJL152" s="4"/>
      <c r="CJM152" s="4"/>
      <c r="CJN152" s="4"/>
      <c r="CJO152" s="4"/>
      <c r="CJP152" s="4"/>
      <c r="CJQ152" s="4"/>
      <c r="CJR152" s="4"/>
      <c r="CJS152" s="4"/>
      <c r="CJT152" s="4"/>
      <c r="CJU152" s="4"/>
      <c r="CJV152" s="4"/>
      <c r="CJW152" s="4"/>
      <c r="CJX152" s="4"/>
      <c r="CJY152" s="4"/>
      <c r="CJZ152" s="4"/>
      <c r="CKA152" s="4"/>
      <c r="CKB152" s="4"/>
      <c r="CKC152" s="4"/>
      <c r="CKD152" s="4"/>
      <c r="CKE152" s="4"/>
      <c r="CKF152" s="4"/>
      <c r="CKG152" s="4"/>
      <c r="CKH152" s="4"/>
      <c r="CKI152" s="4"/>
      <c r="CKJ152" s="4"/>
      <c r="CKK152" s="4"/>
      <c r="CKL152" s="4"/>
      <c r="CKM152" s="4"/>
      <c r="CKN152" s="4"/>
      <c r="CKO152" s="4"/>
      <c r="CKP152" s="4"/>
      <c r="CKQ152" s="4"/>
      <c r="CKR152" s="4"/>
      <c r="CKS152" s="4"/>
      <c r="CKT152" s="4"/>
      <c r="CKU152" s="4"/>
      <c r="CKV152" s="4"/>
      <c r="CKW152" s="4"/>
      <c r="CKX152" s="4"/>
      <c r="CKY152" s="4"/>
      <c r="CKZ152" s="4"/>
      <c r="CLA152" s="4"/>
      <c r="CLB152" s="4"/>
      <c r="CLC152" s="4"/>
      <c r="CLD152" s="4"/>
      <c r="CLE152" s="4"/>
      <c r="CLF152" s="4"/>
      <c r="CLG152" s="4"/>
      <c r="CLH152" s="4"/>
      <c r="CLI152" s="4"/>
      <c r="CLJ152" s="4"/>
      <c r="CLK152" s="4"/>
      <c r="CLL152" s="4"/>
      <c r="CLM152" s="4"/>
      <c r="CLN152" s="4"/>
      <c r="CLO152" s="4"/>
      <c r="CLP152" s="4"/>
      <c r="CLQ152" s="4"/>
      <c r="CLR152" s="4"/>
      <c r="CLS152" s="4"/>
      <c r="CLT152" s="4"/>
      <c r="CLU152" s="4"/>
      <c r="CLV152" s="4"/>
      <c r="CLW152" s="4"/>
      <c r="CLX152" s="4"/>
      <c r="CLY152" s="4"/>
      <c r="CLZ152" s="4"/>
      <c r="CMA152" s="4"/>
      <c r="CMB152" s="4"/>
      <c r="CMC152" s="4"/>
      <c r="CMD152" s="4"/>
      <c r="CME152" s="4"/>
      <c r="CMF152" s="4"/>
      <c r="CMG152" s="4"/>
      <c r="CMH152" s="4"/>
      <c r="CMI152" s="4"/>
      <c r="CMJ152" s="4"/>
      <c r="CMK152" s="4"/>
      <c r="CML152" s="4"/>
      <c r="CMM152" s="4"/>
      <c r="CMN152" s="4"/>
      <c r="CMO152" s="4"/>
      <c r="CMP152" s="4"/>
      <c r="CMQ152" s="4"/>
      <c r="CMR152" s="4"/>
      <c r="CMS152" s="4"/>
      <c r="CMT152" s="4"/>
      <c r="CMU152" s="4"/>
      <c r="CMV152" s="4"/>
      <c r="CMW152" s="4"/>
      <c r="CMX152" s="4"/>
      <c r="CMY152" s="4"/>
      <c r="CMZ152" s="4"/>
      <c r="CNA152" s="4"/>
      <c r="CNB152" s="4"/>
      <c r="CNC152" s="4"/>
      <c r="CND152" s="4"/>
      <c r="CNE152" s="4"/>
      <c r="CNF152" s="4"/>
      <c r="CNG152" s="4"/>
      <c r="CNH152" s="4"/>
      <c r="CNI152" s="4"/>
      <c r="CNJ152" s="4"/>
      <c r="CNK152" s="4"/>
      <c r="CNL152" s="4"/>
      <c r="CNM152" s="4"/>
      <c r="CNN152" s="4"/>
      <c r="CNO152" s="4"/>
      <c r="CNP152" s="4"/>
      <c r="CNQ152" s="4"/>
      <c r="CNR152" s="4"/>
      <c r="CNS152" s="4"/>
      <c r="CNT152" s="4"/>
      <c r="CNU152" s="4"/>
      <c r="CNV152" s="4"/>
      <c r="CNW152" s="4"/>
      <c r="CNX152" s="4"/>
      <c r="CNY152" s="4"/>
      <c r="CNZ152" s="4"/>
      <c r="COA152" s="4"/>
      <c r="COB152" s="4"/>
      <c r="COC152" s="4"/>
      <c r="COD152" s="4"/>
      <c r="COE152" s="4"/>
      <c r="COF152" s="4"/>
      <c r="COG152" s="4"/>
      <c r="COH152" s="4"/>
      <c r="COI152" s="4"/>
      <c r="COJ152" s="4"/>
      <c r="COK152" s="4"/>
      <c r="COL152" s="4"/>
      <c r="COM152" s="4"/>
      <c r="CON152" s="4"/>
      <c r="COO152" s="4"/>
      <c r="COP152" s="4"/>
      <c r="COQ152" s="4"/>
      <c r="COR152" s="4"/>
      <c r="COS152" s="4"/>
      <c r="COT152" s="4"/>
      <c r="COU152" s="4"/>
      <c r="COV152" s="4"/>
      <c r="COW152" s="4"/>
      <c r="COX152" s="4"/>
      <c r="COY152" s="4"/>
      <c r="COZ152" s="4"/>
      <c r="CPA152" s="4"/>
      <c r="CPB152" s="4"/>
      <c r="CPC152" s="4"/>
      <c r="CPD152" s="4"/>
      <c r="CPE152" s="4"/>
      <c r="CPF152" s="4"/>
      <c r="CPG152" s="4"/>
      <c r="CPH152" s="4"/>
      <c r="CPI152" s="4"/>
      <c r="CPJ152" s="4"/>
      <c r="CPK152" s="4"/>
      <c r="CPL152" s="4"/>
      <c r="CPM152" s="4"/>
      <c r="CPN152" s="4"/>
      <c r="CPO152" s="4"/>
      <c r="CPP152" s="4"/>
      <c r="CPQ152" s="4"/>
      <c r="CPR152" s="4"/>
      <c r="CPS152" s="4"/>
      <c r="CPT152" s="4"/>
      <c r="CPU152" s="4"/>
      <c r="CPV152" s="4"/>
      <c r="CPW152" s="4"/>
      <c r="CPX152" s="4"/>
      <c r="CPY152" s="4"/>
      <c r="CPZ152" s="4"/>
      <c r="CQA152" s="4"/>
      <c r="CQB152" s="4"/>
      <c r="CQC152" s="4"/>
      <c r="CQD152" s="4"/>
      <c r="CQE152" s="4"/>
      <c r="CQF152" s="4"/>
      <c r="CQG152" s="4"/>
      <c r="CQH152" s="4"/>
      <c r="CQI152" s="4"/>
      <c r="CQJ152" s="4"/>
      <c r="CQK152" s="4"/>
      <c r="CQL152" s="4"/>
      <c r="CQM152" s="4"/>
      <c r="CQN152" s="4"/>
      <c r="CQO152" s="4"/>
      <c r="CQP152" s="4"/>
      <c r="CQQ152" s="4"/>
      <c r="CQR152" s="4"/>
      <c r="CQS152" s="4"/>
      <c r="CQT152" s="4"/>
      <c r="CQU152" s="4"/>
      <c r="CQV152" s="4"/>
      <c r="CQW152" s="4"/>
      <c r="CQX152" s="4"/>
      <c r="CQY152" s="4"/>
      <c r="CQZ152" s="4"/>
      <c r="CRA152" s="4"/>
      <c r="CRB152" s="4"/>
      <c r="CRC152" s="4"/>
      <c r="CRD152" s="4"/>
      <c r="CRE152" s="4"/>
      <c r="CRF152" s="4"/>
      <c r="CRG152" s="4"/>
      <c r="CRH152" s="4"/>
      <c r="CRI152" s="4"/>
      <c r="CRJ152" s="4"/>
      <c r="CRK152" s="4"/>
      <c r="CRL152" s="4"/>
      <c r="CRM152" s="4"/>
      <c r="CRN152" s="4"/>
      <c r="CRO152" s="4"/>
      <c r="CRP152" s="4"/>
      <c r="CRQ152" s="4"/>
      <c r="CRR152" s="4"/>
      <c r="CRS152" s="4"/>
      <c r="CRT152" s="4"/>
      <c r="CRU152" s="4"/>
      <c r="CRV152" s="4"/>
      <c r="CRW152" s="4"/>
      <c r="CRX152" s="4"/>
      <c r="CRY152" s="4"/>
      <c r="CRZ152" s="4"/>
      <c r="CSA152" s="4"/>
      <c r="CSB152" s="4"/>
      <c r="CSC152" s="4"/>
      <c r="CSD152" s="4"/>
      <c r="CSE152" s="4"/>
      <c r="CSF152" s="4"/>
      <c r="CSG152" s="4"/>
      <c r="CSH152" s="4"/>
      <c r="CSI152" s="4"/>
      <c r="CSJ152" s="4"/>
      <c r="CSK152" s="4"/>
      <c r="CSL152" s="4"/>
      <c r="CSM152" s="4"/>
      <c r="CSN152" s="4"/>
      <c r="CSO152" s="4"/>
      <c r="CSP152" s="4"/>
      <c r="CSQ152" s="4"/>
      <c r="CSR152" s="4"/>
      <c r="CSS152" s="4"/>
      <c r="CST152" s="4"/>
      <c r="CSU152" s="4"/>
      <c r="CSV152" s="4"/>
      <c r="CSW152" s="4"/>
      <c r="CSX152" s="4"/>
      <c r="CSY152" s="4"/>
      <c r="CSZ152" s="4"/>
      <c r="CTA152" s="4"/>
      <c r="CTB152" s="4"/>
      <c r="CTC152" s="4"/>
      <c r="CTD152" s="4"/>
      <c r="CTE152" s="4"/>
      <c r="CTF152" s="4"/>
      <c r="CTG152" s="4"/>
      <c r="CTH152" s="4"/>
      <c r="CTI152" s="4"/>
      <c r="CTJ152" s="4"/>
      <c r="CTK152" s="4"/>
      <c r="CTL152" s="4"/>
      <c r="CTM152" s="4"/>
      <c r="CTN152" s="4"/>
      <c r="CTO152" s="4"/>
      <c r="CTP152" s="4"/>
      <c r="CTQ152" s="4"/>
      <c r="CTR152" s="4"/>
      <c r="CTS152" s="4"/>
      <c r="CTT152" s="4"/>
      <c r="CTU152" s="4"/>
      <c r="CTV152" s="4"/>
      <c r="CTW152" s="4"/>
      <c r="CTX152" s="4"/>
      <c r="CTY152" s="4"/>
      <c r="CTZ152" s="4"/>
      <c r="CUA152" s="4"/>
      <c r="CUB152" s="4"/>
      <c r="CUC152" s="4"/>
      <c r="CUD152" s="4"/>
      <c r="CUE152" s="4"/>
      <c r="CUF152" s="4"/>
      <c r="CUG152" s="4"/>
      <c r="CUH152" s="4"/>
      <c r="CUI152" s="4"/>
      <c r="CUJ152" s="4"/>
      <c r="CUK152" s="4"/>
      <c r="CUL152" s="4"/>
      <c r="CUM152" s="4"/>
      <c r="CUN152" s="4"/>
      <c r="CUO152" s="4"/>
      <c r="CUP152" s="4"/>
      <c r="CUQ152" s="4"/>
      <c r="CUR152" s="4"/>
      <c r="CUS152" s="4"/>
      <c r="CUT152" s="4"/>
      <c r="CUU152" s="4"/>
      <c r="CUV152" s="4"/>
      <c r="CUW152" s="4"/>
      <c r="CUX152" s="4"/>
      <c r="CUY152" s="4"/>
      <c r="CUZ152" s="4"/>
      <c r="CVA152" s="4"/>
      <c r="CVB152" s="4"/>
      <c r="CVC152" s="4"/>
      <c r="CVD152" s="4"/>
      <c r="CVE152" s="4"/>
      <c r="CVF152" s="4"/>
      <c r="CVG152" s="4"/>
      <c r="CVH152" s="4"/>
      <c r="CVI152" s="4"/>
      <c r="CVJ152" s="4"/>
      <c r="CVK152" s="4"/>
      <c r="CVL152" s="4"/>
      <c r="CVM152" s="4"/>
      <c r="CVN152" s="4"/>
      <c r="CVO152" s="4"/>
      <c r="CVP152" s="4"/>
      <c r="CVQ152" s="4"/>
      <c r="CVR152" s="4"/>
      <c r="CVS152" s="4"/>
      <c r="CVT152" s="4"/>
      <c r="CVU152" s="4"/>
      <c r="CVV152" s="4"/>
      <c r="CVW152" s="4"/>
      <c r="CVX152" s="4"/>
      <c r="CVY152" s="4"/>
      <c r="CVZ152" s="4"/>
      <c r="CWA152" s="4"/>
      <c r="CWB152" s="4"/>
      <c r="CWC152" s="4"/>
      <c r="CWD152" s="4"/>
      <c r="CWE152" s="4"/>
      <c r="CWF152" s="4"/>
      <c r="CWG152" s="4"/>
      <c r="CWH152" s="4"/>
      <c r="CWI152" s="4"/>
      <c r="CWJ152" s="4"/>
      <c r="CWK152" s="4"/>
      <c r="CWL152" s="4"/>
      <c r="CWM152" s="4"/>
      <c r="CWN152" s="4"/>
      <c r="CWO152" s="4"/>
      <c r="CWP152" s="4"/>
      <c r="CWQ152" s="4"/>
      <c r="CWR152" s="4"/>
      <c r="CWS152" s="4"/>
      <c r="CWT152" s="4"/>
      <c r="CWU152" s="4"/>
      <c r="CWV152" s="4"/>
      <c r="CWW152" s="4"/>
      <c r="CWX152" s="4"/>
      <c r="CWY152" s="4"/>
      <c r="CWZ152" s="4"/>
      <c r="CXA152" s="4"/>
      <c r="CXB152" s="4"/>
      <c r="CXC152" s="4"/>
      <c r="CXD152" s="4"/>
      <c r="CXE152" s="4"/>
      <c r="CXF152" s="4"/>
      <c r="CXG152" s="4"/>
      <c r="CXH152" s="4"/>
      <c r="CXI152" s="4"/>
      <c r="CXJ152" s="4"/>
      <c r="CXK152" s="4"/>
      <c r="CXL152" s="4"/>
      <c r="CXM152" s="4"/>
      <c r="CXN152" s="4"/>
      <c r="CXO152" s="4"/>
      <c r="CXP152" s="4"/>
      <c r="CXQ152" s="4"/>
      <c r="CXR152" s="4"/>
      <c r="CXS152" s="4"/>
      <c r="CXT152" s="4"/>
      <c r="CXU152" s="4"/>
      <c r="CXV152" s="4"/>
      <c r="CXW152" s="4"/>
      <c r="CXX152" s="4"/>
      <c r="CXY152" s="4"/>
      <c r="CXZ152" s="4"/>
      <c r="CYA152" s="4"/>
      <c r="CYB152" s="4"/>
      <c r="CYC152" s="4"/>
      <c r="CYD152" s="4"/>
      <c r="CYE152" s="4"/>
      <c r="CYF152" s="4"/>
      <c r="CYG152" s="4"/>
      <c r="CYH152" s="4"/>
      <c r="CYI152" s="4"/>
      <c r="CYJ152" s="4"/>
      <c r="CYK152" s="4"/>
      <c r="CYL152" s="4"/>
      <c r="CYM152" s="4"/>
      <c r="CYN152" s="4"/>
      <c r="CYO152" s="4"/>
      <c r="CYP152" s="4"/>
      <c r="CYQ152" s="4"/>
      <c r="CYR152" s="4"/>
      <c r="CYS152" s="4"/>
      <c r="CYT152" s="4"/>
      <c r="CYU152" s="4"/>
      <c r="CYV152" s="4"/>
      <c r="CYW152" s="4"/>
      <c r="CYX152" s="4"/>
      <c r="CYY152" s="4"/>
      <c r="CYZ152" s="4"/>
      <c r="CZA152" s="4"/>
      <c r="CZB152" s="4"/>
      <c r="CZC152" s="4"/>
      <c r="CZD152" s="4"/>
      <c r="CZE152" s="4"/>
      <c r="CZF152" s="4"/>
      <c r="CZG152" s="4"/>
      <c r="CZH152" s="4"/>
      <c r="CZI152" s="4"/>
      <c r="CZJ152" s="4"/>
      <c r="CZK152" s="4"/>
      <c r="CZL152" s="4"/>
      <c r="CZM152" s="4"/>
      <c r="CZN152" s="4"/>
      <c r="CZO152" s="4"/>
      <c r="CZP152" s="4"/>
      <c r="CZQ152" s="4"/>
      <c r="CZR152" s="4"/>
      <c r="CZS152" s="4"/>
      <c r="CZT152" s="4"/>
      <c r="CZU152" s="4"/>
      <c r="CZV152" s="4"/>
      <c r="CZW152" s="4"/>
      <c r="CZX152" s="4"/>
      <c r="CZY152" s="4"/>
      <c r="CZZ152" s="4"/>
      <c r="DAA152" s="4"/>
      <c r="DAB152" s="4"/>
      <c r="DAC152" s="4"/>
      <c r="DAD152" s="4"/>
      <c r="DAE152" s="4"/>
      <c r="DAF152" s="4"/>
      <c r="DAG152" s="4"/>
      <c r="DAH152" s="4"/>
      <c r="DAI152" s="4"/>
      <c r="DAJ152" s="4"/>
      <c r="DAK152" s="4"/>
      <c r="DAL152" s="4"/>
      <c r="DAM152" s="4"/>
      <c r="DAN152" s="4"/>
      <c r="DAO152" s="4"/>
      <c r="DAP152" s="4"/>
      <c r="DAQ152" s="4"/>
      <c r="DAR152" s="4"/>
      <c r="DAS152" s="4"/>
      <c r="DAT152" s="4"/>
      <c r="DAU152" s="4"/>
      <c r="DAV152" s="4"/>
      <c r="DAW152" s="4"/>
      <c r="DAX152" s="4"/>
      <c r="DAY152" s="4"/>
      <c r="DAZ152" s="4"/>
      <c r="DBA152" s="4"/>
      <c r="DBB152" s="4"/>
      <c r="DBC152" s="4"/>
      <c r="DBD152" s="4"/>
      <c r="DBE152" s="4"/>
      <c r="DBF152" s="4"/>
      <c r="DBG152" s="4"/>
      <c r="DBH152" s="4"/>
      <c r="DBI152" s="4"/>
      <c r="DBJ152" s="4"/>
      <c r="DBK152" s="4"/>
      <c r="DBL152" s="4"/>
      <c r="DBM152" s="4"/>
      <c r="DBN152" s="4"/>
      <c r="DBO152" s="4"/>
      <c r="DBP152" s="4"/>
      <c r="DBQ152" s="4"/>
      <c r="DBR152" s="4"/>
      <c r="DBS152" s="4"/>
      <c r="DBT152" s="4"/>
      <c r="DBU152" s="4"/>
      <c r="DBV152" s="4"/>
      <c r="DBW152" s="4"/>
      <c r="DBX152" s="4"/>
      <c r="DBY152" s="4"/>
      <c r="DBZ152" s="4"/>
      <c r="DCA152" s="4"/>
      <c r="DCB152" s="4"/>
      <c r="DCC152" s="4"/>
      <c r="DCD152" s="4"/>
      <c r="DCE152" s="4"/>
      <c r="DCF152" s="4"/>
      <c r="DCG152" s="4"/>
      <c r="DCH152" s="4"/>
      <c r="DCI152" s="4"/>
      <c r="DCJ152" s="4"/>
      <c r="DCK152" s="4"/>
      <c r="DCL152" s="4"/>
      <c r="DCM152" s="4"/>
      <c r="DCN152" s="4"/>
      <c r="DCO152" s="4"/>
      <c r="DCP152" s="4"/>
      <c r="DCQ152" s="4"/>
      <c r="DCR152" s="4"/>
      <c r="DCS152" s="4"/>
      <c r="DCT152" s="4"/>
      <c r="DCU152" s="4"/>
      <c r="DCV152" s="4"/>
      <c r="DCW152" s="4"/>
      <c r="DCX152" s="4"/>
      <c r="DCY152" s="4"/>
      <c r="DCZ152" s="4"/>
      <c r="DDA152" s="4"/>
      <c r="DDB152" s="4"/>
      <c r="DDC152" s="4"/>
      <c r="DDD152" s="4"/>
      <c r="DDE152" s="4"/>
      <c r="DDF152" s="4"/>
      <c r="DDG152" s="4"/>
      <c r="DDH152" s="4"/>
      <c r="DDI152" s="4"/>
      <c r="DDJ152" s="4"/>
      <c r="DDK152" s="4"/>
      <c r="DDL152" s="4"/>
      <c r="DDM152" s="4"/>
      <c r="DDN152" s="4"/>
      <c r="DDO152" s="4"/>
      <c r="DDP152" s="4"/>
      <c r="DDQ152" s="4"/>
      <c r="DDR152" s="4"/>
      <c r="DDS152" s="4"/>
      <c r="DDT152" s="4"/>
      <c r="DDU152" s="4"/>
      <c r="DDV152" s="4"/>
      <c r="DDW152" s="4"/>
      <c r="DDX152" s="4"/>
      <c r="DDY152" s="4"/>
      <c r="DDZ152" s="4"/>
      <c r="DEA152" s="4"/>
      <c r="DEB152" s="4"/>
      <c r="DEC152" s="4"/>
      <c r="DED152" s="4"/>
      <c r="DEE152" s="4"/>
      <c r="DEF152" s="4"/>
      <c r="DEG152" s="4"/>
      <c r="DEH152" s="4"/>
      <c r="DEI152" s="4"/>
      <c r="DEJ152" s="4"/>
      <c r="DEK152" s="4"/>
      <c r="DEL152" s="4"/>
      <c r="DEM152" s="4"/>
      <c r="DEN152" s="4"/>
      <c r="DEO152" s="4"/>
      <c r="DEP152" s="4"/>
      <c r="DEQ152" s="4"/>
      <c r="DER152" s="4"/>
      <c r="DES152" s="4"/>
      <c r="DET152" s="4"/>
      <c r="DEU152" s="4"/>
      <c r="DEV152" s="4"/>
      <c r="DEW152" s="4"/>
      <c r="DEX152" s="4"/>
      <c r="DEY152" s="4"/>
      <c r="DEZ152" s="4"/>
      <c r="DFA152" s="4"/>
      <c r="DFB152" s="4"/>
      <c r="DFC152" s="4"/>
      <c r="DFD152" s="4"/>
      <c r="DFE152" s="4"/>
      <c r="DFF152" s="4"/>
      <c r="DFG152" s="4"/>
      <c r="DFH152" s="4"/>
      <c r="DFI152" s="4"/>
      <c r="DFJ152" s="4"/>
      <c r="DFK152" s="4"/>
      <c r="DFL152" s="4"/>
      <c r="DFM152" s="4"/>
      <c r="DFN152" s="4"/>
      <c r="DFO152" s="4"/>
      <c r="DFP152" s="4"/>
      <c r="DFQ152" s="4"/>
      <c r="DFR152" s="4"/>
      <c r="DFS152" s="4"/>
      <c r="DFT152" s="4"/>
      <c r="DFU152" s="4"/>
      <c r="DFV152" s="4"/>
      <c r="DFW152" s="4"/>
      <c r="DFX152" s="4"/>
      <c r="DFY152" s="4"/>
      <c r="DFZ152" s="4"/>
      <c r="DGA152" s="4"/>
      <c r="DGB152" s="4"/>
      <c r="DGC152" s="4"/>
      <c r="DGD152" s="4"/>
      <c r="DGE152" s="4"/>
      <c r="DGF152" s="4"/>
      <c r="DGG152" s="4"/>
      <c r="DGH152" s="4"/>
      <c r="DGI152" s="4"/>
      <c r="DGJ152" s="4"/>
      <c r="DGK152" s="4"/>
      <c r="DGL152" s="4"/>
      <c r="DGM152" s="4"/>
      <c r="DGN152" s="4"/>
      <c r="DGO152" s="4"/>
      <c r="DGP152" s="4"/>
      <c r="DGQ152" s="4"/>
      <c r="DGR152" s="4"/>
      <c r="DGS152" s="4"/>
      <c r="DGT152" s="4"/>
      <c r="DGU152" s="4"/>
      <c r="DGV152" s="4"/>
      <c r="DGW152" s="4"/>
      <c r="DGX152" s="4"/>
      <c r="DGY152" s="4"/>
      <c r="DGZ152" s="4"/>
      <c r="DHA152" s="4"/>
      <c r="DHB152" s="4"/>
      <c r="DHC152" s="4"/>
      <c r="DHD152" s="4"/>
      <c r="DHE152" s="4"/>
      <c r="DHF152" s="4"/>
      <c r="DHG152" s="4"/>
      <c r="DHH152" s="4"/>
      <c r="DHI152" s="4"/>
      <c r="DHJ152" s="4"/>
      <c r="DHK152" s="4"/>
      <c r="DHL152" s="4"/>
      <c r="DHM152" s="4"/>
      <c r="DHN152" s="4"/>
      <c r="DHO152" s="4"/>
      <c r="DHP152" s="4"/>
      <c r="DHQ152" s="4"/>
      <c r="DHR152" s="4"/>
      <c r="DHS152" s="4"/>
      <c r="DHT152" s="4"/>
      <c r="DHU152" s="4"/>
      <c r="DHV152" s="4"/>
      <c r="DHW152" s="4"/>
      <c r="DHX152" s="4"/>
      <c r="DHY152" s="4"/>
      <c r="DHZ152" s="4"/>
      <c r="DIA152" s="4"/>
      <c r="DIB152" s="4"/>
      <c r="DIC152" s="4"/>
      <c r="DID152" s="4"/>
      <c r="DIE152" s="4"/>
      <c r="DIF152" s="4"/>
      <c r="DIG152" s="4"/>
      <c r="DIH152" s="4"/>
      <c r="DII152" s="4"/>
      <c r="DIJ152" s="4"/>
      <c r="DIK152" s="4"/>
      <c r="DIL152" s="4"/>
      <c r="DIM152" s="4"/>
      <c r="DIN152" s="4"/>
      <c r="DIO152" s="4"/>
      <c r="DIP152" s="4"/>
      <c r="DIQ152" s="4"/>
      <c r="DIR152" s="4"/>
      <c r="DIS152" s="4"/>
      <c r="DIT152" s="4"/>
      <c r="DIU152" s="4"/>
      <c r="DIV152" s="4"/>
      <c r="DIW152" s="4"/>
      <c r="DIX152" s="4"/>
      <c r="DIY152" s="4"/>
      <c r="DIZ152" s="4"/>
      <c r="DJA152" s="4"/>
      <c r="DJB152" s="4"/>
      <c r="DJC152" s="4"/>
      <c r="DJD152" s="4"/>
      <c r="DJE152" s="4"/>
      <c r="DJF152" s="4"/>
      <c r="DJG152" s="4"/>
      <c r="DJH152" s="4"/>
      <c r="DJI152" s="4"/>
      <c r="DJJ152" s="4"/>
      <c r="DJK152" s="4"/>
      <c r="DJL152" s="4"/>
      <c r="DJM152" s="4"/>
      <c r="DJN152" s="4"/>
      <c r="DJO152" s="4"/>
      <c r="DJP152" s="4"/>
      <c r="DJQ152" s="4"/>
      <c r="DJR152" s="4"/>
      <c r="DJS152" s="4"/>
      <c r="DJT152" s="4"/>
      <c r="DJU152" s="4"/>
      <c r="DJV152" s="4"/>
      <c r="DJW152" s="4"/>
      <c r="DJX152" s="4"/>
      <c r="DJY152" s="4"/>
      <c r="DJZ152" s="4"/>
      <c r="DKA152" s="4"/>
      <c r="DKB152" s="4"/>
      <c r="DKC152" s="4"/>
      <c r="DKD152" s="4"/>
      <c r="DKE152" s="4"/>
      <c r="DKF152" s="4"/>
      <c r="DKG152" s="4"/>
      <c r="DKH152" s="4"/>
      <c r="DKI152" s="4"/>
      <c r="DKJ152" s="4"/>
      <c r="DKK152" s="4"/>
      <c r="DKL152" s="4"/>
      <c r="DKM152" s="4"/>
      <c r="DKN152" s="4"/>
      <c r="DKO152" s="4"/>
      <c r="DKP152" s="4"/>
      <c r="DKQ152" s="4"/>
      <c r="DKR152" s="4"/>
      <c r="DKS152" s="4"/>
      <c r="DKT152" s="4"/>
      <c r="DKU152" s="4"/>
      <c r="DKV152" s="4"/>
      <c r="DKW152" s="4"/>
      <c r="DKX152" s="4"/>
      <c r="DKY152" s="4"/>
      <c r="DKZ152" s="4"/>
      <c r="DLA152" s="4"/>
      <c r="DLB152" s="4"/>
      <c r="DLC152" s="4"/>
      <c r="DLD152" s="4"/>
      <c r="DLE152" s="4"/>
      <c r="DLF152" s="4"/>
      <c r="DLG152" s="4"/>
      <c r="DLH152" s="4"/>
      <c r="DLI152" s="4"/>
      <c r="DLJ152" s="4"/>
      <c r="DLK152" s="4"/>
      <c r="DLL152" s="4"/>
      <c r="DLM152" s="4"/>
      <c r="DLN152" s="4"/>
      <c r="DLO152" s="4"/>
      <c r="DLP152" s="4"/>
      <c r="DLQ152" s="4"/>
      <c r="DLR152" s="4"/>
      <c r="DLS152" s="4"/>
      <c r="DLT152" s="4"/>
      <c r="DLU152" s="4"/>
      <c r="DLV152" s="4"/>
      <c r="DLW152" s="4"/>
      <c r="DLX152" s="4"/>
      <c r="DLY152" s="4"/>
      <c r="DLZ152" s="4"/>
      <c r="DMA152" s="4"/>
      <c r="DMB152" s="4"/>
      <c r="DMC152" s="4"/>
      <c r="DMD152" s="4"/>
      <c r="DME152" s="4"/>
      <c r="DMF152" s="4"/>
      <c r="DMG152" s="4"/>
      <c r="DMH152" s="4"/>
      <c r="DMI152" s="4"/>
      <c r="DMJ152" s="4"/>
      <c r="DMK152" s="4"/>
      <c r="DML152" s="4"/>
      <c r="DMM152" s="4"/>
      <c r="DMN152" s="4"/>
      <c r="DMO152" s="4"/>
      <c r="DMP152" s="4"/>
      <c r="DMQ152" s="4"/>
      <c r="DMR152" s="4"/>
      <c r="DMS152" s="4"/>
      <c r="DMT152" s="4"/>
      <c r="DMU152" s="4"/>
      <c r="DMV152" s="4"/>
      <c r="DMW152" s="4"/>
      <c r="DMX152" s="4"/>
      <c r="DMY152" s="4"/>
      <c r="DMZ152" s="4"/>
      <c r="DNA152" s="4"/>
      <c r="DNB152" s="4"/>
      <c r="DNC152" s="4"/>
      <c r="DND152" s="4"/>
      <c r="DNE152" s="4"/>
      <c r="DNF152" s="4"/>
      <c r="DNG152" s="4"/>
      <c r="DNH152" s="4"/>
      <c r="DNI152" s="4"/>
      <c r="DNJ152" s="4"/>
      <c r="DNK152" s="4"/>
      <c r="DNL152" s="4"/>
      <c r="DNM152" s="4"/>
      <c r="DNN152" s="4"/>
      <c r="DNO152" s="4"/>
      <c r="DNP152" s="4"/>
      <c r="DNQ152" s="4"/>
      <c r="DNR152" s="4"/>
      <c r="DNS152" s="4"/>
      <c r="DNT152" s="4"/>
      <c r="DNU152" s="4"/>
      <c r="DNV152" s="4"/>
      <c r="DNW152" s="4"/>
      <c r="DNX152" s="4"/>
      <c r="DNY152" s="4"/>
      <c r="DNZ152" s="4"/>
      <c r="DOA152" s="4"/>
      <c r="DOB152" s="4"/>
      <c r="DOC152" s="4"/>
      <c r="DOD152" s="4"/>
      <c r="DOE152" s="4"/>
      <c r="DOF152" s="4"/>
      <c r="DOG152" s="4"/>
      <c r="DOH152" s="4"/>
      <c r="DOI152" s="4"/>
      <c r="DOJ152" s="4"/>
      <c r="DOK152" s="4"/>
      <c r="DOL152" s="4"/>
      <c r="DOM152" s="4"/>
      <c r="DON152" s="4"/>
      <c r="DOO152" s="4"/>
      <c r="DOP152" s="4"/>
      <c r="DOQ152" s="4"/>
      <c r="DOR152" s="4"/>
      <c r="DOS152" s="4"/>
      <c r="DOT152" s="4"/>
      <c r="DOU152" s="4"/>
      <c r="DOV152" s="4"/>
      <c r="DOW152" s="4"/>
      <c r="DOX152" s="4"/>
      <c r="DOY152" s="4"/>
      <c r="DOZ152" s="4"/>
      <c r="DPA152" s="4"/>
      <c r="DPB152" s="4"/>
      <c r="DPC152" s="4"/>
      <c r="DPD152" s="4"/>
      <c r="DPE152" s="4"/>
      <c r="DPF152" s="4"/>
      <c r="DPG152" s="4"/>
      <c r="DPH152" s="4"/>
      <c r="DPI152" s="4"/>
      <c r="DPJ152" s="4"/>
      <c r="DPK152" s="4"/>
      <c r="DPL152" s="4"/>
      <c r="DPM152" s="4"/>
      <c r="DPN152" s="4"/>
      <c r="DPO152" s="4"/>
      <c r="DPP152" s="4"/>
      <c r="DPQ152" s="4"/>
      <c r="DPR152" s="4"/>
      <c r="DPS152" s="4"/>
      <c r="DPT152" s="4"/>
      <c r="DPU152" s="4"/>
      <c r="DPV152" s="4"/>
      <c r="DPW152" s="4"/>
      <c r="DPX152" s="4"/>
      <c r="DPY152" s="4"/>
      <c r="DPZ152" s="4"/>
      <c r="DQA152" s="4"/>
      <c r="DQB152" s="4"/>
      <c r="DQC152" s="4"/>
      <c r="DQD152" s="4"/>
      <c r="DQE152" s="4"/>
      <c r="DQF152" s="4"/>
      <c r="DQG152" s="4"/>
      <c r="DQH152" s="4"/>
      <c r="DQI152" s="4"/>
      <c r="DQJ152" s="4"/>
      <c r="DQK152" s="4"/>
      <c r="DQL152" s="4"/>
      <c r="DQM152" s="4"/>
      <c r="DQN152" s="4"/>
      <c r="DQO152" s="4"/>
      <c r="DQP152" s="4"/>
      <c r="DQQ152" s="4"/>
      <c r="DQR152" s="4"/>
      <c r="DQS152" s="4"/>
      <c r="DQT152" s="4"/>
      <c r="DQU152" s="4"/>
      <c r="DQV152" s="4"/>
      <c r="DQW152" s="4"/>
      <c r="DQX152" s="4"/>
      <c r="DQY152" s="4"/>
      <c r="DQZ152" s="4"/>
      <c r="DRA152" s="4"/>
      <c r="DRB152" s="4"/>
      <c r="DRC152" s="4"/>
      <c r="DRD152" s="4"/>
      <c r="DRE152" s="4"/>
      <c r="DRF152" s="4"/>
      <c r="DRG152" s="4"/>
      <c r="DRH152" s="4"/>
      <c r="DRI152" s="4"/>
      <c r="DRJ152" s="4"/>
      <c r="DRK152" s="4"/>
      <c r="DRL152" s="4"/>
      <c r="DRM152" s="4"/>
      <c r="DRN152" s="4"/>
      <c r="DRO152" s="4"/>
      <c r="DRP152" s="4"/>
      <c r="DRQ152" s="4"/>
      <c r="DRR152" s="4"/>
      <c r="DRS152" s="4"/>
      <c r="DRT152" s="4"/>
      <c r="DRU152" s="4"/>
      <c r="DRV152" s="4"/>
      <c r="DRW152" s="4"/>
      <c r="DRX152" s="4"/>
      <c r="DRY152" s="4"/>
      <c r="DRZ152" s="4"/>
      <c r="DSA152" s="4"/>
      <c r="DSB152" s="4"/>
      <c r="DSC152" s="4"/>
      <c r="DSD152" s="4"/>
      <c r="DSE152" s="4"/>
      <c r="DSF152" s="4"/>
      <c r="DSG152" s="4"/>
      <c r="DSH152" s="4"/>
      <c r="DSI152" s="4"/>
      <c r="DSJ152" s="4"/>
      <c r="DSK152" s="4"/>
      <c r="DSL152" s="4"/>
      <c r="DSM152" s="4"/>
      <c r="DSN152" s="4"/>
      <c r="DSO152" s="4"/>
      <c r="DSP152" s="4"/>
      <c r="DSQ152" s="4"/>
      <c r="DSR152" s="4"/>
      <c r="DSS152" s="4"/>
      <c r="DST152" s="4"/>
      <c r="DSU152" s="4"/>
      <c r="DSV152" s="4"/>
      <c r="DSW152" s="4"/>
      <c r="DSX152" s="4"/>
      <c r="DSY152" s="4"/>
      <c r="DSZ152" s="4"/>
      <c r="DTA152" s="4"/>
      <c r="DTB152" s="4"/>
      <c r="DTC152" s="4"/>
      <c r="DTD152" s="4"/>
      <c r="DTE152" s="4"/>
      <c r="DTF152" s="4"/>
      <c r="DTG152" s="4"/>
      <c r="DTH152" s="4"/>
      <c r="DTI152" s="4"/>
      <c r="DTJ152" s="4"/>
      <c r="DTK152" s="4"/>
      <c r="DTL152" s="4"/>
      <c r="DTM152" s="4"/>
      <c r="DTN152" s="4"/>
      <c r="DTO152" s="4"/>
      <c r="DTP152" s="4"/>
      <c r="DTQ152" s="4"/>
      <c r="DTR152" s="4"/>
      <c r="DTS152" s="4"/>
      <c r="DTT152" s="4"/>
      <c r="DTU152" s="4"/>
      <c r="DTV152" s="4"/>
      <c r="DTW152" s="4"/>
      <c r="DTX152" s="4"/>
      <c r="DTY152" s="4"/>
      <c r="DTZ152" s="4"/>
      <c r="DUA152" s="4"/>
      <c r="DUB152" s="4"/>
      <c r="DUC152" s="4"/>
      <c r="DUD152" s="4"/>
      <c r="DUE152" s="4"/>
      <c r="DUF152" s="4"/>
      <c r="DUG152" s="4"/>
      <c r="DUH152" s="4"/>
      <c r="DUI152" s="4"/>
      <c r="DUJ152" s="4"/>
      <c r="DUK152" s="4"/>
      <c r="DUL152" s="4"/>
      <c r="DUM152" s="4"/>
      <c r="DUN152" s="4"/>
      <c r="DUO152" s="4"/>
      <c r="DUP152" s="4"/>
      <c r="DUQ152" s="4"/>
      <c r="DUR152" s="4"/>
      <c r="DUS152" s="4"/>
      <c r="DUT152" s="4"/>
      <c r="DUU152" s="4"/>
      <c r="DUV152" s="4"/>
      <c r="DUW152" s="4"/>
      <c r="DUX152" s="4"/>
      <c r="DUY152" s="4"/>
      <c r="DUZ152" s="4"/>
      <c r="DVA152" s="4"/>
      <c r="DVB152" s="4"/>
      <c r="DVC152" s="4"/>
      <c r="DVD152" s="4"/>
      <c r="DVE152" s="4"/>
      <c r="DVF152" s="4"/>
      <c r="DVG152" s="4"/>
      <c r="DVH152" s="4"/>
      <c r="DVI152" s="4"/>
      <c r="DVJ152" s="4"/>
      <c r="DVK152" s="4"/>
      <c r="DVL152" s="4"/>
      <c r="DVM152" s="4"/>
      <c r="DVN152" s="4"/>
      <c r="DVO152" s="4"/>
      <c r="DVP152" s="4"/>
      <c r="DVQ152" s="4"/>
      <c r="DVR152" s="4"/>
      <c r="DVS152" s="4"/>
      <c r="DVT152" s="4"/>
      <c r="DVU152" s="4"/>
      <c r="DVV152" s="4"/>
      <c r="DVW152" s="4"/>
      <c r="DVX152" s="4"/>
      <c r="DVY152" s="4"/>
      <c r="DVZ152" s="4"/>
      <c r="DWA152" s="4"/>
      <c r="DWB152" s="4"/>
      <c r="DWC152" s="4"/>
      <c r="DWD152" s="4"/>
      <c r="DWE152" s="4"/>
      <c r="DWF152" s="4"/>
      <c r="DWG152" s="4"/>
      <c r="DWH152" s="4"/>
      <c r="DWI152" s="4"/>
      <c r="DWJ152" s="4"/>
      <c r="DWK152" s="4"/>
      <c r="DWL152" s="4"/>
      <c r="DWM152" s="4"/>
      <c r="DWN152" s="4"/>
      <c r="DWO152" s="4"/>
      <c r="DWP152" s="4"/>
      <c r="DWQ152" s="4"/>
      <c r="DWR152" s="4"/>
      <c r="DWS152" s="4"/>
      <c r="DWT152" s="4"/>
      <c r="DWU152" s="4"/>
      <c r="DWV152" s="4"/>
      <c r="DWW152" s="4"/>
      <c r="DWX152" s="4"/>
      <c r="DWY152" s="4"/>
      <c r="DWZ152" s="4"/>
      <c r="DXA152" s="4"/>
      <c r="DXB152" s="4"/>
      <c r="DXC152" s="4"/>
      <c r="DXD152" s="4"/>
      <c r="DXE152" s="4"/>
      <c r="DXF152" s="4"/>
      <c r="DXG152" s="4"/>
      <c r="DXH152" s="4"/>
      <c r="DXI152" s="4"/>
      <c r="DXJ152" s="4"/>
      <c r="DXK152" s="4"/>
      <c r="DXL152" s="4"/>
      <c r="DXM152" s="4"/>
      <c r="DXN152" s="4"/>
      <c r="DXO152" s="4"/>
      <c r="DXP152" s="4"/>
      <c r="DXQ152" s="4"/>
      <c r="DXR152" s="4"/>
      <c r="DXS152" s="4"/>
      <c r="DXT152" s="4"/>
      <c r="DXU152" s="4"/>
      <c r="DXV152" s="4"/>
      <c r="DXW152" s="4"/>
      <c r="DXX152" s="4"/>
      <c r="DXY152" s="4"/>
      <c r="DXZ152" s="4"/>
      <c r="DYA152" s="4"/>
      <c r="DYB152" s="4"/>
      <c r="DYC152" s="4"/>
      <c r="DYD152" s="4"/>
      <c r="DYE152" s="4"/>
      <c r="DYF152" s="4"/>
      <c r="DYG152" s="4"/>
      <c r="DYH152" s="4"/>
      <c r="DYI152" s="4"/>
      <c r="DYJ152" s="4"/>
      <c r="DYK152" s="4"/>
      <c r="DYL152" s="4"/>
      <c r="DYM152" s="4"/>
      <c r="DYN152" s="4"/>
      <c r="DYO152" s="4"/>
      <c r="DYP152" s="4"/>
      <c r="DYQ152" s="4"/>
      <c r="DYR152" s="4"/>
      <c r="DYS152" s="4"/>
      <c r="DYT152" s="4"/>
      <c r="DYU152" s="4"/>
      <c r="DYV152" s="4"/>
      <c r="DYW152" s="4"/>
      <c r="DYX152" s="4"/>
      <c r="DYY152" s="4"/>
      <c r="DYZ152" s="4"/>
      <c r="DZA152" s="4"/>
      <c r="DZB152" s="4"/>
      <c r="DZC152" s="4"/>
      <c r="DZD152" s="4"/>
      <c r="DZE152" s="4"/>
      <c r="DZF152" s="4"/>
      <c r="DZG152" s="4"/>
      <c r="DZH152" s="4"/>
      <c r="DZI152" s="4"/>
      <c r="DZJ152" s="4"/>
      <c r="DZK152" s="4"/>
      <c r="DZL152" s="4"/>
      <c r="DZM152" s="4"/>
      <c r="DZN152" s="4"/>
      <c r="DZO152" s="4"/>
      <c r="DZP152" s="4"/>
      <c r="DZQ152" s="4"/>
      <c r="DZR152" s="4"/>
      <c r="DZS152" s="4"/>
      <c r="DZT152" s="4"/>
      <c r="DZU152" s="4"/>
      <c r="DZV152" s="4"/>
      <c r="DZW152" s="4"/>
      <c r="DZX152" s="4"/>
      <c r="DZY152" s="4"/>
      <c r="DZZ152" s="4"/>
      <c r="EAA152" s="4"/>
      <c r="EAB152" s="4"/>
      <c r="EAC152" s="4"/>
      <c r="EAD152" s="4"/>
      <c r="EAE152" s="4"/>
      <c r="EAF152" s="4"/>
      <c r="EAG152" s="4"/>
      <c r="EAH152" s="4"/>
      <c r="EAI152" s="4"/>
      <c r="EAJ152" s="4"/>
      <c r="EAK152" s="4"/>
      <c r="EAL152" s="4"/>
      <c r="EAM152" s="4"/>
      <c r="EAN152" s="4"/>
      <c r="EAO152" s="4"/>
      <c r="EAP152" s="4"/>
      <c r="EAQ152" s="4"/>
      <c r="EAR152" s="4"/>
      <c r="EAS152" s="4"/>
      <c r="EAT152" s="4"/>
      <c r="EAU152" s="4"/>
      <c r="EAV152" s="4"/>
      <c r="EAW152" s="4"/>
      <c r="EAX152" s="4"/>
      <c r="EAY152" s="4"/>
      <c r="EAZ152" s="4"/>
      <c r="EBA152" s="4"/>
      <c r="EBB152" s="4"/>
      <c r="EBC152" s="4"/>
      <c r="EBD152" s="4"/>
      <c r="EBE152" s="4"/>
      <c r="EBF152" s="4"/>
      <c r="EBG152" s="4"/>
      <c r="EBH152" s="4"/>
      <c r="EBI152" s="4"/>
      <c r="EBJ152" s="4"/>
      <c r="EBK152" s="4"/>
      <c r="EBL152" s="4"/>
      <c r="EBM152" s="4"/>
      <c r="EBN152" s="4"/>
      <c r="EBO152" s="4"/>
      <c r="EBP152" s="4"/>
      <c r="EBQ152" s="4"/>
      <c r="EBR152" s="4"/>
      <c r="EBS152" s="4"/>
      <c r="EBT152" s="4"/>
      <c r="EBU152" s="4"/>
      <c r="EBV152" s="4"/>
      <c r="EBW152" s="4"/>
      <c r="EBX152" s="4"/>
      <c r="EBY152" s="4"/>
      <c r="EBZ152" s="4"/>
      <c r="ECA152" s="4"/>
      <c r="ECB152" s="4"/>
      <c r="ECC152" s="4"/>
      <c r="ECD152" s="4"/>
      <c r="ECE152" s="4"/>
      <c r="ECF152" s="4"/>
      <c r="ECG152" s="4"/>
      <c r="ECH152" s="4"/>
      <c r="ECI152" s="4"/>
      <c r="ECJ152" s="4"/>
      <c r="ECK152" s="4"/>
      <c r="ECL152" s="4"/>
      <c r="ECM152" s="4"/>
      <c r="ECN152" s="4"/>
      <c r="ECO152" s="4"/>
      <c r="ECP152" s="4"/>
      <c r="ECQ152" s="4"/>
      <c r="ECR152" s="4"/>
      <c r="ECS152" s="4"/>
      <c r="ECT152" s="4"/>
      <c r="ECU152" s="4"/>
      <c r="ECV152" s="4"/>
      <c r="ECW152" s="4"/>
      <c r="ECX152" s="4"/>
      <c r="ECY152" s="4"/>
      <c r="ECZ152" s="4"/>
      <c r="EDA152" s="4"/>
      <c r="EDB152" s="4"/>
      <c r="EDC152" s="4"/>
      <c r="EDD152" s="4"/>
      <c r="EDE152" s="4"/>
      <c r="EDF152" s="4"/>
      <c r="EDG152" s="4"/>
      <c r="EDH152" s="4"/>
      <c r="EDI152" s="4"/>
      <c r="EDJ152" s="4"/>
      <c r="EDK152" s="4"/>
      <c r="EDL152" s="4"/>
      <c r="EDM152" s="4"/>
      <c r="EDN152" s="4"/>
      <c r="EDO152" s="4"/>
      <c r="EDP152" s="4"/>
      <c r="EDQ152" s="4"/>
      <c r="EDR152" s="4"/>
      <c r="EDS152" s="4"/>
      <c r="EDT152" s="4"/>
      <c r="EDU152" s="4"/>
      <c r="EDV152" s="4"/>
      <c r="EDW152" s="4"/>
      <c r="EDX152" s="4"/>
      <c r="EDY152" s="4"/>
      <c r="EDZ152" s="4"/>
      <c r="EEA152" s="4"/>
      <c r="EEB152" s="4"/>
      <c r="EEC152" s="4"/>
      <c r="EED152" s="4"/>
      <c r="EEE152" s="4"/>
      <c r="EEF152" s="4"/>
      <c r="EEG152" s="4"/>
      <c r="EEH152" s="4"/>
      <c r="EEI152" s="4"/>
      <c r="EEJ152" s="4"/>
      <c r="EEK152" s="4"/>
      <c r="EEL152" s="4"/>
      <c r="EEM152" s="4"/>
      <c r="EEN152" s="4"/>
      <c r="EEO152" s="4"/>
      <c r="EEP152" s="4"/>
      <c r="EEQ152" s="4"/>
      <c r="EER152" s="4"/>
      <c r="EES152" s="4"/>
      <c r="EET152" s="4"/>
      <c r="EEU152" s="4"/>
      <c r="EEV152" s="4"/>
      <c r="EEW152" s="4"/>
      <c r="EEX152" s="4"/>
      <c r="EEY152" s="4"/>
      <c r="EEZ152" s="4"/>
      <c r="EFA152" s="4"/>
      <c r="EFB152" s="4"/>
      <c r="EFC152" s="4"/>
      <c r="EFD152" s="4"/>
      <c r="EFE152" s="4"/>
      <c r="EFF152" s="4"/>
      <c r="EFG152" s="4"/>
      <c r="EFH152" s="4"/>
      <c r="EFI152" s="4"/>
      <c r="EFJ152" s="4"/>
      <c r="EFK152" s="4"/>
      <c r="EFL152" s="4"/>
      <c r="EFM152" s="4"/>
      <c r="EFN152" s="4"/>
      <c r="EFO152" s="4"/>
      <c r="EFP152" s="4"/>
      <c r="EFQ152" s="4"/>
      <c r="EFR152" s="4"/>
      <c r="EFS152" s="4"/>
      <c r="EFT152" s="4"/>
      <c r="EFU152" s="4"/>
      <c r="EFV152" s="4"/>
      <c r="EFW152" s="4"/>
      <c r="EFX152" s="4"/>
      <c r="EFY152" s="4"/>
      <c r="EFZ152" s="4"/>
      <c r="EGA152" s="4"/>
      <c r="EGB152" s="4"/>
      <c r="EGC152" s="4"/>
      <c r="EGD152" s="4"/>
      <c r="EGE152" s="4"/>
      <c r="EGF152" s="4"/>
      <c r="EGG152" s="4"/>
      <c r="EGH152" s="4"/>
      <c r="EGI152" s="4"/>
      <c r="EGJ152" s="4"/>
      <c r="EGK152" s="4"/>
      <c r="EGL152" s="4"/>
      <c r="EGM152" s="4"/>
      <c r="EGN152" s="4"/>
      <c r="EGO152" s="4"/>
      <c r="EGP152" s="4"/>
      <c r="EGQ152" s="4"/>
      <c r="EGR152" s="4"/>
      <c r="EGS152" s="4"/>
      <c r="EGT152" s="4"/>
      <c r="EGU152" s="4"/>
      <c r="EGV152" s="4"/>
      <c r="EGW152" s="4"/>
      <c r="EGX152" s="4"/>
      <c r="EGY152" s="4"/>
      <c r="EGZ152" s="4"/>
      <c r="EHA152" s="4"/>
      <c r="EHB152" s="4"/>
      <c r="EHC152" s="4"/>
      <c r="EHD152" s="4"/>
      <c r="EHE152" s="4"/>
      <c r="EHF152" s="4"/>
      <c r="EHG152" s="4"/>
      <c r="EHH152" s="4"/>
      <c r="EHI152" s="4"/>
      <c r="EHJ152" s="4"/>
      <c r="EHK152" s="4"/>
      <c r="EHL152" s="4"/>
      <c r="EHM152" s="4"/>
      <c r="EHN152" s="4"/>
      <c r="EHO152" s="4"/>
      <c r="EHP152" s="4"/>
      <c r="EHQ152" s="4"/>
      <c r="EHR152" s="4"/>
      <c r="EHS152" s="4"/>
      <c r="EHT152" s="4"/>
      <c r="EHU152" s="4"/>
      <c r="EHV152" s="4"/>
      <c r="EHW152" s="4"/>
      <c r="EHX152" s="4"/>
      <c r="EHY152" s="4"/>
      <c r="EHZ152" s="4"/>
      <c r="EIA152" s="4"/>
      <c r="EIB152" s="4"/>
      <c r="EIC152" s="4"/>
      <c r="EID152" s="4"/>
      <c r="EIE152" s="4"/>
      <c r="EIF152" s="4"/>
      <c r="EIG152" s="4"/>
      <c r="EIH152" s="4"/>
      <c r="EII152" s="4"/>
      <c r="EIJ152" s="4"/>
      <c r="EIK152" s="4"/>
      <c r="EIL152" s="4"/>
      <c r="EIM152" s="4"/>
      <c r="EIN152" s="4"/>
      <c r="EIO152" s="4"/>
      <c r="EIP152" s="4"/>
      <c r="EIQ152" s="4"/>
      <c r="EIR152" s="4"/>
      <c r="EIS152" s="4"/>
      <c r="EIT152" s="4"/>
      <c r="EIU152" s="4"/>
      <c r="EIV152" s="4"/>
      <c r="EIW152" s="4"/>
      <c r="EIX152" s="4"/>
      <c r="EIY152" s="4"/>
      <c r="EIZ152" s="4"/>
      <c r="EJA152" s="4"/>
      <c r="EJB152" s="4"/>
      <c r="EJC152" s="4"/>
      <c r="EJD152" s="4"/>
      <c r="EJE152" s="4"/>
      <c r="EJF152" s="4"/>
      <c r="EJG152" s="4"/>
      <c r="EJH152" s="4"/>
      <c r="EJI152" s="4"/>
      <c r="EJJ152" s="4"/>
      <c r="EJK152" s="4"/>
      <c r="EJL152" s="4"/>
      <c r="EJM152" s="4"/>
      <c r="EJN152" s="4"/>
      <c r="EJO152" s="4"/>
      <c r="EJP152" s="4"/>
      <c r="EJQ152" s="4"/>
      <c r="EJR152" s="4"/>
      <c r="EJS152" s="4"/>
      <c r="EJT152" s="4"/>
      <c r="EJU152" s="4"/>
      <c r="EJV152" s="4"/>
      <c r="EJW152" s="4"/>
      <c r="EJX152" s="4"/>
      <c r="EJY152" s="4"/>
      <c r="EJZ152" s="4"/>
      <c r="EKA152" s="4"/>
      <c r="EKB152" s="4"/>
      <c r="EKC152" s="4"/>
      <c r="EKD152" s="4"/>
      <c r="EKE152" s="4"/>
      <c r="EKF152" s="4"/>
      <c r="EKG152" s="4"/>
      <c r="EKH152" s="4"/>
      <c r="EKI152" s="4"/>
      <c r="EKJ152" s="4"/>
      <c r="EKK152" s="4"/>
      <c r="EKL152" s="4"/>
      <c r="EKM152" s="4"/>
      <c r="EKN152" s="4"/>
      <c r="EKO152" s="4"/>
      <c r="EKP152" s="4"/>
      <c r="EKQ152" s="4"/>
      <c r="EKR152" s="4"/>
      <c r="EKS152" s="4"/>
      <c r="EKT152" s="4"/>
      <c r="EKU152" s="4"/>
      <c r="EKV152" s="4"/>
      <c r="EKW152" s="4"/>
      <c r="EKX152" s="4"/>
      <c r="EKY152" s="4"/>
      <c r="EKZ152" s="4"/>
      <c r="ELA152" s="4"/>
      <c r="ELB152" s="4"/>
      <c r="ELC152" s="4"/>
      <c r="ELD152" s="4"/>
      <c r="ELE152" s="4"/>
      <c r="ELF152" s="4"/>
      <c r="ELG152" s="4"/>
      <c r="ELH152" s="4"/>
      <c r="ELI152" s="4"/>
      <c r="ELJ152" s="4"/>
      <c r="ELK152" s="4"/>
      <c r="ELL152" s="4"/>
      <c r="ELM152" s="4"/>
      <c r="ELN152" s="4"/>
      <c r="ELO152" s="4"/>
      <c r="ELP152" s="4"/>
      <c r="ELQ152" s="4"/>
      <c r="ELR152" s="4"/>
      <c r="ELS152" s="4"/>
      <c r="ELT152" s="4"/>
      <c r="ELU152" s="4"/>
      <c r="ELV152" s="4"/>
      <c r="ELW152" s="4"/>
      <c r="ELX152" s="4"/>
      <c r="ELY152" s="4"/>
      <c r="ELZ152" s="4"/>
      <c r="EMA152" s="4"/>
      <c r="EMB152" s="4"/>
      <c r="EMC152" s="4"/>
      <c r="EMD152" s="4"/>
      <c r="EME152" s="4"/>
      <c r="EMF152" s="4"/>
      <c r="EMG152" s="4"/>
      <c r="EMH152" s="4"/>
      <c r="EMI152" s="4"/>
      <c r="EMJ152" s="4"/>
      <c r="EMK152" s="4"/>
      <c r="EML152" s="4"/>
      <c r="EMM152" s="4"/>
      <c r="EMN152" s="4"/>
      <c r="EMO152" s="4"/>
      <c r="EMP152" s="4"/>
      <c r="EMQ152" s="4"/>
      <c r="EMR152" s="4"/>
      <c r="EMS152" s="4"/>
      <c r="EMT152" s="4"/>
      <c r="EMU152" s="4"/>
      <c r="EMV152" s="4"/>
      <c r="EMW152" s="4"/>
      <c r="EMX152" s="4"/>
      <c r="EMY152" s="4"/>
      <c r="EMZ152" s="4"/>
      <c r="ENA152" s="4"/>
      <c r="ENB152" s="4"/>
      <c r="ENC152" s="4"/>
      <c r="END152" s="4"/>
      <c r="ENE152" s="4"/>
      <c r="ENF152" s="4"/>
      <c r="ENG152" s="4"/>
      <c r="ENH152" s="4"/>
      <c r="ENI152" s="4"/>
      <c r="ENJ152" s="4"/>
      <c r="ENK152" s="4"/>
      <c r="ENL152" s="4"/>
      <c r="ENM152" s="4"/>
      <c r="ENN152" s="4"/>
      <c r="ENO152" s="4"/>
      <c r="ENP152" s="4"/>
      <c r="ENQ152" s="4"/>
      <c r="ENR152" s="4"/>
      <c r="ENS152" s="4"/>
      <c r="ENT152" s="4"/>
      <c r="ENU152" s="4"/>
      <c r="ENV152" s="4"/>
      <c r="ENW152" s="4"/>
      <c r="ENX152" s="4"/>
      <c r="ENY152" s="4"/>
      <c r="ENZ152" s="4"/>
      <c r="EOA152" s="4"/>
      <c r="EOB152" s="4"/>
      <c r="EOC152" s="4"/>
      <c r="EOD152" s="4"/>
      <c r="EOE152" s="4"/>
      <c r="EOF152" s="4"/>
      <c r="EOG152" s="4"/>
      <c r="EOH152" s="4"/>
      <c r="EOI152" s="4"/>
      <c r="EOJ152" s="4"/>
      <c r="EOK152" s="4"/>
      <c r="EOL152" s="4"/>
      <c r="EOM152" s="4"/>
      <c r="EON152" s="4"/>
      <c r="EOO152" s="4"/>
      <c r="EOP152" s="4"/>
      <c r="EOQ152" s="4"/>
      <c r="EOR152" s="4"/>
      <c r="EOS152" s="4"/>
      <c r="EOT152" s="4"/>
      <c r="EOU152" s="4"/>
      <c r="EOV152" s="4"/>
      <c r="EOW152" s="4"/>
      <c r="EOX152" s="4"/>
      <c r="EOY152" s="4"/>
      <c r="EOZ152" s="4"/>
      <c r="EPA152" s="4"/>
      <c r="EPB152" s="4"/>
      <c r="EPC152" s="4"/>
      <c r="EPD152" s="4"/>
      <c r="EPE152" s="4"/>
      <c r="EPF152" s="4"/>
      <c r="EPG152" s="4"/>
      <c r="EPH152" s="4"/>
      <c r="EPI152" s="4"/>
      <c r="EPJ152" s="4"/>
      <c r="EPK152" s="4"/>
      <c r="EPL152" s="4"/>
      <c r="EPM152" s="4"/>
      <c r="EPN152" s="4"/>
      <c r="EPO152" s="4"/>
      <c r="EPP152" s="4"/>
      <c r="EPQ152" s="4"/>
      <c r="EPR152" s="4"/>
      <c r="EPS152" s="4"/>
      <c r="EPT152" s="4"/>
      <c r="EPU152" s="4"/>
      <c r="EPV152" s="4"/>
      <c r="EPW152" s="4"/>
      <c r="EPX152" s="4"/>
      <c r="EPY152" s="4"/>
      <c r="EPZ152" s="4"/>
      <c r="EQA152" s="4"/>
      <c r="EQB152" s="4"/>
      <c r="EQC152" s="4"/>
      <c r="EQD152" s="4"/>
      <c r="EQE152" s="4"/>
      <c r="EQF152" s="4"/>
      <c r="EQG152" s="4"/>
      <c r="EQH152" s="4"/>
      <c r="EQI152" s="4"/>
      <c r="EQJ152" s="4"/>
      <c r="EQK152" s="4"/>
      <c r="EQL152" s="4"/>
      <c r="EQM152" s="4"/>
      <c r="EQN152" s="4"/>
      <c r="EQO152" s="4"/>
      <c r="EQP152" s="4"/>
      <c r="EQQ152" s="4"/>
      <c r="EQR152" s="4"/>
      <c r="EQS152" s="4"/>
      <c r="EQT152" s="4"/>
      <c r="EQU152" s="4"/>
      <c r="EQV152" s="4"/>
      <c r="EQW152" s="4"/>
      <c r="EQX152" s="4"/>
      <c r="EQY152" s="4"/>
      <c r="EQZ152" s="4"/>
      <c r="ERA152" s="4"/>
      <c r="ERB152" s="4"/>
      <c r="ERC152" s="4"/>
      <c r="ERD152" s="4"/>
      <c r="ERE152" s="4"/>
      <c r="ERF152" s="4"/>
      <c r="ERG152" s="4"/>
      <c r="ERH152" s="4"/>
      <c r="ERI152" s="4"/>
      <c r="ERJ152" s="4"/>
      <c r="ERK152" s="4"/>
      <c r="ERL152" s="4"/>
      <c r="ERM152" s="4"/>
      <c r="ERN152" s="4"/>
      <c r="ERO152" s="4"/>
      <c r="ERP152" s="4"/>
      <c r="ERQ152" s="4"/>
      <c r="ERR152" s="4"/>
      <c r="ERS152" s="4"/>
      <c r="ERT152" s="4"/>
      <c r="ERU152" s="4"/>
      <c r="ERV152" s="4"/>
      <c r="ERW152" s="4"/>
      <c r="ERX152" s="4"/>
      <c r="ERY152" s="4"/>
      <c r="ERZ152" s="4"/>
      <c r="ESA152" s="4"/>
      <c r="ESB152" s="4"/>
      <c r="ESC152" s="4"/>
      <c r="ESD152" s="4"/>
      <c r="ESE152" s="4"/>
      <c r="ESF152" s="4"/>
      <c r="ESG152" s="4"/>
      <c r="ESH152" s="4"/>
      <c r="ESI152" s="4"/>
      <c r="ESJ152" s="4"/>
      <c r="ESK152" s="4"/>
      <c r="ESL152" s="4"/>
      <c r="ESM152" s="4"/>
      <c r="ESN152" s="4"/>
      <c r="ESO152" s="4"/>
      <c r="ESP152" s="4"/>
      <c r="ESQ152" s="4"/>
      <c r="ESR152" s="4"/>
      <c r="ESS152" s="4"/>
      <c r="EST152" s="4"/>
      <c r="ESU152" s="4"/>
      <c r="ESV152" s="4"/>
      <c r="ESW152" s="4"/>
      <c r="ESX152" s="4"/>
      <c r="ESY152" s="4"/>
      <c r="ESZ152" s="4"/>
      <c r="ETA152" s="4"/>
      <c r="ETB152" s="4"/>
      <c r="ETC152" s="4"/>
      <c r="ETD152" s="4"/>
      <c r="ETE152" s="4"/>
      <c r="ETF152" s="4"/>
      <c r="ETG152" s="4"/>
      <c r="ETH152" s="4"/>
      <c r="ETI152" s="4"/>
      <c r="ETJ152" s="4"/>
      <c r="ETK152" s="4"/>
      <c r="ETL152" s="4"/>
      <c r="ETM152" s="4"/>
      <c r="ETN152" s="4"/>
      <c r="ETO152" s="4"/>
      <c r="ETP152" s="4"/>
      <c r="ETQ152" s="4"/>
      <c r="ETR152" s="4"/>
      <c r="ETS152" s="4"/>
      <c r="ETT152" s="4"/>
      <c r="ETU152" s="4"/>
      <c r="ETV152" s="4"/>
      <c r="ETW152" s="4"/>
      <c r="ETX152" s="4"/>
      <c r="ETY152" s="4"/>
      <c r="ETZ152" s="4"/>
      <c r="EUA152" s="4"/>
      <c r="EUB152" s="4"/>
      <c r="EUC152" s="4"/>
      <c r="EUD152" s="4"/>
      <c r="EUE152" s="4"/>
      <c r="EUF152" s="4"/>
      <c r="EUG152" s="4"/>
      <c r="EUH152" s="4"/>
      <c r="EUI152" s="4"/>
      <c r="EUJ152" s="4"/>
      <c r="EUK152" s="4"/>
      <c r="EUL152" s="4"/>
      <c r="EUM152" s="4"/>
      <c r="EUN152" s="4"/>
      <c r="EUO152" s="4"/>
      <c r="EUP152" s="4"/>
      <c r="EUQ152" s="4"/>
      <c r="EUR152" s="4"/>
      <c r="EUS152" s="4"/>
      <c r="EUT152" s="4"/>
      <c r="EUU152" s="4"/>
      <c r="EUV152" s="4"/>
      <c r="EUW152" s="4"/>
      <c r="EUX152" s="4"/>
      <c r="EUY152" s="4"/>
      <c r="EUZ152" s="4"/>
      <c r="EVA152" s="4"/>
      <c r="EVB152" s="4"/>
      <c r="EVC152" s="4"/>
      <c r="EVD152" s="4"/>
      <c r="EVE152" s="4"/>
      <c r="EVF152" s="4"/>
      <c r="EVG152" s="4"/>
      <c r="EVH152" s="4"/>
      <c r="EVI152" s="4"/>
      <c r="EVJ152" s="4"/>
      <c r="EVK152" s="4"/>
      <c r="EVL152" s="4"/>
      <c r="EVM152" s="4"/>
      <c r="EVN152" s="4"/>
      <c r="EVO152" s="4"/>
      <c r="EVP152" s="4"/>
      <c r="EVQ152" s="4"/>
      <c r="EVR152" s="4"/>
      <c r="EVS152" s="4"/>
      <c r="EVT152" s="4"/>
      <c r="EVU152" s="4"/>
      <c r="EVV152" s="4"/>
      <c r="EVW152" s="4"/>
      <c r="EVX152" s="4"/>
      <c r="EVY152" s="4"/>
      <c r="EVZ152" s="4"/>
      <c r="EWA152" s="4"/>
      <c r="EWB152" s="4"/>
      <c r="EWC152" s="4"/>
      <c r="EWD152" s="4"/>
      <c r="EWE152" s="4"/>
      <c r="EWF152" s="4"/>
      <c r="EWG152" s="4"/>
      <c r="EWH152" s="4"/>
      <c r="EWI152" s="4"/>
      <c r="EWJ152" s="4"/>
      <c r="EWK152" s="4"/>
      <c r="EWL152" s="4"/>
      <c r="EWM152" s="4"/>
      <c r="EWN152" s="4"/>
      <c r="EWO152" s="4"/>
      <c r="EWP152" s="4"/>
      <c r="EWQ152" s="4"/>
      <c r="EWR152" s="4"/>
      <c r="EWS152" s="4"/>
      <c r="EWT152" s="4"/>
      <c r="EWU152" s="4"/>
      <c r="EWV152" s="4"/>
      <c r="EWW152" s="4"/>
      <c r="EWX152" s="4"/>
      <c r="EWY152" s="4"/>
      <c r="EWZ152" s="4"/>
      <c r="EXA152" s="4"/>
      <c r="EXB152" s="4"/>
      <c r="EXC152" s="4"/>
      <c r="EXD152" s="4"/>
      <c r="EXE152" s="4"/>
      <c r="EXF152" s="4"/>
      <c r="EXG152" s="4"/>
      <c r="EXH152" s="4"/>
      <c r="EXI152" s="4"/>
      <c r="EXJ152" s="4"/>
      <c r="EXK152" s="4"/>
      <c r="EXL152" s="4"/>
      <c r="EXM152" s="4"/>
      <c r="EXN152" s="4"/>
      <c r="EXO152" s="4"/>
      <c r="EXP152" s="4"/>
      <c r="EXQ152" s="4"/>
      <c r="EXR152" s="4"/>
      <c r="EXS152" s="4"/>
      <c r="EXT152" s="4"/>
      <c r="EXU152" s="4"/>
      <c r="EXV152" s="4"/>
      <c r="EXW152" s="4"/>
      <c r="EXX152" s="4"/>
      <c r="EXY152" s="4"/>
      <c r="EXZ152" s="4"/>
      <c r="EYA152" s="4"/>
      <c r="EYB152" s="4"/>
      <c r="EYC152" s="4"/>
      <c r="EYD152" s="4"/>
      <c r="EYE152" s="4"/>
      <c r="EYF152" s="4"/>
      <c r="EYG152" s="4"/>
      <c r="EYH152" s="4"/>
      <c r="EYI152" s="4"/>
      <c r="EYJ152" s="4"/>
      <c r="EYK152" s="4"/>
      <c r="EYL152" s="4"/>
      <c r="EYM152" s="4"/>
      <c r="EYN152" s="4"/>
      <c r="EYO152" s="4"/>
      <c r="EYP152" s="4"/>
      <c r="EYQ152" s="4"/>
      <c r="EYR152" s="4"/>
      <c r="EYS152" s="4"/>
      <c r="EYT152" s="4"/>
      <c r="EYU152" s="4"/>
      <c r="EYV152" s="4"/>
      <c r="EYW152" s="4"/>
      <c r="EYX152" s="4"/>
      <c r="EYY152" s="4"/>
      <c r="EYZ152" s="4"/>
      <c r="EZA152" s="4"/>
      <c r="EZB152" s="4"/>
      <c r="EZC152" s="4"/>
      <c r="EZD152" s="4"/>
      <c r="EZE152" s="4"/>
      <c r="EZF152" s="4"/>
      <c r="EZG152" s="4"/>
      <c r="EZH152" s="4"/>
      <c r="EZI152" s="4"/>
      <c r="EZJ152" s="4"/>
      <c r="EZK152" s="4"/>
      <c r="EZL152" s="4"/>
      <c r="EZM152" s="4"/>
      <c r="EZN152" s="4"/>
      <c r="EZO152" s="4"/>
      <c r="EZP152" s="4"/>
      <c r="EZQ152" s="4"/>
      <c r="EZR152" s="4"/>
      <c r="EZS152" s="4"/>
      <c r="EZT152" s="4"/>
      <c r="EZU152" s="4"/>
      <c r="EZV152" s="4"/>
      <c r="EZW152" s="4"/>
      <c r="EZX152" s="4"/>
      <c r="EZY152" s="4"/>
      <c r="EZZ152" s="4"/>
      <c r="FAA152" s="4"/>
      <c r="FAB152" s="4"/>
      <c r="FAC152" s="4"/>
      <c r="FAD152" s="4"/>
      <c r="FAE152" s="4"/>
      <c r="FAF152" s="4"/>
      <c r="FAG152" s="4"/>
      <c r="FAH152" s="4"/>
      <c r="FAI152" s="4"/>
      <c r="FAJ152" s="4"/>
      <c r="FAK152" s="4"/>
      <c r="FAL152" s="4"/>
      <c r="FAM152" s="4"/>
      <c r="FAN152" s="4"/>
      <c r="FAO152" s="4"/>
      <c r="FAP152" s="4"/>
      <c r="FAQ152" s="4"/>
      <c r="FAR152" s="4"/>
      <c r="FAS152" s="4"/>
      <c r="FAT152" s="4"/>
      <c r="FAU152" s="4"/>
      <c r="FAV152" s="4"/>
      <c r="FAW152" s="4"/>
      <c r="FAX152" s="4"/>
      <c r="FAY152" s="4"/>
      <c r="FAZ152" s="4"/>
      <c r="FBA152" s="4"/>
      <c r="FBB152" s="4"/>
      <c r="FBC152" s="4"/>
      <c r="FBD152" s="4"/>
      <c r="FBE152" s="4"/>
      <c r="FBF152" s="4"/>
      <c r="FBG152" s="4"/>
      <c r="FBH152" s="4"/>
      <c r="FBI152" s="4"/>
      <c r="FBJ152" s="4"/>
      <c r="FBK152" s="4"/>
      <c r="FBL152" s="4"/>
      <c r="FBM152" s="4"/>
      <c r="FBN152" s="4"/>
      <c r="FBO152" s="4"/>
      <c r="FBP152" s="4"/>
      <c r="FBQ152" s="4"/>
      <c r="FBR152" s="4"/>
      <c r="FBS152" s="4"/>
      <c r="FBT152" s="4"/>
      <c r="FBU152" s="4"/>
      <c r="FBV152" s="4"/>
      <c r="FBW152" s="4"/>
      <c r="FBX152" s="4"/>
      <c r="FBY152" s="4"/>
      <c r="FBZ152" s="4"/>
      <c r="FCA152" s="4"/>
      <c r="FCB152" s="4"/>
      <c r="FCC152" s="4"/>
      <c r="FCD152" s="4"/>
      <c r="FCE152" s="4"/>
      <c r="FCF152" s="4"/>
      <c r="FCG152" s="4"/>
      <c r="FCH152" s="4"/>
      <c r="FCI152" s="4"/>
      <c r="FCJ152" s="4"/>
      <c r="FCK152" s="4"/>
      <c r="FCL152" s="4"/>
      <c r="FCM152" s="4"/>
      <c r="FCN152" s="4"/>
      <c r="FCO152" s="4"/>
      <c r="FCP152" s="4"/>
      <c r="FCQ152" s="4"/>
      <c r="FCR152" s="4"/>
      <c r="FCS152" s="4"/>
      <c r="FCT152" s="4"/>
      <c r="FCU152" s="4"/>
      <c r="FCV152" s="4"/>
      <c r="FCW152" s="4"/>
      <c r="FCX152" s="4"/>
      <c r="FCY152" s="4"/>
      <c r="FCZ152" s="4"/>
      <c r="FDA152" s="4"/>
      <c r="FDB152" s="4"/>
      <c r="FDC152" s="4"/>
      <c r="FDD152" s="4"/>
      <c r="FDE152" s="4"/>
      <c r="FDF152" s="4"/>
      <c r="FDG152" s="4"/>
      <c r="FDH152" s="4"/>
      <c r="FDI152" s="4"/>
      <c r="FDJ152" s="4"/>
      <c r="FDK152" s="4"/>
      <c r="FDL152" s="4"/>
      <c r="FDM152" s="4"/>
      <c r="FDN152" s="4"/>
      <c r="FDO152" s="4"/>
      <c r="FDP152" s="4"/>
      <c r="FDQ152" s="4"/>
      <c r="FDR152" s="4"/>
      <c r="FDS152" s="4"/>
      <c r="FDT152" s="4"/>
      <c r="FDU152" s="4"/>
      <c r="FDV152" s="4"/>
      <c r="FDW152" s="4"/>
      <c r="FDX152" s="4"/>
      <c r="FDY152" s="4"/>
      <c r="FDZ152" s="4"/>
      <c r="FEA152" s="4"/>
      <c r="FEB152" s="4"/>
      <c r="FEC152" s="4"/>
      <c r="FED152" s="4"/>
      <c r="FEE152" s="4"/>
      <c r="FEF152" s="4"/>
      <c r="FEG152" s="4"/>
      <c r="FEH152" s="4"/>
      <c r="FEI152" s="4"/>
      <c r="FEJ152" s="4"/>
      <c r="FEK152" s="4"/>
      <c r="FEL152" s="4"/>
      <c r="FEM152" s="4"/>
      <c r="FEN152" s="4"/>
      <c r="FEO152" s="4"/>
      <c r="FEP152" s="4"/>
      <c r="FEQ152" s="4"/>
      <c r="FER152" s="4"/>
      <c r="FES152" s="4"/>
      <c r="FET152" s="4"/>
      <c r="FEU152" s="4"/>
      <c r="FEV152" s="4"/>
      <c r="FEW152" s="4"/>
      <c r="FEX152" s="4"/>
      <c r="FEY152" s="4"/>
      <c r="FEZ152" s="4"/>
      <c r="FFA152" s="4"/>
      <c r="FFB152" s="4"/>
      <c r="FFC152" s="4"/>
      <c r="FFD152" s="4"/>
      <c r="FFE152" s="4"/>
      <c r="FFF152" s="4"/>
      <c r="FFG152" s="4"/>
      <c r="FFH152" s="4"/>
      <c r="FFI152" s="4"/>
      <c r="FFJ152" s="4"/>
      <c r="FFK152" s="4"/>
      <c r="FFL152" s="4"/>
      <c r="FFM152" s="4"/>
      <c r="FFN152" s="4"/>
      <c r="FFO152" s="4"/>
      <c r="FFP152" s="4"/>
      <c r="FFQ152" s="4"/>
      <c r="FFR152" s="4"/>
      <c r="FFS152" s="4"/>
      <c r="FFT152" s="4"/>
      <c r="FFU152" s="4"/>
      <c r="FFV152" s="4"/>
      <c r="FFW152" s="4"/>
      <c r="FFX152" s="4"/>
      <c r="FFY152" s="4"/>
      <c r="FFZ152" s="4"/>
      <c r="FGA152" s="4"/>
      <c r="FGB152" s="4"/>
      <c r="FGC152" s="4"/>
      <c r="FGD152" s="4"/>
      <c r="FGE152" s="4"/>
      <c r="FGF152" s="4"/>
      <c r="FGG152" s="4"/>
      <c r="FGH152" s="4"/>
      <c r="FGI152" s="4"/>
      <c r="FGJ152" s="4"/>
      <c r="FGK152" s="4"/>
      <c r="FGL152" s="4"/>
      <c r="FGM152" s="4"/>
      <c r="FGN152" s="4"/>
      <c r="FGO152" s="4"/>
      <c r="FGP152" s="4"/>
      <c r="FGQ152" s="4"/>
      <c r="FGR152" s="4"/>
      <c r="FGS152" s="4"/>
      <c r="FGT152" s="4"/>
      <c r="FGU152" s="4"/>
      <c r="FGV152" s="4"/>
      <c r="FGW152" s="4"/>
      <c r="FGX152" s="4"/>
      <c r="FGY152" s="4"/>
      <c r="FGZ152" s="4"/>
      <c r="FHA152" s="4"/>
      <c r="FHB152" s="4"/>
      <c r="FHC152" s="4"/>
      <c r="FHD152" s="4"/>
      <c r="FHE152" s="4"/>
      <c r="FHF152" s="4"/>
      <c r="FHG152" s="4"/>
      <c r="FHH152" s="4"/>
      <c r="FHI152" s="4"/>
      <c r="FHJ152" s="4"/>
      <c r="FHK152" s="4"/>
      <c r="FHL152" s="4"/>
      <c r="FHM152" s="4"/>
      <c r="FHN152" s="4"/>
      <c r="FHO152" s="4"/>
      <c r="FHP152" s="4"/>
      <c r="FHQ152" s="4"/>
      <c r="FHR152" s="4"/>
      <c r="FHS152" s="4"/>
      <c r="FHT152" s="4"/>
      <c r="FHU152" s="4"/>
      <c r="FHV152" s="4"/>
      <c r="FHW152" s="4"/>
      <c r="FHX152" s="4"/>
      <c r="FHY152" s="4"/>
      <c r="FHZ152" s="4"/>
      <c r="FIA152" s="4"/>
      <c r="FIB152" s="4"/>
      <c r="FIC152" s="4"/>
      <c r="FID152" s="4"/>
      <c r="FIE152" s="4"/>
      <c r="FIF152" s="4"/>
      <c r="FIG152" s="4"/>
      <c r="FIH152" s="4"/>
      <c r="FII152" s="4"/>
      <c r="FIJ152" s="4"/>
      <c r="FIK152" s="4"/>
      <c r="FIL152" s="4"/>
      <c r="FIM152" s="4"/>
      <c r="FIN152" s="4"/>
      <c r="FIO152" s="4"/>
      <c r="FIP152" s="4"/>
      <c r="FIQ152" s="4"/>
      <c r="FIR152" s="4"/>
      <c r="FIS152" s="4"/>
      <c r="FIT152" s="4"/>
      <c r="FIU152" s="4"/>
      <c r="FIV152" s="4"/>
      <c r="FIW152" s="4"/>
      <c r="FIX152" s="4"/>
      <c r="FIY152" s="4"/>
      <c r="FIZ152" s="4"/>
      <c r="FJA152" s="4"/>
      <c r="FJB152" s="4"/>
      <c r="FJC152" s="4"/>
      <c r="FJD152" s="4"/>
      <c r="FJE152" s="4"/>
      <c r="FJF152" s="4"/>
      <c r="FJG152" s="4"/>
      <c r="FJH152" s="4"/>
      <c r="FJI152" s="4"/>
      <c r="FJJ152" s="4"/>
      <c r="FJK152" s="4"/>
      <c r="FJL152" s="4"/>
      <c r="FJM152" s="4"/>
      <c r="FJN152" s="4"/>
      <c r="FJO152" s="4"/>
      <c r="FJP152" s="4"/>
      <c r="FJQ152" s="4"/>
      <c r="FJR152" s="4"/>
      <c r="FJS152" s="4"/>
      <c r="FJT152" s="4"/>
      <c r="FJU152" s="4"/>
      <c r="FJV152" s="4"/>
      <c r="FJW152" s="4"/>
      <c r="FJX152" s="4"/>
      <c r="FJY152" s="4"/>
      <c r="FJZ152" s="4"/>
      <c r="FKA152" s="4"/>
      <c r="FKB152" s="4"/>
      <c r="FKC152" s="4"/>
      <c r="FKD152" s="4"/>
      <c r="FKE152" s="4"/>
      <c r="FKF152" s="4"/>
      <c r="FKG152" s="4"/>
      <c r="FKH152" s="4"/>
      <c r="FKI152" s="4"/>
      <c r="FKJ152" s="4"/>
      <c r="FKK152" s="4"/>
      <c r="FKL152" s="4"/>
      <c r="FKM152" s="4"/>
      <c r="FKN152" s="4"/>
      <c r="FKO152" s="4"/>
      <c r="FKP152" s="4"/>
      <c r="FKQ152" s="4"/>
      <c r="FKR152" s="4"/>
      <c r="FKS152" s="4"/>
      <c r="FKT152" s="4"/>
      <c r="FKU152" s="4"/>
      <c r="FKV152" s="4"/>
      <c r="FKW152" s="4"/>
      <c r="FKX152" s="4"/>
      <c r="FKY152" s="4"/>
      <c r="FKZ152" s="4"/>
      <c r="FLA152" s="4"/>
      <c r="FLB152" s="4"/>
      <c r="FLC152" s="4"/>
      <c r="FLD152" s="4"/>
      <c r="FLE152" s="4"/>
      <c r="FLF152" s="4"/>
      <c r="FLG152" s="4"/>
      <c r="FLH152" s="4"/>
      <c r="FLI152" s="4"/>
      <c r="FLJ152" s="4"/>
      <c r="FLK152" s="4"/>
      <c r="FLL152" s="4"/>
      <c r="FLM152" s="4"/>
      <c r="FLN152" s="4"/>
      <c r="FLO152" s="4"/>
      <c r="FLP152" s="4"/>
      <c r="FLQ152" s="4"/>
      <c r="FLR152" s="4"/>
      <c r="FLS152" s="4"/>
      <c r="FLT152" s="4"/>
      <c r="FLU152" s="4"/>
      <c r="FLV152" s="4"/>
      <c r="FLW152" s="4"/>
      <c r="FLX152" s="4"/>
      <c r="FLY152" s="4"/>
      <c r="FLZ152" s="4"/>
      <c r="FMA152" s="4"/>
      <c r="FMB152" s="4"/>
      <c r="FMC152" s="4"/>
      <c r="FMD152" s="4"/>
      <c r="FME152" s="4"/>
      <c r="FMF152" s="4"/>
      <c r="FMG152" s="4"/>
      <c r="FMH152" s="4"/>
      <c r="FMI152" s="4"/>
      <c r="FMJ152" s="4"/>
      <c r="FMK152" s="4"/>
      <c r="FML152" s="4"/>
      <c r="FMM152" s="4"/>
      <c r="FMN152" s="4"/>
      <c r="FMO152" s="4"/>
      <c r="FMP152" s="4"/>
      <c r="FMQ152" s="4"/>
      <c r="FMR152" s="4"/>
      <c r="FMS152" s="4"/>
      <c r="FMT152" s="4"/>
      <c r="FMU152" s="4"/>
      <c r="FMV152" s="4"/>
      <c r="FMW152" s="4"/>
      <c r="FMX152" s="4"/>
      <c r="FMY152" s="4"/>
      <c r="FMZ152" s="4"/>
      <c r="FNA152" s="4"/>
      <c r="FNB152" s="4"/>
      <c r="FNC152" s="4"/>
      <c r="FND152" s="4"/>
      <c r="FNE152" s="4"/>
      <c r="FNF152" s="4"/>
      <c r="FNG152" s="4"/>
      <c r="FNH152" s="4"/>
      <c r="FNI152" s="4"/>
      <c r="FNJ152" s="4"/>
      <c r="FNK152" s="4"/>
      <c r="FNL152" s="4"/>
      <c r="FNM152" s="4"/>
      <c r="FNN152" s="4"/>
      <c r="FNO152" s="4"/>
      <c r="FNP152" s="4"/>
      <c r="FNQ152" s="4"/>
      <c r="FNR152" s="4"/>
      <c r="FNS152" s="4"/>
      <c r="FNT152" s="4"/>
      <c r="FNU152" s="4"/>
      <c r="FNV152" s="4"/>
      <c r="FNW152" s="4"/>
      <c r="FNX152" s="4"/>
      <c r="FNY152" s="4"/>
      <c r="FNZ152" s="4"/>
      <c r="FOA152" s="4"/>
      <c r="FOB152" s="4"/>
      <c r="FOC152" s="4"/>
      <c r="FOD152" s="4"/>
      <c r="FOE152" s="4"/>
      <c r="FOF152" s="4"/>
      <c r="FOG152" s="4"/>
      <c r="FOH152" s="4"/>
      <c r="FOI152" s="4"/>
      <c r="FOJ152" s="4"/>
      <c r="FOK152" s="4"/>
      <c r="FOL152" s="4"/>
      <c r="FOM152" s="4"/>
      <c r="FON152" s="4"/>
      <c r="FOO152" s="4"/>
      <c r="FOP152" s="4"/>
      <c r="FOQ152" s="4"/>
      <c r="FOR152" s="4"/>
      <c r="FOS152" s="4"/>
      <c r="FOT152" s="4"/>
      <c r="FOU152" s="4"/>
      <c r="FOV152" s="4"/>
      <c r="FOW152" s="4"/>
      <c r="FOX152" s="4"/>
      <c r="FOY152" s="4"/>
      <c r="FOZ152" s="4"/>
      <c r="FPA152" s="4"/>
      <c r="FPB152" s="4"/>
      <c r="FPC152" s="4"/>
      <c r="FPD152" s="4"/>
      <c r="FPE152" s="4"/>
      <c r="FPF152" s="4"/>
      <c r="FPG152" s="4"/>
      <c r="FPH152" s="4"/>
      <c r="FPI152" s="4"/>
      <c r="FPJ152" s="4"/>
      <c r="FPK152" s="4"/>
      <c r="FPL152" s="4"/>
      <c r="FPM152" s="4"/>
      <c r="FPN152" s="4"/>
      <c r="FPO152" s="4"/>
      <c r="FPP152" s="4"/>
      <c r="FPQ152" s="4"/>
      <c r="FPR152" s="4"/>
      <c r="FPS152" s="4"/>
      <c r="FPT152" s="4"/>
      <c r="FPU152" s="4"/>
      <c r="FPV152" s="4"/>
      <c r="FPW152" s="4"/>
      <c r="FPX152" s="4"/>
      <c r="FPY152" s="4"/>
      <c r="FPZ152" s="4"/>
      <c r="FQA152" s="4"/>
      <c r="FQB152" s="4"/>
      <c r="FQC152" s="4"/>
      <c r="FQD152" s="4"/>
      <c r="FQE152" s="4"/>
      <c r="FQF152" s="4"/>
      <c r="FQG152" s="4"/>
      <c r="FQH152" s="4"/>
      <c r="FQI152" s="4"/>
      <c r="FQJ152" s="4"/>
      <c r="FQK152" s="4"/>
      <c r="FQL152" s="4"/>
      <c r="FQM152" s="4"/>
      <c r="FQN152" s="4"/>
      <c r="FQO152" s="4"/>
      <c r="FQP152" s="4"/>
      <c r="FQQ152" s="4"/>
      <c r="FQR152" s="4"/>
      <c r="FQS152" s="4"/>
      <c r="FQT152" s="4"/>
      <c r="FQU152" s="4"/>
      <c r="FQV152" s="4"/>
      <c r="FQW152" s="4"/>
      <c r="FQX152" s="4"/>
      <c r="FQY152" s="4"/>
      <c r="FQZ152" s="4"/>
      <c r="FRA152" s="4"/>
      <c r="FRB152" s="4"/>
      <c r="FRC152" s="4"/>
      <c r="FRD152" s="4"/>
      <c r="FRE152" s="4"/>
      <c r="FRF152" s="4"/>
      <c r="FRG152" s="4"/>
      <c r="FRH152" s="4"/>
      <c r="FRI152" s="4"/>
      <c r="FRJ152" s="4"/>
      <c r="FRK152" s="4"/>
      <c r="FRL152" s="4"/>
      <c r="FRM152" s="4"/>
      <c r="FRN152" s="4"/>
      <c r="FRO152" s="4"/>
      <c r="FRP152" s="4"/>
      <c r="FRQ152" s="4"/>
      <c r="FRR152" s="4"/>
      <c r="FRS152" s="4"/>
      <c r="FRT152" s="4"/>
      <c r="FRU152" s="4"/>
      <c r="FRV152" s="4"/>
      <c r="FRW152" s="4"/>
      <c r="FRX152" s="4"/>
      <c r="FRY152" s="4"/>
      <c r="FRZ152" s="4"/>
      <c r="FSA152" s="4"/>
      <c r="FSB152" s="4"/>
      <c r="FSC152" s="4"/>
      <c r="FSD152" s="4"/>
      <c r="FSE152" s="4"/>
      <c r="FSF152" s="4"/>
      <c r="FSG152" s="4"/>
      <c r="FSH152" s="4"/>
      <c r="FSI152" s="4"/>
      <c r="FSJ152" s="4"/>
      <c r="FSK152" s="4"/>
      <c r="FSL152" s="4"/>
      <c r="FSM152" s="4"/>
      <c r="FSN152" s="4"/>
      <c r="FSO152" s="4"/>
      <c r="FSP152" s="4"/>
      <c r="FSQ152" s="4"/>
      <c r="FSR152" s="4"/>
      <c r="FSS152" s="4"/>
      <c r="FST152" s="4"/>
      <c r="FSU152" s="4"/>
      <c r="FSV152" s="4"/>
      <c r="FSW152" s="4"/>
      <c r="FSX152" s="4"/>
      <c r="FSY152" s="4"/>
      <c r="FSZ152" s="4"/>
      <c r="FTA152" s="4"/>
      <c r="FTB152" s="4"/>
      <c r="FTC152" s="4"/>
      <c r="FTD152" s="4"/>
      <c r="FTE152" s="4"/>
      <c r="FTF152" s="4"/>
      <c r="FTG152" s="4"/>
      <c r="FTH152" s="4"/>
      <c r="FTI152" s="4"/>
      <c r="FTJ152" s="4"/>
      <c r="FTK152" s="4"/>
      <c r="FTL152" s="4"/>
      <c r="FTM152" s="4"/>
      <c r="FTN152" s="4"/>
      <c r="FTO152" s="4"/>
      <c r="FTP152" s="4"/>
      <c r="FTQ152" s="4"/>
      <c r="FTR152" s="4"/>
      <c r="FTS152" s="4"/>
      <c r="FTT152" s="4"/>
      <c r="FTU152" s="4"/>
      <c r="FTV152" s="4"/>
      <c r="FTW152" s="4"/>
      <c r="FTX152" s="4"/>
      <c r="FTY152" s="4"/>
      <c r="FTZ152" s="4"/>
      <c r="FUA152" s="4"/>
      <c r="FUB152" s="4"/>
      <c r="FUC152" s="4"/>
      <c r="FUD152" s="4"/>
      <c r="FUE152" s="4"/>
      <c r="FUF152" s="4"/>
      <c r="FUG152" s="4"/>
      <c r="FUH152" s="4"/>
      <c r="FUI152" s="4"/>
      <c r="FUJ152" s="4"/>
      <c r="FUK152" s="4"/>
      <c r="FUL152" s="4"/>
      <c r="FUM152" s="4"/>
      <c r="FUN152" s="4"/>
      <c r="FUO152" s="4"/>
      <c r="FUP152" s="4"/>
      <c r="FUQ152" s="4"/>
      <c r="FUR152" s="4"/>
      <c r="FUS152" s="4"/>
      <c r="FUT152" s="4"/>
      <c r="FUU152" s="4"/>
      <c r="FUV152" s="4"/>
      <c r="FUW152" s="4"/>
      <c r="FUX152" s="4"/>
      <c r="FUY152" s="4"/>
      <c r="FUZ152" s="4"/>
      <c r="FVA152" s="4"/>
      <c r="FVB152" s="4"/>
      <c r="FVC152" s="4"/>
      <c r="FVD152" s="4"/>
      <c r="FVE152" s="4"/>
      <c r="FVF152" s="4"/>
      <c r="FVG152" s="4"/>
      <c r="FVH152" s="4"/>
      <c r="FVI152" s="4"/>
      <c r="FVJ152" s="4"/>
      <c r="FVK152" s="4"/>
      <c r="FVL152" s="4"/>
      <c r="FVM152" s="4"/>
      <c r="FVN152" s="4"/>
      <c r="FVO152" s="4"/>
      <c r="FVP152" s="4"/>
      <c r="FVQ152" s="4"/>
      <c r="FVR152" s="4"/>
      <c r="FVS152" s="4"/>
      <c r="FVT152" s="4"/>
      <c r="FVU152" s="4"/>
      <c r="FVV152" s="4"/>
      <c r="FVW152" s="4"/>
      <c r="FVX152" s="4"/>
      <c r="FVY152" s="4"/>
      <c r="FVZ152" s="4"/>
      <c r="FWA152" s="4"/>
      <c r="FWB152" s="4"/>
      <c r="FWC152" s="4"/>
      <c r="FWD152" s="4"/>
      <c r="FWE152" s="4"/>
      <c r="FWF152" s="4"/>
      <c r="FWG152" s="4"/>
      <c r="FWH152" s="4"/>
      <c r="FWI152" s="4"/>
      <c r="FWJ152" s="4"/>
      <c r="FWK152" s="4"/>
      <c r="FWL152" s="4"/>
      <c r="FWM152" s="4"/>
      <c r="FWN152" s="4"/>
      <c r="FWO152" s="4"/>
      <c r="FWP152" s="4"/>
      <c r="FWQ152" s="4"/>
      <c r="FWR152" s="4"/>
      <c r="FWS152" s="4"/>
      <c r="FWT152" s="4"/>
      <c r="FWU152" s="4"/>
      <c r="FWV152" s="4"/>
      <c r="FWW152" s="4"/>
      <c r="FWX152" s="4"/>
      <c r="FWY152" s="4"/>
      <c r="FWZ152" s="4"/>
      <c r="FXA152" s="4"/>
      <c r="FXB152" s="4"/>
      <c r="FXC152" s="4"/>
      <c r="FXD152" s="4"/>
      <c r="FXE152" s="4"/>
      <c r="FXF152" s="4"/>
      <c r="FXG152" s="4"/>
      <c r="FXH152" s="4"/>
      <c r="FXI152" s="4"/>
      <c r="FXJ152" s="4"/>
      <c r="FXK152" s="4"/>
      <c r="FXL152" s="4"/>
      <c r="FXM152" s="4"/>
      <c r="FXN152" s="4"/>
      <c r="FXO152" s="4"/>
      <c r="FXP152" s="4"/>
      <c r="FXQ152" s="4"/>
      <c r="FXR152" s="4"/>
      <c r="FXS152" s="4"/>
      <c r="FXT152" s="4"/>
      <c r="FXU152" s="4"/>
      <c r="FXV152" s="4"/>
      <c r="FXW152" s="4"/>
      <c r="FXX152" s="4"/>
      <c r="FXY152" s="4"/>
      <c r="FXZ152" s="4"/>
      <c r="FYA152" s="4"/>
      <c r="FYB152" s="4"/>
      <c r="FYC152" s="4"/>
      <c r="FYD152" s="4"/>
      <c r="FYE152" s="4"/>
      <c r="FYF152" s="4"/>
      <c r="FYG152" s="4"/>
      <c r="FYH152" s="4"/>
      <c r="FYI152" s="4"/>
      <c r="FYJ152" s="4"/>
      <c r="FYK152" s="4"/>
      <c r="FYL152" s="4"/>
      <c r="FYM152" s="4"/>
      <c r="FYN152" s="4"/>
      <c r="FYO152" s="4"/>
      <c r="FYP152" s="4"/>
      <c r="FYQ152" s="4"/>
      <c r="FYR152" s="4"/>
      <c r="FYS152" s="4"/>
      <c r="FYT152" s="4"/>
      <c r="FYU152" s="4"/>
      <c r="FYV152" s="4"/>
      <c r="FYW152" s="4"/>
      <c r="FYX152" s="4"/>
      <c r="FYY152" s="4"/>
      <c r="FYZ152" s="4"/>
      <c r="FZA152" s="4"/>
      <c r="FZB152" s="4"/>
      <c r="FZC152" s="4"/>
      <c r="FZD152" s="4"/>
      <c r="FZE152" s="4"/>
      <c r="FZF152" s="4"/>
      <c r="FZG152" s="4"/>
      <c r="FZH152" s="4"/>
      <c r="FZI152" s="4"/>
      <c r="FZJ152" s="4"/>
      <c r="FZK152" s="4"/>
      <c r="FZL152" s="4"/>
      <c r="FZM152" s="4"/>
      <c r="FZN152" s="4"/>
      <c r="FZO152" s="4"/>
      <c r="FZP152" s="4"/>
      <c r="FZQ152" s="4"/>
      <c r="FZR152" s="4"/>
      <c r="FZS152" s="4"/>
      <c r="FZT152" s="4"/>
      <c r="FZU152" s="4"/>
      <c r="FZV152" s="4"/>
      <c r="FZW152" s="4"/>
      <c r="FZX152" s="4"/>
      <c r="FZY152" s="4"/>
      <c r="FZZ152" s="4"/>
      <c r="GAA152" s="4"/>
      <c r="GAB152" s="4"/>
      <c r="GAC152" s="4"/>
      <c r="GAD152" s="4"/>
      <c r="GAE152" s="4"/>
      <c r="GAF152" s="4"/>
      <c r="GAG152" s="4"/>
      <c r="GAH152" s="4"/>
      <c r="GAI152" s="4"/>
      <c r="GAJ152" s="4"/>
      <c r="GAK152" s="4"/>
      <c r="GAL152" s="4"/>
      <c r="GAM152" s="4"/>
      <c r="GAN152" s="4"/>
      <c r="GAO152" s="4"/>
      <c r="GAP152" s="4"/>
      <c r="GAQ152" s="4"/>
      <c r="GAR152" s="4"/>
      <c r="GAS152" s="4"/>
      <c r="GAT152" s="4"/>
      <c r="GAU152" s="4"/>
      <c r="GAV152" s="4"/>
      <c r="GAW152" s="4"/>
      <c r="GAX152" s="4"/>
      <c r="GAY152" s="4"/>
      <c r="GAZ152" s="4"/>
      <c r="GBA152" s="4"/>
      <c r="GBB152" s="4"/>
      <c r="GBC152" s="4"/>
      <c r="GBD152" s="4"/>
      <c r="GBE152" s="4"/>
      <c r="GBF152" s="4"/>
      <c r="GBG152" s="4"/>
      <c r="GBH152" s="4"/>
      <c r="GBI152" s="4"/>
      <c r="GBJ152" s="4"/>
      <c r="GBK152" s="4"/>
      <c r="GBL152" s="4"/>
      <c r="GBM152" s="4"/>
      <c r="GBN152" s="4"/>
      <c r="GBO152" s="4"/>
      <c r="GBP152" s="4"/>
      <c r="GBQ152" s="4"/>
      <c r="GBR152" s="4"/>
      <c r="GBS152" s="4"/>
      <c r="GBT152" s="4"/>
      <c r="GBU152" s="4"/>
      <c r="GBV152" s="4"/>
      <c r="GBW152" s="4"/>
      <c r="GBX152" s="4"/>
      <c r="GBY152" s="4"/>
      <c r="GBZ152" s="4"/>
      <c r="GCA152" s="4"/>
      <c r="GCB152" s="4"/>
      <c r="GCC152" s="4"/>
      <c r="GCD152" s="4"/>
      <c r="GCE152" s="4"/>
      <c r="GCF152" s="4"/>
      <c r="GCG152" s="4"/>
      <c r="GCH152" s="4"/>
      <c r="GCI152" s="4"/>
      <c r="GCJ152" s="4"/>
      <c r="GCK152" s="4"/>
      <c r="GCL152" s="4"/>
      <c r="GCM152" s="4"/>
      <c r="GCN152" s="4"/>
      <c r="GCO152" s="4"/>
      <c r="GCP152" s="4"/>
      <c r="GCQ152" s="4"/>
      <c r="GCR152" s="4"/>
      <c r="GCS152" s="4"/>
      <c r="GCT152" s="4"/>
      <c r="GCU152" s="4"/>
      <c r="GCV152" s="4"/>
      <c r="GCW152" s="4"/>
      <c r="GCX152" s="4"/>
      <c r="GCY152" s="4"/>
      <c r="GCZ152" s="4"/>
      <c r="GDA152" s="4"/>
      <c r="GDB152" s="4"/>
      <c r="GDC152" s="4"/>
      <c r="GDD152" s="4"/>
      <c r="GDE152" s="4"/>
      <c r="GDF152" s="4"/>
      <c r="GDG152" s="4"/>
      <c r="GDH152" s="4"/>
      <c r="GDI152" s="4"/>
      <c r="GDJ152" s="4"/>
      <c r="GDK152" s="4"/>
      <c r="GDL152" s="4"/>
      <c r="GDM152" s="4"/>
      <c r="GDN152" s="4"/>
      <c r="GDO152" s="4"/>
      <c r="GDP152" s="4"/>
      <c r="GDQ152" s="4"/>
      <c r="GDR152" s="4"/>
      <c r="GDS152" s="4"/>
      <c r="GDT152" s="4"/>
      <c r="GDU152" s="4"/>
      <c r="GDV152" s="4"/>
      <c r="GDW152" s="4"/>
      <c r="GDX152" s="4"/>
      <c r="GDY152" s="4"/>
      <c r="GDZ152" s="4"/>
      <c r="GEA152" s="4"/>
      <c r="GEB152" s="4"/>
      <c r="GEC152" s="4"/>
      <c r="GED152" s="4"/>
      <c r="GEE152" s="4"/>
      <c r="GEF152" s="4"/>
      <c r="GEG152" s="4"/>
      <c r="GEH152" s="4"/>
      <c r="GEI152" s="4"/>
      <c r="GEJ152" s="4"/>
      <c r="GEK152" s="4"/>
      <c r="GEL152" s="4"/>
      <c r="GEM152" s="4"/>
      <c r="GEN152" s="4"/>
      <c r="GEO152" s="4"/>
      <c r="GEP152" s="4"/>
      <c r="GEQ152" s="4"/>
      <c r="GER152" s="4"/>
      <c r="GES152" s="4"/>
      <c r="GET152" s="4"/>
      <c r="GEU152" s="4"/>
      <c r="GEV152" s="4"/>
      <c r="GEW152" s="4"/>
      <c r="GEX152" s="4"/>
      <c r="GEY152" s="4"/>
      <c r="GEZ152" s="4"/>
      <c r="GFA152" s="4"/>
      <c r="GFB152" s="4"/>
      <c r="GFC152" s="4"/>
      <c r="GFD152" s="4"/>
      <c r="GFE152" s="4"/>
      <c r="GFF152" s="4"/>
      <c r="GFG152" s="4"/>
      <c r="GFH152" s="4"/>
      <c r="GFI152" s="4"/>
      <c r="GFJ152" s="4"/>
      <c r="GFK152" s="4"/>
      <c r="GFL152" s="4"/>
      <c r="GFM152" s="4"/>
      <c r="GFN152" s="4"/>
      <c r="GFO152" s="4"/>
      <c r="GFP152" s="4"/>
      <c r="GFQ152" s="4"/>
      <c r="GFR152" s="4"/>
      <c r="GFS152" s="4"/>
      <c r="GFT152" s="4"/>
      <c r="GFU152" s="4"/>
      <c r="GFV152" s="4"/>
      <c r="GFW152" s="4"/>
      <c r="GFX152" s="4"/>
      <c r="GFY152" s="4"/>
      <c r="GFZ152" s="4"/>
      <c r="GGA152" s="4"/>
      <c r="GGB152" s="4"/>
      <c r="GGC152" s="4"/>
      <c r="GGD152" s="4"/>
      <c r="GGE152" s="4"/>
      <c r="GGF152" s="4"/>
      <c r="GGG152" s="4"/>
      <c r="GGH152" s="4"/>
      <c r="GGI152" s="4"/>
      <c r="GGJ152" s="4"/>
      <c r="GGK152" s="4"/>
      <c r="GGL152" s="4"/>
      <c r="GGM152" s="4"/>
      <c r="GGN152" s="4"/>
      <c r="GGO152" s="4"/>
      <c r="GGP152" s="4"/>
      <c r="GGQ152" s="4"/>
      <c r="GGR152" s="4"/>
      <c r="GGS152" s="4"/>
      <c r="GGT152" s="4"/>
      <c r="GGU152" s="4"/>
      <c r="GGV152" s="4"/>
      <c r="GGW152" s="4"/>
      <c r="GGX152" s="4"/>
      <c r="GGY152" s="4"/>
      <c r="GGZ152" s="4"/>
      <c r="GHA152" s="4"/>
      <c r="GHB152" s="4"/>
      <c r="GHC152" s="4"/>
      <c r="GHD152" s="4"/>
      <c r="GHE152" s="4"/>
      <c r="GHF152" s="4"/>
      <c r="GHG152" s="4"/>
      <c r="GHH152" s="4"/>
      <c r="GHI152" s="4"/>
      <c r="GHJ152" s="4"/>
      <c r="GHK152" s="4"/>
      <c r="GHL152" s="4"/>
      <c r="GHM152" s="4"/>
      <c r="GHN152" s="4"/>
      <c r="GHO152" s="4"/>
      <c r="GHP152" s="4"/>
      <c r="GHQ152" s="4"/>
      <c r="GHR152" s="4"/>
      <c r="GHS152" s="4"/>
      <c r="GHT152" s="4"/>
      <c r="GHU152" s="4"/>
      <c r="GHV152" s="4"/>
      <c r="GHW152" s="4"/>
      <c r="GHX152" s="4"/>
      <c r="GHY152" s="4"/>
      <c r="GHZ152" s="4"/>
      <c r="GIA152" s="4"/>
      <c r="GIB152" s="4"/>
      <c r="GIC152" s="4"/>
      <c r="GID152" s="4"/>
      <c r="GIE152" s="4"/>
      <c r="GIF152" s="4"/>
      <c r="GIG152" s="4"/>
      <c r="GIH152" s="4"/>
      <c r="GII152" s="4"/>
      <c r="GIJ152" s="4"/>
      <c r="GIK152" s="4"/>
      <c r="GIL152" s="4"/>
      <c r="GIM152" s="4"/>
      <c r="GIN152" s="4"/>
      <c r="GIO152" s="4"/>
      <c r="GIP152" s="4"/>
      <c r="GIQ152" s="4"/>
      <c r="GIR152" s="4"/>
      <c r="GIS152" s="4"/>
      <c r="GIT152" s="4"/>
      <c r="GIU152" s="4"/>
      <c r="GIV152" s="4"/>
      <c r="GIW152" s="4"/>
      <c r="GIX152" s="4"/>
      <c r="GIY152" s="4"/>
      <c r="GIZ152" s="4"/>
      <c r="GJA152" s="4"/>
      <c r="GJB152" s="4"/>
      <c r="GJC152" s="4"/>
      <c r="GJD152" s="4"/>
      <c r="GJE152" s="4"/>
      <c r="GJF152" s="4"/>
      <c r="GJG152" s="4"/>
      <c r="GJH152" s="4"/>
      <c r="GJI152" s="4"/>
      <c r="GJJ152" s="4"/>
      <c r="GJK152" s="4"/>
      <c r="GJL152" s="4"/>
      <c r="GJM152" s="4"/>
      <c r="GJN152" s="4"/>
      <c r="GJO152" s="4"/>
      <c r="GJP152" s="4"/>
      <c r="GJQ152" s="4"/>
      <c r="GJR152" s="4"/>
      <c r="GJS152" s="4"/>
      <c r="GJT152" s="4"/>
      <c r="GJU152" s="4"/>
      <c r="GJV152" s="4"/>
      <c r="GJW152" s="4"/>
      <c r="GJX152" s="4"/>
      <c r="GJY152" s="4"/>
      <c r="GJZ152" s="4"/>
      <c r="GKA152" s="4"/>
      <c r="GKB152" s="4"/>
      <c r="GKC152" s="4"/>
      <c r="GKD152" s="4"/>
      <c r="GKE152" s="4"/>
      <c r="GKF152" s="4"/>
      <c r="GKG152" s="4"/>
      <c r="GKH152" s="4"/>
      <c r="GKI152" s="4"/>
      <c r="GKJ152" s="4"/>
      <c r="GKK152" s="4"/>
      <c r="GKL152" s="4"/>
      <c r="GKM152" s="4"/>
      <c r="GKN152" s="4"/>
      <c r="GKO152" s="4"/>
      <c r="GKP152" s="4"/>
      <c r="GKQ152" s="4"/>
      <c r="GKR152" s="4"/>
      <c r="GKS152" s="4"/>
      <c r="GKT152" s="4"/>
      <c r="GKU152" s="4"/>
      <c r="GKV152" s="4"/>
      <c r="GKW152" s="4"/>
      <c r="GKX152" s="4"/>
      <c r="GKY152" s="4"/>
      <c r="GKZ152" s="4"/>
      <c r="GLA152" s="4"/>
      <c r="GLB152" s="4"/>
      <c r="GLC152" s="4"/>
      <c r="GLD152" s="4"/>
      <c r="GLE152" s="4"/>
      <c r="GLF152" s="4"/>
      <c r="GLG152" s="4"/>
      <c r="GLH152" s="4"/>
      <c r="GLI152" s="4"/>
      <c r="GLJ152" s="4"/>
      <c r="GLK152" s="4"/>
      <c r="GLL152" s="4"/>
      <c r="GLM152" s="4"/>
      <c r="GLN152" s="4"/>
      <c r="GLO152" s="4"/>
      <c r="GLP152" s="4"/>
      <c r="GLQ152" s="4"/>
      <c r="GLR152" s="4"/>
      <c r="GLS152" s="4"/>
      <c r="GLT152" s="4"/>
      <c r="GLU152" s="4"/>
      <c r="GLV152" s="4"/>
      <c r="GLW152" s="4"/>
      <c r="GLX152" s="4"/>
      <c r="GLY152" s="4"/>
      <c r="GLZ152" s="4"/>
      <c r="GMA152" s="4"/>
      <c r="GMB152" s="4"/>
      <c r="GMC152" s="4"/>
      <c r="GMD152" s="4"/>
      <c r="GME152" s="4"/>
      <c r="GMF152" s="4"/>
      <c r="GMG152" s="4"/>
      <c r="GMH152" s="4"/>
      <c r="GMI152" s="4"/>
      <c r="GMJ152" s="4"/>
      <c r="GMK152" s="4"/>
      <c r="GML152" s="4"/>
      <c r="GMM152" s="4"/>
      <c r="GMN152" s="4"/>
      <c r="GMO152" s="4"/>
      <c r="GMP152" s="4"/>
      <c r="GMQ152" s="4"/>
      <c r="GMR152" s="4"/>
      <c r="GMS152" s="4"/>
      <c r="GMT152" s="4"/>
      <c r="GMU152" s="4"/>
      <c r="GMV152" s="4"/>
      <c r="GMW152" s="4"/>
      <c r="GMX152" s="4"/>
      <c r="GMY152" s="4"/>
      <c r="GMZ152" s="4"/>
      <c r="GNA152" s="4"/>
      <c r="GNB152" s="4"/>
      <c r="GNC152" s="4"/>
      <c r="GND152" s="4"/>
      <c r="GNE152" s="4"/>
      <c r="GNF152" s="4"/>
      <c r="GNG152" s="4"/>
      <c r="GNH152" s="4"/>
      <c r="GNI152" s="4"/>
      <c r="GNJ152" s="4"/>
      <c r="GNK152" s="4"/>
      <c r="GNL152" s="4"/>
      <c r="GNM152" s="4"/>
      <c r="GNN152" s="4"/>
      <c r="GNO152" s="4"/>
      <c r="GNP152" s="4"/>
      <c r="GNQ152" s="4"/>
      <c r="GNR152" s="4"/>
      <c r="GNS152" s="4"/>
      <c r="GNT152" s="4"/>
      <c r="GNU152" s="4"/>
      <c r="GNV152" s="4"/>
      <c r="GNW152" s="4"/>
      <c r="GNX152" s="4"/>
      <c r="GNY152" s="4"/>
      <c r="GNZ152" s="4"/>
      <c r="GOA152" s="4"/>
      <c r="GOB152" s="4"/>
      <c r="GOC152" s="4"/>
      <c r="GOD152" s="4"/>
      <c r="GOE152" s="4"/>
      <c r="GOF152" s="4"/>
      <c r="GOG152" s="4"/>
      <c r="GOH152" s="4"/>
      <c r="GOI152" s="4"/>
      <c r="GOJ152" s="4"/>
      <c r="GOK152" s="4"/>
      <c r="GOL152" s="4"/>
      <c r="GOM152" s="4"/>
      <c r="GON152" s="4"/>
      <c r="GOO152" s="4"/>
      <c r="GOP152" s="4"/>
      <c r="GOQ152" s="4"/>
      <c r="GOR152" s="4"/>
      <c r="GOS152" s="4"/>
      <c r="GOT152" s="4"/>
      <c r="GOU152" s="4"/>
      <c r="GOV152" s="4"/>
      <c r="GOW152" s="4"/>
      <c r="GOX152" s="4"/>
      <c r="GOY152" s="4"/>
      <c r="GOZ152" s="4"/>
      <c r="GPA152" s="4"/>
      <c r="GPB152" s="4"/>
      <c r="GPC152" s="4"/>
      <c r="GPD152" s="4"/>
      <c r="GPE152" s="4"/>
      <c r="GPF152" s="4"/>
      <c r="GPG152" s="4"/>
      <c r="GPH152" s="4"/>
      <c r="GPI152" s="4"/>
      <c r="GPJ152" s="4"/>
      <c r="GPK152" s="4"/>
      <c r="GPL152" s="4"/>
      <c r="GPM152" s="4"/>
      <c r="GPN152" s="4"/>
      <c r="GPO152" s="4"/>
      <c r="GPP152" s="4"/>
      <c r="GPQ152" s="4"/>
      <c r="GPR152" s="4"/>
      <c r="GPS152" s="4"/>
      <c r="GPT152" s="4"/>
      <c r="GPU152" s="4"/>
      <c r="GPV152" s="4"/>
      <c r="GPW152" s="4"/>
      <c r="GPX152" s="4"/>
      <c r="GPY152" s="4"/>
      <c r="GPZ152" s="4"/>
      <c r="GQA152" s="4"/>
      <c r="GQB152" s="4"/>
      <c r="GQC152" s="4"/>
      <c r="GQD152" s="4"/>
      <c r="GQE152" s="4"/>
      <c r="GQF152" s="4"/>
      <c r="GQG152" s="4"/>
      <c r="GQH152" s="4"/>
      <c r="GQI152" s="4"/>
      <c r="GQJ152" s="4"/>
      <c r="GQK152" s="4"/>
      <c r="GQL152" s="4"/>
      <c r="GQM152" s="4"/>
      <c r="GQN152" s="4"/>
      <c r="GQO152" s="4"/>
      <c r="GQP152" s="4"/>
      <c r="GQQ152" s="4"/>
      <c r="GQR152" s="4"/>
      <c r="GQS152" s="4"/>
      <c r="GQT152" s="4"/>
      <c r="GQU152" s="4"/>
      <c r="GQV152" s="4"/>
      <c r="GQW152" s="4"/>
      <c r="GQX152" s="4"/>
      <c r="GQY152" s="4"/>
      <c r="GQZ152" s="4"/>
      <c r="GRA152" s="4"/>
      <c r="GRB152" s="4"/>
      <c r="GRC152" s="4"/>
      <c r="GRD152" s="4"/>
      <c r="GRE152" s="4"/>
      <c r="GRF152" s="4"/>
      <c r="GRG152" s="4"/>
      <c r="GRH152" s="4"/>
      <c r="GRI152" s="4"/>
      <c r="GRJ152" s="4"/>
      <c r="GRK152" s="4"/>
      <c r="GRL152" s="4"/>
      <c r="GRM152" s="4"/>
      <c r="GRN152" s="4"/>
      <c r="GRO152" s="4"/>
      <c r="GRP152" s="4"/>
      <c r="GRQ152" s="4"/>
      <c r="GRR152" s="4"/>
      <c r="GRS152" s="4"/>
      <c r="GRT152" s="4"/>
      <c r="GRU152" s="4"/>
      <c r="GRV152" s="4"/>
      <c r="GRW152" s="4"/>
      <c r="GRX152" s="4"/>
      <c r="GRY152" s="4"/>
      <c r="GRZ152" s="4"/>
      <c r="GSA152" s="4"/>
      <c r="GSB152" s="4"/>
      <c r="GSC152" s="4"/>
      <c r="GSD152" s="4"/>
      <c r="GSE152" s="4"/>
      <c r="GSF152" s="4"/>
      <c r="GSG152" s="4"/>
      <c r="GSH152" s="4"/>
      <c r="GSI152" s="4"/>
      <c r="GSJ152" s="4"/>
      <c r="GSK152" s="4"/>
      <c r="GSL152" s="4"/>
      <c r="GSM152" s="4"/>
      <c r="GSN152" s="4"/>
      <c r="GSO152" s="4"/>
      <c r="GSP152" s="4"/>
      <c r="GSQ152" s="4"/>
      <c r="GSR152" s="4"/>
      <c r="GSS152" s="4"/>
      <c r="GST152" s="4"/>
      <c r="GSU152" s="4"/>
      <c r="GSV152" s="4"/>
      <c r="GSW152" s="4"/>
      <c r="GSX152" s="4"/>
      <c r="GSY152" s="4"/>
      <c r="GSZ152" s="4"/>
      <c r="GTA152" s="4"/>
      <c r="GTB152" s="4"/>
      <c r="GTC152" s="4"/>
      <c r="GTD152" s="4"/>
      <c r="GTE152" s="4"/>
      <c r="GTF152" s="4"/>
      <c r="GTG152" s="4"/>
      <c r="GTH152" s="4"/>
      <c r="GTI152" s="4"/>
      <c r="GTJ152" s="4"/>
      <c r="GTK152" s="4"/>
      <c r="GTL152" s="4"/>
      <c r="GTM152" s="4"/>
      <c r="GTN152" s="4"/>
      <c r="GTO152" s="4"/>
      <c r="GTP152" s="4"/>
      <c r="GTQ152" s="4"/>
      <c r="GTR152" s="4"/>
      <c r="GTS152" s="4"/>
      <c r="GTT152" s="4"/>
      <c r="GTU152" s="4"/>
      <c r="GTV152" s="4"/>
      <c r="GTW152" s="4"/>
      <c r="GTX152" s="4"/>
      <c r="GTY152" s="4"/>
      <c r="GTZ152" s="4"/>
      <c r="GUA152" s="4"/>
      <c r="GUB152" s="4"/>
      <c r="GUC152" s="4"/>
      <c r="GUD152" s="4"/>
      <c r="GUE152" s="4"/>
      <c r="GUF152" s="4"/>
      <c r="GUG152" s="4"/>
      <c r="GUH152" s="4"/>
      <c r="GUI152" s="4"/>
      <c r="GUJ152" s="4"/>
      <c r="GUK152" s="4"/>
      <c r="GUL152" s="4"/>
      <c r="GUM152" s="4"/>
      <c r="GUN152" s="4"/>
      <c r="GUO152" s="4"/>
      <c r="GUP152" s="4"/>
      <c r="GUQ152" s="4"/>
      <c r="GUR152" s="4"/>
      <c r="GUS152" s="4"/>
      <c r="GUT152" s="4"/>
      <c r="GUU152" s="4"/>
      <c r="GUV152" s="4"/>
      <c r="GUW152" s="4"/>
      <c r="GUX152" s="4"/>
      <c r="GUY152" s="4"/>
      <c r="GUZ152" s="4"/>
      <c r="GVA152" s="4"/>
      <c r="GVB152" s="4"/>
      <c r="GVC152" s="4"/>
      <c r="GVD152" s="4"/>
      <c r="GVE152" s="4"/>
      <c r="GVF152" s="4"/>
      <c r="GVG152" s="4"/>
      <c r="GVH152" s="4"/>
      <c r="GVI152" s="4"/>
      <c r="GVJ152" s="4"/>
      <c r="GVK152" s="4"/>
      <c r="GVL152" s="4"/>
      <c r="GVM152" s="4"/>
      <c r="GVN152" s="4"/>
      <c r="GVO152" s="4"/>
      <c r="GVP152" s="4"/>
      <c r="GVQ152" s="4"/>
      <c r="GVR152" s="4"/>
      <c r="GVS152" s="4"/>
      <c r="GVT152" s="4"/>
      <c r="GVU152" s="4"/>
      <c r="GVV152" s="4"/>
      <c r="GVW152" s="4"/>
      <c r="GVX152" s="4"/>
      <c r="GVY152" s="4"/>
      <c r="GVZ152" s="4"/>
      <c r="GWA152" s="4"/>
      <c r="GWB152" s="4"/>
      <c r="GWC152" s="4"/>
      <c r="GWD152" s="4"/>
      <c r="GWE152" s="4"/>
      <c r="GWF152" s="4"/>
      <c r="GWG152" s="4"/>
      <c r="GWH152" s="4"/>
      <c r="GWI152" s="4"/>
      <c r="GWJ152" s="4"/>
      <c r="GWK152" s="4"/>
      <c r="GWL152" s="4"/>
      <c r="GWM152" s="4"/>
      <c r="GWN152" s="4"/>
      <c r="GWO152" s="4"/>
      <c r="GWP152" s="4"/>
      <c r="GWQ152" s="4"/>
      <c r="GWR152" s="4"/>
      <c r="GWS152" s="4"/>
      <c r="GWT152" s="4"/>
      <c r="GWU152" s="4"/>
      <c r="GWV152" s="4"/>
      <c r="GWW152" s="4"/>
      <c r="GWX152" s="4"/>
      <c r="GWY152" s="4"/>
      <c r="GWZ152" s="4"/>
      <c r="GXA152" s="4"/>
      <c r="GXB152" s="4"/>
      <c r="GXC152" s="4"/>
      <c r="GXD152" s="4"/>
      <c r="GXE152" s="4"/>
      <c r="GXF152" s="4"/>
      <c r="GXG152" s="4"/>
      <c r="GXH152" s="4"/>
      <c r="GXI152" s="4"/>
      <c r="GXJ152" s="4"/>
      <c r="GXK152" s="4"/>
      <c r="GXL152" s="4"/>
      <c r="GXM152" s="4"/>
      <c r="GXN152" s="4"/>
      <c r="GXO152" s="4"/>
      <c r="GXP152" s="4"/>
      <c r="GXQ152" s="4"/>
      <c r="GXR152" s="4"/>
      <c r="GXS152" s="4"/>
      <c r="GXT152" s="4"/>
      <c r="GXU152" s="4"/>
      <c r="GXV152" s="4"/>
      <c r="GXW152" s="4"/>
      <c r="GXX152" s="4"/>
      <c r="GXY152" s="4"/>
      <c r="GXZ152" s="4"/>
      <c r="GYA152" s="4"/>
      <c r="GYB152" s="4"/>
      <c r="GYC152" s="4"/>
      <c r="GYD152" s="4"/>
      <c r="GYE152" s="4"/>
      <c r="GYF152" s="4"/>
      <c r="GYG152" s="4"/>
      <c r="GYH152" s="4"/>
      <c r="GYI152" s="4"/>
      <c r="GYJ152" s="4"/>
      <c r="GYK152" s="4"/>
      <c r="GYL152" s="4"/>
      <c r="GYM152" s="4"/>
      <c r="GYN152" s="4"/>
      <c r="GYO152" s="4"/>
      <c r="GYP152" s="4"/>
      <c r="GYQ152" s="4"/>
      <c r="GYR152" s="4"/>
      <c r="GYS152" s="4"/>
      <c r="GYT152" s="4"/>
      <c r="GYU152" s="4"/>
      <c r="GYV152" s="4"/>
      <c r="GYW152" s="4"/>
      <c r="GYX152" s="4"/>
      <c r="GYY152" s="4"/>
      <c r="GYZ152" s="4"/>
      <c r="GZA152" s="4"/>
      <c r="GZB152" s="4"/>
      <c r="GZC152" s="4"/>
      <c r="GZD152" s="4"/>
      <c r="GZE152" s="4"/>
      <c r="GZF152" s="4"/>
      <c r="GZG152" s="4"/>
      <c r="GZH152" s="4"/>
      <c r="GZI152" s="4"/>
      <c r="GZJ152" s="4"/>
      <c r="GZK152" s="4"/>
      <c r="GZL152" s="4"/>
      <c r="GZM152" s="4"/>
      <c r="GZN152" s="4"/>
      <c r="GZO152" s="4"/>
      <c r="GZP152" s="4"/>
      <c r="GZQ152" s="4"/>
      <c r="GZR152" s="4"/>
      <c r="GZS152" s="4"/>
      <c r="GZT152" s="4"/>
      <c r="GZU152" s="4"/>
      <c r="GZV152" s="4"/>
      <c r="GZW152" s="4"/>
      <c r="GZX152" s="4"/>
      <c r="GZY152" s="4"/>
      <c r="GZZ152" s="4"/>
      <c r="HAA152" s="4"/>
      <c r="HAB152" s="4"/>
      <c r="HAC152" s="4"/>
      <c r="HAD152" s="4"/>
      <c r="HAE152" s="4"/>
      <c r="HAF152" s="4"/>
      <c r="HAG152" s="4"/>
      <c r="HAH152" s="4"/>
      <c r="HAI152" s="4"/>
      <c r="HAJ152" s="4"/>
      <c r="HAK152" s="4"/>
      <c r="HAL152" s="4"/>
      <c r="HAM152" s="4"/>
      <c r="HAN152" s="4"/>
      <c r="HAO152" s="4"/>
      <c r="HAP152" s="4"/>
      <c r="HAQ152" s="4"/>
      <c r="HAR152" s="4"/>
      <c r="HAS152" s="4"/>
      <c r="HAT152" s="4"/>
      <c r="HAU152" s="4"/>
      <c r="HAV152" s="4"/>
      <c r="HAW152" s="4"/>
      <c r="HAX152" s="4"/>
      <c r="HAY152" s="4"/>
      <c r="HAZ152" s="4"/>
      <c r="HBA152" s="4"/>
      <c r="HBB152" s="4"/>
      <c r="HBC152" s="4"/>
      <c r="HBD152" s="4"/>
      <c r="HBE152" s="4"/>
      <c r="HBF152" s="4"/>
      <c r="HBG152" s="4"/>
      <c r="HBH152" s="4"/>
      <c r="HBI152" s="4"/>
      <c r="HBJ152" s="4"/>
      <c r="HBK152" s="4"/>
      <c r="HBL152" s="4"/>
      <c r="HBM152" s="4"/>
      <c r="HBN152" s="4"/>
      <c r="HBO152" s="4"/>
      <c r="HBP152" s="4"/>
      <c r="HBQ152" s="4"/>
      <c r="HBR152" s="4"/>
      <c r="HBS152" s="4"/>
      <c r="HBT152" s="4"/>
      <c r="HBU152" s="4"/>
      <c r="HBV152" s="4"/>
      <c r="HBW152" s="4"/>
      <c r="HBX152" s="4"/>
      <c r="HBY152" s="4"/>
      <c r="HBZ152" s="4"/>
      <c r="HCA152" s="4"/>
      <c r="HCB152" s="4"/>
      <c r="HCC152" s="4"/>
      <c r="HCD152" s="4"/>
      <c r="HCE152" s="4"/>
      <c r="HCF152" s="4"/>
      <c r="HCG152" s="4"/>
      <c r="HCH152" s="4"/>
      <c r="HCI152" s="4"/>
      <c r="HCJ152" s="4"/>
      <c r="HCK152" s="4"/>
      <c r="HCL152" s="4"/>
      <c r="HCM152" s="4"/>
      <c r="HCN152" s="4"/>
      <c r="HCO152" s="4"/>
      <c r="HCP152" s="4"/>
      <c r="HCQ152" s="4"/>
      <c r="HCR152" s="4"/>
      <c r="HCS152" s="4"/>
      <c r="HCT152" s="4"/>
      <c r="HCU152" s="4"/>
      <c r="HCV152" s="4"/>
      <c r="HCW152" s="4"/>
      <c r="HCX152" s="4"/>
      <c r="HCY152" s="4"/>
      <c r="HCZ152" s="4"/>
      <c r="HDA152" s="4"/>
      <c r="HDB152" s="4"/>
      <c r="HDC152" s="4"/>
      <c r="HDD152" s="4"/>
      <c r="HDE152" s="4"/>
      <c r="HDF152" s="4"/>
      <c r="HDG152" s="4"/>
      <c r="HDH152" s="4"/>
      <c r="HDI152" s="4"/>
      <c r="HDJ152" s="4"/>
      <c r="HDK152" s="4"/>
      <c r="HDL152" s="4"/>
      <c r="HDM152" s="4"/>
      <c r="HDN152" s="4"/>
      <c r="HDO152" s="4"/>
      <c r="HDP152" s="4"/>
      <c r="HDQ152" s="4"/>
      <c r="HDR152" s="4"/>
      <c r="HDS152" s="4"/>
      <c r="HDT152" s="4"/>
      <c r="HDU152" s="4"/>
      <c r="HDV152" s="4"/>
      <c r="HDW152" s="4"/>
      <c r="HDX152" s="4"/>
      <c r="HDY152" s="4"/>
      <c r="HDZ152" s="4"/>
      <c r="HEA152" s="4"/>
      <c r="HEB152" s="4"/>
      <c r="HEC152" s="4"/>
      <c r="HED152" s="4"/>
      <c r="HEE152" s="4"/>
      <c r="HEF152" s="4"/>
      <c r="HEG152" s="4"/>
      <c r="HEH152" s="4"/>
      <c r="HEI152" s="4"/>
      <c r="HEJ152" s="4"/>
      <c r="HEK152" s="4"/>
      <c r="HEL152" s="4"/>
      <c r="HEM152" s="4"/>
      <c r="HEN152" s="4"/>
      <c r="HEO152" s="4"/>
      <c r="HEP152" s="4"/>
      <c r="HEQ152" s="4"/>
      <c r="HER152" s="4"/>
      <c r="HES152" s="4"/>
      <c r="HET152" s="4"/>
      <c r="HEU152" s="4"/>
      <c r="HEV152" s="4"/>
      <c r="HEW152" s="4"/>
      <c r="HEX152" s="4"/>
      <c r="HEY152" s="4"/>
      <c r="HEZ152" s="4"/>
      <c r="HFA152" s="4"/>
      <c r="HFB152" s="4"/>
      <c r="HFC152" s="4"/>
      <c r="HFD152" s="4"/>
      <c r="HFE152" s="4"/>
      <c r="HFF152" s="4"/>
      <c r="HFG152" s="4"/>
      <c r="HFH152" s="4"/>
      <c r="HFI152" s="4"/>
      <c r="HFJ152" s="4"/>
      <c r="HFK152" s="4"/>
      <c r="HFL152" s="4"/>
      <c r="HFM152" s="4"/>
      <c r="HFN152" s="4"/>
      <c r="HFO152" s="4"/>
      <c r="HFP152" s="4"/>
      <c r="HFQ152" s="4"/>
      <c r="HFR152" s="4"/>
      <c r="HFS152" s="4"/>
      <c r="HFT152" s="4"/>
      <c r="HFU152" s="4"/>
      <c r="HFV152" s="4"/>
      <c r="HFW152" s="4"/>
      <c r="HFX152" s="4"/>
      <c r="HFY152" s="4"/>
      <c r="HFZ152" s="4"/>
      <c r="HGA152" s="4"/>
      <c r="HGB152" s="4"/>
      <c r="HGC152" s="4"/>
      <c r="HGD152" s="4"/>
      <c r="HGE152" s="4"/>
      <c r="HGF152" s="4"/>
      <c r="HGG152" s="4"/>
      <c r="HGH152" s="4"/>
      <c r="HGI152" s="4"/>
      <c r="HGJ152" s="4"/>
      <c r="HGK152" s="4"/>
      <c r="HGL152" s="4"/>
      <c r="HGM152" s="4"/>
      <c r="HGN152" s="4"/>
      <c r="HGO152" s="4"/>
      <c r="HGP152" s="4"/>
      <c r="HGQ152" s="4"/>
      <c r="HGR152" s="4"/>
      <c r="HGS152" s="4"/>
      <c r="HGT152" s="4"/>
      <c r="HGU152" s="4"/>
      <c r="HGV152" s="4"/>
      <c r="HGW152" s="4"/>
      <c r="HGX152" s="4"/>
      <c r="HGY152" s="4"/>
      <c r="HGZ152" s="4"/>
      <c r="HHA152" s="4"/>
      <c r="HHB152" s="4"/>
      <c r="HHC152" s="4"/>
      <c r="HHD152" s="4"/>
      <c r="HHE152" s="4"/>
      <c r="HHF152" s="4"/>
      <c r="HHG152" s="4"/>
      <c r="HHH152" s="4"/>
      <c r="HHI152" s="4"/>
      <c r="HHJ152" s="4"/>
      <c r="HHK152" s="4"/>
      <c r="HHL152" s="4"/>
      <c r="HHM152" s="4"/>
      <c r="HHN152" s="4"/>
      <c r="HHO152" s="4"/>
      <c r="HHP152" s="4"/>
      <c r="HHQ152" s="4"/>
      <c r="HHR152" s="4"/>
      <c r="HHS152" s="4"/>
      <c r="HHT152" s="4"/>
      <c r="HHU152" s="4"/>
      <c r="HHV152" s="4"/>
      <c r="HHW152" s="4"/>
      <c r="HHX152" s="4"/>
      <c r="HHY152" s="4"/>
      <c r="HHZ152" s="4"/>
      <c r="HIA152" s="4"/>
      <c r="HIB152" s="4"/>
      <c r="HIC152" s="4"/>
      <c r="HID152" s="4"/>
      <c r="HIE152" s="4"/>
      <c r="HIF152" s="4"/>
      <c r="HIG152" s="4"/>
      <c r="HIH152" s="4"/>
      <c r="HII152" s="4"/>
      <c r="HIJ152" s="4"/>
      <c r="HIK152" s="4"/>
      <c r="HIL152" s="4"/>
      <c r="HIM152" s="4"/>
      <c r="HIN152" s="4"/>
      <c r="HIO152" s="4"/>
      <c r="HIP152" s="4"/>
      <c r="HIQ152" s="4"/>
      <c r="HIR152" s="4"/>
      <c r="HIS152" s="4"/>
      <c r="HIT152" s="4"/>
      <c r="HIU152" s="4"/>
      <c r="HIV152" s="4"/>
      <c r="HIW152" s="4"/>
      <c r="HIX152" s="4"/>
      <c r="HIY152" s="4"/>
      <c r="HIZ152" s="4"/>
      <c r="HJA152" s="4"/>
      <c r="HJB152" s="4"/>
      <c r="HJC152" s="4"/>
      <c r="HJD152" s="4"/>
      <c r="HJE152" s="4"/>
      <c r="HJF152" s="4"/>
      <c r="HJG152" s="4"/>
      <c r="HJH152" s="4"/>
      <c r="HJI152" s="4"/>
      <c r="HJJ152" s="4"/>
      <c r="HJK152" s="4"/>
      <c r="HJL152" s="4"/>
      <c r="HJM152" s="4"/>
      <c r="HJN152" s="4"/>
      <c r="HJO152" s="4"/>
      <c r="HJP152" s="4"/>
      <c r="HJQ152" s="4"/>
      <c r="HJR152" s="4"/>
      <c r="HJS152" s="4"/>
      <c r="HJT152" s="4"/>
      <c r="HJU152" s="4"/>
      <c r="HJV152" s="4"/>
      <c r="HJW152" s="4"/>
      <c r="HJX152" s="4"/>
      <c r="HJY152" s="4"/>
      <c r="HJZ152" s="4"/>
      <c r="HKA152" s="4"/>
      <c r="HKB152" s="4"/>
      <c r="HKC152" s="4"/>
      <c r="HKD152" s="4"/>
      <c r="HKE152" s="4"/>
      <c r="HKF152" s="4"/>
      <c r="HKG152" s="4"/>
      <c r="HKH152" s="4"/>
      <c r="HKI152" s="4"/>
      <c r="HKJ152" s="4"/>
      <c r="HKK152" s="4"/>
      <c r="HKL152" s="4"/>
      <c r="HKM152" s="4"/>
      <c r="HKN152" s="4"/>
      <c r="HKO152" s="4"/>
      <c r="HKP152" s="4"/>
      <c r="HKQ152" s="4"/>
      <c r="HKR152" s="4"/>
      <c r="HKS152" s="4"/>
      <c r="HKT152" s="4"/>
      <c r="HKU152" s="4"/>
      <c r="HKV152" s="4"/>
      <c r="HKW152" s="4"/>
      <c r="HKX152" s="4"/>
      <c r="HKY152" s="4"/>
      <c r="HKZ152" s="4"/>
      <c r="HLA152" s="4"/>
      <c r="HLB152" s="4"/>
      <c r="HLC152" s="4"/>
      <c r="HLD152" s="4"/>
      <c r="HLE152" s="4"/>
      <c r="HLF152" s="4"/>
      <c r="HLG152" s="4"/>
      <c r="HLH152" s="4"/>
      <c r="HLI152" s="4"/>
      <c r="HLJ152" s="4"/>
      <c r="HLK152" s="4"/>
      <c r="HLL152" s="4"/>
      <c r="HLM152" s="4"/>
      <c r="HLN152" s="4"/>
      <c r="HLO152" s="4"/>
      <c r="HLP152" s="4"/>
      <c r="HLQ152" s="4"/>
      <c r="HLR152" s="4"/>
      <c r="HLS152" s="4"/>
      <c r="HLT152" s="4"/>
      <c r="HLU152" s="4"/>
      <c r="HLV152" s="4"/>
      <c r="HLW152" s="4"/>
      <c r="HLX152" s="4"/>
      <c r="HLY152" s="4"/>
      <c r="HLZ152" s="4"/>
      <c r="HMA152" s="4"/>
      <c r="HMB152" s="4"/>
      <c r="HMC152" s="4"/>
      <c r="HMD152" s="4"/>
      <c r="HME152" s="4"/>
      <c r="HMF152" s="4"/>
      <c r="HMG152" s="4"/>
      <c r="HMH152" s="4"/>
      <c r="HMI152" s="4"/>
      <c r="HMJ152" s="4"/>
      <c r="HMK152" s="4"/>
      <c r="HML152" s="4"/>
      <c r="HMM152" s="4"/>
      <c r="HMN152" s="4"/>
      <c r="HMO152" s="4"/>
      <c r="HMP152" s="4"/>
      <c r="HMQ152" s="4"/>
      <c r="HMR152" s="4"/>
      <c r="HMS152" s="4"/>
      <c r="HMT152" s="4"/>
      <c r="HMU152" s="4"/>
      <c r="HMV152" s="4"/>
      <c r="HMW152" s="4"/>
      <c r="HMX152" s="4"/>
      <c r="HMY152" s="4"/>
      <c r="HMZ152" s="4"/>
      <c r="HNA152" s="4"/>
      <c r="HNB152" s="4"/>
      <c r="HNC152" s="4"/>
      <c r="HND152" s="4"/>
      <c r="HNE152" s="4"/>
      <c r="HNF152" s="4"/>
      <c r="HNG152" s="4"/>
      <c r="HNH152" s="4"/>
      <c r="HNI152" s="4"/>
      <c r="HNJ152" s="4"/>
      <c r="HNK152" s="4"/>
      <c r="HNL152" s="4"/>
      <c r="HNM152" s="4"/>
      <c r="HNN152" s="4"/>
      <c r="HNO152" s="4"/>
      <c r="HNP152" s="4"/>
      <c r="HNQ152" s="4"/>
      <c r="HNR152" s="4"/>
      <c r="HNS152" s="4"/>
      <c r="HNT152" s="4"/>
      <c r="HNU152" s="4"/>
      <c r="HNV152" s="4"/>
      <c r="HNW152" s="4"/>
      <c r="HNX152" s="4"/>
      <c r="HNY152" s="4"/>
      <c r="HNZ152" s="4"/>
      <c r="HOA152" s="4"/>
      <c r="HOB152" s="4"/>
      <c r="HOC152" s="4"/>
      <c r="HOD152" s="4"/>
      <c r="HOE152" s="4"/>
      <c r="HOF152" s="4"/>
      <c r="HOG152" s="4"/>
      <c r="HOH152" s="4"/>
      <c r="HOI152" s="4"/>
      <c r="HOJ152" s="4"/>
      <c r="HOK152" s="4"/>
      <c r="HOL152" s="4"/>
      <c r="HOM152" s="4"/>
      <c r="HON152" s="4"/>
      <c r="HOO152" s="4"/>
      <c r="HOP152" s="4"/>
      <c r="HOQ152" s="4"/>
      <c r="HOR152" s="4"/>
      <c r="HOS152" s="4"/>
      <c r="HOT152" s="4"/>
      <c r="HOU152" s="4"/>
      <c r="HOV152" s="4"/>
      <c r="HOW152" s="4"/>
      <c r="HOX152" s="4"/>
      <c r="HOY152" s="4"/>
      <c r="HOZ152" s="4"/>
      <c r="HPA152" s="4"/>
      <c r="HPB152" s="4"/>
      <c r="HPC152" s="4"/>
      <c r="HPD152" s="4"/>
      <c r="HPE152" s="4"/>
      <c r="HPF152" s="4"/>
      <c r="HPG152" s="4"/>
      <c r="HPH152" s="4"/>
      <c r="HPI152" s="4"/>
      <c r="HPJ152" s="4"/>
      <c r="HPK152" s="4"/>
      <c r="HPL152" s="4"/>
      <c r="HPM152" s="4"/>
      <c r="HPN152" s="4"/>
      <c r="HPO152" s="4"/>
      <c r="HPP152" s="4"/>
      <c r="HPQ152" s="4"/>
      <c r="HPR152" s="4"/>
      <c r="HPS152" s="4"/>
      <c r="HPT152" s="4"/>
      <c r="HPU152" s="4"/>
      <c r="HPV152" s="4"/>
      <c r="HPW152" s="4"/>
      <c r="HPX152" s="4"/>
      <c r="HPY152" s="4"/>
      <c r="HPZ152" s="4"/>
      <c r="HQA152" s="4"/>
      <c r="HQB152" s="4"/>
      <c r="HQC152" s="4"/>
      <c r="HQD152" s="4"/>
      <c r="HQE152" s="4"/>
      <c r="HQF152" s="4"/>
      <c r="HQG152" s="4"/>
      <c r="HQH152" s="4"/>
      <c r="HQI152" s="4"/>
      <c r="HQJ152" s="4"/>
      <c r="HQK152" s="4"/>
      <c r="HQL152" s="4"/>
      <c r="HQM152" s="4"/>
      <c r="HQN152" s="4"/>
      <c r="HQO152" s="4"/>
      <c r="HQP152" s="4"/>
      <c r="HQQ152" s="4"/>
      <c r="HQR152" s="4"/>
      <c r="HQS152" s="4"/>
      <c r="HQT152" s="4"/>
      <c r="HQU152" s="4"/>
      <c r="HQV152" s="4"/>
      <c r="HQW152" s="4"/>
      <c r="HQX152" s="4"/>
      <c r="HQY152" s="4"/>
      <c r="HQZ152" s="4"/>
      <c r="HRA152" s="4"/>
      <c r="HRB152" s="4"/>
      <c r="HRC152" s="4"/>
      <c r="HRD152" s="4"/>
      <c r="HRE152" s="4"/>
      <c r="HRF152" s="4"/>
      <c r="HRG152" s="4"/>
      <c r="HRH152" s="4"/>
      <c r="HRI152" s="4"/>
      <c r="HRJ152" s="4"/>
      <c r="HRK152" s="4"/>
      <c r="HRL152" s="4"/>
      <c r="HRM152" s="4"/>
      <c r="HRN152" s="4"/>
      <c r="HRO152" s="4"/>
      <c r="HRP152" s="4"/>
      <c r="HRQ152" s="4"/>
      <c r="HRR152" s="4"/>
      <c r="HRS152" s="4"/>
      <c r="HRT152" s="4"/>
      <c r="HRU152" s="4"/>
      <c r="HRV152" s="4"/>
      <c r="HRW152" s="4"/>
      <c r="HRX152" s="4"/>
      <c r="HRY152" s="4"/>
      <c r="HRZ152" s="4"/>
      <c r="HSA152" s="4"/>
      <c r="HSB152" s="4"/>
      <c r="HSC152" s="4"/>
      <c r="HSD152" s="4"/>
      <c r="HSE152" s="4"/>
      <c r="HSF152" s="4"/>
      <c r="HSG152" s="4"/>
      <c r="HSH152" s="4"/>
      <c r="HSI152" s="4"/>
      <c r="HSJ152" s="4"/>
      <c r="HSK152" s="4"/>
      <c r="HSL152" s="4"/>
      <c r="HSM152" s="4"/>
      <c r="HSN152" s="4"/>
      <c r="HSO152" s="4"/>
      <c r="HSP152" s="4"/>
      <c r="HSQ152" s="4"/>
      <c r="HSR152" s="4"/>
      <c r="HSS152" s="4"/>
      <c r="HST152" s="4"/>
      <c r="HSU152" s="4"/>
      <c r="HSV152" s="4"/>
      <c r="HSW152" s="4"/>
      <c r="HSX152" s="4"/>
      <c r="HSY152" s="4"/>
      <c r="HSZ152" s="4"/>
      <c r="HTA152" s="4"/>
      <c r="HTB152" s="4"/>
      <c r="HTC152" s="4"/>
      <c r="HTD152" s="4"/>
      <c r="HTE152" s="4"/>
      <c r="HTF152" s="4"/>
      <c r="HTG152" s="4"/>
      <c r="HTH152" s="4"/>
      <c r="HTI152" s="4"/>
      <c r="HTJ152" s="4"/>
      <c r="HTK152" s="4"/>
      <c r="HTL152" s="4"/>
      <c r="HTM152" s="4"/>
      <c r="HTN152" s="4"/>
      <c r="HTO152" s="4"/>
      <c r="HTP152" s="4"/>
      <c r="HTQ152" s="4"/>
      <c r="HTR152" s="4"/>
      <c r="HTS152" s="4"/>
      <c r="HTT152" s="4"/>
      <c r="HTU152" s="4"/>
      <c r="HTV152" s="4"/>
      <c r="HTW152" s="4"/>
      <c r="HTX152" s="4"/>
      <c r="HTY152" s="4"/>
      <c r="HTZ152" s="4"/>
      <c r="HUA152" s="4"/>
      <c r="HUB152" s="4"/>
      <c r="HUC152" s="4"/>
      <c r="HUD152" s="4"/>
      <c r="HUE152" s="4"/>
      <c r="HUF152" s="4"/>
      <c r="HUG152" s="4"/>
      <c r="HUH152" s="4"/>
      <c r="HUI152" s="4"/>
      <c r="HUJ152" s="4"/>
      <c r="HUK152" s="4"/>
      <c r="HUL152" s="4"/>
      <c r="HUM152" s="4"/>
      <c r="HUN152" s="4"/>
      <c r="HUO152" s="4"/>
      <c r="HUP152" s="4"/>
      <c r="HUQ152" s="4"/>
      <c r="HUR152" s="4"/>
      <c r="HUS152" s="4"/>
      <c r="HUT152" s="4"/>
      <c r="HUU152" s="4"/>
      <c r="HUV152" s="4"/>
      <c r="HUW152" s="4"/>
      <c r="HUX152" s="4"/>
      <c r="HUY152" s="4"/>
      <c r="HUZ152" s="4"/>
      <c r="HVA152" s="4"/>
      <c r="HVB152" s="4"/>
      <c r="HVC152" s="4"/>
      <c r="HVD152" s="4"/>
      <c r="HVE152" s="4"/>
      <c r="HVF152" s="4"/>
      <c r="HVG152" s="4"/>
      <c r="HVH152" s="4"/>
      <c r="HVI152" s="4"/>
      <c r="HVJ152" s="4"/>
      <c r="HVK152" s="4"/>
      <c r="HVL152" s="4"/>
      <c r="HVM152" s="4"/>
      <c r="HVN152" s="4"/>
      <c r="HVO152" s="4"/>
      <c r="HVP152" s="4"/>
      <c r="HVQ152" s="4"/>
      <c r="HVR152" s="4"/>
      <c r="HVS152" s="4"/>
      <c r="HVT152" s="4"/>
      <c r="HVU152" s="4"/>
      <c r="HVV152" s="4"/>
      <c r="HVW152" s="4"/>
      <c r="HVX152" s="4"/>
      <c r="HVY152" s="4"/>
      <c r="HVZ152" s="4"/>
      <c r="HWA152" s="4"/>
      <c r="HWB152" s="4"/>
      <c r="HWC152" s="4"/>
      <c r="HWD152" s="4"/>
      <c r="HWE152" s="4"/>
      <c r="HWF152" s="4"/>
      <c r="HWG152" s="4"/>
      <c r="HWH152" s="4"/>
      <c r="HWI152" s="4"/>
      <c r="HWJ152" s="4"/>
      <c r="HWK152" s="4"/>
      <c r="HWL152" s="4"/>
      <c r="HWM152" s="4"/>
      <c r="HWN152" s="4"/>
      <c r="HWO152" s="4"/>
      <c r="HWP152" s="4"/>
      <c r="HWQ152" s="4"/>
      <c r="HWR152" s="4"/>
      <c r="HWS152" s="4"/>
      <c r="HWT152" s="4"/>
      <c r="HWU152" s="4"/>
      <c r="HWV152" s="4"/>
      <c r="HWW152" s="4"/>
      <c r="HWX152" s="4"/>
      <c r="HWY152" s="4"/>
      <c r="HWZ152" s="4"/>
      <c r="HXA152" s="4"/>
      <c r="HXB152" s="4"/>
      <c r="HXC152" s="4"/>
      <c r="HXD152" s="4"/>
      <c r="HXE152" s="4"/>
      <c r="HXF152" s="4"/>
      <c r="HXG152" s="4"/>
      <c r="HXH152" s="4"/>
      <c r="HXI152" s="4"/>
      <c r="HXJ152" s="4"/>
      <c r="HXK152" s="4"/>
      <c r="HXL152" s="4"/>
      <c r="HXM152" s="4"/>
      <c r="HXN152" s="4"/>
      <c r="HXO152" s="4"/>
      <c r="HXP152" s="4"/>
      <c r="HXQ152" s="4"/>
      <c r="HXR152" s="4"/>
      <c r="HXS152" s="4"/>
      <c r="HXT152" s="4"/>
      <c r="HXU152" s="4"/>
      <c r="HXV152" s="4"/>
      <c r="HXW152" s="4"/>
      <c r="HXX152" s="4"/>
      <c r="HXY152" s="4"/>
      <c r="HXZ152" s="4"/>
      <c r="HYA152" s="4"/>
      <c r="HYB152" s="4"/>
      <c r="HYC152" s="4"/>
      <c r="HYD152" s="4"/>
      <c r="HYE152" s="4"/>
      <c r="HYF152" s="4"/>
      <c r="HYG152" s="4"/>
      <c r="HYH152" s="4"/>
      <c r="HYI152" s="4"/>
      <c r="HYJ152" s="4"/>
      <c r="HYK152" s="4"/>
      <c r="HYL152" s="4"/>
      <c r="HYM152" s="4"/>
      <c r="HYN152" s="4"/>
      <c r="HYO152" s="4"/>
      <c r="HYP152" s="4"/>
      <c r="HYQ152" s="4"/>
      <c r="HYR152" s="4"/>
      <c r="HYS152" s="4"/>
      <c r="HYT152" s="4"/>
      <c r="HYU152" s="4"/>
      <c r="HYV152" s="4"/>
      <c r="HYW152" s="4"/>
      <c r="HYX152" s="4"/>
      <c r="HYY152" s="4"/>
      <c r="HYZ152" s="4"/>
      <c r="HZA152" s="4"/>
      <c r="HZB152" s="4"/>
      <c r="HZC152" s="4"/>
      <c r="HZD152" s="4"/>
      <c r="HZE152" s="4"/>
      <c r="HZF152" s="4"/>
      <c r="HZG152" s="4"/>
      <c r="HZH152" s="4"/>
      <c r="HZI152" s="4"/>
      <c r="HZJ152" s="4"/>
      <c r="HZK152" s="4"/>
      <c r="HZL152" s="4"/>
      <c r="HZM152" s="4"/>
      <c r="HZN152" s="4"/>
      <c r="HZO152" s="4"/>
      <c r="HZP152" s="4"/>
      <c r="HZQ152" s="4"/>
      <c r="HZR152" s="4"/>
      <c r="HZS152" s="4"/>
      <c r="HZT152" s="4"/>
      <c r="HZU152" s="4"/>
      <c r="HZV152" s="4"/>
      <c r="HZW152" s="4"/>
      <c r="HZX152" s="4"/>
      <c r="HZY152" s="4"/>
      <c r="HZZ152" s="4"/>
      <c r="IAA152" s="4"/>
      <c r="IAB152" s="4"/>
      <c r="IAC152" s="4"/>
      <c r="IAD152" s="4"/>
      <c r="IAE152" s="4"/>
      <c r="IAF152" s="4"/>
      <c r="IAG152" s="4"/>
      <c r="IAH152" s="4"/>
      <c r="IAI152" s="4"/>
      <c r="IAJ152" s="4"/>
      <c r="IAK152" s="4"/>
      <c r="IAL152" s="4"/>
      <c r="IAM152" s="4"/>
      <c r="IAN152" s="4"/>
      <c r="IAO152" s="4"/>
      <c r="IAP152" s="4"/>
      <c r="IAQ152" s="4"/>
      <c r="IAR152" s="4"/>
      <c r="IAS152" s="4"/>
      <c r="IAT152" s="4"/>
      <c r="IAU152" s="4"/>
      <c r="IAV152" s="4"/>
      <c r="IAW152" s="4"/>
      <c r="IAX152" s="4"/>
      <c r="IAY152" s="4"/>
      <c r="IAZ152" s="4"/>
      <c r="IBA152" s="4"/>
      <c r="IBB152" s="4"/>
      <c r="IBC152" s="4"/>
      <c r="IBD152" s="4"/>
      <c r="IBE152" s="4"/>
      <c r="IBF152" s="4"/>
      <c r="IBG152" s="4"/>
      <c r="IBH152" s="4"/>
      <c r="IBI152" s="4"/>
      <c r="IBJ152" s="4"/>
      <c r="IBK152" s="4"/>
      <c r="IBL152" s="4"/>
      <c r="IBM152" s="4"/>
      <c r="IBN152" s="4"/>
      <c r="IBO152" s="4"/>
      <c r="IBP152" s="4"/>
      <c r="IBQ152" s="4"/>
      <c r="IBR152" s="4"/>
      <c r="IBS152" s="4"/>
      <c r="IBT152" s="4"/>
      <c r="IBU152" s="4"/>
      <c r="IBV152" s="4"/>
      <c r="IBW152" s="4"/>
      <c r="IBX152" s="4"/>
      <c r="IBY152" s="4"/>
      <c r="IBZ152" s="4"/>
      <c r="ICA152" s="4"/>
      <c r="ICB152" s="4"/>
      <c r="ICC152" s="4"/>
      <c r="ICD152" s="4"/>
      <c r="ICE152" s="4"/>
      <c r="ICF152" s="4"/>
      <c r="ICG152" s="4"/>
      <c r="ICH152" s="4"/>
      <c r="ICI152" s="4"/>
      <c r="ICJ152" s="4"/>
      <c r="ICK152" s="4"/>
      <c r="ICL152" s="4"/>
      <c r="ICM152" s="4"/>
      <c r="ICN152" s="4"/>
      <c r="ICO152" s="4"/>
      <c r="ICP152" s="4"/>
      <c r="ICQ152" s="4"/>
      <c r="ICR152" s="4"/>
      <c r="ICS152" s="4"/>
      <c r="ICT152" s="4"/>
      <c r="ICU152" s="4"/>
      <c r="ICV152" s="4"/>
      <c r="ICW152" s="4"/>
      <c r="ICX152" s="4"/>
      <c r="ICY152" s="4"/>
      <c r="ICZ152" s="4"/>
      <c r="IDA152" s="4"/>
      <c r="IDB152" s="4"/>
      <c r="IDC152" s="4"/>
      <c r="IDD152" s="4"/>
      <c r="IDE152" s="4"/>
      <c r="IDF152" s="4"/>
      <c r="IDG152" s="4"/>
      <c r="IDH152" s="4"/>
      <c r="IDI152" s="4"/>
      <c r="IDJ152" s="4"/>
      <c r="IDK152" s="4"/>
      <c r="IDL152" s="4"/>
      <c r="IDM152" s="4"/>
      <c r="IDN152" s="4"/>
      <c r="IDO152" s="4"/>
      <c r="IDP152" s="4"/>
      <c r="IDQ152" s="4"/>
      <c r="IDR152" s="4"/>
      <c r="IDS152" s="4"/>
      <c r="IDT152" s="4"/>
      <c r="IDU152" s="4"/>
      <c r="IDV152" s="4"/>
      <c r="IDW152" s="4"/>
      <c r="IDX152" s="4"/>
      <c r="IDY152" s="4"/>
      <c r="IDZ152" s="4"/>
      <c r="IEA152" s="4"/>
      <c r="IEB152" s="4"/>
      <c r="IEC152" s="4"/>
      <c r="IED152" s="4"/>
      <c r="IEE152" s="4"/>
      <c r="IEF152" s="4"/>
      <c r="IEG152" s="4"/>
      <c r="IEH152" s="4"/>
      <c r="IEI152" s="4"/>
      <c r="IEJ152" s="4"/>
      <c r="IEK152" s="4"/>
      <c r="IEL152" s="4"/>
      <c r="IEM152" s="4"/>
      <c r="IEN152" s="4"/>
      <c r="IEO152" s="4"/>
      <c r="IEP152" s="4"/>
      <c r="IEQ152" s="4"/>
      <c r="IER152" s="4"/>
      <c r="IES152" s="4"/>
      <c r="IET152" s="4"/>
      <c r="IEU152" s="4"/>
      <c r="IEV152" s="4"/>
      <c r="IEW152" s="4"/>
      <c r="IEX152" s="4"/>
      <c r="IEY152" s="4"/>
      <c r="IEZ152" s="4"/>
      <c r="IFA152" s="4"/>
      <c r="IFB152" s="4"/>
      <c r="IFC152" s="4"/>
      <c r="IFD152" s="4"/>
      <c r="IFE152" s="4"/>
      <c r="IFF152" s="4"/>
      <c r="IFG152" s="4"/>
      <c r="IFH152" s="4"/>
      <c r="IFI152" s="4"/>
      <c r="IFJ152" s="4"/>
      <c r="IFK152" s="4"/>
      <c r="IFL152" s="4"/>
      <c r="IFM152" s="4"/>
      <c r="IFN152" s="4"/>
      <c r="IFO152" s="4"/>
      <c r="IFP152" s="4"/>
      <c r="IFQ152" s="4"/>
      <c r="IFR152" s="4"/>
      <c r="IFS152" s="4"/>
      <c r="IFT152" s="4"/>
      <c r="IFU152" s="4"/>
      <c r="IFV152" s="4"/>
      <c r="IFW152" s="4"/>
      <c r="IFX152" s="4"/>
      <c r="IFY152" s="4"/>
      <c r="IFZ152" s="4"/>
      <c r="IGA152" s="4"/>
      <c r="IGB152" s="4"/>
      <c r="IGC152" s="4"/>
      <c r="IGD152" s="4"/>
      <c r="IGE152" s="4"/>
      <c r="IGF152" s="4"/>
      <c r="IGG152" s="4"/>
      <c r="IGH152" s="4"/>
      <c r="IGI152" s="4"/>
      <c r="IGJ152" s="4"/>
      <c r="IGK152" s="4"/>
      <c r="IGL152" s="4"/>
      <c r="IGM152" s="4"/>
      <c r="IGN152" s="4"/>
      <c r="IGO152" s="4"/>
      <c r="IGP152" s="4"/>
      <c r="IGQ152" s="4"/>
      <c r="IGR152" s="4"/>
      <c r="IGS152" s="4"/>
      <c r="IGT152" s="4"/>
      <c r="IGU152" s="4"/>
      <c r="IGV152" s="4"/>
      <c r="IGW152" s="4"/>
      <c r="IGX152" s="4"/>
      <c r="IGY152" s="4"/>
      <c r="IGZ152" s="4"/>
      <c r="IHA152" s="4"/>
      <c r="IHB152" s="4"/>
      <c r="IHC152" s="4"/>
      <c r="IHD152" s="4"/>
      <c r="IHE152" s="4"/>
      <c r="IHF152" s="4"/>
      <c r="IHG152" s="4"/>
      <c r="IHH152" s="4"/>
      <c r="IHI152" s="4"/>
      <c r="IHJ152" s="4"/>
      <c r="IHK152" s="4"/>
      <c r="IHL152" s="4"/>
      <c r="IHM152" s="4"/>
      <c r="IHN152" s="4"/>
      <c r="IHO152" s="4"/>
      <c r="IHP152" s="4"/>
      <c r="IHQ152" s="4"/>
      <c r="IHR152" s="4"/>
      <c r="IHS152" s="4"/>
      <c r="IHT152" s="4"/>
      <c r="IHU152" s="4"/>
      <c r="IHV152" s="4"/>
      <c r="IHW152" s="4"/>
      <c r="IHX152" s="4"/>
      <c r="IHY152" s="4"/>
      <c r="IHZ152" s="4"/>
      <c r="IIA152" s="4"/>
      <c r="IIB152" s="4"/>
      <c r="IIC152" s="4"/>
      <c r="IID152" s="4"/>
      <c r="IIE152" s="4"/>
      <c r="IIF152" s="4"/>
      <c r="IIG152" s="4"/>
      <c r="IIH152" s="4"/>
      <c r="III152" s="4"/>
      <c r="IIJ152" s="4"/>
      <c r="IIK152" s="4"/>
      <c r="IIL152" s="4"/>
      <c r="IIM152" s="4"/>
      <c r="IIN152" s="4"/>
      <c r="IIO152" s="4"/>
      <c r="IIP152" s="4"/>
      <c r="IIQ152" s="4"/>
      <c r="IIR152" s="4"/>
      <c r="IIS152" s="4"/>
      <c r="IIT152" s="4"/>
      <c r="IIU152" s="4"/>
      <c r="IIV152" s="4"/>
      <c r="IIW152" s="4"/>
      <c r="IIX152" s="4"/>
      <c r="IIY152" s="4"/>
      <c r="IIZ152" s="4"/>
      <c r="IJA152" s="4"/>
      <c r="IJB152" s="4"/>
      <c r="IJC152" s="4"/>
      <c r="IJD152" s="4"/>
      <c r="IJE152" s="4"/>
      <c r="IJF152" s="4"/>
      <c r="IJG152" s="4"/>
      <c r="IJH152" s="4"/>
      <c r="IJI152" s="4"/>
      <c r="IJJ152" s="4"/>
      <c r="IJK152" s="4"/>
      <c r="IJL152" s="4"/>
      <c r="IJM152" s="4"/>
      <c r="IJN152" s="4"/>
      <c r="IJO152" s="4"/>
      <c r="IJP152" s="4"/>
      <c r="IJQ152" s="4"/>
      <c r="IJR152" s="4"/>
      <c r="IJS152" s="4"/>
      <c r="IJT152" s="4"/>
      <c r="IJU152" s="4"/>
      <c r="IJV152" s="4"/>
      <c r="IJW152" s="4"/>
      <c r="IJX152" s="4"/>
      <c r="IJY152" s="4"/>
      <c r="IJZ152" s="4"/>
      <c r="IKA152" s="4"/>
      <c r="IKB152" s="4"/>
      <c r="IKC152" s="4"/>
      <c r="IKD152" s="4"/>
      <c r="IKE152" s="4"/>
      <c r="IKF152" s="4"/>
      <c r="IKG152" s="4"/>
      <c r="IKH152" s="4"/>
      <c r="IKI152" s="4"/>
      <c r="IKJ152" s="4"/>
      <c r="IKK152" s="4"/>
      <c r="IKL152" s="4"/>
      <c r="IKM152" s="4"/>
      <c r="IKN152" s="4"/>
      <c r="IKO152" s="4"/>
      <c r="IKP152" s="4"/>
      <c r="IKQ152" s="4"/>
      <c r="IKR152" s="4"/>
      <c r="IKS152" s="4"/>
      <c r="IKT152" s="4"/>
      <c r="IKU152" s="4"/>
      <c r="IKV152" s="4"/>
      <c r="IKW152" s="4"/>
      <c r="IKX152" s="4"/>
      <c r="IKY152" s="4"/>
      <c r="IKZ152" s="4"/>
      <c r="ILA152" s="4"/>
      <c r="ILB152" s="4"/>
      <c r="ILC152" s="4"/>
      <c r="ILD152" s="4"/>
      <c r="ILE152" s="4"/>
      <c r="ILF152" s="4"/>
      <c r="ILG152" s="4"/>
      <c r="ILH152" s="4"/>
      <c r="ILI152" s="4"/>
      <c r="ILJ152" s="4"/>
      <c r="ILK152" s="4"/>
      <c r="ILL152" s="4"/>
      <c r="ILM152" s="4"/>
      <c r="ILN152" s="4"/>
      <c r="ILO152" s="4"/>
      <c r="ILP152" s="4"/>
      <c r="ILQ152" s="4"/>
      <c r="ILR152" s="4"/>
      <c r="ILS152" s="4"/>
      <c r="ILT152" s="4"/>
      <c r="ILU152" s="4"/>
      <c r="ILV152" s="4"/>
      <c r="ILW152" s="4"/>
      <c r="ILX152" s="4"/>
      <c r="ILY152" s="4"/>
      <c r="ILZ152" s="4"/>
      <c r="IMA152" s="4"/>
      <c r="IMB152" s="4"/>
      <c r="IMC152" s="4"/>
      <c r="IMD152" s="4"/>
      <c r="IME152" s="4"/>
      <c r="IMF152" s="4"/>
      <c r="IMG152" s="4"/>
      <c r="IMH152" s="4"/>
      <c r="IMI152" s="4"/>
      <c r="IMJ152" s="4"/>
      <c r="IMK152" s="4"/>
      <c r="IML152" s="4"/>
      <c r="IMM152" s="4"/>
      <c r="IMN152" s="4"/>
      <c r="IMO152" s="4"/>
      <c r="IMP152" s="4"/>
      <c r="IMQ152" s="4"/>
      <c r="IMR152" s="4"/>
      <c r="IMS152" s="4"/>
      <c r="IMT152" s="4"/>
      <c r="IMU152" s="4"/>
      <c r="IMV152" s="4"/>
      <c r="IMW152" s="4"/>
      <c r="IMX152" s="4"/>
      <c r="IMY152" s="4"/>
      <c r="IMZ152" s="4"/>
      <c r="INA152" s="4"/>
      <c r="INB152" s="4"/>
      <c r="INC152" s="4"/>
      <c r="IND152" s="4"/>
      <c r="INE152" s="4"/>
      <c r="INF152" s="4"/>
      <c r="ING152" s="4"/>
      <c r="INH152" s="4"/>
      <c r="INI152" s="4"/>
      <c r="INJ152" s="4"/>
      <c r="INK152" s="4"/>
      <c r="INL152" s="4"/>
      <c r="INM152" s="4"/>
      <c r="INN152" s="4"/>
      <c r="INO152" s="4"/>
      <c r="INP152" s="4"/>
      <c r="INQ152" s="4"/>
      <c r="INR152" s="4"/>
      <c r="INS152" s="4"/>
      <c r="INT152" s="4"/>
      <c r="INU152" s="4"/>
      <c r="INV152" s="4"/>
      <c r="INW152" s="4"/>
      <c r="INX152" s="4"/>
      <c r="INY152" s="4"/>
      <c r="INZ152" s="4"/>
      <c r="IOA152" s="4"/>
      <c r="IOB152" s="4"/>
      <c r="IOC152" s="4"/>
      <c r="IOD152" s="4"/>
      <c r="IOE152" s="4"/>
      <c r="IOF152" s="4"/>
      <c r="IOG152" s="4"/>
      <c r="IOH152" s="4"/>
      <c r="IOI152" s="4"/>
      <c r="IOJ152" s="4"/>
      <c r="IOK152" s="4"/>
      <c r="IOL152" s="4"/>
      <c r="IOM152" s="4"/>
      <c r="ION152" s="4"/>
      <c r="IOO152" s="4"/>
      <c r="IOP152" s="4"/>
      <c r="IOQ152" s="4"/>
      <c r="IOR152" s="4"/>
      <c r="IOS152" s="4"/>
      <c r="IOT152" s="4"/>
      <c r="IOU152" s="4"/>
      <c r="IOV152" s="4"/>
      <c r="IOW152" s="4"/>
      <c r="IOX152" s="4"/>
      <c r="IOY152" s="4"/>
      <c r="IOZ152" s="4"/>
      <c r="IPA152" s="4"/>
      <c r="IPB152" s="4"/>
      <c r="IPC152" s="4"/>
      <c r="IPD152" s="4"/>
      <c r="IPE152" s="4"/>
      <c r="IPF152" s="4"/>
      <c r="IPG152" s="4"/>
      <c r="IPH152" s="4"/>
      <c r="IPI152" s="4"/>
      <c r="IPJ152" s="4"/>
      <c r="IPK152" s="4"/>
      <c r="IPL152" s="4"/>
      <c r="IPM152" s="4"/>
      <c r="IPN152" s="4"/>
      <c r="IPO152" s="4"/>
      <c r="IPP152" s="4"/>
      <c r="IPQ152" s="4"/>
      <c r="IPR152" s="4"/>
      <c r="IPS152" s="4"/>
      <c r="IPT152" s="4"/>
      <c r="IPU152" s="4"/>
      <c r="IPV152" s="4"/>
      <c r="IPW152" s="4"/>
      <c r="IPX152" s="4"/>
      <c r="IPY152" s="4"/>
      <c r="IPZ152" s="4"/>
      <c r="IQA152" s="4"/>
      <c r="IQB152" s="4"/>
      <c r="IQC152" s="4"/>
      <c r="IQD152" s="4"/>
      <c r="IQE152" s="4"/>
      <c r="IQF152" s="4"/>
      <c r="IQG152" s="4"/>
      <c r="IQH152" s="4"/>
      <c r="IQI152" s="4"/>
      <c r="IQJ152" s="4"/>
      <c r="IQK152" s="4"/>
      <c r="IQL152" s="4"/>
      <c r="IQM152" s="4"/>
      <c r="IQN152" s="4"/>
      <c r="IQO152" s="4"/>
      <c r="IQP152" s="4"/>
      <c r="IQQ152" s="4"/>
      <c r="IQR152" s="4"/>
      <c r="IQS152" s="4"/>
      <c r="IQT152" s="4"/>
      <c r="IQU152" s="4"/>
      <c r="IQV152" s="4"/>
      <c r="IQW152" s="4"/>
      <c r="IQX152" s="4"/>
      <c r="IQY152" s="4"/>
      <c r="IQZ152" s="4"/>
      <c r="IRA152" s="4"/>
      <c r="IRB152" s="4"/>
      <c r="IRC152" s="4"/>
      <c r="IRD152" s="4"/>
      <c r="IRE152" s="4"/>
      <c r="IRF152" s="4"/>
      <c r="IRG152" s="4"/>
      <c r="IRH152" s="4"/>
      <c r="IRI152" s="4"/>
      <c r="IRJ152" s="4"/>
      <c r="IRK152" s="4"/>
      <c r="IRL152" s="4"/>
      <c r="IRM152" s="4"/>
      <c r="IRN152" s="4"/>
      <c r="IRO152" s="4"/>
      <c r="IRP152" s="4"/>
      <c r="IRQ152" s="4"/>
      <c r="IRR152" s="4"/>
      <c r="IRS152" s="4"/>
      <c r="IRT152" s="4"/>
      <c r="IRU152" s="4"/>
      <c r="IRV152" s="4"/>
      <c r="IRW152" s="4"/>
      <c r="IRX152" s="4"/>
      <c r="IRY152" s="4"/>
      <c r="IRZ152" s="4"/>
      <c r="ISA152" s="4"/>
      <c r="ISB152" s="4"/>
      <c r="ISC152" s="4"/>
      <c r="ISD152" s="4"/>
      <c r="ISE152" s="4"/>
      <c r="ISF152" s="4"/>
      <c r="ISG152" s="4"/>
      <c r="ISH152" s="4"/>
      <c r="ISI152" s="4"/>
      <c r="ISJ152" s="4"/>
      <c r="ISK152" s="4"/>
      <c r="ISL152" s="4"/>
      <c r="ISM152" s="4"/>
      <c r="ISN152" s="4"/>
      <c r="ISO152" s="4"/>
      <c r="ISP152" s="4"/>
      <c r="ISQ152" s="4"/>
      <c r="ISR152" s="4"/>
      <c r="ISS152" s="4"/>
      <c r="IST152" s="4"/>
      <c r="ISU152" s="4"/>
      <c r="ISV152" s="4"/>
      <c r="ISW152" s="4"/>
      <c r="ISX152" s="4"/>
      <c r="ISY152" s="4"/>
      <c r="ISZ152" s="4"/>
      <c r="ITA152" s="4"/>
      <c r="ITB152" s="4"/>
      <c r="ITC152" s="4"/>
      <c r="ITD152" s="4"/>
      <c r="ITE152" s="4"/>
      <c r="ITF152" s="4"/>
      <c r="ITG152" s="4"/>
      <c r="ITH152" s="4"/>
      <c r="ITI152" s="4"/>
      <c r="ITJ152" s="4"/>
      <c r="ITK152" s="4"/>
      <c r="ITL152" s="4"/>
      <c r="ITM152" s="4"/>
      <c r="ITN152" s="4"/>
      <c r="ITO152" s="4"/>
      <c r="ITP152" s="4"/>
      <c r="ITQ152" s="4"/>
      <c r="ITR152" s="4"/>
      <c r="ITS152" s="4"/>
      <c r="ITT152" s="4"/>
      <c r="ITU152" s="4"/>
      <c r="ITV152" s="4"/>
      <c r="ITW152" s="4"/>
      <c r="ITX152" s="4"/>
      <c r="ITY152" s="4"/>
      <c r="ITZ152" s="4"/>
      <c r="IUA152" s="4"/>
      <c r="IUB152" s="4"/>
      <c r="IUC152" s="4"/>
      <c r="IUD152" s="4"/>
      <c r="IUE152" s="4"/>
      <c r="IUF152" s="4"/>
      <c r="IUG152" s="4"/>
      <c r="IUH152" s="4"/>
      <c r="IUI152" s="4"/>
      <c r="IUJ152" s="4"/>
      <c r="IUK152" s="4"/>
      <c r="IUL152" s="4"/>
      <c r="IUM152" s="4"/>
      <c r="IUN152" s="4"/>
      <c r="IUO152" s="4"/>
      <c r="IUP152" s="4"/>
      <c r="IUQ152" s="4"/>
      <c r="IUR152" s="4"/>
      <c r="IUS152" s="4"/>
      <c r="IUT152" s="4"/>
      <c r="IUU152" s="4"/>
      <c r="IUV152" s="4"/>
      <c r="IUW152" s="4"/>
      <c r="IUX152" s="4"/>
      <c r="IUY152" s="4"/>
      <c r="IUZ152" s="4"/>
      <c r="IVA152" s="4"/>
      <c r="IVB152" s="4"/>
      <c r="IVC152" s="4"/>
      <c r="IVD152" s="4"/>
      <c r="IVE152" s="4"/>
      <c r="IVF152" s="4"/>
      <c r="IVG152" s="4"/>
      <c r="IVH152" s="4"/>
      <c r="IVI152" s="4"/>
      <c r="IVJ152" s="4"/>
      <c r="IVK152" s="4"/>
      <c r="IVL152" s="4"/>
      <c r="IVM152" s="4"/>
      <c r="IVN152" s="4"/>
      <c r="IVO152" s="4"/>
      <c r="IVP152" s="4"/>
      <c r="IVQ152" s="4"/>
      <c r="IVR152" s="4"/>
      <c r="IVS152" s="4"/>
      <c r="IVT152" s="4"/>
      <c r="IVU152" s="4"/>
      <c r="IVV152" s="4"/>
      <c r="IVW152" s="4"/>
      <c r="IVX152" s="4"/>
      <c r="IVY152" s="4"/>
      <c r="IVZ152" s="4"/>
      <c r="IWA152" s="4"/>
      <c r="IWB152" s="4"/>
      <c r="IWC152" s="4"/>
      <c r="IWD152" s="4"/>
      <c r="IWE152" s="4"/>
      <c r="IWF152" s="4"/>
      <c r="IWG152" s="4"/>
      <c r="IWH152" s="4"/>
      <c r="IWI152" s="4"/>
      <c r="IWJ152" s="4"/>
      <c r="IWK152" s="4"/>
      <c r="IWL152" s="4"/>
      <c r="IWM152" s="4"/>
      <c r="IWN152" s="4"/>
      <c r="IWO152" s="4"/>
      <c r="IWP152" s="4"/>
      <c r="IWQ152" s="4"/>
      <c r="IWR152" s="4"/>
      <c r="IWS152" s="4"/>
      <c r="IWT152" s="4"/>
      <c r="IWU152" s="4"/>
      <c r="IWV152" s="4"/>
      <c r="IWW152" s="4"/>
      <c r="IWX152" s="4"/>
      <c r="IWY152" s="4"/>
      <c r="IWZ152" s="4"/>
      <c r="IXA152" s="4"/>
      <c r="IXB152" s="4"/>
      <c r="IXC152" s="4"/>
      <c r="IXD152" s="4"/>
      <c r="IXE152" s="4"/>
      <c r="IXF152" s="4"/>
      <c r="IXG152" s="4"/>
      <c r="IXH152" s="4"/>
      <c r="IXI152" s="4"/>
      <c r="IXJ152" s="4"/>
      <c r="IXK152" s="4"/>
      <c r="IXL152" s="4"/>
      <c r="IXM152" s="4"/>
      <c r="IXN152" s="4"/>
      <c r="IXO152" s="4"/>
      <c r="IXP152" s="4"/>
      <c r="IXQ152" s="4"/>
      <c r="IXR152" s="4"/>
      <c r="IXS152" s="4"/>
      <c r="IXT152" s="4"/>
      <c r="IXU152" s="4"/>
      <c r="IXV152" s="4"/>
      <c r="IXW152" s="4"/>
      <c r="IXX152" s="4"/>
      <c r="IXY152" s="4"/>
      <c r="IXZ152" s="4"/>
      <c r="IYA152" s="4"/>
      <c r="IYB152" s="4"/>
      <c r="IYC152" s="4"/>
      <c r="IYD152" s="4"/>
      <c r="IYE152" s="4"/>
      <c r="IYF152" s="4"/>
      <c r="IYG152" s="4"/>
      <c r="IYH152" s="4"/>
      <c r="IYI152" s="4"/>
      <c r="IYJ152" s="4"/>
      <c r="IYK152" s="4"/>
      <c r="IYL152" s="4"/>
      <c r="IYM152" s="4"/>
      <c r="IYN152" s="4"/>
      <c r="IYO152" s="4"/>
      <c r="IYP152" s="4"/>
      <c r="IYQ152" s="4"/>
      <c r="IYR152" s="4"/>
      <c r="IYS152" s="4"/>
      <c r="IYT152" s="4"/>
      <c r="IYU152" s="4"/>
      <c r="IYV152" s="4"/>
      <c r="IYW152" s="4"/>
      <c r="IYX152" s="4"/>
      <c r="IYY152" s="4"/>
      <c r="IYZ152" s="4"/>
      <c r="IZA152" s="4"/>
      <c r="IZB152" s="4"/>
      <c r="IZC152" s="4"/>
      <c r="IZD152" s="4"/>
      <c r="IZE152" s="4"/>
      <c r="IZF152" s="4"/>
      <c r="IZG152" s="4"/>
      <c r="IZH152" s="4"/>
      <c r="IZI152" s="4"/>
      <c r="IZJ152" s="4"/>
      <c r="IZK152" s="4"/>
      <c r="IZL152" s="4"/>
      <c r="IZM152" s="4"/>
      <c r="IZN152" s="4"/>
      <c r="IZO152" s="4"/>
      <c r="IZP152" s="4"/>
      <c r="IZQ152" s="4"/>
      <c r="IZR152" s="4"/>
      <c r="IZS152" s="4"/>
      <c r="IZT152" s="4"/>
      <c r="IZU152" s="4"/>
      <c r="IZV152" s="4"/>
      <c r="IZW152" s="4"/>
      <c r="IZX152" s="4"/>
      <c r="IZY152" s="4"/>
      <c r="IZZ152" s="4"/>
      <c r="JAA152" s="4"/>
      <c r="JAB152" s="4"/>
      <c r="JAC152" s="4"/>
      <c r="JAD152" s="4"/>
      <c r="JAE152" s="4"/>
      <c r="JAF152" s="4"/>
      <c r="JAG152" s="4"/>
      <c r="JAH152" s="4"/>
      <c r="JAI152" s="4"/>
      <c r="JAJ152" s="4"/>
      <c r="JAK152" s="4"/>
      <c r="JAL152" s="4"/>
      <c r="JAM152" s="4"/>
      <c r="JAN152" s="4"/>
      <c r="JAO152" s="4"/>
      <c r="JAP152" s="4"/>
      <c r="JAQ152" s="4"/>
      <c r="JAR152" s="4"/>
      <c r="JAS152" s="4"/>
      <c r="JAT152" s="4"/>
      <c r="JAU152" s="4"/>
      <c r="JAV152" s="4"/>
      <c r="JAW152" s="4"/>
      <c r="JAX152" s="4"/>
      <c r="JAY152" s="4"/>
      <c r="JAZ152" s="4"/>
      <c r="JBA152" s="4"/>
      <c r="JBB152" s="4"/>
      <c r="JBC152" s="4"/>
      <c r="JBD152" s="4"/>
      <c r="JBE152" s="4"/>
      <c r="JBF152" s="4"/>
      <c r="JBG152" s="4"/>
      <c r="JBH152" s="4"/>
      <c r="JBI152" s="4"/>
      <c r="JBJ152" s="4"/>
      <c r="JBK152" s="4"/>
      <c r="JBL152" s="4"/>
      <c r="JBM152" s="4"/>
      <c r="JBN152" s="4"/>
      <c r="JBO152" s="4"/>
      <c r="JBP152" s="4"/>
      <c r="JBQ152" s="4"/>
      <c r="JBR152" s="4"/>
      <c r="JBS152" s="4"/>
      <c r="JBT152" s="4"/>
      <c r="JBU152" s="4"/>
      <c r="JBV152" s="4"/>
      <c r="JBW152" s="4"/>
      <c r="JBX152" s="4"/>
      <c r="JBY152" s="4"/>
      <c r="JBZ152" s="4"/>
      <c r="JCA152" s="4"/>
      <c r="JCB152" s="4"/>
      <c r="JCC152" s="4"/>
      <c r="JCD152" s="4"/>
      <c r="JCE152" s="4"/>
      <c r="JCF152" s="4"/>
      <c r="JCG152" s="4"/>
      <c r="JCH152" s="4"/>
      <c r="JCI152" s="4"/>
      <c r="JCJ152" s="4"/>
      <c r="JCK152" s="4"/>
      <c r="JCL152" s="4"/>
      <c r="JCM152" s="4"/>
      <c r="JCN152" s="4"/>
      <c r="JCO152" s="4"/>
      <c r="JCP152" s="4"/>
      <c r="JCQ152" s="4"/>
      <c r="JCR152" s="4"/>
      <c r="JCS152" s="4"/>
      <c r="JCT152" s="4"/>
      <c r="JCU152" s="4"/>
      <c r="JCV152" s="4"/>
      <c r="JCW152" s="4"/>
      <c r="JCX152" s="4"/>
      <c r="JCY152" s="4"/>
      <c r="JCZ152" s="4"/>
      <c r="JDA152" s="4"/>
      <c r="JDB152" s="4"/>
      <c r="JDC152" s="4"/>
      <c r="JDD152" s="4"/>
      <c r="JDE152" s="4"/>
      <c r="JDF152" s="4"/>
      <c r="JDG152" s="4"/>
      <c r="JDH152" s="4"/>
      <c r="JDI152" s="4"/>
      <c r="JDJ152" s="4"/>
      <c r="JDK152" s="4"/>
      <c r="JDL152" s="4"/>
      <c r="JDM152" s="4"/>
      <c r="JDN152" s="4"/>
      <c r="JDO152" s="4"/>
      <c r="JDP152" s="4"/>
      <c r="JDQ152" s="4"/>
      <c r="JDR152" s="4"/>
      <c r="JDS152" s="4"/>
      <c r="JDT152" s="4"/>
      <c r="JDU152" s="4"/>
      <c r="JDV152" s="4"/>
      <c r="JDW152" s="4"/>
      <c r="JDX152" s="4"/>
      <c r="JDY152" s="4"/>
      <c r="JDZ152" s="4"/>
      <c r="JEA152" s="4"/>
      <c r="JEB152" s="4"/>
      <c r="JEC152" s="4"/>
      <c r="JED152" s="4"/>
      <c r="JEE152" s="4"/>
      <c r="JEF152" s="4"/>
      <c r="JEG152" s="4"/>
      <c r="JEH152" s="4"/>
      <c r="JEI152" s="4"/>
      <c r="JEJ152" s="4"/>
      <c r="JEK152" s="4"/>
      <c r="JEL152" s="4"/>
      <c r="JEM152" s="4"/>
      <c r="JEN152" s="4"/>
      <c r="JEO152" s="4"/>
      <c r="JEP152" s="4"/>
      <c r="JEQ152" s="4"/>
      <c r="JER152" s="4"/>
      <c r="JES152" s="4"/>
      <c r="JET152" s="4"/>
      <c r="JEU152" s="4"/>
      <c r="JEV152" s="4"/>
      <c r="JEW152" s="4"/>
      <c r="JEX152" s="4"/>
      <c r="JEY152" s="4"/>
      <c r="JEZ152" s="4"/>
      <c r="JFA152" s="4"/>
      <c r="JFB152" s="4"/>
      <c r="JFC152" s="4"/>
      <c r="JFD152" s="4"/>
      <c r="JFE152" s="4"/>
      <c r="JFF152" s="4"/>
      <c r="JFG152" s="4"/>
      <c r="JFH152" s="4"/>
      <c r="JFI152" s="4"/>
      <c r="JFJ152" s="4"/>
      <c r="JFK152" s="4"/>
      <c r="JFL152" s="4"/>
      <c r="JFM152" s="4"/>
      <c r="JFN152" s="4"/>
      <c r="JFO152" s="4"/>
      <c r="JFP152" s="4"/>
      <c r="JFQ152" s="4"/>
      <c r="JFR152" s="4"/>
      <c r="JFS152" s="4"/>
      <c r="JFT152" s="4"/>
      <c r="JFU152" s="4"/>
      <c r="JFV152" s="4"/>
      <c r="JFW152" s="4"/>
      <c r="JFX152" s="4"/>
      <c r="JFY152" s="4"/>
      <c r="JFZ152" s="4"/>
      <c r="JGA152" s="4"/>
      <c r="JGB152" s="4"/>
      <c r="JGC152" s="4"/>
      <c r="JGD152" s="4"/>
      <c r="JGE152" s="4"/>
      <c r="JGF152" s="4"/>
      <c r="JGG152" s="4"/>
      <c r="JGH152" s="4"/>
      <c r="JGI152" s="4"/>
      <c r="JGJ152" s="4"/>
      <c r="JGK152" s="4"/>
      <c r="JGL152" s="4"/>
      <c r="JGM152" s="4"/>
      <c r="JGN152" s="4"/>
      <c r="JGO152" s="4"/>
      <c r="JGP152" s="4"/>
      <c r="JGQ152" s="4"/>
      <c r="JGR152" s="4"/>
      <c r="JGS152" s="4"/>
      <c r="JGT152" s="4"/>
      <c r="JGU152" s="4"/>
      <c r="JGV152" s="4"/>
      <c r="JGW152" s="4"/>
      <c r="JGX152" s="4"/>
      <c r="JGY152" s="4"/>
      <c r="JGZ152" s="4"/>
      <c r="JHA152" s="4"/>
      <c r="JHB152" s="4"/>
      <c r="JHC152" s="4"/>
      <c r="JHD152" s="4"/>
      <c r="JHE152" s="4"/>
      <c r="JHF152" s="4"/>
      <c r="JHG152" s="4"/>
      <c r="JHH152" s="4"/>
      <c r="JHI152" s="4"/>
      <c r="JHJ152" s="4"/>
      <c r="JHK152" s="4"/>
      <c r="JHL152" s="4"/>
      <c r="JHM152" s="4"/>
      <c r="JHN152" s="4"/>
      <c r="JHO152" s="4"/>
      <c r="JHP152" s="4"/>
      <c r="JHQ152" s="4"/>
      <c r="JHR152" s="4"/>
      <c r="JHS152" s="4"/>
      <c r="JHT152" s="4"/>
      <c r="JHU152" s="4"/>
      <c r="JHV152" s="4"/>
      <c r="JHW152" s="4"/>
      <c r="JHX152" s="4"/>
      <c r="JHY152" s="4"/>
      <c r="JHZ152" s="4"/>
      <c r="JIA152" s="4"/>
      <c r="JIB152" s="4"/>
      <c r="JIC152" s="4"/>
      <c r="JID152" s="4"/>
      <c r="JIE152" s="4"/>
      <c r="JIF152" s="4"/>
      <c r="JIG152" s="4"/>
      <c r="JIH152" s="4"/>
      <c r="JII152" s="4"/>
      <c r="JIJ152" s="4"/>
      <c r="JIK152" s="4"/>
      <c r="JIL152" s="4"/>
      <c r="JIM152" s="4"/>
      <c r="JIN152" s="4"/>
      <c r="JIO152" s="4"/>
      <c r="JIP152" s="4"/>
      <c r="JIQ152" s="4"/>
      <c r="JIR152" s="4"/>
      <c r="JIS152" s="4"/>
      <c r="JIT152" s="4"/>
      <c r="JIU152" s="4"/>
      <c r="JIV152" s="4"/>
      <c r="JIW152" s="4"/>
      <c r="JIX152" s="4"/>
      <c r="JIY152" s="4"/>
      <c r="JIZ152" s="4"/>
      <c r="JJA152" s="4"/>
      <c r="JJB152" s="4"/>
      <c r="JJC152" s="4"/>
      <c r="JJD152" s="4"/>
      <c r="JJE152" s="4"/>
      <c r="JJF152" s="4"/>
      <c r="JJG152" s="4"/>
      <c r="JJH152" s="4"/>
      <c r="JJI152" s="4"/>
      <c r="JJJ152" s="4"/>
      <c r="JJK152" s="4"/>
      <c r="JJL152" s="4"/>
      <c r="JJM152" s="4"/>
      <c r="JJN152" s="4"/>
      <c r="JJO152" s="4"/>
      <c r="JJP152" s="4"/>
      <c r="JJQ152" s="4"/>
      <c r="JJR152" s="4"/>
      <c r="JJS152" s="4"/>
      <c r="JJT152" s="4"/>
      <c r="JJU152" s="4"/>
      <c r="JJV152" s="4"/>
      <c r="JJW152" s="4"/>
      <c r="JJX152" s="4"/>
      <c r="JJY152" s="4"/>
      <c r="JJZ152" s="4"/>
      <c r="JKA152" s="4"/>
      <c r="JKB152" s="4"/>
      <c r="JKC152" s="4"/>
      <c r="JKD152" s="4"/>
      <c r="JKE152" s="4"/>
      <c r="JKF152" s="4"/>
      <c r="JKG152" s="4"/>
      <c r="JKH152" s="4"/>
      <c r="JKI152" s="4"/>
      <c r="JKJ152" s="4"/>
      <c r="JKK152" s="4"/>
      <c r="JKL152" s="4"/>
      <c r="JKM152" s="4"/>
      <c r="JKN152" s="4"/>
      <c r="JKO152" s="4"/>
      <c r="JKP152" s="4"/>
      <c r="JKQ152" s="4"/>
      <c r="JKR152" s="4"/>
      <c r="JKS152" s="4"/>
      <c r="JKT152" s="4"/>
      <c r="JKU152" s="4"/>
      <c r="JKV152" s="4"/>
      <c r="JKW152" s="4"/>
      <c r="JKX152" s="4"/>
      <c r="JKY152" s="4"/>
      <c r="JKZ152" s="4"/>
      <c r="JLA152" s="4"/>
      <c r="JLB152" s="4"/>
      <c r="JLC152" s="4"/>
      <c r="JLD152" s="4"/>
      <c r="JLE152" s="4"/>
      <c r="JLF152" s="4"/>
      <c r="JLG152" s="4"/>
      <c r="JLH152" s="4"/>
      <c r="JLI152" s="4"/>
      <c r="JLJ152" s="4"/>
      <c r="JLK152" s="4"/>
      <c r="JLL152" s="4"/>
      <c r="JLM152" s="4"/>
      <c r="JLN152" s="4"/>
      <c r="JLO152" s="4"/>
      <c r="JLP152" s="4"/>
      <c r="JLQ152" s="4"/>
      <c r="JLR152" s="4"/>
      <c r="JLS152" s="4"/>
      <c r="JLT152" s="4"/>
      <c r="JLU152" s="4"/>
      <c r="JLV152" s="4"/>
      <c r="JLW152" s="4"/>
      <c r="JLX152" s="4"/>
      <c r="JLY152" s="4"/>
      <c r="JLZ152" s="4"/>
      <c r="JMA152" s="4"/>
      <c r="JMB152" s="4"/>
      <c r="JMC152" s="4"/>
      <c r="JMD152" s="4"/>
      <c r="JME152" s="4"/>
      <c r="JMF152" s="4"/>
      <c r="JMG152" s="4"/>
      <c r="JMH152" s="4"/>
      <c r="JMI152" s="4"/>
      <c r="JMJ152" s="4"/>
      <c r="JMK152" s="4"/>
      <c r="JML152" s="4"/>
      <c r="JMM152" s="4"/>
      <c r="JMN152" s="4"/>
      <c r="JMO152" s="4"/>
      <c r="JMP152" s="4"/>
      <c r="JMQ152" s="4"/>
      <c r="JMR152" s="4"/>
      <c r="JMS152" s="4"/>
      <c r="JMT152" s="4"/>
      <c r="JMU152" s="4"/>
      <c r="JMV152" s="4"/>
      <c r="JMW152" s="4"/>
      <c r="JMX152" s="4"/>
      <c r="JMY152" s="4"/>
      <c r="JMZ152" s="4"/>
      <c r="JNA152" s="4"/>
      <c r="JNB152" s="4"/>
      <c r="JNC152" s="4"/>
      <c r="JND152" s="4"/>
      <c r="JNE152" s="4"/>
      <c r="JNF152" s="4"/>
      <c r="JNG152" s="4"/>
      <c r="JNH152" s="4"/>
      <c r="JNI152" s="4"/>
      <c r="JNJ152" s="4"/>
      <c r="JNK152" s="4"/>
      <c r="JNL152" s="4"/>
      <c r="JNM152" s="4"/>
      <c r="JNN152" s="4"/>
      <c r="JNO152" s="4"/>
      <c r="JNP152" s="4"/>
      <c r="JNQ152" s="4"/>
      <c r="JNR152" s="4"/>
      <c r="JNS152" s="4"/>
      <c r="JNT152" s="4"/>
      <c r="JNU152" s="4"/>
      <c r="JNV152" s="4"/>
      <c r="JNW152" s="4"/>
      <c r="JNX152" s="4"/>
      <c r="JNY152" s="4"/>
      <c r="JNZ152" s="4"/>
      <c r="JOA152" s="4"/>
      <c r="JOB152" s="4"/>
      <c r="JOC152" s="4"/>
      <c r="JOD152" s="4"/>
      <c r="JOE152" s="4"/>
      <c r="JOF152" s="4"/>
      <c r="JOG152" s="4"/>
      <c r="JOH152" s="4"/>
      <c r="JOI152" s="4"/>
      <c r="JOJ152" s="4"/>
      <c r="JOK152" s="4"/>
      <c r="JOL152" s="4"/>
      <c r="JOM152" s="4"/>
      <c r="JON152" s="4"/>
      <c r="JOO152" s="4"/>
      <c r="JOP152" s="4"/>
      <c r="JOQ152" s="4"/>
      <c r="JOR152" s="4"/>
      <c r="JOS152" s="4"/>
      <c r="JOT152" s="4"/>
      <c r="JOU152" s="4"/>
      <c r="JOV152" s="4"/>
      <c r="JOW152" s="4"/>
      <c r="JOX152" s="4"/>
      <c r="JOY152" s="4"/>
      <c r="JOZ152" s="4"/>
      <c r="JPA152" s="4"/>
      <c r="JPB152" s="4"/>
      <c r="JPC152" s="4"/>
      <c r="JPD152" s="4"/>
      <c r="JPE152" s="4"/>
      <c r="JPF152" s="4"/>
      <c r="JPG152" s="4"/>
      <c r="JPH152" s="4"/>
      <c r="JPI152" s="4"/>
      <c r="JPJ152" s="4"/>
      <c r="JPK152" s="4"/>
      <c r="JPL152" s="4"/>
      <c r="JPM152" s="4"/>
      <c r="JPN152" s="4"/>
      <c r="JPO152" s="4"/>
      <c r="JPP152" s="4"/>
      <c r="JPQ152" s="4"/>
      <c r="JPR152" s="4"/>
      <c r="JPS152" s="4"/>
      <c r="JPT152" s="4"/>
      <c r="JPU152" s="4"/>
      <c r="JPV152" s="4"/>
      <c r="JPW152" s="4"/>
      <c r="JPX152" s="4"/>
      <c r="JPY152" s="4"/>
      <c r="JPZ152" s="4"/>
      <c r="JQA152" s="4"/>
      <c r="JQB152" s="4"/>
      <c r="JQC152" s="4"/>
      <c r="JQD152" s="4"/>
      <c r="JQE152" s="4"/>
      <c r="JQF152" s="4"/>
      <c r="JQG152" s="4"/>
      <c r="JQH152" s="4"/>
      <c r="JQI152" s="4"/>
      <c r="JQJ152" s="4"/>
      <c r="JQK152" s="4"/>
      <c r="JQL152" s="4"/>
      <c r="JQM152" s="4"/>
      <c r="JQN152" s="4"/>
      <c r="JQO152" s="4"/>
      <c r="JQP152" s="4"/>
      <c r="JQQ152" s="4"/>
      <c r="JQR152" s="4"/>
      <c r="JQS152" s="4"/>
      <c r="JQT152" s="4"/>
      <c r="JQU152" s="4"/>
      <c r="JQV152" s="4"/>
      <c r="JQW152" s="4"/>
      <c r="JQX152" s="4"/>
      <c r="JQY152" s="4"/>
      <c r="JQZ152" s="4"/>
      <c r="JRA152" s="4"/>
      <c r="JRB152" s="4"/>
      <c r="JRC152" s="4"/>
      <c r="JRD152" s="4"/>
      <c r="JRE152" s="4"/>
      <c r="JRF152" s="4"/>
      <c r="JRG152" s="4"/>
      <c r="JRH152" s="4"/>
      <c r="JRI152" s="4"/>
      <c r="JRJ152" s="4"/>
      <c r="JRK152" s="4"/>
      <c r="JRL152" s="4"/>
      <c r="JRM152" s="4"/>
      <c r="JRN152" s="4"/>
      <c r="JRO152" s="4"/>
      <c r="JRP152" s="4"/>
      <c r="JRQ152" s="4"/>
      <c r="JRR152" s="4"/>
      <c r="JRS152" s="4"/>
      <c r="JRT152" s="4"/>
      <c r="JRU152" s="4"/>
      <c r="JRV152" s="4"/>
      <c r="JRW152" s="4"/>
      <c r="JRX152" s="4"/>
      <c r="JRY152" s="4"/>
      <c r="JRZ152" s="4"/>
      <c r="JSA152" s="4"/>
      <c r="JSB152" s="4"/>
      <c r="JSC152" s="4"/>
      <c r="JSD152" s="4"/>
      <c r="JSE152" s="4"/>
      <c r="JSF152" s="4"/>
      <c r="JSG152" s="4"/>
      <c r="JSH152" s="4"/>
      <c r="JSI152" s="4"/>
      <c r="JSJ152" s="4"/>
      <c r="JSK152" s="4"/>
      <c r="JSL152" s="4"/>
      <c r="JSM152" s="4"/>
      <c r="JSN152" s="4"/>
      <c r="JSO152" s="4"/>
      <c r="JSP152" s="4"/>
      <c r="JSQ152" s="4"/>
      <c r="JSR152" s="4"/>
      <c r="JSS152" s="4"/>
      <c r="JST152" s="4"/>
      <c r="JSU152" s="4"/>
      <c r="JSV152" s="4"/>
      <c r="JSW152" s="4"/>
      <c r="JSX152" s="4"/>
      <c r="JSY152" s="4"/>
      <c r="JSZ152" s="4"/>
      <c r="JTA152" s="4"/>
      <c r="JTB152" s="4"/>
      <c r="JTC152" s="4"/>
      <c r="JTD152" s="4"/>
      <c r="JTE152" s="4"/>
      <c r="JTF152" s="4"/>
      <c r="JTG152" s="4"/>
      <c r="JTH152" s="4"/>
      <c r="JTI152" s="4"/>
      <c r="JTJ152" s="4"/>
      <c r="JTK152" s="4"/>
      <c r="JTL152" s="4"/>
      <c r="JTM152" s="4"/>
      <c r="JTN152" s="4"/>
      <c r="JTO152" s="4"/>
      <c r="JTP152" s="4"/>
      <c r="JTQ152" s="4"/>
      <c r="JTR152" s="4"/>
      <c r="JTS152" s="4"/>
      <c r="JTT152" s="4"/>
      <c r="JTU152" s="4"/>
      <c r="JTV152" s="4"/>
      <c r="JTW152" s="4"/>
      <c r="JTX152" s="4"/>
      <c r="JTY152" s="4"/>
      <c r="JTZ152" s="4"/>
      <c r="JUA152" s="4"/>
      <c r="JUB152" s="4"/>
      <c r="JUC152" s="4"/>
      <c r="JUD152" s="4"/>
      <c r="JUE152" s="4"/>
      <c r="JUF152" s="4"/>
      <c r="JUG152" s="4"/>
      <c r="JUH152" s="4"/>
      <c r="JUI152" s="4"/>
      <c r="JUJ152" s="4"/>
      <c r="JUK152" s="4"/>
      <c r="JUL152" s="4"/>
      <c r="JUM152" s="4"/>
      <c r="JUN152" s="4"/>
      <c r="JUO152" s="4"/>
      <c r="JUP152" s="4"/>
      <c r="JUQ152" s="4"/>
      <c r="JUR152" s="4"/>
      <c r="JUS152" s="4"/>
      <c r="JUT152" s="4"/>
      <c r="JUU152" s="4"/>
      <c r="JUV152" s="4"/>
      <c r="JUW152" s="4"/>
      <c r="JUX152" s="4"/>
      <c r="JUY152" s="4"/>
      <c r="JUZ152" s="4"/>
      <c r="JVA152" s="4"/>
      <c r="JVB152" s="4"/>
      <c r="JVC152" s="4"/>
      <c r="JVD152" s="4"/>
      <c r="JVE152" s="4"/>
      <c r="JVF152" s="4"/>
      <c r="JVG152" s="4"/>
      <c r="JVH152" s="4"/>
      <c r="JVI152" s="4"/>
      <c r="JVJ152" s="4"/>
      <c r="JVK152" s="4"/>
      <c r="JVL152" s="4"/>
      <c r="JVM152" s="4"/>
      <c r="JVN152" s="4"/>
      <c r="JVO152" s="4"/>
      <c r="JVP152" s="4"/>
      <c r="JVQ152" s="4"/>
      <c r="JVR152" s="4"/>
      <c r="JVS152" s="4"/>
      <c r="JVT152" s="4"/>
      <c r="JVU152" s="4"/>
      <c r="JVV152" s="4"/>
      <c r="JVW152" s="4"/>
      <c r="JVX152" s="4"/>
      <c r="JVY152" s="4"/>
      <c r="JVZ152" s="4"/>
      <c r="JWA152" s="4"/>
      <c r="JWB152" s="4"/>
      <c r="JWC152" s="4"/>
      <c r="JWD152" s="4"/>
      <c r="JWE152" s="4"/>
      <c r="JWF152" s="4"/>
      <c r="JWG152" s="4"/>
      <c r="JWH152" s="4"/>
      <c r="JWI152" s="4"/>
      <c r="JWJ152" s="4"/>
      <c r="JWK152" s="4"/>
      <c r="JWL152" s="4"/>
      <c r="JWM152" s="4"/>
      <c r="JWN152" s="4"/>
      <c r="JWO152" s="4"/>
      <c r="JWP152" s="4"/>
      <c r="JWQ152" s="4"/>
      <c r="JWR152" s="4"/>
      <c r="JWS152" s="4"/>
      <c r="JWT152" s="4"/>
      <c r="JWU152" s="4"/>
      <c r="JWV152" s="4"/>
      <c r="JWW152" s="4"/>
      <c r="JWX152" s="4"/>
      <c r="JWY152" s="4"/>
      <c r="JWZ152" s="4"/>
      <c r="JXA152" s="4"/>
      <c r="JXB152" s="4"/>
      <c r="JXC152" s="4"/>
      <c r="JXD152" s="4"/>
      <c r="JXE152" s="4"/>
      <c r="JXF152" s="4"/>
      <c r="JXG152" s="4"/>
      <c r="JXH152" s="4"/>
      <c r="JXI152" s="4"/>
      <c r="JXJ152" s="4"/>
      <c r="JXK152" s="4"/>
      <c r="JXL152" s="4"/>
      <c r="JXM152" s="4"/>
      <c r="JXN152" s="4"/>
      <c r="JXO152" s="4"/>
      <c r="JXP152" s="4"/>
      <c r="JXQ152" s="4"/>
      <c r="JXR152" s="4"/>
      <c r="JXS152" s="4"/>
      <c r="JXT152" s="4"/>
      <c r="JXU152" s="4"/>
      <c r="JXV152" s="4"/>
      <c r="JXW152" s="4"/>
      <c r="JXX152" s="4"/>
      <c r="JXY152" s="4"/>
      <c r="JXZ152" s="4"/>
      <c r="JYA152" s="4"/>
      <c r="JYB152" s="4"/>
      <c r="JYC152" s="4"/>
      <c r="JYD152" s="4"/>
      <c r="JYE152" s="4"/>
      <c r="JYF152" s="4"/>
      <c r="JYG152" s="4"/>
      <c r="JYH152" s="4"/>
      <c r="JYI152" s="4"/>
      <c r="JYJ152" s="4"/>
      <c r="JYK152" s="4"/>
      <c r="JYL152" s="4"/>
      <c r="JYM152" s="4"/>
      <c r="JYN152" s="4"/>
      <c r="JYO152" s="4"/>
      <c r="JYP152" s="4"/>
      <c r="JYQ152" s="4"/>
      <c r="JYR152" s="4"/>
      <c r="JYS152" s="4"/>
      <c r="JYT152" s="4"/>
      <c r="JYU152" s="4"/>
      <c r="JYV152" s="4"/>
      <c r="JYW152" s="4"/>
      <c r="JYX152" s="4"/>
      <c r="JYY152" s="4"/>
      <c r="JYZ152" s="4"/>
      <c r="JZA152" s="4"/>
      <c r="JZB152" s="4"/>
      <c r="JZC152" s="4"/>
      <c r="JZD152" s="4"/>
      <c r="JZE152" s="4"/>
      <c r="JZF152" s="4"/>
      <c r="JZG152" s="4"/>
      <c r="JZH152" s="4"/>
      <c r="JZI152" s="4"/>
      <c r="JZJ152" s="4"/>
      <c r="JZK152" s="4"/>
      <c r="JZL152" s="4"/>
      <c r="JZM152" s="4"/>
      <c r="JZN152" s="4"/>
      <c r="JZO152" s="4"/>
      <c r="JZP152" s="4"/>
      <c r="JZQ152" s="4"/>
      <c r="JZR152" s="4"/>
      <c r="JZS152" s="4"/>
      <c r="JZT152" s="4"/>
      <c r="JZU152" s="4"/>
      <c r="JZV152" s="4"/>
      <c r="JZW152" s="4"/>
      <c r="JZX152" s="4"/>
      <c r="JZY152" s="4"/>
      <c r="JZZ152" s="4"/>
      <c r="KAA152" s="4"/>
      <c r="KAB152" s="4"/>
      <c r="KAC152" s="4"/>
      <c r="KAD152" s="4"/>
      <c r="KAE152" s="4"/>
      <c r="KAF152" s="4"/>
      <c r="KAG152" s="4"/>
      <c r="KAH152" s="4"/>
      <c r="KAI152" s="4"/>
      <c r="KAJ152" s="4"/>
      <c r="KAK152" s="4"/>
      <c r="KAL152" s="4"/>
      <c r="KAM152" s="4"/>
      <c r="KAN152" s="4"/>
      <c r="KAO152" s="4"/>
      <c r="KAP152" s="4"/>
      <c r="KAQ152" s="4"/>
      <c r="KAR152" s="4"/>
      <c r="KAS152" s="4"/>
      <c r="KAT152" s="4"/>
      <c r="KAU152" s="4"/>
      <c r="KAV152" s="4"/>
      <c r="KAW152" s="4"/>
      <c r="KAX152" s="4"/>
      <c r="KAY152" s="4"/>
      <c r="KAZ152" s="4"/>
      <c r="KBA152" s="4"/>
      <c r="KBB152" s="4"/>
      <c r="KBC152" s="4"/>
      <c r="KBD152" s="4"/>
      <c r="KBE152" s="4"/>
      <c r="KBF152" s="4"/>
      <c r="KBG152" s="4"/>
      <c r="KBH152" s="4"/>
      <c r="KBI152" s="4"/>
      <c r="KBJ152" s="4"/>
      <c r="KBK152" s="4"/>
      <c r="KBL152" s="4"/>
      <c r="KBM152" s="4"/>
      <c r="KBN152" s="4"/>
      <c r="KBO152" s="4"/>
      <c r="KBP152" s="4"/>
      <c r="KBQ152" s="4"/>
      <c r="KBR152" s="4"/>
      <c r="KBS152" s="4"/>
      <c r="KBT152" s="4"/>
      <c r="KBU152" s="4"/>
      <c r="KBV152" s="4"/>
      <c r="KBW152" s="4"/>
      <c r="KBX152" s="4"/>
      <c r="KBY152" s="4"/>
      <c r="KBZ152" s="4"/>
      <c r="KCA152" s="4"/>
      <c r="KCB152" s="4"/>
      <c r="KCC152" s="4"/>
      <c r="KCD152" s="4"/>
      <c r="KCE152" s="4"/>
      <c r="KCF152" s="4"/>
      <c r="KCG152" s="4"/>
      <c r="KCH152" s="4"/>
      <c r="KCI152" s="4"/>
      <c r="KCJ152" s="4"/>
      <c r="KCK152" s="4"/>
      <c r="KCL152" s="4"/>
      <c r="KCM152" s="4"/>
      <c r="KCN152" s="4"/>
      <c r="KCO152" s="4"/>
      <c r="KCP152" s="4"/>
      <c r="KCQ152" s="4"/>
      <c r="KCR152" s="4"/>
      <c r="KCS152" s="4"/>
      <c r="KCT152" s="4"/>
      <c r="KCU152" s="4"/>
      <c r="KCV152" s="4"/>
      <c r="KCW152" s="4"/>
      <c r="KCX152" s="4"/>
      <c r="KCY152" s="4"/>
      <c r="KCZ152" s="4"/>
      <c r="KDA152" s="4"/>
      <c r="KDB152" s="4"/>
      <c r="KDC152" s="4"/>
      <c r="KDD152" s="4"/>
      <c r="KDE152" s="4"/>
      <c r="KDF152" s="4"/>
      <c r="KDG152" s="4"/>
      <c r="KDH152" s="4"/>
      <c r="KDI152" s="4"/>
      <c r="KDJ152" s="4"/>
      <c r="KDK152" s="4"/>
      <c r="KDL152" s="4"/>
      <c r="KDM152" s="4"/>
      <c r="KDN152" s="4"/>
      <c r="KDO152" s="4"/>
      <c r="KDP152" s="4"/>
      <c r="KDQ152" s="4"/>
      <c r="KDR152" s="4"/>
      <c r="KDS152" s="4"/>
      <c r="KDT152" s="4"/>
      <c r="KDU152" s="4"/>
      <c r="KDV152" s="4"/>
      <c r="KDW152" s="4"/>
      <c r="KDX152" s="4"/>
      <c r="KDY152" s="4"/>
      <c r="KDZ152" s="4"/>
      <c r="KEA152" s="4"/>
      <c r="KEB152" s="4"/>
      <c r="KEC152" s="4"/>
      <c r="KED152" s="4"/>
      <c r="KEE152" s="4"/>
      <c r="KEF152" s="4"/>
      <c r="KEG152" s="4"/>
      <c r="KEH152" s="4"/>
      <c r="KEI152" s="4"/>
      <c r="KEJ152" s="4"/>
      <c r="KEK152" s="4"/>
      <c r="KEL152" s="4"/>
      <c r="KEM152" s="4"/>
      <c r="KEN152" s="4"/>
      <c r="KEO152" s="4"/>
      <c r="KEP152" s="4"/>
      <c r="KEQ152" s="4"/>
      <c r="KER152" s="4"/>
      <c r="KES152" s="4"/>
      <c r="KET152" s="4"/>
      <c r="KEU152" s="4"/>
      <c r="KEV152" s="4"/>
      <c r="KEW152" s="4"/>
      <c r="KEX152" s="4"/>
      <c r="KEY152" s="4"/>
      <c r="KEZ152" s="4"/>
      <c r="KFA152" s="4"/>
      <c r="KFB152" s="4"/>
      <c r="KFC152" s="4"/>
      <c r="KFD152" s="4"/>
      <c r="KFE152" s="4"/>
      <c r="KFF152" s="4"/>
      <c r="KFG152" s="4"/>
      <c r="KFH152" s="4"/>
      <c r="KFI152" s="4"/>
      <c r="KFJ152" s="4"/>
      <c r="KFK152" s="4"/>
      <c r="KFL152" s="4"/>
      <c r="KFM152" s="4"/>
      <c r="KFN152" s="4"/>
      <c r="KFO152" s="4"/>
      <c r="KFP152" s="4"/>
      <c r="KFQ152" s="4"/>
      <c r="KFR152" s="4"/>
      <c r="KFS152" s="4"/>
      <c r="KFT152" s="4"/>
      <c r="KFU152" s="4"/>
      <c r="KFV152" s="4"/>
      <c r="KFW152" s="4"/>
      <c r="KFX152" s="4"/>
      <c r="KFY152" s="4"/>
      <c r="KFZ152" s="4"/>
      <c r="KGA152" s="4"/>
      <c r="KGB152" s="4"/>
      <c r="KGC152" s="4"/>
      <c r="KGD152" s="4"/>
      <c r="KGE152" s="4"/>
      <c r="KGF152" s="4"/>
      <c r="KGG152" s="4"/>
      <c r="KGH152" s="4"/>
      <c r="KGI152" s="4"/>
      <c r="KGJ152" s="4"/>
      <c r="KGK152" s="4"/>
      <c r="KGL152" s="4"/>
      <c r="KGM152" s="4"/>
      <c r="KGN152" s="4"/>
      <c r="KGO152" s="4"/>
      <c r="KGP152" s="4"/>
      <c r="KGQ152" s="4"/>
      <c r="KGR152" s="4"/>
      <c r="KGS152" s="4"/>
      <c r="KGT152" s="4"/>
      <c r="KGU152" s="4"/>
      <c r="KGV152" s="4"/>
      <c r="KGW152" s="4"/>
      <c r="KGX152" s="4"/>
      <c r="KGY152" s="4"/>
      <c r="KGZ152" s="4"/>
      <c r="KHA152" s="4"/>
      <c r="KHB152" s="4"/>
      <c r="KHC152" s="4"/>
      <c r="KHD152" s="4"/>
      <c r="KHE152" s="4"/>
      <c r="KHF152" s="4"/>
      <c r="KHG152" s="4"/>
      <c r="KHH152" s="4"/>
      <c r="KHI152" s="4"/>
      <c r="KHJ152" s="4"/>
      <c r="KHK152" s="4"/>
      <c r="KHL152" s="4"/>
      <c r="KHM152" s="4"/>
      <c r="KHN152" s="4"/>
      <c r="KHO152" s="4"/>
      <c r="KHP152" s="4"/>
      <c r="KHQ152" s="4"/>
      <c r="KHR152" s="4"/>
      <c r="KHS152" s="4"/>
      <c r="KHT152" s="4"/>
      <c r="KHU152" s="4"/>
      <c r="KHV152" s="4"/>
      <c r="KHW152" s="4"/>
      <c r="KHX152" s="4"/>
      <c r="KHY152" s="4"/>
      <c r="KHZ152" s="4"/>
      <c r="KIA152" s="4"/>
      <c r="KIB152" s="4"/>
      <c r="KIC152" s="4"/>
      <c r="KID152" s="4"/>
      <c r="KIE152" s="4"/>
      <c r="KIF152" s="4"/>
      <c r="KIG152" s="4"/>
      <c r="KIH152" s="4"/>
      <c r="KII152" s="4"/>
      <c r="KIJ152" s="4"/>
      <c r="KIK152" s="4"/>
      <c r="KIL152" s="4"/>
      <c r="KIM152" s="4"/>
      <c r="KIN152" s="4"/>
      <c r="KIO152" s="4"/>
      <c r="KIP152" s="4"/>
      <c r="KIQ152" s="4"/>
      <c r="KIR152" s="4"/>
      <c r="KIS152" s="4"/>
      <c r="KIT152" s="4"/>
      <c r="KIU152" s="4"/>
      <c r="KIV152" s="4"/>
      <c r="KIW152" s="4"/>
      <c r="KIX152" s="4"/>
      <c r="KIY152" s="4"/>
      <c r="KIZ152" s="4"/>
      <c r="KJA152" s="4"/>
      <c r="KJB152" s="4"/>
      <c r="KJC152" s="4"/>
      <c r="KJD152" s="4"/>
      <c r="KJE152" s="4"/>
      <c r="KJF152" s="4"/>
      <c r="KJG152" s="4"/>
      <c r="KJH152" s="4"/>
      <c r="KJI152" s="4"/>
      <c r="KJJ152" s="4"/>
      <c r="KJK152" s="4"/>
      <c r="KJL152" s="4"/>
      <c r="KJM152" s="4"/>
      <c r="KJN152" s="4"/>
      <c r="KJO152" s="4"/>
      <c r="KJP152" s="4"/>
      <c r="KJQ152" s="4"/>
      <c r="KJR152" s="4"/>
      <c r="KJS152" s="4"/>
      <c r="KJT152" s="4"/>
      <c r="KJU152" s="4"/>
      <c r="KJV152" s="4"/>
      <c r="KJW152" s="4"/>
      <c r="KJX152" s="4"/>
      <c r="KJY152" s="4"/>
      <c r="KJZ152" s="4"/>
      <c r="KKA152" s="4"/>
      <c r="KKB152" s="4"/>
      <c r="KKC152" s="4"/>
      <c r="KKD152" s="4"/>
      <c r="KKE152" s="4"/>
      <c r="KKF152" s="4"/>
      <c r="KKG152" s="4"/>
      <c r="KKH152" s="4"/>
      <c r="KKI152" s="4"/>
      <c r="KKJ152" s="4"/>
      <c r="KKK152" s="4"/>
      <c r="KKL152" s="4"/>
      <c r="KKM152" s="4"/>
      <c r="KKN152" s="4"/>
      <c r="KKO152" s="4"/>
      <c r="KKP152" s="4"/>
      <c r="KKQ152" s="4"/>
      <c r="KKR152" s="4"/>
      <c r="KKS152" s="4"/>
      <c r="KKT152" s="4"/>
      <c r="KKU152" s="4"/>
      <c r="KKV152" s="4"/>
      <c r="KKW152" s="4"/>
      <c r="KKX152" s="4"/>
      <c r="KKY152" s="4"/>
      <c r="KKZ152" s="4"/>
      <c r="KLA152" s="4"/>
      <c r="KLB152" s="4"/>
      <c r="KLC152" s="4"/>
      <c r="KLD152" s="4"/>
      <c r="KLE152" s="4"/>
      <c r="KLF152" s="4"/>
      <c r="KLG152" s="4"/>
      <c r="KLH152" s="4"/>
      <c r="KLI152" s="4"/>
      <c r="KLJ152" s="4"/>
      <c r="KLK152" s="4"/>
      <c r="KLL152" s="4"/>
      <c r="KLM152" s="4"/>
      <c r="KLN152" s="4"/>
      <c r="KLO152" s="4"/>
      <c r="KLP152" s="4"/>
      <c r="KLQ152" s="4"/>
      <c r="KLR152" s="4"/>
      <c r="KLS152" s="4"/>
      <c r="KLT152" s="4"/>
      <c r="KLU152" s="4"/>
      <c r="KLV152" s="4"/>
      <c r="KLW152" s="4"/>
      <c r="KLX152" s="4"/>
      <c r="KLY152" s="4"/>
      <c r="KLZ152" s="4"/>
      <c r="KMA152" s="4"/>
      <c r="KMB152" s="4"/>
      <c r="KMC152" s="4"/>
      <c r="KMD152" s="4"/>
      <c r="KME152" s="4"/>
      <c r="KMF152" s="4"/>
      <c r="KMG152" s="4"/>
      <c r="KMH152" s="4"/>
      <c r="KMI152" s="4"/>
      <c r="KMJ152" s="4"/>
      <c r="KMK152" s="4"/>
      <c r="KML152" s="4"/>
      <c r="KMM152" s="4"/>
      <c r="KMN152" s="4"/>
      <c r="KMO152" s="4"/>
      <c r="KMP152" s="4"/>
      <c r="KMQ152" s="4"/>
      <c r="KMR152" s="4"/>
      <c r="KMS152" s="4"/>
      <c r="KMT152" s="4"/>
      <c r="KMU152" s="4"/>
      <c r="KMV152" s="4"/>
      <c r="KMW152" s="4"/>
      <c r="KMX152" s="4"/>
      <c r="KMY152" s="4"/>
      <c r="KMZ152" s="4"/>
      <c r="KNA152" s="4"/>
      <c r="KNB152" s="4"/>
      <c r="KNC152" s="4"/>
      <c r="KND152" s="4"/>
      <c r="KNE152" s="4"/>
      <c r="KNF152" s="4"/>
      <c r="KNG152" s="4"/>
      <c r="KNH152" s="4"/>
      <c r="KNI152" s="4"/>
      <c r="KNJ152" s="4"/>
      <c r="KNK152" s="4"/>
      <c r="KNL152" s="4"/>
      <c r="KNM152" s="4"/>
      <c r="KNN152" s="4"/>
      <c r="KNO152" s="4"/>
      <c r="KNP152" s="4"/>
      <c r="KNQ152" s="4"/>
      <c r="KNR152" s="4"/>
      <c r="KNS152" s="4"/>
      <c r="KNT152" s="4"/>
      <c r="KNU152" s="4"/>
      <c r="KNV152" s="4"/>
      <c r="KNW152" s="4"/>
      <c r="KNX152" s="4"/>
      <c r="KNY152" s="4"/>
      <c r="KNZ152" s="4"/>
      <c r="KOA152" s="4"/>
      <c r="KOB152" s="4"/>
      <c r="KOC152" s="4"/>
      <c r="KOD152" s="4"/>
      <c r="KOE152" s="4"/>
      <c r="KOF152" s="4"/>
      <c r="KOG152" s="4"/>
      <c r="KOH152" s="4"/>
      <c r="KOI152" s="4"/>
      <c r="KOJ152" s="4"/>
      <c r="KOK152" s="4"/>
      <c r="KOL152" s="4"/>
      <c r="KOM152" s="4"/>
      <c r="KON152" s="4"/>
      <c r="KOO152" s="4"/>
      <c r="KOP152" s="4"/>
      <c r="KOQ152" s="4"/>
      <c r="KOR152" s="4"/>
      <c r="KOS152" s="4"/>
      <c r="KOT152" s="4"/>
      <c r="KOU152" s="4"/>
      <c r="KOV152" s="4"/>
      <c r="KOW152" s="4"/>
      <c r="KOX152" s="4"/>
      <c r="KOY152" s="4"/>
      <c r="KOZ152" s="4"/>
      <c r="KPA152" s="4"/>
      <c r="KPB152" s="4"/>
      <c r="KPC152" s="4"/>
      <c r="KPD152" s="4"/>
      <c r="KPE152" s="4"/>
      <c r="KPF152" s="4"/>
      <c r="KPG152" s="4"/>
      <c r="KPH152" s="4"/>
      <c r="KPI152" s="4"/>
      <c r="KPJ152" s="4"/>
      <c r="KPK152" s="4"/>
      <c r="KPL152" s="4"/>
      <c r="KPM152" s="4"/>
      <c r="KPN152" s="4"/>
      <c r="KPO152" s="4"/>
      <c r="KPP152" s="4"/>
      <c r="KPQ152" s="4"/>
      <c r="KPR152" s="4"/>
      <c r="KPS152" s="4"/>
      <c r="KPT152" s="4"/>
      <c r="KPU152" s="4"/>
      <c r="KPV152" s="4"/>
      <c r="KPW152" s="4"/>
      <c r="KPX152" s="4"/>
      <c r="KPY152" s="4"/>
      <c r="KPZ152" s="4"/>
      <c r="KQA152" s="4"/>
      <c r="KQB152" s="4"/>
      <c r="KQC152" s="4"/>
      <c r="KQD152" s="4"/>
      <c r="KQE152" s="4"/>
      <c r="KQF152" s="4"/>
      <c r="KQG152" s="4"/>
      <c r="KQH152" s="4"/>
      <c r="KQI152" s="4"/>
      <c r="KQJ152" s="4"/>
      <c r="KQK152" s="4"/>
      <c r="KQL152" s="4"/>
      <c r="KQM152" s="4"/>
      <c r="KQN152" s="4"/>
      <c r="KQO152" s="4"/>
      <c r="KQP152" s="4"/>
      <c r="KQQ152" s="4"/>
      <c r="KQR152" s="4"/>
      <c r="KQS152" s="4"/>
      <c r="KQT152" s="4"/>
      <c r="KQU152" s="4"/>
      <c r="KQV152" s="4"/>
      <c r="KQW152" s="4"/>
      <c r="KQX152" s="4"/>
      <c r="KQY152" s="4"/>
      <c r="KQZ152" s="4"/>
      <c r="KRA152" s="4"/>
      <c r="KRB152" s="4"/>
      <c r="KRC152" s="4"/>
      <c r="KRD152" s="4"/>
      <c r="KRE152" s="4"/>
      <c r="KRF152" s="4"/>
      <c r="KRG152" s="4"/>
      <c r="KRH152" s="4"/>
      <c r="KRI152" s="4"/>
      <c r="KRJ152" s="4"/>
      <c r="KRK152" s="4"/>
      <c r="KRL152" s="4"/>
      <c r="KRM152" s="4"/>
      <c r="KRN152" s="4"/>
      <c r="KRO152" s="4"/>
      <c r="KRP152" s="4"/>
      <c r="KRQ152" s="4"/>
      <c r="KRR152" s="4"/>
      <c r="KRS152" s="4"/>
      <c r="KRT152" s="4"/>
      <c r="KRU152" s="4"/>
      <c r="KRV152" s="4"/>
      <c r="KRW152" s="4"/>
      <c r="KRX152" s="4"/>
      <c r="KRY152" s="4"/>
      <c r="KRZ152" s="4"/>
      <c r="KSA152" s="4"/>
      <c r="KSB152" s="4"/>
      <c r="KSC152" s="4"/>
      <c r="KSD152" s="4"/>
      <c r="KSE152" s="4"/>
      <c r="KSF152" s="4"/>
      <c r="KSG152" s="4"/>
      <c r="KSH152" s="4"/>
      <c r="KSI152" s="4"/>
      <c r="KSJ152" s="4"/>
      <c r="KSK152" s="4"/>
      <c r="KSL152" s="4"/>
      <c r="KSM152" s="4"/>
      <c r="KSN152" s="4"/>
      <c r="KSO152" s="4"/>
      <c r="KSP152" s="4"/>
      <c r="KSQ152" s="4"/>
      <c r="KSR152" s="4"/>
      <c r="KSS152" s="4"/>
      <c r="KST152" s="4"/>
      <c r="KSU152" s="4"/>
      <c r="KSV152" s="4"/>
      <c r="KSW152" s="4"/>
      <c r="KSX152" s="4"/>
      <c r="KSY152" s="4"/>
      <c r="KSZ152" s="4"/>
      <c r="KTA152" s="4"/>
      <c r="KTB152" s="4"/>
      <c r="KTC152" s="4"/>
      <c r="KTD152" s="4"/>
      <c r="KTE152" s="4"/>
      <c r="KTF152" s="4"/>
      <c r="KTG152" s="4"/>
      <c r="KTH152" s="4"/>
      <c r="KTI152" s="4"/>
      <c r="KTJ152" s="4"/>
      <c r="KTK152" s="4"/>
      <c r="KTL152" s="4"/>
      <c r="KTM152" s="4"/>
      <c r="KTN152" s="4"/>
      <c r="KTO152" s="4"/>
      <c r="KTP152" s="4"/>
      <c r="KTQ152" s="4"/>
      <c r="KTR152" s="4"/>
      <c r="KTS152" s="4"/>
      <c r="KTT152" s="4"/>
      <c r="KTU152" s="4"/>
      <c r="KTV152" s="4"/>
      <c r="KTW152" s="4"/>
      <c r="KTX152" s="4"/>
      <c r="KTY152" s="4"/>
      <c r="KTZ152" s="4"/>
      <c r="KUA152" s="4"/>
      <c r="KUB152" s="4"/>
      <c r="KUC152" s="4"/>
      <c r="KUD152" s="4"/>
      <c r="KUE152" s="4"/>
      <c r="KUF152" s="4"/>
      <c r="KUG152" s="4"/>
      <c r="KUH152" s="4"/>
      <c r="KUI152" s="4"/>
      <c r="KUJ152" s="4"/>
      <c r="KUK152" s="4"/>
      <c r="KUL152" s="4"/>
      <c r="KUM152" s="4"/>
      <c r="KUN152" s="4"/>
      <c r="KUO152" s="4"/>
      <c r="KUP152" s="4"/>
      <c r="KUQ152" s="4"/>
      <c r="KUR152" s="4"/>
      <c r="KUS152" s="4"/>
      <c r="KUT152" s="4"/>
      <c r="KUU152" s="4"/>
      <c r="KUV152" s="4"/>
      <c r="KUW152" s="4"/>
      <c r="KUX152" s="4"/>
      <c r="KUY152" s="4"/>
      <c r="KUZ152" s="4"/>
      <c r="KVA152" s="4"/>
      <c r="KVB152" s="4"/>
      <c r="KVC152" s="4"/>
      <c r="KVD152" s="4"/>
      <c r="KVE152" s="4"/>
      <c r="KVF152" s="4"/>
      <c r="KVG152" s="4"/>
      <c r="KVH152" s="4"/>
      <c r="KVI152" s="4"/>
      <c r="KVJ152" s="4"/>
      <c r="KVK152" s="4"/>
      <c r="KVL152" s="4"/>
      <c r="KVM152" s="4"/>
      <c r="KVN152" s="4"/>
      <c r="KVO152" s="4"/>
      <c r="KVP152" s="4"/>
      <c r="KVQ152" s="4"/>
      <c r="KVR152" s="4"/>
      <c r="KVS152" s="4"/>
      <c r="KVT152" s="4"/>
      <c r="KVU152" s="4"/>
      <c r="KVV152" s="4"/>
      <c r="KVW152" s="4"/>
      <c r="KVX152" s="4"/>
      <c r="KVY152" s="4"/>
      <c r="KVZ152" s="4"/>
      <c r="KWA152" s="4"/>
      <c r="KWB152" s="4"/>
      <c r="KWC152" s="4"/>
      <c r="KWD152" s="4"/>
      <c r="KWE152" s="4"/>
      <c r="KWF152" s="4"/>
      <c r="KWG152" s="4"/>
      <c r="KWH152" s="4"/>
      <c r="KWI152" s="4"/>
      <c r="KWJ152" s="4"/>
      <c r="KWK152" s="4"/>
      <c r="KWL152" s="4"/>
      <c r="KWM152" s="4"/>
      <c r="KWN152" s="4"/>
      <c r="KWO152" s="4"/>
      <c r="KWP152" s="4"/>
      <c r="KWQ152" s="4"/>
      <c r="KWR152" s="4"/>
      <c r="KWS152" s="4"/>
      <c r="KWT152" s="4"/>
      <c r="KWU152" s="4"/>
      <c r="KWV152" s="4"/>
      <c r="KWW152" s="4"/>
      <c r="KWX152" s="4"/>
      <c r="KWY152" s="4"/>
      <c r="KWZ152" s="4"/>
      <c r="KXA152" s="4"/>
      <c r="KXB152" s="4"/>
      <c r="KXC152" s="4"/>
      <c r="KXD152" s="4"/>
      <c r="KXE152" s="4"/>
      <c r="KXF152" s="4"/>
      <c r="KXG152" s="4"/>
      <c r="KXH152" s="4"/>
      <c r="KXI152" s="4"/>
      <c r="KXJ152" s="4"/>
      <c r="KXK152" s="4"/>
      <c r="KXL152" s="4"/>
      <c r="KXM152" s="4"/>
      <c r="KXN152" s="4"/>
      <c r="KXO152" s="4"/>
      <c r="KXP152" s="4"/>
      <c r="KXQ152" s="4"/>
      <c r="KXR152" s="4"/>
      <c r="KXS152" s="4"/>
      <c r="KXT152" s="4"/>
      <c r="KXU152" s="4"/>
      <c r="KXV152" s="4"/>
      <c r="KXW152" s="4"/>
      <c r="KXX152" s="4"/>
      <c r="KXY152" s="4"/>
      <c r="KXZ152" s="4"/>
      <c r="KYA152" s="4"/>
      <c r="KYB152" s="4"/>
      <c r="KYC152" s="4"/>
      <c r="KYD152" s="4"/>
      <c r="KYE152" s="4"/>
      <c r="KYF152" s="4"/>
      <c r="KYG152" s="4"/>
      <c r="KYH152" s="4"/>
      <c r="KYI152" s="4"/>
      <c r="KYJ152" s="4"/>
      <c r="KYK152" s="4"/>
      <c r="KYL152" s="4"/>
      <c r="KYM152" s="4"/>
      <c r="KYN152" s="4"/>
      <c r="KYO152" s="4"/>
      <c r="KYP152" s="4"/>
      <c r="KYQ152" s="4"/>
      <c r="KYR152" s="4"/>
      <c r="KYS152" s="4"/>
      <c r="KYT152" s="4"/>
      <c r="KYU152" s="4"/>
      <c r="KYV152" s="4"/>
      <c r="KYW152" s="4"/>
      <c r="KYX152" s="4"/>
      <c r="KYY152" s="4"/>
      <c r="KYZ152" s="4"/>
      <c r="KZA152" s="4"/>
      <c r="KZB152" s="4"/>
      <c r="KZC152" s="4"/>
      <c r="KZD152" s="4"/>
      <c r="KZE152" s="4"/>
      <c r="KZF152" s="4"/>
      <c r="KZG152" s="4"/>
      <c r="KZH152" s="4"/>
      <c r="KZI152" s="4"/>
      <c r="KZJ152" s="4"/>
      <c r="KZK152" s="4"/>
      <c r="KZL152" s="4"/>
      <c r="KZM152" s="4"/>
      <c r="KZN152" s="4"/>
      <c r="KZO152" s="4"/>
      <c r="KZP152" s="4"/>
      <c r="KZQ152" s="4"/>
      <c r="KZR152" s="4"/>
      <c r="KZS152" s="4"/>
      <c r="KZT152" s="4"/>
      <c r="KZU152" s="4"/>
      <c r="KZV152" s="4"/>
      <c r="KZW152" s="4"/>
      <c r="KZX152" s="4"/>
      <c r="KZY152" s="4"/>
      <c r="KZZ152" s="4"/>
      <c r="LAA152" s="4"/>
      <c r="LAB152" s="4"/>
      <c r="LAC152" s="4"/>
      <c r="LAD152" s="4"/>
      <c r="LAE152" s="4"/>
      <c r="LAF152" s="4"/>
      <c r="LAG152" s="4"/>
      <c r="LAH152" s="4"/>
      <c r="LAI152" s="4"/>
      <c r="LAJ152" s="4"/>
      <c r="LAK152" s="4"/>
      <c r="LAL152" s="4"/>
      <c r="LAM152" s="4"/>
      <c r="LAN152" s="4"/>
      <c r="LAO152" s="4"/>
      <c r="LAP152" s="4"/>
      <c r="LAQ152" s="4"/>
      <c r="LAR152" s="4"/>
      <c r="LAS152" s="4"/>
      <c r="LAT152" s="4"/>
      <c r="LAU152" s="4"/>
      <c r="LAV152" s="4"/>
      <c r="LAW152" s="4"/>
      <c r="LAX152" s="4"/>
      <c r="LAY152" s="4"/>
      <c r="LAZ152" s="4"/>
      <c r="LBA152" s="4"/>
      <c r="LBB152" s="4"/>
      <c r="LBC152" s="4"/>
      <c r="LBD152" s="4"/>
      <c r="LBE152" s="4"/>
      <c r="LBF152" s="4"/>
      <c r="LBG152" s="4"/>
      <c r="LBH152" s="4"/>
      <c r="LBI152" s="4"/>
      <c r="LBJ152" s="4"/>
      <c r="LBK152" s="4"/>
      <c r="LBL152" s="4"/>
      <c r="LBM152" s="4"/>
      <c r="LBN152" s="4"/>
      <c r="LBO152" s="4"/>
      <c r="LBP152" s="4"/>
      <c r="LBQ152" s="4"/>
      <c r="LBR152" s="4"/>
      <c r="LBS152" s="4"/>
      <c r="LBT152" s="4"/>
      <c r="LBU152" s="4"/>
      <c r="LBV152" s="4"/>
      <c r="LBW152" s="4"/>
      <c r="LBX152" s="4"/>
      <c r="LBY152" s="4"/>
      <c r="LBZ152" s="4"/>
      <c r="LCA152" s="4"/>
      <c r="LCB152" s="4"/>
      <c r="LCC152" s="4"/>
      <c r="LCD152" s="4"/>
      <c r="LCE152" s="4"/>
      <c r="LCF152" s="4"/>
      <c r="LCG152" s="4"/>
      <c r="LCH152" s="4"/>
      <c r="LCI152" s="4"/>
      <c r="LCJ152" s="4"/>
      <c r="LCK152" s="4"/>
      <c r="LCL152" s="4"/>
      <c r="LCM152" s="4"/>
      <c r="LCN152" s="4"/>
      <c r="LCO152" s="4"/>
      <c r="LCP152" s="4"/>
      <c r="LCQ152" s="4"/>
      <c r="LCR152" s="4"/>
      <c r="LCS152" s="4"/>
      <c r="LCT152" s="4"/>
      <c r="LCU152" s="4"/>
      <c r="LCV152" s="4"/>
      <c r="LCW152" s="4"/>
      <c r="LCX152" s="4"/>
      <c r="LCY152" s="4"/>
      <c r="LCZ152" s="4"/>
      <c r="LDA152" s="4"/>
      <c r="LDB152" s="4"/>
      <c r="LDC152" s="4"/>
      <c r="LDD152" s="4"/>
      <c r="LDE152" s="4"/>
      <c r="LDF152" s="4"/>
      <c r="LDG152" s="4"/>
      <c r="LDH152" s="4"/>
      <c r="LDI152" s="4"/>
      <c r="LDJ152" s="4"/>
      <c r="LDK152" s="4"/>
      <c r="LDL152" s="4"/>
      <c r="LDM152" s="4"/>
      <c r="LDN152" s="4"/>
      <c r="LDO152" s="4"/>
      <c r="LDP152" s="4"/>
      <c r="LDQ152" s="4"/>
      <c r="LDR152" s="4"/>
      <c r="LDS152" s="4"/>
      <c r="LDT152" s="4"/>
      <c r="LDU152" s="4"/>
      <c r="LDV152" s="4"/>
      <c r="LDW152" s="4"/>
      <c r="LDX152" s="4"/>
      <c r="LDY152" s="4"/>
      <c r="LDZ152" s="4"/>
      <c r="LEA152" s="4"/>
      <c r="LEB152" s="4"/>
      <c r="LEC152" s="4"/>
      <c r="LED152" s="4"/>
      <c r="LEE152" s="4"/>
      <c r="LEF152" s="4"/>
      <c r="LEG152" s="4"/>
      <c r="LEH152" s="4"/>
      <c r="LEI152" s="4"/>
      <c r="LEJ152" s="4"/>
      <c r="LEK152" s="4"/>
      <c r="LEL152" s="4"/>
      <c r="LEM152" s="4"/>
      <c r="LEN152" s="4"/>
      <c r="LEO152" s="4"/>
      <c r="LEP152" s="4"/>
      <c r="LEQ152" s="4"/>
      <c r="LER152" s="4"/>
      <c r="LES152" s="4"/>
      <c r="LET152" s="4"/>
      <c r="LEU152" s="4"/>
      <c r="LEV152" s="4"/>
      <c r="LEW152" s="4"/>
      <c r="LEX152" s="4"/>
      <c r="LEY152" s="4"/>
      <c r="LEZ152" s="4"/>
      <c r="LFA152" s="4"/>
      <c r="LFB152" s="4"/>
      <c r="LFC152" s="4"/>
      <c r="LFD152" s="4"/>
      <c r="LFE152" s="4"/>
      <c r="LFF152" s="4"/>
      <c r="LFG152" s="4"/>
      <c r="LFH152" s="4"/>
      <c r="LFI152" s="4"/>
      <c r="LFJ152" s="4"/>
      <c r="LFK152" s="4"/>
      <c r="LFL152" s="4"/>
      <c r="LFM152" s="4"/>
      <c r="LFN152" s="4"/>
      <c r="LFO152" s="4"/>
      <c r="LFP152" s="4"/>
      <c r="LFQ152" s="4"/>
      <c r="LFR152" s="4"/>
      <c r="LFS152" s="4"/>
      <c r="LFT152" s="4"/>
      <c r="LFU152" s="4"/>
      <c r="LFV152" s="4"/>
      <c r="LFW152" s="4"/>
      <c r="LFX152" s="4"/>
      <c r="LFY152" s="4"/>
      <c r="LFZ152" s="4"/>
      <c r="LGA152" s="4"/>
      <c r="LGB152" s="4"/>
      <c r="LGC152" s="4"/>
      <c r="LGD152" s="4"/>
      <c r="LGE152" s="4"/>
      <c r="LGF152" s="4"/>
      <c r="LGG152" s="4"/>
      <c r="LGH152" s="4"/>
      <c r="LGI152" s="4"/>
      <c r="LGJ152" s="4"/>
      <c r="LGK152" s="4"/>
      <c r="LGL152" s="4"/>
      <c r="LGM152" s="4"/>
      <c r="LGN152" s="4"/>
      <c r="LGO152" s="4"/>
      <c r="LGP152" s="4"/>
      <c r="LGQ152" s="4"/>
      <c r="LGR152" s="4"/>
      <c r="LGS152" s="4"/>
      <c r="LGT152" s="4"/>
      <c r="LGU152" s="4"/>
      <c r="LGV152" s="4"/>
      <c r="LGW152" s="4"/>
      <c r="LGX152" s="4"/>
      <c r="LGY152" s="4"/>
      <c r="LGZ152" s="4"/>
      <c r="LHA152" s="4"/>
      <c r="LHB152" s="4"/>
      <c r="LHC152" s="4"/>
      <c r="LHD152" s="4"/>
      <c r="LHE152" s="4"/>
      <c r="LHF152" s="4"/>
      <c r="LHG152" s="4"/>
      <c r="LHH152" s="4"/>
      <c r="LHI152" s="4"/>
      <c r="LHJ152" s="4"/>
      <c r="LHK152" s="4"/>
      <c r="LHL152" s="4"/>
      <c r="LHM152" s="4"/>
      <c r="LHN152" s="4"/>
      <c r="LHO152" s="4"/>
      <c r="LHP152" s="4"/>
      <c r="LHQ152" s="4"/>
      <c r="LHR152" s="4"/>
      <c r="LHS152" s="4"/>
      <c r="LHT152" s="4"/>
      <c r="LHU152" s="4"/>
      <c r="LHV152" s="4"/>
      <c r="LHW152" s="4"/>
      <c r="LHX152" s="4"/>
      <c r="LHY152" s="4"/>
      <c r="LHZ152" s="4"/>
      <c r="LIA152" s="4"/>
      <c r="LIB152" s="4"/>
      <c r="LIC152" s="4"/>
      <c r="LID152" s="4"/>
      <c r="LIE152" s="4"/>
      <c r="LIF152" s="4"/>
      <c r="LIG152" s="4"/>
      <c r="LIH152" s="4"/>
      <c r="LII152" s="4"/>
      <c r="LIJ152" s="4"/>
      <c r="LIK152" s="4"/>
      <c r="LIL152" s="4"/>
      <c r="LIM152" s="4"/>
      <c r="LIN152" s="4"/>
      <c r="LIO152" s="4"/>
      <c r="LIP152" s="4"/>
      <c r="LIQ152" s="4"/>
      <c r="LIR152" s="4"/>
      <c r="LIS152" s="4"/>
      <c r="LIT152" s="4"/>
      <c r="LIU152" s="4"/>
      <c r="LIV152" s="4"/>
      <c r="LIW152" s="4"/>
      <c r="LIX152" s="4"/>
      <c r="LIY152" s="4"/>
      <c r="LIZ152" s="4"/>
      <c r="LJA152" s="4"/>
      <c r="LJB152" s="4"/>
      <c r="LJC152" s="4"/>
      <c r="LJD152" s="4"/>
      <c r="LJE152" s="4"/>
      <c r="LJF152" s="4"/>
      <c r="LJG152" s="4"/>
      <c r="LJH152" s="4"/>
      <c r="LJI152" s="4"/>
      <c r="LJJ152" s="4"/>
      <c r="LJK152" s="4"/>
      <c r="LJL152" s="4"/>
      <c r="LJM152" s="4"/>
      <c r="LJN152" s="4"/>
      <c r="LJO152" s="4"/>
      <c r="LJP152" s="4"/>
      <c r="LJQ152" s="4"/>
      <c r="LJR152" s="4"/>
      <c r="LJS152" s="4"/>
      <c r="LJT152" s="4"/>
      <c r="LJU152" s="4"/>
      <c r="LJV152" s="4"/>
      <c r="LJW152" s="4"/>
      <c r="LJX152" s="4"/>
      <c r="LJY152" s="4"/>
      <c r="LJZ152" s="4"/>
      <c r="LKA152" s="4"/>
      <c r="LKB152" s="4"/>
      <c r="LKC152" s="4"/>
      <c r="LKD152" s="4"/>
      <c r="LKE152" s="4"/>
      <c r="LKF152" s="4"/>
      <c r="LKG152" s="4"/>
      <c r="LKH152" s="4"/>
      <c r="LKI152" s="4"/>
      <c r="LKJ152" s="4"/>
      <c r="LKK152" s="4"/>
      <c r="LKL152" s="4"/>
      <c r="LKM152" s="4"/>
      <c r="LKN152" s="4"/>
      <c r="LKO152" s="4"/>
      <c r="LKP152" s="4"/>
      <c r="LKQ152" s="4"/>
      <c r="LKR152" s="4"/>
      <c r="LKS152" s="4"/>
      <c r="LKT152" s="4"/>
      <c r="LKU152" s="4"/>
      <c r="LKV152" s="4"/>
      <c r="LKW152" s="4"/>
      <c r="LKX152" s="4"/>
      <c r="LKY152" s="4"/>
      <c r="LKZ152" s="4"/>
      <c r="LLA152" s="4"/>
      <c r="LLB152" s="4"/>
      <c r="LLC152" s="4"/>
      <c r="LLD152" s="4"/>
      <c r="LLE152" s="4"/>
      <c r="LLF152" s="4"/>
      <c r="LLG152" s="4"/>
      <c r="LLH152" s="4"/>
      <c r="LLI152" s="4"/>
      <c r="LLJ152" s="4"/>
      <c r="LLK152" s="4"/>
      <c r="LLL152" s="4"/>
      <c r="LLM152" s="4"/>
      <c r="LLN152" s="4"/>
      <c r="LLO152" s="4"/>
      <c r="LLP152" s="4"/>
      <c r="LLQ152" s="4"/>
      <c r="LLR152" s="4"/>
      <c r="LLS152" s="4"/>
      <c r="LLT152" s="4"/>
      <c r="LLU152" s="4"/>
      <c r="LLV152" s="4"/>
      <c r="LLW152" s="4"/>
      <c r="LLX152" s="4"/>
      <c r="LLY152" s="4"/>
      <c r="LLZ152" s="4"/>
      <c r="LMA152" s="4"/>
      <c r="LMB152" s="4"/>
      <c r="LMC152" s="4"/>
      <c r="LMD152" s="4"/>
      <c r="LME152" s="4"/>
      <c r="LMF152" s="4"/>
      <c r="LMG152" s="4"/>
      <c r="LMH152" s="4"/>
      <c r="LMI152" s="4"/>
      <c r="LMJ152" s="4"/>
      <c r="LMK152" s="4"/>
      <c r="LML152" s="4"/>
      <c r="LMM152" s="4"/>
      <c r="LMN152" s="4"/>
      <c r="LMO152" s="4"/>
      <c r="LMP152" s="4"/>
      <c r="LMQ152" s="4"/>
      <c r="LMR152" s="4"/>
      <c r="LMS152" s="4"/>
      <c r="LMT152" s="4"/>
      <c r="LMU152" s="4"/>
      <c r="LMV152" s="4"/>
      <c r="LMW152" s="4"/>
      <c r="LMX152" s="4"/>
      <c r="LMY152" s="4"/>
      <c r="LMZ152" s="4"/>
      <c r="LNA152" s="4"/>
      <c r="LNB152" s="4"/>
      <c r="LNC152" s="4"/>
      <c r="LND152" s="4"/>
      <c r="LNE152" s="4"/>
      <c r="LNF152" s="4"/>
      <c r="LNG152" s="4"/>
      <c r="LNH152" s="4"/>
      <c r="LNI152" s="4"/>
      <c r="LNJ152" s="4"/>
      <c r="LNK152" s="4"/>
      <c r="LNL152" s="4"/>
      <c r="LNM152" s="4"/>
      <c r="LNN152" s="4"/>
      <c r="LNO152" s="4"/>
      <c r="LNP152" s="4"/>
      <c r="LNQ152" s="4"/>
      <c r="LNR152" s="4"/>
      <c r="LNS152" s="4"/>
      <c r="LNT152" s="4"/>
      <c r="LNU152" s="4"/>
      <c r="LNV152" s="4"/>
      <c r="LNW152" s="4"/>
      <c r="LNX152" s="4"/>
      <c r="LNY152" s="4"/>
      <c r="LNZ152" s="4"/>
      <c r="LOA152" s="4"/>
      <c r="LOB152" s="4"/>
      <c r="LOC152" s="4"/>
      <c r="LOD152" s="4"/>
      <c r="LOE152" s="4"/>
      <c r="LOF152" s="4"/>
      <c r="LOG152" s="4"/>
      <c r="LOH152" s="4"/>
      <c r="LOI152" s="4"/>
      <c r="LOJ152" s="4"/>
      <c r="LOK152" s="4"/>
      <c r="LOL152" s="4"/>
      <c r="LOM152" s="4"/>
      <c r="LON152" s="4"/>
      <c r="LOO152" s="4"/>
      <c r="LOP152" s="4"/>
      <c r="LOQ152" s="4"/>
      <c r="LOR152" s="4"/>
      <c r="LOS152" s="4"/>
      <c r="LOT152" s="4"/>
      <c r="LOU152" s="4"/>
      <c r="LOV152" s="4"/>
      <c r="LOW152" s="4"/>
      <c r="LOX152" s="4"/>
      <c r="LOY152" s="4"/>
      <c r="LOZ152" s="4"/>
      <c r="LPA152" s="4"/>
      <c r="LPB152" s="4"/>
      <c r="LPC152" s="4"/>
      <c r="LPD152" s="4"/>
      <c r="LPE152" s="4"/>
      <c r="LPF152" s="4"/>
      <c r="LPG152" s="4"/>
      <c r="LPH152" s="4"/>
      <c r="LPI152" s="4"/>
      <c r="LPJ152" s="4"/>
      <c r="LPK152" s="4"/>
      <c r="LPL152" s="4"/>
      <c r="LPM152" s="4"/>
      <c r="LPN152" s="4"/>
      <c r="LPO152" s="4"/>
      <c r="LPP152" s="4"/>
      <c r="LPQ152" s="4"/>
      <c r="LPR152" s="4"/>
      <c r="LPS152" s="4"/>
      <c r="LPT152" s="4"/>
      <c r="LPU152" s="4"/>
      <c r="LPV152" s="4"/>
      <c r="LPW152" s="4"/>
      <c r="LPX152" s="4"/>
      <c r="LPY152" s="4"/>
      <c r="LPZ152" s="4"/>
      <c r="LQA152" s="4"/>
      <c r="LQB152" s="4"/>
      <c r="LQC152" s="4"/>
      <c r="LQD152" s="4"/>
      <c r="LQE152" s="4"/>
      <c r="LQF152" s="4"/>
      <c r="LQG152" s="4"/>
      <c r="LQH152" s="4"/>
      <c r="LQI152" s="4"/>
      <c r="LQJ152" s="4"/>
      <c r="LQK152" s="4"/>
      <c r="LQL152" s="4"/>
      <c r="LQM152" s="4"/>
      <c r="LQN152" s="4"/>
      <c r="LQO152" s="4"/>
      <c r="LQP152" s="4"/>
      <c r="LQQ152" s="4"/>
      <c r="LQR152" s="4"/>
      <c r="LQS152" s="4"/>
      <c r="LQT152" s="4"/>
      <c r="LQU152" s="4"/>
      <c r="LQV152" s="4"/>
      <c r="LQW152" s="4"/>
      <c r="LQX152" s="4"/>
      <c r="LQY152" s="4"/>
      <c r="LQZ152" s="4"/>
      <c r="LRA152" s="4"/>
      <c r="LRB152" s="4"/>
      <c r="LRC152" s="4"/>
      <c r="LRD152" s="4"/>
      <c r="LRE152" s="4"/>
      <c r="LRF152" s="4"/>
      <c r="LRG152" s="4"/>
      <c r="LRH152" s="4"/>
      <c r="LRI152" s="4"/>
      <c r="LRJ152" s="4"/>
      <c r="LRK152" s="4"/>
      <c r="LRL152" s="4"/>
      <c r="LRM152" s="4"/>
      <c r="LRN152" s="4"/>
      <c r="LRO152" s="4"/>
      <c r="LRP152" s="4"/>
      <c r="LRQ152" s="4"/>
      <c r="LRR152" s="4"/>
      <c r="LRS152" s="4"/>
      <c r="LRT152" s="4"/>
      <c r="LRU152" s="4"/>
      <c r="LRV152" s="4"/>
      <c r="LRW152" s="4"/>
      <c r="LRX152" s="4"/>
      <c r="LRY152" s="4"/>
      <c r="LRZ152" s="4"/>
      <c r="LSA152" s="4"/>
      <c r="LSB152" s="4"/>
      <c r="LSC152" s="4"/>
      <c r="LSD152" s="4"/>
      <c r="LSE152" s="4"/>
      <c r="LSF152" s="4"/>
      <c r="LSG152" s="4"/>
      <c r="LSH152" s="4"/>
      <c r="LSI152" s="4"/>
      <c r="LSJ152" s="4"/>
      <c r="LSK152" s="4"/>
      <c r="LSL152" s="4"/>
      <c r="LSM152" s="4"/>
      <c r="LSN152" s="4"/>
      <c r="LSO152" s="4"/>
      <c r="LSP152" s="4"/>
      <c r="LSQ152" s="4"/>
      <c r="LSR152" s="4"/>
      <c r="LSS152" s="4"/>
      <c r="LST152" s="4"/>
      <c r="LSU152" s="4"/>
      <c r="LSV152" s="4"/>
      <c r="LSW152" s="4"/>
      <c r="LSX152" s="4"/>
      <c r="LSY152" s="4"/>
      <c r="LSZ152" s="4"/>
      <c r="LTA152" s="4"/>
      <c r="LTB152" s="4"/>
      <c r="LTC152" s="4"/>
      <c r="LTD152" s="4"/>
      <c r="LTE152" s="4"/>
      <c r="LTF152" s="4"/>
      <c r="LTG152" s="4"/>
      <c r="LTH152" s="4"/>
      <c r="LTI152" s="4"/>
      <c r="LTJ152" s="4"/>
      <c r="LTK152" s="4"/>
      <c r="LTL152" s="4"/>
      <c r="LTM152" s="4"/>
      <c r="LTN152" s="4"/>
      <c r="LTO152" s="4"/>
      <c r="LTP152" s="4"/>
      <c r="LTQ152" s="4"/>
      <c r="LTR152" s="4"/>
      <c r="LTS152" s="4"/>
      <c r="LTT152" s="4"/>
      <c r="LTU152" s="4"/>
      <c r="LTV152" s="4"/>
      <c r="LTW152" s="4"/>
      <c r="LTX152" s="4"/>
      <c r="LTY152" s="4"/>
      <c r="LTZ152" s="4"/>
      <c r="LUA152" s="4"/>
      <c r="LUB152" s="4"/>
      <c r="LUC152" s="4"/>
      <c r="LUD152" s="4"/>
      <c r="LUE152" s="4"/>
      <c r="LUF152" s="4"/>
      <c r="LUG152" s="4"/>
      <c r="LUH152" s="4"/>
      <c r="LUI152" s="4"/>
      <c r="LUJ152" s="4"/>
      <c r="LUK152" s="4"/>
      <c r="LUL152" s="4"/>
      <c r="LUM152" s="4"/>
      <c r="LUN152" s="4"/>
      <c r="LUO152" s="4"/>
      <c r="LUP152" s="4"/>
      <c r="LUQ152" s="4"/>
      <c r="LUR152" s="4"/>
      <c r="LUS152" s="4"/>
      <c r="LUT152" s="4"/>
      <c r="LUU152" s="4"/>
      <c r="LUV152" s="4"/>
      <c r="LUW152" s="4"/>
      <c r="LUX152" s="4"/>
      <c r="LUY152" s="4"/>
      <c r="LUZ152" s="4"/>
      <c r="LVA152" s="4"/>
      <c r="LVB152" s="4"/>
      <c r="LVC152" s="4"/>
      <c r="LVD152" s="4"/>
      <c r="LVE152" s="4"/>
      <c r="LVF152" s="4"/>
      <c r="LVG152" s="4"/>
      <c r="LVH152" s="4"/>
      <c r="LVI152" s="4"/>
      <c r="LVJ152" s="4"/>
      <c r="LVK152" s="4"/>
      <c r="LVL152" s="4"/>
      <c r="LVM152" s="4"/>
      <c r="LVN152" s="4"/>
      <c r="LVO152" s="4"/>
      <c r="LVP152" s="4"/>
      <c r="LVQ152" s="4"/>
      <c r="LVR152" s="4"/>
      <c r="LVS152" s="4"/>
      <c r="LVT152" s="4"/>
      <c r="LVU152" s="4"/>
      <c r="LVV152" s="4"/>
      <c r="LVW152" s="4"/>
      <c r="LVX152" s="4"/>
      <c r="LVY152" s="4"/>
      <c r="LVZ152" s="4"/>
      <c r="LWA152" s="4"/>
      <c r="LWB152" s="4"/>
      <c r="LWC152" s="4"/>
      <c r="LWD152" s="4"/>
      <c r="LWE152" s="4"/>
      <c r="LWF152" s="4"/>
      <c r="LWG152" s="4"/>
      <c r="LWH152" s="4"/>
      <c r="LWI152" s="4"/>
      <c r="LWJ152" s="4"/>
      <c r="LWK152" s="4"/>
      <c r="LWL152" s="4"/>
      <c r="LWM152" s="4"/>
      <c r="LWN152" s="4"/>
      <c r="LWO152" s="4"/>
      <c r="LWP152" s="4"/>
      <c r="LWQ152" s="4"/>
      <c r="LWR152" s="4"/>
      <c r="LWS152" s="4"/>
      <c r="LWT152" s="4"/>
      <c r="LWU152" s="4"/>
      <c r="LWV152" s="4"/>
      <c r="LWW152" s="4"/>
      <c r="LWX152" s="4"/>
      <c r="LWY152" s="4"/>
      <c r="LWZ152" s="4"/>
      <c r="LXA152" s="4"/>
      <c r="LXB152" s="4"/>
      <c r="LXC152" s="4"/>
      <c r="LXD152" s="4"/>
      <c r="LXE152" s="4"/>
      <c r="LXF152" s="4"/>
      <c r="LXG152" s="4"/>
      <c r="LXH152" s="4"/>
      <c r="LXI152" s="4"/>
      <c r="LXJ152" s="4"/>
      <c r="LXK152" s="4"/>
      <c r="LXL152" s="4"/>
      <c r="LXM152" s="4"/>
      <c r="LXN152" s="4"/>
      <c r="LXO152" s="4"/>
      <c r="LXP152" s="4"/>
      <c r="LXQ152" s="4"/>
      <c r="LXR152" s="4"/>
      <c r="LXS152" s="4"/>
      <c r="LXT152" s="4"/>
      <c r="LXU152" s="4"/>
      <c r="LXV152" s="4"/>
      <c r="LXW152" s="4"/>
      <c r="LXX152" s="4"/>
      <c r="LXY152" s="4"/>
      <c r="LXZ152" s="4"/>
      <c r="LYA152" s="4"/>
      <c r="LYB152" s="4"/>
      <c r="LYC152" s="4"/>
      <c r="LYD152" s="4"/>
      <c r="LYE152" s="4"/>
      <c r="LYF152" s="4"/>
      <c r="LYG152" s="4"/>
      <c r="LYH152" s="4"/>
      <c r="LYI152" s="4"/>
      <c r="LYJ152" s="4"/>
      <c r="LYK152" s="4"/>
      <c r="LYL152" s="4"/>
      <c r="LYM152" s="4"/>
      <c r="LYN152" s="4"/>
      <c r="LYO152" s="4"/>
      <c r="LYP152" s="4"/>
      <c r="LYQ152" s="4"/>
      <c r="LYR152" s="4"/>
      <c r="LYS152" s="4"/>
      <c r="LYT152" s="4"/>
      <c r="LYU152" s="4"/>
      <c r="LYV152" s="4"/>
      <c r="LYW152" s="4"/>
      <c r="LYX152" s="4"/>
      <c r="LYY152" s="4"/>
      <c r="LYZ152" s="4"/>
      <c r="LZA152" s="4"/>
      <c r="LZB152" s="4"/>
      <c r="LZC152" s="4"/>
      <c r="LZD152" s="4"/>
      <c r="LZE152" s="4"/>
      <c r="LZF152" s="4"/>
      <c r="LZG152" s="4"/>
      <c r="LZH152" s="4"/>
      <c r="LZI152" s="4"/>
      <c r="LZJ152" s="4"/>
      <c r="LZK152" s="4"/>
      <c r="LZL152" s="4"/>
      <c r="LZM152" s="4"/>
      <c r="LZN152" s="4"/>
      <c r="LZO152" s="4"/>
      <c r="LZP152" s="4"/>
      <c r="LZQ152" s="4"/>
      <c r="LZR152" s="4"/>
      <c r="LZS152" s="4"/>
      <c r="LZT152" s="4"/>
      <c r="LZU152" s="4"/>
      <c r="LZV152" s="4"/>
      <c r="LZW152" s="4"/>
      <c r="LZX152" s="4"/>
      <c r="LZY152" s="4"/>
      <c r="LZZ152" s="4"/>
      <c r="MAA152" s="4"/>
      <c r="MAB152" s="4"/>
      <c r="MAC152" s="4"/>
      <c r="MAD152" s="4"/>
      <c r="MAE152" s="4"/>
      <c r="MAF152" s="4"/>
      <c r="MAG152" s="4"/>
      <c r="MAH152" s="4"/>
      <c r="MAI152" s="4"/>
      <c r="MAJ152" s="4"/>
      <c r="MAK152" s="4"/>
      <c r="MAL152" s="4"/>
      <c r="MAM152" s="4"/>
      <c r="MAN152" s="4"/>
      <c r="MAO152" s="4"/>
      <c r="MAP152" s="4"/>
      <c r="MAQ152" s="4"/>
      <c r="MAR152" s="4"/>
      <c r="MAS152" s="4"/>
      <c r="MAT152" s="4"/>
      <c r="MAU152" s="4"/>
      <c r="MAV152" s="4"/>
      <c r="MAW152" s="4"/>
      <c r="MAX152" s="4"/>
      <c r="MAY152" s="4"/>
      <c r="MAZ152" s="4"/>
      <c r="MBA152" s="4"/>
      <c r="MBB152" s="4"/>
      <c r="MBC152" s="4"/>
      <c r="MBD152" s="4"/>
      <c r="MBE152" s="4"/>
      <c r="MBF152" s="4"/>
      <c r="MBG152" s="4"/>
      <c r="MBH152" s="4"/>
      <c r="MBI152" s="4"/>
      <c r="MBJ152" s="4"/>
      <c r="MBK152" s="4"/>
      <c r="MBL152" s="4"/>
      <c r="MBM152" s="4"/>
      <c r="MBN152" s="4"/>
      <c r="MBO152" s="4"/>
      <c r="MBP152" s="4"/>
      <c r="MBQ152" s="4"/>
      <c r="MBR152" s="4"/>
      <c r="MBS152" s="4"/>
      <c r="MBT152" s="4"/>
      <c r="MBU152" s="4"/>
      <c r="MBV152" s="4"/>
      <c r="MBW152" s="4"/>
      <c r="MBX152" s="4"/>
      <c r="MBY152" s="4"/>
      <c r="MBZ152" s="4"/>
      <c r="MCA152" s="4"/>
      <c r="MCB152" s="4"/>
      <c r="MCC152" s="4"/>
      <c r="MCD152" s="4"/>
      <c r="MCE152" s="4"/>
      <c r="MCF152" s="4"/>
      <c r="MCG152" s="4"/>
      <c r="MCH152" s="4"/>
      <c r="MCI152" s="4"/>
      <c r="MCJ152" s="4"/>
      <c r="MCK152" s="4"/>
      <c r="MCL152" s="4"/>
      <c r="MCM152" s="4"/>
      <c r="MCN152" s="4"/>
      <c r="MCO152" s="4"/>
      <c r="MCP152" s="4"/>
      <c r="MCQ152" s="4"/>
      <c r="MCR152" s="4"/>
      <c r="MCS152" s="4"/>
      <c r="MCT152" s="4"/>
      <c r="MCU152" s="4"/>
      <c r="MCV152" s="4"/>
      <c r="MCW152" s="4"/>
      <c r="MCX152" s="4"/>
      <c r="MCY152" s="4"/>
      <c r="MCZ152" s="4"/>
      <c r="MDA152" s="4"/>
      <c r="MDB152" s="4"/>
      <c r="MDC152" s="4"/>
      <c r="MDD152" s="4"/>
      <c r="MDE152" s="4"/>
      <c r="MDF152" s="4"/>
      <c r="MDG152" s="4"/>
      <c r="MDH152" s="4"/>
      <c r="MDI152" s="4"/>
      <c r="MDJ152" s="4"/>
      <c r="MDK152" s="4"/>
      <c r="MDL152" s="4"/>
      <c r="MDM152" s="4"/>
      <c r="MDN152" s="4"/>
      <c r="MDO152" s="4"/>
      <c r="MDP152" s="4"/>
      <c r="MDQ152" s="4"/>
      <c r="MDR152" s="4"/>
      <c r="MDS152" s="4"/>
      <c r="MDT152" s="4"/>
      <c r="MDU152" s="4"/>
      <c r="MDV152" s="4"/>
      <c r="MDW152" s="4"/>
      <c r="MDX152" s="4"/>
      <c r="MDY152" s="4"/>
      <c r="MDZ152" s="4"/>
      <c r="MEA152" s="4"/>
      <c r="MEB152" s="4"/>
      <c r="MEC152" s="4"/>
      <c r="MED152" s="4"/>
      <c r="MEE152" s="4"/>
      <c r="MEF152" s="4"/>
      <c r="MEG152" s="4"/>
      <c r="MEH152" s="4"/>
      <c r="MEI152" s="4"/>
      <c r="MEJ152" s="4"/>
      <c r="MEK152" s="4"/>
      <c r="MEL152" s="4"/>
      <c r="MEM152" s="4"/>
      <c r="MEN152" s="4"/>
      <c r="MEO152" s="4"/>
      <c r="MEP152" s="4"/>
      <c r="MEQ152" s="4"/>
      <c r="MER152" s="4"/>
      <c r="MES152" s="4"/>
      <c r="MET152" s="4"/>
      <c r="MEU152" s="4"/>
      <c r="MEV152" s="4"/>
      <c r="MEW152" s="4"/>
      <c r="MEX152" s="4"/>
      <c r="MEY152" s="4"/>
      <c r="MEZ152" s="4"/>
      <c r="MFA152" s="4"/>
      <c r="MFB152" s="4"/>
      <c r="MFC152" s="4"/>
      <c r="MFD152" s="4"/>
      <c r="MFE152" s="4"/>
      <c r="MFF152" s="4"/>
      <c r="MFG152" s="4"/>
      <c r="MFH152" s="4"/>
      <c r="MFI152" s="4"/>
      <c r="MFJ152" s="4"/>
      <c r="MFK152" s="4"/>
      <c r="MFL152" s="4"/>
      <c r="MFM152" s="4"/>
      <c r="MFN152" s="4"/>
      <c r="MFO152" s="4"/>
      <c r="MFP152" s="4"/>
      <c r="MFQ152" s="4"/>
      <c r="MFR152" s="4"/>
      <c r="MFS152" s="4"/>
      <c r="MFT152" s="4"/>
      <c r="MFU152" s="4"/>
      <c r="MFV152" s="4"/>
      <c r="MFW152" s="4"/>
      <c r="MFX152" s="4"/>
      <c r="MFY152" s="4"/>
      <c r="MFZ152" s="4"/>
      <c r="MGA152" s="4"/>
      <c r="MGB152" s="4"/>
      <c r="MGC152" s="4"/>
      <c r="MGD152" s="4"/>
      <c r="MGE152" s="4"/>
      <c r="MGF152" s="4"/>
      <c r="MGG152" s="4"/>
      <c r="MGH152" s="4"/>
      <c r="MGI152" s="4"/>
      <c r="MGJ152" s="4"/>
      <c r="MGK152" s="4"/>
      <c r="MGL152" s="4"/>
      <c r="MGM152" s="4"/>
      <c r="MGN152" s="4"/>
      <c r="MGO152" s="4"/>
      <c r="MGP152" s="4"/>
      <c r="MGQ152" s="4"/>
      <c r="MGR152" s="4"/>
      <c r="MGS152" s="4"/>
      <c r="MGT152" s="4"/>
      <c r="MGU152" s="4"/>
      <c r="MGV152" s="4"/>
      <c r="MGW152" s="4"/>
      <c r="MGX152" s="4"/>
      <c r="MGY152" s="4"/>
      <c r="MGZ152" s="4"/>
      <c r="MHA152" s="4"/>
      <c r="MHB152" s="4"/>
      <c r="MHC152" s="4"/>
      <c r="MHD152" s="4"/>
      <c r="MHE152" s="4"/>
      <c r="MHF152" s="4"/>
      <c r="MHG152" s="4"/>
      <c r="MHH152" s="4"/>
      <c r="MHI152" s="4"/>
      <c r="MHJ152" s="4"/>
      <c r="MHK152" s="4"/>
      <c r="MHL152" s="4"/>
      <c r="MHM152" s="4"/>
      <c r="MHN152" s="4"/>
      <c r="MHO152" s="4"/>
      <c r="MHP152" s="4"/>
      <c r="MHQ152" s="4"/>
      <c r="MHR152" s="4"/>
      <c r="MHS152" s="4"/>
      <c r="MHT152" s="4"/>
      <c r="MHU152" s="4"/>
      <c r="MHV152" s="4"/>
      <c r="MHW152" s="4"/>
      <c r="MHX152" s="4"/>
      <c r="MHY152" s="4"/>
      <c r="MHZ152" s="4"/>
      <c r="MIA152" s="4"/>
      <c r="MIB152" s="4"/>
      <c r="MIC152" s="4"/>
      <c r="MID152" s="4"/>
      <c r="MIE152" s="4"/>
      <c r="MIF152" s="4"/>
      <c r="MIG152" s="4"/>
      <c r="MIH152" s="4"/>
      <c r="MII152" s="4"/>
      <c r="MIJ152" s="4"/>
      <c r="MIK152" s="4"/>
      <c r="MIL152" s="4"/>
      <c r="MIM152" s="4"/>
      <c r="MIN152" s="4"/>
      <c r="MIO152" s="4"/>
      <c r="MIP152" s="4"/>
      <c r="MIQ152" s="4"/>
      <c r="MIR152" s="4"/>
      <c r="MIS152" s="4"/>
      <c r="MIT152" s="4"/>
      <c r="MIU152" s="4"/>
      <c r="MIV152" s="4"/>
      <c r="MIW152" s="4"/>
      <c r="MIX152" s="4"/>
      <c r="MIY152" s="4"/>
      <c r="MIZ152" s="4"/>
      <c r="MJA152" s="4"/>
      <c r="MJB152" s="4"/>
      <c r="MJC152" s="4"/>
      <c r="MJD152" s="4"/>
      <c r="MJE152" s="4"/>
      <c r="MJF152" s="4"/>
      <c r="MJG152" s="4"/>
      <c r="MJH152" s="4"/>
      <c r="MJI152" s="4"/>
      <c r="MJJ152" s="4"/>
      <c r="MJK152" s="4"/>
      <c r="MJL152" s="4"/>
      <c r="MJM152" s="4"/>
      <c r="MJN152" s="4"/>
      <c r="MJO152" s="4"/>
      <c r="MJP152" s="4"/>
      <c r="MJQ152" s="4"/>
      <c r="MJR152" s="4"/>
      <c r="MJS152" s="4"/>
      <c r="MJT152" s="4"/>
      <c r="MJU152" s="4"/>
      <c r="MJV152" s="4"/>
      <c r="MJW152" s="4"/>
      <c r="MJX152" s="4"/>
      <c r="MJY152" s="4"/>
      <c r="MJZ152" s="4"/>
      <c r="MKA152" s="4"/>
      <c r="MKB152" s="4"/>
      <c r="MKC152" s="4"/>
      <c r="MKD152" s="4"/>
      <c r="MKE152" s="4"/>
      <c r="MKF152" s="4"/>
      <c r="MKG152" s="4"/>
      <c r="MKH152" s="4"/>
      <c r="MKI152" s="4"/>
      <c r="MKJ152" s="4"/>
      <c r="MKK152" s="4"/>
      <c r="MKL152" s="4"/>
      <c r="MKM152" s="4"/>
      <c r="MKN152" s="4"/>
      <c r="MKO152" s="4"/>
      <c r="MKP152" s="4"/>
      <c r="MKQ152" s="4"/>
      <c r="MKR152" s="4"/>
      <c r="MKS152" s="4"/>
      <c r="MKT152" s="4"/>
      <c r="MKU152" s="4"/>
      <c r="MKV152" s="4"/>
      <c r="MKW152" s="4"/>
      <c r="MKX152" s="4"/>
      <c r="MKY152" s="4"/>
      <c r="MKZ152" s="4"/>
      <c r="MLA152" s="4"/>
      <c r="MLB152" s="4"/>
      <c r="MLC152" s="4"/>
      <c r="MLD152" s="4"/>
      <c r="MLE152" s="4"/>
      <c r="MLF152" s="4"/>
      <c r="MLG152" s="4"/>
      <c r="MLH152" s="4"/>
      <c r="MLI152" s="4"/>
      <c r="MLJ152" s="4"/>
      <c r="MLK152" s="4"/>
      <c r="MLL152" s="4"/>
      <c r="MLM152" s="4"/>
      <c r="MLN152" s="4"/>
      <c r="MLO152" s="4"/>
      <c r="MLP152" s="4"/>
      <c r="MLQ152" s="4"/>
      <c r="MLR152" s="4"/>
      <c r="MLS152" s="4"/>
      <c r="MLT152" s="4"/>
      <c r="MLU152" s="4"/>
      <c r="MLV152" s="4"/>
      <c r="MLW152" s="4"/>
      <c r="MLX152" s="4"/>
      <c r="MLY152" s="4"/>
      <c r="MLZ152" s="4"/>
      <c r="MMA152" s="4"/>
      <c r="MMB152" s="4"/>
      <c r="MMC152" s="4"/>
      <c r="MMD152" s="4"/>
      <c r="MME152" s="4"/>
      <c r="MMF152" s="4"/>
      <c r="MMG152" s="4"/>
      <c r="MMH152" s="4"/>
      <c r="MMI152" s="4"/>
      <c r="MMJ152" s="4"/>
      <c r="MMK152" s="4"/>
      <c r="MML152" s="4"/>
      <c r="MMM152" s="4"/>
      <c r="MMN152" s="4"/>
      <c r="MMO152" s="4"/>
      <c r="MMP152" s="4"/>
      <c r="MMQ152" s="4"/>
      <c r="MMR152" s="4"/>
      <c r="MMS152" s="4"/>
      <c r="MMT152" s="4"/>
      <c r="MMU152" s="4"/>
      <c r="MMV152" s="4"/>
      <c r="MMW152" s="4"/>
      <c r="MMX152" s="4"/>
      <c r="MMY152" s="4"/>
      <c r="MMZ152" s="4"/>
      <c r="MNA152" s="4"/>
      <c r="MNB152" s="4"/>
      <c r="MNC152" s="4"/>
      <c r="MND152" s="4"/>
      <c r="MNE152" s="4"/>
      <c r="MNF152" s="4"/>
      <c r="MNG152" s="4"/>
      <c r="MNH152" s="4"/>
      <c r="MNI152" s="4"/>
      <c r="MNJ152" s="4"/>
      <c r="MNK152" s="4"/>
      <c r="MNL152" s="4"/>
      <c r="MNM152" s="4"/>
      <c r="MNN152" s="4"/>
      <c r="MNO152" s="4"/>
      <c r="MNP152" s="4"/>
      <c r="MNQ152" s="4"/>
      <c r="MNR152" s="4"/>
      <c r="MNS152" s="4"/>
      <c r="MNT152" s="4"/>
      <c r="MNU152" s="4"/>
      <c r="MNV152" s="4"/>
      <c r="MNW152" s="4"/>
      <c r="MNX152" s="4"/>
      <c r="MNY152" s="4"/>
      <c r="MNZ152" s="4"/>
      <c r="MOA152" s="4"/>
      <c r="MOB152" s="4"/>
      <c r="MOC152" s="4"/>
      <c r="MOD152" s="4"/>
      <c r="MOE152" s="4"/>
      <c r="MOF152" s="4"/>
      <c r="MOG152" s="4"/>
      <c r="MOH152" s="4"/>
      <c r="MOI152" s="4"/>
      <c r="MOJ152" s="4"/>
      <c r="MOK152" s="4"/>
      <c r="MOL152" s="4"/>
      <c r="MOM152" s="4"/>
      <c r="MON152" s="4"/>
      <c r="MOO152" s="4"/>
      <c r="MOP152" s="4"/>
      <c r="MOQ152" s="4"/>
      <c r="MOR152" s="4"/>
      <c r="MOS152" s="4"/>
      <c r="MOT152" s="4"/>
      <c r="MOU152" s="4"/>
      <c r="MOV152" s="4"/>
      <c r="MOW152" s="4"/>
      <c r="MOX152" s="4"/>
      <c r="MOY152" s="4"/>
      <c r="MOZ152" s="4"/>
      <c r="MPA152" s="4"/>
      <c r="MPB152" s="4"/>
      <c r="MPC152" s="4"/>
      <c r="MPD152" s="4"/>
      <c r="MPE152" s="4"/>
      <c r="MPF152" s="4"/>
      <c r="MPG152" s="4"/>
      <c r="MPH152" s="4"/>
      <c r="MPI152" s="4"/>
      <c r="MPJ152" s="4"/>
      <c r="MPK152" s="4"/>
      <c r="MPL152" s="4"/>
      <c r="MPM152" s="4"/>
      <c r="MPN152" s="4"/>
      <c r="MPO152" s="4"/>
      <c r="MPP152" s="4"/>
      <c r="MPQ152" s="4"/>
      <c r="MPR152" s="4"/>
      <c r="MPS152" s="4"/>
      <c r="MPT152" s="4"/>
      <c r="MPU152" s="4"/>
      <c r="MPV152" s="4"/>
      <c r="MPW152" s="4"/>
      <c r="MPX152" s="4"/>
      <c r="MPY152" s="4"/>
      <c r="MPZ152" s="4"/>
      <c r="MQA152" s="4"/>
      <c r="MQB152" s="4"/>
      <c r="MQC152" s="4"/>
      <c r="MQD152" s="4"/>
      <c r="MQE152" s="4"/>
      <c r="MQF152" s="4"/>
      <c r="MQG152" s="4"/>
      <c r="MQH152" s="4"/>
      <c r="MQI152" s="4"/>
      <c r="MQJ152" s="4"/>
      <c r="MQK152" s="4"/>
      <c r="MQL152" s="4"/>
      <c r="MQM152" s="4"/>
      <c r="MQN152" s="4"/>
      <c r="MQO152" s="4"/>
      <c r="MQP152" s="4"/>
      <c r="MQQ152" s="4"/>
      <c r="MQR152" s="4"/>
      <c r="MQS152" s="4"/>
      <c r="MQT152" s="4"/>
      <c r="MQU152" s="4"/>
      <c r="MQV152" s="4"/>
      <c r="MQW152" s="4"/>
      <c r="MQX152" s="4"/>
      <c r="MQY152" s="4"/>
      <c r="MQZ152" s="4"/>
      <c r="MRA152" s="4"/>
      <c r="MRB152" s="4"/>
      <c r="MRC152" s="4"/>
      <c r="MRD152" s="4"/>
      <c r="MRE152" s="4"/>
      <c r="MRF152" s="4"/>
      <c r="MRG152" s="4"/>
      <c r="MRH152" s="4"/>
      <c r="MRI152" s="4"/>
      <c r="MRJ152" s="4"/>
      <c r="MRK152" s="4"/>
      <c r="MRL152" s="4"/>
      <c r="MRM152" s="4"/>
      <c r="MRN152" s="4"/>
      <c r="MRO152" s="4"/>
      <c r="MRP152" s="4"/>
      <c r="MRQ152" s="4"/>
      <c r="MRR152" s="4"/>
      <c r="MRS152" s="4"/>
      <c r="MRT152" s="4"/>
      <c r="MRU152" s="4"/>
      <c r="MRV152" s="4"/>
      <c r="MRW152" s="4"/>
      <c r="MRX152" s="4"/>
      <c r="MRY152" s="4"/>
      <c r="MRZ152" s="4"/>
      <c r="MSA152" s="4"/>
      <c r="MSB152" s="4"/>
      <c r="MSC152" s="4"/>
      <c r="MSD152" s="4"/>
      <c r="MSE152" s="4"/>
      <c r="MSF152" s="4"/>
      <c r="MSG152" s="4"/>
      <c r="MSH152" s="4"/>
      <c r="MSI152" s="4"/>
      <c r="MSJ152" s="4"/>
      <c r="MSK152" s="4"/>
      <c r="MSL152" s="4"/>
      <c r="MSM152" s="4"/>
      <c r="MSN152" s="4"/>
      <c r="MSO152" s="4"/>
      <c r="MSP152" s="4"/>
      <c r="MSQ152" s="4"/>
      <c r="MSR152" s="4"/>
      <c r="MSS152" s="4"/>
      <c r="MST152" s="4"/>
      <c r="MSU152" s="4"/>
      <c r="MSV152" s="4"/>
      <c r="MSW152" s="4"/>
      <c r="MSX152" s="4"/>
      <c r="MSY152" s="4"/>
      <c r="MSZ152" s="4"/>
      <c r="MTA152" s="4"/>
      <c r="MTB152" s="4"/>
      <c r="MTC152" s="4"/>
      <c r="MTD152" s="4"/>
      <c r="MTE152" s="4"/>
      <c r="MTF152" s="4"/>
      <c r="MTG152" s="4"/>
      <c r="MTH152" s="4"/>
      <c r="MTI152" s="4"/>
      <c r="MTJ152" s="4"/>
      <c r="MTK152" s="4"/>
      <c r="MTL152" s="4"/>
      <c r="MTM152" s="4"/>
      <c r="MTN152" s="4"/>
      <c r="MTO152" s="4"/>
      <c r="MTP152" s="4"/>
      <c r="MTQ152" s="4"/>
      <c r="MTR152" s="4"/>
      <c r="MTS152" s="4"/>
      <c r="MTT152" s="4"/>
      <c r="MTU152" s="4"/>
      <c r="MTV152" s="4"/>
      <c r="MTW152" s="4"/>
      <c r="MTX152" s="4"/>
      <c r="MTY152" s="4"/>
      <c r="MTZ152" s="4"/>
      <c r="MUA152" s="4"/>
      <c r="MUB152" s="4"/>
      <c r="MUC152" s="4"/>
      <c r="MUD152" s="4"/>
      <c r="MUE152" s="4"/>
      <c r="MUF152" s="4"/>
      <c r="MUG152" s="4"/>
      <c r="MUH152" s="4"/>
      <c r="MUI152" s="4"/>
      <c r="MUJ152" s="4"/>
      <c r="MUK152" s="4"/>
      <c r="MUL152" s="4"/>
      <c r="MUM152" s="4"/>
      <c r="MUN152" s="4"/>
      <c r="MUO152" s="4"/>
      <c r="MUP152" s="4"/>
      <c r="MUQ152" s="4"/>
      <c r="MUR152" s="4"/>
      <c r="MUS152" s="4"/>
      <c r="MUT152" s="4"/>
      <c r="MUU152" s="4"/>
      <c r="MUV152" s="4"/>
      <c r="MUW152" s="4"/>
      <c r="MUX152" s="4"/>
      <c r="MUY152" s="4"/>
      <c r="MUZ152" s="4"/>
      <c r="MVA152" s="4"/>
      <c r="MVB152" s="4"/>
      <c r="MVC152" s="4"/>
      <c r="MVD152" s="4"/>
      <c r="MVE152" s="4"/>
      <c r="MVF152" s="4"/>
      <c r="MVG152" s="4"/>
      <c r="MVH152" s="4"/>
      <c r="MVI152" s="4"/>
      <c r="MVJ152" s="4"/>
      <c r="MVK152" s="4"/>
      <c r="MVL152" s="4"/>
      <c r="MVM152" s="4"/>
      <c r="MVN152" s="4"/>
      <c r="MVO152" s="4"/>
      <c r="MVP152" s="4"/>
      <c r="MVQ152" s="4"/>
      <c r="MVR152" s="4"/>
      <c r="MVS152" s="4"/>
      <c r="MVT152" s="4"/>
      <c r="MVU152" s="4"/>
      <c r="MVV152" s="4"/>
      <c r="MVW152" s="4"/>
      <c r="MVX152" s="4"/>
      <c r="MVY152" s="4"/>
      <c r="MVZ152" s="4"/>
      <c r="MWA152" s="4"/>
      <c r="MWB152" s="4"/>
      <c r="MWC152" s="4"/>
      <c r="MWD152" s="4"/>
      <c r="MWE152" s="4"/>
      <c r="MWF152" s="4"/>
      <c r="MWG152" s="4"/>
      <c r="MWH152" s="4"/>
      <c r="MWI152" s="4"/>
      <c r="MWJ152" s="4"/>
      <c r="MWK152" s="4"/>
      <c r="MWL152" s="4"/>
      <c r="MWM152" s="4"/>
      <c r="MWN152" s="4"/>
      <c r="MWO152" s="4"/>
      <c r="MWP152" s="4"/>
      <c r="MWQ152" s="4"/>
      <c r="MWR152" s="4"/>
      <c r="MWS152" s="4"/>
      <c r="MWT152" s="4"/>
      <c r="MWU152" s="4"/>
      <c r="MWV152" s="4"/>
      <c r="MWW152" s="4"/>
      <c r="MWX152" s="4"/>
      <c r="MWY152" s="4"/>
      <c r="MWZ152" s="4"/>
      <c r="MXA152" s="4"/>
      <c r="MXB152" s="4"/>
      <c r="MXC152" s="4"/>
      <c r="MXD152" s="4"/>
      <c r="MXE152" s="4"/>
      <c r="MXF152" s="4"/>
      <c r="MXG152" s="4"/>
      <c r="MXH152" s="4"/>
      <c r="MXI152" s="4"/>
      <c r="MXJ152" s="4"/>
      <c r="MXK152" s="4"/>
      <c r="MXL152" s="4"/>
      <c r="MXM152" s="4"/>
      <c r="MXN152" s="4"/>
      <c r="MXO152" s="4"/>
      <c r="MXP152" s="4"/>
      <c r="MXQ152" s="4"/>
      <c r="MXR152" s="4"/>
      <c r="MXS152" s="4"/>
      <c r="MXT152" s="4"/>
      <c r="MXU152" s="4"/>
      <c r="MXV152" s="4"/>
      <c r="MXW152" s="4"/>
      <c r="MXX152" s="4"/>
      <c r="MXY152" s="4"/>
      <c r="MXZ152" s="4"/>
      <c r="MYA152" s="4"/>
      <c r="MYB152" s="4"/>
      <c r="MYC152" s="4"/>
      <c r="MYD152" s="4"/>
      <c r="MYE152" s="4"/>
      <c r="MYF152" s="4"/>
      <c r="MYG152" s="4"/>
      <c r="MYH152" s="4"/>
      <c r="MYI152" s="4"/>
      <c r="MYJ152" s="4"/>
      <c r="MYK152" s="4"/>
      <c r="MYL152" s="4"/>
      <c r="MYM152" s="4"/>
      <c r="MYN152" s="4"/>
      <c r="MYO152" s="4"/>
      <c r="MYP152" s="4"/>
      <c r="MYQ152" s="4"/>
      <c r="MYR152" s="4"/>
      <c r="MYS152" s="4"/>
      <c r="MYT152" s="4"/>
      <c r="MYU152" s="4"/>
      <c r="MYV152" s="4"/>
      <c r="MYW152" s="4"/>
      <c r="MYX152" s="4"/>
      <c r="MYY152" s="4"/>
      <c r="MYZ152" s="4"/>
      <c r="MZA152" s="4"/>
      <c r="MZB152" s="4"/>
      <c r="MZC152" s="4"/>
      <c r="MZD152" s="4"/>
      <c r="MZE152" s="4"/>
      <c r="MZF152" s="4"/>
      <c r="MZG152" s="4"/>
      <c r="MZH152" s="4"/>
      <c r="MZI152" s="4"/>
      <c r="MZJ152" s="4"/>
      <c r="MZK152" s="4"/>
      <c r="MZL152" s="4"/>
      <c r="MZM152" s="4"/>
      <c r="MZN152" s="4"/>
      <c r="MZO152" s="4"/>
      <c r="MZP152" s="4"/>
      <c r="MZQ152" s="4"/>
      <c r="MZR152" s="4"/>
      <c r="MZS152" s="4"/>
      <c r="MZT152" s="4"/>
      <c r="MZU152" s="4"/>
      <c r="MZV152" s="4"/>
      <c r="MZW152" s="4"/>
      <c r="MZX152" s="4"/>
      <c r="MZY152" s="4"/>
      <c r="MZZ152" s="4"/>
      <c r="NAA152" s="4"/>
      <c r="NAB152" s="4"/>
      <c r="NAC152" s="4"/>
      <c r="NAD152" s="4"/>
      <c r="NAE152" s="4"/>
      <c r="NAF152" s="4"/>
      <c r="NAG152" s="4"/>
      <c r="NAH152" s="4"/>
      <c r="NAI152" s="4"/>
      <c r="NAJ152" s="4"/>
      <c r="NAK152" s="4"/>
      <c r="NAL152" s="4"/>
      <c r="NAM152" s="4"/>
      <c r="NAN152" s="4"/>
      <c r="NAO152" s="4"/>
      <c r="NAP152" s="4"/>
      <c r="NAQ152" s="4"/>
      <c r="NAR152" s="4"/>
      <c r="NAS152" s="4"/>
      <c r="NAT152" s="4"/>
      <c r="NAU152" s="4"/>
      <c r="NAV152" s="4"/>
      <c r="NAW152" s="4"/>
      <c r="NAX152" s="4"/>
      <c r="NAY152" s="4"/>
      <c r="NAZ152" s="4"/>
      <c r="NBA152" s="4"/>
      <c r="NBB152" s="4"/>
      <c r="NBC152" s="4"/>
      <c r="NBD152" s="4"/>
      <c r="NBE152" s="4"/>
      <c r="NBF152" s="4"/>
      <c r="NBG152" s="4"/>
      <c r="NBH152" s="4"/>
      <c r="NBI152" s="4"/>
      <c r="NBJ152" s="4"/>
      <c r="NBK152" s="4"/>
      <c r="NBL152" s="4"/>
      <c r="NBM152" s="4"/>
      <c r="NBN152" s="4"/>
      <c r="NBO152" s="4"/>
      <c r="NBP152" s="4"/>
      <c r="NBQ152" s="4"/>
      <c r="NBR152" s="4"/>
      <c r="NBS152" s="4"/>
      <c r="NBT152" s="4"/>
      <c r="NBU152" s="4"/>
      <c r="NBV152" s="4"/>
      <c r="NBW152" s="4"/>
      <c r="NBX152" s="4"/>
      <c r="NBY152" s="4"/>
      <c r="NBZ152" s="4"/>
      <c r="NCA152" s="4"/>
      <c r="NCB152" s="4"/>
      <c r="NCC152" s="4"/>
      <c r="NCD152" s="4"/>
      <c r="NCE152" s="4"/>
      <c r="NCF152" s="4"/>
      <c r="NCG152" s="4"/>
      <c r="NCH152" s="4"/>
      <c r="NCI152" s="4"/>
      <c r="NCJ152" s="4"/>
      <c r="NCK152" s="4"/>
      <c r="NCL152" s="4"/>
      <c r="NCM152" s="4"/>
      <c r="NCN152" s="4"/>
      <c r="NCO152" s="4"/>
      <c r="NCP152" s="4"/>
      <c r="NCQ152" s="4"/>
      <c r="NCR152" s="4"/>
      <c r="NCS152" s="4"/>
      <c r="NCT152" s="4"/>
      <c r="NCU152" s="4"/>
      <c r="NCV152" s="4"/>
      <c r="NCW152" s="4"/>
      <c r="NCX152" s="4"/>
      <c r="NCY152" s="4"/>
      <c r="NCZ152" s="4"/>
      <c r="NDA152" s="4"/>
      <c r="NDB152" s="4"/>
      <c r="NDC152" s="4"/>
      <c r="NDD152" s="4"/>
      <c r="NDE152" s="4"/>
      <c r="NDF152" s="4"/>
      <c r="NDG152" s="4"/>
      <c r="NDH152" s="4"/>
      <c r="NDI152" s="4"/>
      <c r="NDJ152" s="4"/>
      <c r="NDK152" s="4"/>
      <c r="NDL152" s="4"/>
      <c r="NDM152" s="4"/>
      <c r="NDN152" s="4"/>
      <c r="NDO152" s="4"/>
      <c r="NDP152" s="4"/>
      <c r="NDQ152" s="4"/>
      <c r="NDR152" s="4"/>
      <c r="NDS152" s="4"/>
      <c r="NDT152" s="4"/>
      <c r="NDU152" s="4"/>
      <c r="NDV152" s="4"/>
      <c r="NDW152" s="4"/>
      <c r="NDX152" s="4"/>
      <c r="NDY152" s="4"/>
      <c r="NDZ152" s="4"/>
      <c r="NEA152" s="4"/>
      <c r="NEB152" s="4"/>
      <c r="NEC152" s="4"/>
      <c r="NED152" s="4"/>
      <c r="NEE152" s="4"/>
      <c r="NEF152" s="4"/>
      <c r="NEG152" s="4"/>
      <c r="NEH152" s="4"/>
      <c r="NEI152" s="4"/>
      <c r="NEJ152" s="4"/>
      <c r="NEK152" s="4"/>
      <c r="NEL152" s="4"/>
      <c r="NEM152" s="4"/>
      <c r="NEN152" s="4"/>
      <c r="NEO152" s="4"/>
      <c r="NEP152" s="4"/>
      <c r="NEQ152" s="4"/>
      <c r="NER152" s="4"/>
      <c r="NES152" s="4"/>
      <c r="NET152" s="4"/>
      <c r="NEU152" s="4"/>
      <c r="NEV152" s="4"/>
      <c r="NEW152" s="4"/>
      <c r="NEX152" s="4"/>
      <c r="NEY152" s="4"/>
      <c r="NEZ152" s="4"/>
      <c r="NFA152" s="4"/>
      <c r="NFB152" s="4"/>
      <c r="NFC152" s="4"/>
      <c r="NFD152" s="4"/>
      <c r="NFE152" s="4"/>
      <c r="NFF152" s="4"/>
      <c r="NFG152" s="4"/>
      <c r="NFH152" s="4"/>
      <c r="NFI152" s="4"/>
      <c r="NFJ152" s="4"/>
      <c r="NFK152" s="4"/>
      <c r="NFL152" s="4"/>
      <c r="NFM152" s="4"/>
      <c r="NFN152" s="4"/>
      <c r="NFO152" s="4"/>
      <c r="NFP152" s="4"/>
      <c r="NFQ152" s="4"/>
      <c r="NFR152" s="4"/>
      <c r="NFS152" s="4"/>
      <c r="NFT152" s="4"/>
      <c r="NFU152" s="4"/>
      <c r="NFV152" s="4"/>
      <c r="NFW152" s="4"/>
      <c r="NFX152" s="4"/>
      <c r="NFY152" s="4"/>
      <c r="NFZ152" s="4"/>
      <c r="NGA152" s="4"/>
      <c r="NGB152" s="4"/>
      <c r="NGC152" s="4"/>
      <c r="NGD152" s="4"/>
      <c r="NGE152" s="4"/>
      <c r="NGF152" s="4"/>
      <c r="NGG152" s="4"/>
      <c r="NGH152" s="4"/>
      <c r="NGI152" s="4"/>
      <c r="NGJ152" s="4"/>
      <c r="NGK152" s="4"/>
      <c r="NGL152" s="4"/>
      <c r="NGM152" s="4"/>
      <c r="NGN152" s="4"/>
      <c r="NGO152" s="4"/>
      <c r="NGP152" s="4"/>
      <c r="NGQ152" s="4"/>
      <c r="NGR152" s="4"/>
      <c r="NGS152" s="4"/>
      <c r="NGT152" s="4"/>
      <c r="NGU152" s="4"/>
      <c r="NGV152" s="4"/>
      <c r="NGW152" s="4"/>
      <c r="NGX152" s="4"/>
      <c r="NGY152" s="4"/>
      <c r="NGZ152" s="4"/>
      <c r="NHA152" s="4"/>
      <c r="NHB152" s="4"/>
      <c r="NHC152" s="4"/>
      <c r="NHD152" s="4"/>
      <c r="NHE152" s="4"/>
      <c r="NHF152" s="4"/>
      <c r="NHG152" s="4"/>
      <c r="NHH152" s="4"/>
      <c r="NHI152" s="4"/>
      <c r="NHJ152" s="4"/>
      <c r="NHK152" s="4"/>
      <c r="NHL152" s="4"/>
      <c r="NHM152" s="4"/>
      <c r="NHN152" s="4"/>
      <c r="NHO152" s="4"/>
      <c r="NHP152" s="4"/>
      <c r="NHQ152" s="4"/>
      <c r="NHR152" s="4"/>
      <c r="NHS152" s="4"/>
      <c r="NHT152" s="4"/>
      <c r="NHU152" s="4"/>
      <c r="NHV152" s="4"/>
      <c r="NHW152" s="4"/>
      <c r="NHX152" s="4"/>
      <c r="NHY152" s="4"/>
      <c r="NHZ152" s="4"/>
      <c r="NIA152" s="4"/>
      <c r="NIB152" s="4"/>
      <c r="NIC152" s="4"/>
      <c r="NID152" s="4"/>
      <c r="NIE152" s="4"/>
      <c r="NIF152" s="4"/>
      <c r="NIG152" s="4"/>
      <c r="NIH152" s="4"/>
      <c r="NII152" s="4"/>
      <c r="NIJ152" s="4"/>
      <c r="NIK152" s="4"/>
      <c r="NIL152" s="4"/>
      <c r="NIM152" s="4"/>
      <c r="NIN152" s="4"/>
      <c r="NIO152" s="4"/>
      <c r="NIP152" s="4"/>
      <c r="NIQ152" s="4"/>
      <c r="NIR152" s="4"/>
      <c r="NIS152" s="4"/>
      <c r="NIT152" s="4"/>
      <c r="NIU152" s="4"/>
      <c r="NIV152" s="4"/>
      <c r="NIW152" s="4"/>
      <c r="NIX152" s="4"/>
      <c r="NIY152" s="4"/>
      <c r="NIZ152" s="4"/>
      <c r="NJA152" s="4"/>
      <c r="NJB152" s="4"/>
      <c r="NJC152" s="4"/>
      <c r="NJD152" s="4"/>
      <c r="NJE152" s="4"/>
      <c r="NJF152" s="4"/>
      <c r="NJG152" s="4"/>
      <c r="NJH152" s="4"/>
      <c r="NJI152" s="4"/>
      <c r="NJJ152" s="4"/>
      <c r="NJK152" s="4"/>
      <c r="NJL152" s="4"/>
      <c r="NJM152" s="4"/>
      <c r="NJN152" s="4"/>
      <c r="NJO152" s="4"/>
      <c r="NJP152" s="4"/>
      <c r="NJQ152" s="4"/>
      <c r="NJR152" s="4"/>
      <c r="NJS152" s="4"/>
      <c r="NJT152" s="4"/>
      <c r="NJU152" s="4"/>
      <c r="NJV152" s="4"/>
      <c r="NJW152" s="4"/>
      <c r="NJX152" s="4"/>
      <c r="NJY152" s="4"/>
      <c r="NJZ152" s="4"/>
      <c r="NKA152" s="4"/>
      <c r="NKB152" s="4"/>
      <c r="NKC152" s="4"/>
      <c r="NKD152" s="4"/>
      <c r="NKE152" s="4"/>
      <c r="NKF152" s="4"/>
      <c r="NKG152" s="4"/>
      <c r="NKH152" s="4"/>
      <c r="NKI152" s="4"/>
      <c r="NKJ152" s="4"/>
      <c r="NKK152" s="4"/>
      <c r="NKL152" s="4"/>
      <c r="NKM152" s="4"/>
      <c r="NKN152" s="4"/>
      <c r="NKO152" s="4"/>
      <c r="NKP152" s="4"/>
      <c r="NKQ152" s="4"/>
      <c r="NKR152" s="4"/>
      <c r="NKS152" s="4"/>
      <c r="NKT152" s="4"/>
      <c r="NKU152" s="4"/>
      <c r="NKV152" s="4"/>
      <c r="NKW152" s="4"/>
      <c r="NKX152" s="4"/>
      <c r="NKY152" s="4"/>
      <c r="NKZ152" s="4"/>
      <c r="NLA152" s="4"/>
      <c r="NLB152" s="4"/>
      <c r="NLC152" s="4"/>
      <c r="NLD152" s="4"/>
      <c r="NLE152" s="4"/>
      <c r="NLF152" s="4"/>
      <c r="NLG152" s="4"/>
      <c r="NLH152" s="4"/>
      <c r="NLI152" s="4"/>
      <c r="NLJ152" s="4"/>
      <c r="NLK152" s="4"/>
      <c r="NLL152" s="4"/>
      <c r="NLM152" s="4"/>
      <c r="NLN152" s="4"/>
      <c r="NLO152" s="4"/>
      <c r="NLP152" s="4"/>
      <c r="NLQ152" s="4"/>
      <c r="NLR152" s="4"/>
      <c r="NLS152" s="4"/>
      <c r="NLT152" s="4"/>
      <c r="NLU152" s="4"/>
      <c r="NLV152" s="4"/>
      <c r="NLW152" s="4"/>
      <c r="NLX152" s="4"/>
      <c r="NLY152" s="4"/>
      <c r="NLZ152" s="4"/>
      <c r="NMA152" s="4"/>
      <c r="NMB152" s="4"/>
      <c r="NMC152" s="4"/>
      <c r="NMD152" s="4"/>
      <c r="NME152" s="4"/>
      <c r="NMF152" s="4"/>
      <c r="NMG152" s="4"/>
      <c r="NMH152" s="4"/>
      <c r="NMI152" s="4"/>
      <c r="NMJ152" s="4"/>
      <c r="NMK152" s="4"/>
      <c r="NML152" s="4"/>
      <c r="NMM152" s="4"/>
      <c r="NMN152" s="4"/>
      <c r="NMO152" s="4"/>
      <c r="NMP152" s="4"/>
      <c r="NMQ152" s="4"/>
      <c r="NMR152" s="4"/>
      <c r="NMS152" s="4"/>
      <c r="NMT152" s="4"/>
      <c r="NMU152" s="4"/>
      <c r="NMV152" s="4"/>
      <c r="NMW152" s="4"/>
      <c r="NMX152" s="4"/>
      <c r="NMY152" s="4"/>
      <c r="NMZ152" s="4"/>
      <c r="NNA152" s="4"/>
      <c r="NNB152" s="4"/>
      <c r="NNC152" s="4"/>
      <c r="NND152" s="4"/>
      <c r="NNE152" s="4"/>
      <c r="NNF152" s="4"/>
      <c r="NNG152" s="4"/>
      <c r="NNH152" s="4"/>
      <c r="NNI152" s="4"/>
      <c r="NNJ152" s="4"/>
      <c r="NNK152" s="4"/>
      <c r="NNL152" s="4"/>
      <c r="NNM152" s="4"/>
      <c r="NNN152" s="4"/>
      <c r="NNO152" s="4"/>
      <c r="NNP152" s="4"/>
      <c r="NNQ152" s="4"/>
      <c r="NNR152" s="4"/>
      <c r="NNS152" s="4"/>
      <c r="NNT152" s="4"/>
      <c r="NNU152" s="4"/>
      <c r="NNV152" s="4"/>
      <c r="NNW152" s="4"/>
      <c r="NNX152" s="4"/>
      <c r="NNY152" s="4"/>
      <c r="NNZ152" s="4"/>
      <c r="NOA152" s="4"/>
      <c r="NOB152" s="4"/>
      <c r="NOC152" s="4"/>
      <c r="NOD152" s="4"/>
      <c r="NOE152" s="4"/>
      <c r="NOF152" s="4"/>
      <c r="NOG152" s="4"/>
      <c r="NOH152" s="4"/>
      <c r="NOI152" s="4"/>
      <c r="NOJ152" s="4"/>
      <c r="NOK152" s="4"/>
      <c r="NOL152" s="4"/>
      <c r="NOM152" s="4"/>
      <c r="NON152" s="4"/>
      <c r="NOO152" s="4"/>
      <c r="NOP152" s="4"/>
      <c r="NOQ152" s="4"/>
      <c r="NOR152" s="4"/>
      <c r="NOS152" s="4"/>
      <c r="NOT152" s="4"/>
      <c r="NOU152" s="4"/>
      <c r="NOV152" s="4"/>
      <c r="NOW152" s="4"/>
      <c r="NOX152" s="4"/>
      <c r="NOY152" s="4"/>
      <c r="NOZ152" s="4"/>
      <c r="NPA152" s="4"/>
      <c r="NPB152" s="4"/>
      <c r="NPC152" s="4"/>
      <c r="NPD152" s="4"/>
      <c r="NPE152" s="4"/>
      <c r="NPF152" s="4"/>
      <c r="NPG152" s="4"/>
      <c r="NPH152" s="4"/>
      <c r="NPI152" s="4"/>
      <c r="NPJ152" s="4"/>
      <c r="NPK152" s="4"/>
      <c r="NPL152" s="4"/>
      <c r="NPM152" s="4"/>
      <c r="NPN152" s="4"/>
      <c r="NPO152" s="4"/>
      <c r="NPP152" s="4"/>
      <c r="NPQ152" s="4"/>
      <c r="NPR152" s="4"/>
      <c r="NPS152" s="4"/>
      <c r="NPT152" s="4"/>
      <c r="NPU152" s="4"/>
      <c r="NPV152" s="4"/>
      <c r="NPW152" s="4"/>
      <c r="NPX152" s="4"/>
      <c r="NPY152" s="4"/>
      <c r="NPZ152" s="4"/>
      <c r="NQA152" s="4"/>
      <c r="NQB152" s="4"/>
      <c r="NQC152" s="4"/>
      <c r="NQD152" s="4"/>
      <c r="NQE152" s="4"/>
      <c r="NQF152" s="4"/>
      <c r="NQG152" s="4"/>
      <c r="NQH152" s="4"/>
      <c r="NQI152" s="4"/>
      <c r="NQJ152" s="4"/>
      <c r="NQK152" s="4"/>
      <c r="NQL152" s="4"/>
      <c r="NQM152" s="4"/>
      <c r="NQN152" s="4"/>
      <c r="NQO152" s="4"/>
      <c r="NQP152" s="4"/>
      <c r="NQQ152" s="4"/>
      <c r="NQR152" s="4"/>
      <c r="NQS152" s="4"/>
      <c r="NQT152" s="4"/>
      <c r="NQU152" s="4"/>
      <c r="NQV152" s="4"/>
      <c r="NQW152" s="4"/>
      <c r="NQX152" s="4"/>
      <c r="NQY152" s="4"/>
      <c r="NQZ152" s="4"/>
      <c r="NRA152" s="4"/>
      <c r="NRB152" s="4"/>
      <c r="NRC152" s="4"/>
      <c r="NRD152" s="4"/>
      <c r="NRE152" s="4"/>
      <c r="NRF152" s="4"/>
      <c r="NRG152" s="4"/>
      <c r="NRH152" s="4"/>
      <c r="NRI152" s="4"/>
      <c r="NRJ152" s="4"/>
      <c r="NRK152" s="4"/>
      <c r="NRL152" s="4"/>
      <c r="NRM152" s="4"/>
      <c r="NRN152" s="4"/>
      <c r="NRO152" s="4"/>
      <c r="NRP152" s="4"/>
      <c r="NRQ152" s="4"/>
      <c r="NRR152" s="4"/>
      <c r="NRS152" s="4"/>
      <c r="NRT152" s="4"/>
      <c r="NRU152" s="4"/>
      <c r="NRV152" s="4"/>
      <c r="NRW152" s="4"/>
      <c r="NRX152" s="4"/>
      <c r="NRY152" s="4"/>
      <c r="NRZ152" s="4"/>
      <c r="NSA152" s="4"/>
      <c r="NSB152" s="4"/>
      <c r="NSC152" s="4"/>
      <c r="NSD152" s="4"/>
      <c r="NSE152" s="4"/>
      <c r="NSF152" s="4"/>
      <c r="NSG152" s="4"/>
      <c r="NSH152" s="4"/>
      <c r="NSI152" s="4"/>
      <c r="NSJ152" s="4"/>
      <c r="NSK152" s="4"/>
      <c r="NSL152" s="4"/>
      <c r="NSM152" s="4"/>
      <c r="NSN152" s="4"/>
      <c r="NSO152" s="4"/>
      <c r="NSP152" s="4"/>
      <c r="NSQ152" s="4"/>
      <c r="NSR152" s="4"/>
      <c r="NSS152" s="4"/>
      <c r="NST152" s="4"/>
      <c r="NSU152" s="4"/>
      <c r="NSV152" s="4"/>
      <c r="NSW152" s="4"/>
      <c r="NSX152" s="4"/>
      <c r="NSY152" s="4"/>
      <c r="NSZ152" s="4"/>
      <c r="NTA152" s="4"/>
      <c r="NTB152" s="4"/>
      <c r="NTC152" s="4"/>
      <c r="NTD152" s="4"/>
      <c r="NTE152" s="4"/>
      <c r="NTF152" s="4"/>
      <c r="NTG152" s="4"/>
      <c r="NTH152" s="4"/>
      <c r="NTI152" s="4"/>
      <c r="NTJ152" s="4"/>
      <c r="NTK152" s="4"/>
      <c r="NTL152" s="4"/>
      <c r="NTM152" s="4"/>
      <c r="NTN152" s="4"/>
      <c r="NTO152" s="4"/>
      <c r="NTP152" s="4"/>
      <c r="NTQ152" s="4"/>
      <c r="NTR152" s="4"/>
      <c r="NTS152" s="4"/>
      <c r="NTT152" s="4"/>
      <c r="NTU152" s="4"/>
      <c r="NTV152" s="4"/>
      <c r="NTW152" s="4"/>
      <c r="NTX152" s="4"/>
      <c r="NTY152" s="4"/>
      <c r="NTZ152" s="4"/>
      <c r="NUA152" s="4"/>
      <c r="NUB152" s="4"/>
      <c r="NUC152" s="4"/>
      <c r="NUD152" s="4"/>
      <c r="NUE152" s="4"/>
      <c r="NUF152" s="4"/>
      <c r="NUG152" s="4"/>
      <c r="NUH152" s="4"/>
      <c r="NUI152" s="4"/>
      <c r="NUJ152" s="4"/>
      <c r="NUK152" s="4"/>
      <c r="NUL152" s="4"/>
      <c r="NUM152" s="4"/>
      <c r="NUN152" s="4"/>
      <c r="NUO152" s="4"/>
      <c r="NUP152" s="4"/>
      <c r="NUQ152" s="4"/>
      <c r="NUR152" s="4"/>
      <c r="NUS152" s="4"/>
      <c r="NUT152" s="4"/>
      <c r="NUU152" s="4"/>
      <c r="NUV152" s="4"/>
      <c r="NUW152" s="4"/>
      <c r="NUX152" s="4"/>
      <c r="NUY152" s="4"/>
      <c r="NUZ152" s="4"/>
      <c r="NVA152" s="4"/>
      <c r="NVB152" s="4"/>
      <c r="NVC152" s="4"/>
      <c r="NVD152" s="4"/>
      <c r="NVE152" s="4"/>
      <c r="NVF152" s="4"/>
      <c r="NVG152" s="4"/>
      <c r="NVH152" s="4"/>
      <c r="NVI152" s="4"/>
      <c r="NVJ152" s="4"/>
      <c r="NVK152" s="4"/>
      <c r="NVL152" s="4"/>
      <c r="NVM152" s="4"/>
      <c r="NVN152" s="4"/>
      <c r="NVO152" s="4"/>
      <c r="NVP152" s="4"/>
      <c r="NVQ152" s="4"/>
      <c r="NVR152" s="4"/>
      <c r="NVS152" s="4"/>
      <c r="NVT152" s="4"/>
      <c r="NVU152" s="4"/>
      <c r="NVV152" s="4"/>
      <c r="NVW152" s="4"/>
      <c r="NVX152" s="4"/>
      <c r="NVY152" s="4"/>
      <c r="NVZ152" s="4"/>
      <c r="NWA152" s="4"/>
      <c r="NWB152" s="4"/>
      <c r="NWC152" s="4"/>
      <c r="NWD152" s="4"/>
      <c r="NWE152" s="4"/>
      <c r="NWF152" s="4"/>
      <c r="NWG152" s="4"/>
      <c r="NWH152" s="4"/>
      <c r="NWI152" s="4"/>
      <c r="NWJ152" s="4"/>
      <c r="NWK152" s="4"/>
      <c r="NWL152" s="4"/>
      <c r="NWM152" s="4"/>
      <c r="NWN152" s="4"/>
      <c r="NWO152" s="4"/>
      <c r="NWP152" s="4"/>
      <c r="NWQ152" s="4"/>
      <c r="NWR152" s="4"/>
      <c r="NWS152" s="4"/>
      <c r="NWT152" s="4"/>
      <c r="NWU152" s="4"/>
      <c r="NWV152" s="4"/>
      <c r="NWW152" s="4"/>
      <c r="NWX152" s="4"/>
      <c r="NWY152" s="4"/>
      <c r="NWZ152" s="4"/>
      <c r="NXA152" s="4"/>
      <c r="NXB152" s="4"/>
      <c r="NXC152" s="4"/>
      <c r="NXD152" s="4"/>
      <c r="NXE152" s="4"/>
      <c r="NXF152" s="4"/>
      <c r="NXG152" s="4"/>
      <c r="NXH152" s="4"/>
      <c r="NXI152" s="4"/>
      <c r="NXJ152" s="4"/>
      <c r="NXK152" s="4"/>
      <c r="NXL152" s="4"/>
      <c r="NXM152" s="4"/>
      <c r="NXN152" s="4"/>
      <c r="NXO152" s="4"/>
      <c r="NXP152" s="4"/>
      <c r="NXQ152" s="4"/>
      <c r="NXR152" s="4"/>
      <c r="NXS152" s="4"/>
      <c r="NXT152" s="4"/>
      <c r="NXU152" s="4"/>
      <c r="NXV152" s="4"/>
      <c r="NXW152" s="4"/>
      <c r="NXX152" s="4"/>
      <c r="NXY152" s="4"/>
      <c r="NXZ152" s="4"/>
      <c r="NYA152" s="4"/>
      <c r="NYB152" s="4"/>
      <c r="NYC152" s="4"/>
      <c r="NYD152" s="4"/>
      <c r="NYE152" s="4"/>
      <c r="NYF152" s="4"/>
      <c r="NYG152" s="4"/>
      <c r="NYH152" s="4"/>
      <c r="NYI152" s="4"/>
      <c r="NYJ152" s="4"/>
      <c r="NYK152" s="4"/>
      <c r="NYL152" s="4"/>
      <c r="NYM152" s="4"/>
      <c r="NYN152" s="4"/>
      <c r="NYO152" s="4"/>
      <c r="NYP152" s="4"/>
      <c r="NYQ152" s="4"/>
      <c r="NYR152" s="4"/>
      <c r="NYS152" s="4"/>
      <c r="NYT152" s="4"/>
      <c r="NYU152" s="4"/>
      <c r="NYV152" s="4"/>
      <c r="NYW152" s="4"/>
      <c r="NYX152" s="4"/>
      <c r="NYY152" s="4"/>
      <c r="NYZ152" s="4"/>
      <c r="NZA152" s="4"/>
      <c r="NZB152" s="4"/>
      <c r="NZC152" s="4"/>
      <c r="NZD152" s="4"/>
      <c r="NZE152" s="4"/>
      <c r="NZF152" s="4"/>
      <c r="NZG152" s="4"/>
      <c r="NZH152" s="4"/>
      <c r="NZI152" s="4"/>
      <c r="NZJ152" s="4"/>
      <c r="NZK152" s="4"/>
      <c r="NZL152" s="4"/>
      <c r="NZM152" s="4"/>
      <c r="NZN152" s="4"/>
      <c r="NZO152" s="4"/>
      <c r="NZP152" s="4"/>
      <c r="NZQ152" s="4"/>
      <c r="NZR152" s="4"/>
      <c r="NZS152" s="4"/>
      <c r="NZT152" s="4"/>
      <c r="NZU152" s="4"/>
      <c r="NZV152" s="4"/>
      <c r="NZW152" s="4"/>
      <c r="NZX152" s="4"/>
      <c r="NZY152" s="4"/>
      <c r="NZZ152" s="4"/>
      <c r="OAA152" s="4"/>
      <c r="OAB152" s="4"/>
      <c r="OAC152" s="4"/>
      <c r="OAD152" s="4"/>
      <c r="OAE152" s="4"/>
      <c r="OAF152" s="4"/>
      <c r="OAG152" s="4"/>
      <c r="OAH152" s="4"/>
      <c r="OAI152" s="4"/>
      <c r="OAJ152" s="4"/>
      <c r="OAK152" s="4"/>
      <c r="OAL152" s="4"/>
      <c r="OAM152" s="4"/>
      <c r="OAN152" s="4"/>
      <c r="OAO152" s="4"/>
      <c r="OAP152" s="4"/>
      <c r="OAQ152" s="4"/>
      <c r="OAR152" s="4"/>
      <c r="OAS152" s="4"/>
      <c r="OAT152" s="4"/>
      <c r="OAU152" s="4"/>
      <c r="OAV152" s="4"/>
      <c r="OAW152" s="4"/>
      <c r="OAX152" s="4"/>
      <c r="OAY152" s="4"/>
      <c r="OAZ152" s="4"/>
      <c r="OBA152" s="4"/>
      <c r="OBB152" s="4"/>
      <c r="OBC152" s="4"/>
      <c r="OBD152" s="4"/>
      <c r="OBE152" s="4"/>
      <c r="OBF152" s="4"/>
      <c r="OBG152" s="4"/>
      <c r="OBH152" s="4"/>
      <c r="OBI152" s="4"/>
      <c r="OBJ152" s="4"/>
      <c r="OBK152" s="4"/>
      <c r="OBL152" s="4"/>
      <c r="OBM152" s="4"/>
      <c r="OBN152" s="4"/>
      <c r="OBO152" s="4"/>
      <c r="OBP152" s="4"/>
      <c r="OBQ152" s="4"/>
      <c r="OBR152" s="4"/>
      <c r="OBS152" s="4"/>
      <c r="OBT152" s="4"/>
      <c r="OBU152" s="4"/>
      <c r="OBV152" s="4"/>
      <c r="OBW152" s="4"/>
      <c r="OBX152" s="4"/>
      <c r="OBY152" s="4"/>
      <c r="OBZ152" s="4"/>
      <c r="OCA152" s="4"/>
      <c r="OCB152" s="4"/>
      <c r="OCC152" s="4"/>
      <c r="OCD152" s="4"/>
      <c r="OCE152" s="4"/>
      <c r="OCF152" s="4"/>
      <c r="OCG152" s="4"/>
      <c r="OCH152" s="4"/>
      <c r="OCI152" s="4"/>
      <c r="OCJ152" s="4"/>
      <c r="OCK152" s="4"/>
      <c r="OCL152" s="4"/>
      <c r="OCM152" s="4"/>
      <c r="OCN152" s="4"/>
      <c r="OCO152" s="4"/>
      <c r="OCP152" s="4"/>
      <c r="OCQ152" s="4"/>
      <c r="OCR152" s="4"/>
      <c r="OCS152" s="4"/>
      <c r="OCT152" s="4"/>
      <c r="OCU152" s="4"/>
      <c r="OCV152" s="4"/>
      <c r="OCW152" s="4"/>
      <c r="OCX152" s="4"/>
      <c r="OCY152" s="4"/>
      <c r="OCZ152" s="4"/>
      <c r="ODA152" s="4"/>
      <c r="ODB152" s="4"/>
      <c r="ODC152" s="4"/>
      <c r="ODD152" s="4"/>
      <c r="ODE152" s="4"/>
      <c r="ODF152" s="4"/>
      <c r="ODG152" s="4"/>
      <c r="ODH152" s="4"/>
      <c r="ODI152" s="4"/>
      <c r="ODJ152" s="4"/>
      <c r="ODK152" s="4"/>
      <c r="ODL152" s="4"/>
      <c r="ODM152" s="4"/>
      <c r="ODN152" s="4"/>
      <c r="ODO152" s="4"/>
      <c r="ODP152" s="4"/>
      <c r="ODQ152" s="4"/>
      <c r="ODR152" s="4"/>
      <c r="ODS152" s="4"/>
      <c r="ODT152" s="4"/>
      <c r="ODU152" s="4"/>
      <c r="ODV152" s="4"/>
      <c r="ODW152" s="4"/>
      <c r="ODX152" s="4"/>
      <c r="ODY152" s="4"/>
      <c r="ODZ152" s="4"/>
      <c r="OEA152" s="4"/>
      <c r="OEB152" s="4"/>
      <c r="OEC152" s="4"/>
      <c r="OED152" s="4"/>
      <c r="OEE152" s="4"/>
      <c r="OEF152" s="4"/>
      <c r="OEG152" s="4"/>
      <c r="OEH152" s="4"/>
      <c r="OEI152" s="4"/>
      <c r="OEJ152" s="4"/>
      <c r="OEK152" s="4"/>
      <c r="OEL152" s="4"/>
      <c r="OEM152" s="4"/>
      <c r="OEN152" s="4"/>
      <c r="OEO152" s="4"/>
      <c r="OEP152" s="4"/>
      <c r="OEQ152" s="4"/>
      <c r="OER152" s="4"/>
      <c r="OES152" s="4"/>
      <c r="OET152" s="4"/>
      <c r="OEU152" s="4"/>
      <c r="OEV152" s="4"/>
      <c r="OEW152" s="4"/>
      <c r="OEX152" s="4"/>
      <c r="OEY152" s="4"/>
      <c r="OEZ152" s="4"/>
      <c r="OFA152" s="4"/>
      <c r="OFB152" s="4"/>
      <c r="OFC152" s="4"/>
      <c r="OFD152" s="4"/>
      <c r="OFE152" s="4"/>
      <c r="OFF152" s="4"/>
      <c r="OFG152" s="4"/>
      <c r="OFH152" s="4"/>
      <c r="OFI152" s="4"/>
      <c r="OFJ152" s="4"/>
      <c r="OFK152" s="4"/>
      <c r="OFL152" s="4"/>
      <c r="OFM152" s="4"/>
      <c r="OFN152" s="4"/>
      <c r="OFO152" s="4"/>
      <c r="OFP152" s="4"/>
      <c r="OFQ152" s="4"/>
      <c r="OFR152" s="4"/>
      <c r="OFS152" s="4"/>
      <c r="OFT152" s="4"/>
      <c r="OFU152" s="4"/>
      <c r="OFV152" s="4"/>
      <c r="OFW152" s="4"/>
      <c r="OFX152" s="4"/>
      <c r="OFY152" s="4"/>
      <c r="OFZ152" s="4"/>
      <c r="OGA152" s="4"/>
      <c r="OGB152" s="4"/>
      <c r="OGC152" s="4"/>
      <c r="OGD152" s="4"/>
      <c r="OGE152" s="4"/>
      <c r="OGF152" s="4"/>
      <c r="OGG152" s="4"/>
      <c r="OGH152" s="4"/>
      <c r="OGI152" s="4"/>
      <c r="OGJ152" s="4"/>
      <c r="OGK152" s="4"/>
      <c r="OGL152" s="4"/>
      <c r="OGM152" s="4"/>
      <c r="OGN152" s="4"/>
      <c r="OGO152" s="4"/>
      <c r="OGP152" s="4"/>
      <c r="OGQ152" s="4"/>
      <c r="OGR152" s="4"/>
      <c r="OGS152" s="4"/>
      <c r="OGT152" s="4"/>
      <c r="OGU152" s="4"/>
      <c r="OGV152" s="4"/>
      <c r="OGW152" s="4"/>
      <c r="OGX152" s="4"/>
      <c r="OGY152" s="4"/>
      <c r="OGZ152" s="4"/>
      <c r="OHA152" s="4"/>
      <c r="OHB152" s="4"/>
      <c r="OHC152" s="4"/>
      <c r="OHD152" s="4"/>
      <c r="OHE152" s="4"/>
      <c r="OHF152" s="4"/>
      <c r="OHG152" s="4"/>
      <c r="OHH152" s="4"/>
      <c r="OHI152" s="4"/>
      <c r="OHJ152" s="4"/>
      <c r="OHK152" s="4"/>
      <c r="OHL152" s="4"/>
      <c r="OHM152" s="4"/>
      <c r="OHN152" s="4"/>
      <c r="OHO152" s="4"/>
      <c r="OHP152" s="4"/>
      <c r="OHQ152" s="4"/>
      <c r="OHR152" s="4"/>
      <c r="OHS152" s="4"/>
      <c r="OHT152" s="4"/>
      <c r="OHU152" s="4"/>
      <c r="OHV152" s="4"/>
      <c r="OHW152" s="4"/>
      <c r="OHX152" s="4"/>
      <c r="OHY152" s="4"/>
      <c r="OHZ152" s="4"/>
      <c r="OIA152" s="4"/>
      <c r="OIB152" s="4"/>
      <c r="OIC152" s="4"/>
      <c r="OID152" s="4"/>
      <c r="OIE152" s="4"/>
      <c r="OIF152" s="4"/>
      <c r="OIG152" s="4"/>
      <c r="OIH152" s="4"/>
      <c r="OII152" s="4"/>
      <c r="OIJ152" s="4"/>
      <c r="OIK152" s="4"/>
      <c r="OIL152" s="4"/>
      <c r="OIM152" s="4"/>
      <c r="OIN152" s="4"/>
      <c r="OIO152" s="4"/>
      <c r="OIP152" s="4"/>
      <c r="OIQ152" s="4"/>
      <c r="OIR152" s="4"/>
      <c r="OIS152" s="4"/>
      <c r="OIT152" s="4"/>
      <c r="OIU152" s="4"/>
      <c r="OIV152" s="4"/>
      <c r="OIW152" s="4"/>
      <c r="OIX152" s="4"/>
      <c r="OIY152" s="4"/>
      <c r="OIZ152" s="4"/>
      <c r="OJA152" s="4"/>
      <c r="OJB152" s="4"/>
      <c r="OJC152" s="4"/>
      <c r="OJD152" s="4"/>
      <c r="OJE152" s="4"/>
      <c r="OJF152" s="4"/>
      <c r="OJG152" s="4"/>
      <c r="OJH152" s="4"/>
      <c r="OJI152" s="4"/>
      <c r="OJJ152" s="4"/>
      <c r="OJK152" s="4"/>
      <c r="OJL152" s="4"/>
      <c r="OJM152" s="4"/>
      <c r="OJN152" s="4"/>
      <c r="OJO152" s="4"/>
      <c r="OJP152" s="4"/>
      <c r="OJQ152" s="4"/>
      <c r="OJR152" s="4"/>
      <c r="OJS152" s="4"/>
      <c r="OJT152" s="4"/>
      <c r="OJU152" s="4"/>
      <c r="OJV152" s="4"/>
      <c r="OJW152" s="4"/>
      <c r="OJX152" s="4"/>
      <c r="OJY152" s="4"/>
      <c r="OJZ152" s="4"/>
      <c r="OKA152" s="4"/>
      <c r="OKB152" s="4"/>
      <c r="OKC152" s="4"/>
      <c r="OKD152" s="4"/>
      <c r="OKE152" s="4"/>
      <c r="OKF152" s="4"/>
      <c r="OKG152" s="4"/>
      <c r="OKH152" s="4"/>
      <c r="OKI152" s="4"/>
      <c r="OKJ152" s="4"/>
      <c r="OKK152" s="4"/>
      <c r="OKL152" s="4"/>
      <c r="OKM152" s="4"/>
      <c r="OKN152" s="4"/>
      <c r="OKO152" s="4"/>
      <c r="OKP152" s="4"/>
      <c r="OKQ152" s="4"/>
      <c r="OKR152" s="4"/>
      <c r="OKS152" s="4"/>
      <c r="OKT152" s="4"/>
      <c r="OKU152" s="4"/>
      <c r="OKV152" s="4"/>
      <c r="OKW152" s="4"/>
      <c r="OKX152" s="4"/>
      <c r="OKY152" s="4"/>
      <c r="OKZ152" s="4"/>
      <c r="OLA152" s="4"/>
      <c r="OLB152" s="4"/>
      <c r="OLC152" s="4"/>
      <c r="OLD152" s="4"/>
      <c r="OLE152" s="4"/>
      <c r="OLF152" s="4"/>
      <c r="OLG152" s="4"/>
      <c r="OLH152" s="4"/>
      <c r="OLI152" s="4"/>
      <c r="OLJ152" s="4"/>
      <c r="OLK152" s="4"/>
      <c r="OLL152" s="4"/>
      <c r="OLM152" s="4"/>
      <c r="OLN152" s="4"/>
      <c r="OLO152" s="4"/>
      <c r="OLP152" s="4"/>
      <c r="OLQ152" s="4"/>
      <c r="OLR152" s="4"/>
      <c r="OLS152" s="4"/>
      <c r="OLT152" s="4"/>
      <c r="OLU152" s="4"/>
      <c r="OLV152" s="4"/>
      <c r="OLW152" s="4"/>
      <c r="OLX152" s="4"/>
      <c r="OLY152" s="4"/>
      <c r="OLZ152" s="4"/>
      <c r="OMA152" s="4"/>
      <c r="OMB152" s="4"/>
      <c r="OMC152" s="4"/>
      <c r="OMD152" s="4"/>
      <c r="OME152" s="4"/>
      <c r="OMF152" s="4"/>
      <c r="OMG152" s="4"/>
      <c r="OMH152" s="4"/>
      <c r="OMI152" s="4"/>
      <c r="OMJ152" s="4"/>
      <c r="OMK152" s="4"/>
      <c r="OML152" s="4"/>
      <c r="OMM152" s="4"/>
      <c r="OMN152" s="4"/>
      <c r="OMO152" s="4"/>
      <c r="OMP152" s="4"/>
      <c r="OMQ152" s="4"/>
      <c r="OMR152" s="4"/>
      <c r="OMS152" s="4"/>
      <c r="OMT152" s="4"/>
      <c r="OMU152" s="4"/>
      <c r="OMV152" s="4"/>
      <c r="OMW152" s="4"/>
      <c r="OMX152" s="4"/>
      <c r="OMY152" s="4"/>
      <c r="OMZ152" s="4"/>
      <c r="ONA152" s="4"/>
      <c r="ONB152" s="4"/>
      <c r="ONC152" s="4"/>
      <c r="OND152" s="4"/>
      <c r="ONE152" s="4"/>
      <c r="ONF152" s="4"/>
      <c r="ONG152" s="4"/>
      <c r="ONH152" s="4"/>
      <c r="ONI152" s="4"/>
      <c r="ONJ152" s="4"/>
      <c r="ONK152" s="4"/>
      <c r="ONL152" s="4"/>
      <c r="ONM152" s="4"/>
      <c r="ONN152" s="4"/>
      <c r="ONO152" s="4"/>
      <c r="ONP152" s="4"/>
      <c r="ONQ152" s="4"/>
      <c r="ONR152" s="4"/>
      <c r="ONS152" s="4"/>
      <c r="ONT152" s="4"/>
      <c r="ONU152" s="4"/>
      <c r="ONV152" s="4"/>
      <c r="ONW152" s="4"/>
      <c r="ONX152" s="4"/>
      <c r="ONY152" s="4"/>
      <c r="ONZ152" s="4"/>
      <c r="OOA152" s="4"/>
      <c r="OOB152" s="4"/>
      <c r="OOC152" s="4"/>
      <c r="OOD152" s="4"/>
      <c r="OOE152" s="4"/>
      <c r="OOF152" s="4"/>
      <c r="OOG152" s="4"/>
      <c r="OOH152" s="4"/>
      <c r="OOI152" s="4"/>
      <c r="OOJ152" s="4"/>
      <c r="OOK152" s="4"/>
      <c r="OOL152" s="4"/>
      <c r="OOM152" s="4"/>
      <c r="OON152" s="4"/>
      <c r="OOO152" s="4"/>
      <c r="OOP152" s="4"/>
      <c r="OOQ152" s="4"/>
      <c r="OOR152" s="4"/>
      <c r="OOS152" s="4"/>
      <c r="OOT152" s="4"/>
      <c r="OOU152" s="4"/>
      <c r="OOV152" s="4"/>
      <c r="OOW152" s="4"/>
      <c r="OOX152" s="4"/>
      <c r="OOY152" s="4"/>
      <c r="OOZ152" s="4"/>
      <c r="OPA152" s="4"/>
      <c r="OPB152" s="4"/>
      <c r="OPC152" s="4"/>
      <c r="OPD152" s="4"/>
      <c r="OPE152" s="4"/>
      <c r="OPF152" s="4"/>
      <c r="OPG152" s="4"/>
      <c r="OPH152" s="4"/>
      <c r="OPI152" s="4"/>
      <c r="OPJ152" s="4"/>
      <c r="OPK152" s="4"/>
      <c r="OPL152" s="4"/>
      <c r="OPM152" s="4"/>
      <c r="OPN152" s="4"/>
      <c r="OPO152" s="4"/>
      <c r="OPP152" s="4"/>
      <c r="OPQ152" s="4"/>
      <c r="OPR152" s="4"/>
      <c r="OPS152" s="4"/>
      <c r="OPT152" s="4"/>
      <c r="OPU152" s="4"/>
      <c r="OPV152" s="4"/>
      <c r="OPW152" s="4"/>
      <c r="OPX152" s="4"/>
      <c r="OPY152" s="4"/>
      <c r="OPZ152" s="4"/>
      <c r="OQA152" s="4"/>
      <c r="OQB152" s="4"/>
      <c r="OQC152" s="4"/>
      <c r="OQD152" s="4"/>
      <c r="OQE152" s="4"/>
      <c r="OQF152" s="4"/>
      <c r="OQG152" s="4"/>
      <c r="OQH152" s="4"/>
      <c r="OQI152" s="4"/>
      <c r="OQJ152" s="4"/>
      <c r="OQK152" s="4"/>
      <c r="OQL152" s="4"/>
      <c r="OQM152" s="4"/>
      <c r="OQN152" s="4"/>
      <c r="OQO152" s="4"/>
      <c r="OQP152" s="4"/>
      <c r="OQQ152" s="4"/>
      <c r="OQR152" s="4"/>
      <c r="OQS152" s="4"/>
      <c r="OQT152" s="4"/>
      <c r="OQU152" s="4"/>
      <c r="OQV152" s="4"/>
      <c r="OQW152" s="4"/>
      <c r="OQX152" s="4"/>
      <c r="OQY152" s="4"/>
      <c r="OQZ152" s="4"/>
      <c r="ORA152" s="4"/>
      <c r="ORB152" s="4"/>
      <c r="ORC152" s="4"/>
      <c r="ORD152" s="4"/>
      <c r="ORE152" s="4"/>
      <c r="ORF152" s="4"/>
      <c r="ORG152" s="4"/>
      <c r="ORH152" s="4"/>
      <c r="ORI152" s="4"/>
      <c r="ORJ152" s="4"/>
      <c r="ORK152" s="4"/>
      <c r="ORL152" s="4"/>
      <c r="ORM152" s="4"/>
      <c r="ORN152" s="4"/>
      <c r="ORO152" s="4"/>
      <c r="ORP152" s="4"/>
      <c r="ORQ152" s="4"/>
      <c r="ORR152" s="4"/>
      <c r="ORS152" s="4"/>
      <c r="ORT152" s="4"/>
      <c r="ORU152" s="4"/>
      <c r="ORV152" s="4"/>
      <c r="ORW152" s="4"/>
      <c r="ORX152" s="4"/>
      <c r="ORY152" s="4"/>
      <c r="ORZ152" s="4"/>
      <c r="OSA152" s="4"/>
      <c r="OSB152" s="4"/>
      <c r="OSC152" s="4"/>
      <c r="OSD152" s="4"/>
      <c r="OSE152" s="4"/>
      <c r="OSF152" s="4"/>
      <c r="OSG152" s="4"/>
      <c r="OSH152" s="4"/>
      <c r="OSI152" s="4"/>
      <c r="OSJ152" s="4"/>
      <c r="OSK152" s="4"/>
      <c r="OSL152" s="4"/>
      <c r="OSM152" s="4"/>
      <c r="OSN152" s="4"/>
      <c r="OSO152" s="4"/>
      <c r="OSP152" s="4"/>
      <c r="OSQ152" s="4"/>
      <c r="OSR152" s="4"/>
      <c r="OSS152" s="4"/>
      <c r="OST152" s="4"/>
      <c r="OSU152" s="4"/>
      <c r="OSV152" s="4"/>
      <c r="OSW152" s="4"/>
      <c r="OSX152" s="4"/>
      <c r="OSY152" s="4"/>
      <c r="OSZ152" s="4"/>
      <c r="OTA152" s="4"/>
      <c r="OTB152" s="4"/>
      <c r="OTC152" s="4"/>
      <c r="OTD152" s="4"/>
      <c r="OTE152" s="4"/>
      <c r="OTF152" s="4"/>
      <c r="OTG152" s="4"/>
      <c r="OTH152" s="4"/>
      <c r="OTI152" s="4"/>
      <c r="OTJ152" s="4"/>
      <c r="OTK152" s="4"/>
      <c r="OTL152" s="4"/>
      <c r="OTM152" s="4"/>
      <c r="OTN152" s="4"/>
      <c r="OTO152" s="4"/>
      <c r="OTP152" s="4"/>
      <c r="OTQ152" s="4"/>
      <c r="OTR152" s="4"/>
      <c r="OTS152" s="4"/>
      <c r="OTT152" s="4"/>
      <c r="OTU152" s="4"/>
      <c r="OTV152" s="4"/>
      <c r="OTW152" s="4"/>
      <c r="OTX152" s="4"/>
      <c r="OTY152" s="4"/>
      <c r="OTZ152" s="4"/>
      <c r="OUA152" s="4"/>
      <c r="OUB152" s="4"/>
      <c r="OUC152" s="4"/>
      <c r="OUD152" s="4"/>
      <c r="OUE152" s="4"/>
      <c r="OUF152" s="4"/>
      <c r="OUG152" s="4"/>
      <c r="OUH152" s="4"/>
      <c r="OUI152" s="4"/>
      <c r="OUJ152" s="4"/>
      <c r="OUK152" s="4"/>
      <c r="OUL152" s="4"/>
      <c r="OUM152" s="4"/>
      <c r="OUN152" s="4"/>
      <c r="OUO152" s="4"/>
      <c r="OUP152" s="4"/>
      <c r="OUQ152" s="4"/>
      <c r="OUR152" s="4"/>
      <c r="OUS152" s="4"/>
      <c r="OUT152" s="4"/>
      <c r="OUU152" s="4"/>
      <c r="OUV152" s="4"/>
      <c r="OUW152" s="4"/>
      <c r="OUX152" s="4"/>
      <c r="OUY152" s="4"/>
      <c r="OUZ152" s="4"/>
      <c r="OVA152" s="4"/>
      <c r="OVB152" s="4"/>
      <c r="OVC152" s="4"/>
      <c r="OVD152" s="4"/>
      <c r="OVE152" s="4"/>
      <c r="OVF152" s="4"/>
      <c r="OVG152" s="4"/>
      <c r="OVH152" s="4"/>
      <c r="OVI152" s="4"/>
      <c r="OVJ152" s="4"/>
      <c r="OVK152" s="4"/>
      <c r="OVL152" s="4"/>
      <c r="OVM152" s="4"/>
      <c r="OVN152" s="4"/>
      <c r="OVO152" s="4"/>
      <c r="OVP152" s="4"/>
      <c r="OVQ152" s="4"/>
      <c r="OVR152" s="4"/>
      <c r="OVS152" s="4"/>
      <c r="OVT152" s="4"/>
      <c r="OVU152" s="4"/>
      <c r="OVV152" s="4"/>
      <c r="OVW152" s="4"/>
      <c r="OVX152" s="4"/>
      <c r="OVY152" s="4"/>
      <c r="OVZ152" s="4"/>
      <c r="OWA152" s="4"/>
      <c r="OWB152" s="4"/>
      <c r="OWC152" s="4"/>
      <c r="OWD152" s="4"/>
      <c r="OWE152" s="4"/>
      <c r="OWF152" s="4"/>
      <c r="OWG152" s="4"/>
      <c r="OWH152" s="4"/>
      <c r="OWI152" s="4"/>
      <c r="OWJ152" s="4"/>
      <c r="OWK152" s="4"/>
      <c r="OWL152" s="4"/>
      <c r="OWM152" s="4"/>
      <c r="OWN152" s="4"/>
      <c r="OWO152" s="4"/>
      <c r="OWP152" s="4"/>
      <c r="OWQ152" s="4"/>
      <c r="OWR152" s="4"/>
      <c r="OWS152" s="4"/>
      <c r="OWT152" s="4"/>
      <c r="OWU152" s="4"/>
      <c r="OWV152" s="4"/>
      <c r="OWW152" s="4"/>
      <c r="OWX152" s="4"/>
      <c r="OWY152" s="4"/>
      <c r="OWZ152" s="4"/>
      <c r="OXA152" s="4"/>
      <c r="OXB152" s="4"/>
      <c r="OXC152" s="4"/>
      <c r="OXD152" s="4"/>
      <c r="OXE152" s="4"/>
      <c r="OXF152" s="4"/>
      <c r="OXG152" s="4"/>
      <c r="OXH152" s="4"/>
      <c r="OXI152" s="4"/>
      <c r="OXJ152" s="4"/>
      <c r="OXK152" s="4"/>
      <c r="OXL152" s="4"/>
      <c r="OXM152" s="4"/>
      <c r="OXN152" s="4"/>
      <c r="OXO152" s="4"/>
      <c r="OXP152" s="4"/>
      <c r="OXQ152" s="4"/>
      <c r="OXR152" s="4"/>
      <c r="OXS152" s="4"/>
      <c r="OXT152" s="4"/>
      <c r="OXU152" s="4"/>
      <c r="OXV152" s="4"/>
      <c r="OXW152" s="4"/>
      <c r="OXX152" s="4"/>
      <c r="OXY152" s="4"/>
      <c r="OXZ152" s="4"/>
      <c r="OYA152" s="4"/>
      <c r="OYB152" s="4"/>
      <c r="OYC152" s="4"/>
      <c r="OYD152" s="4"/>
      <c r="OYE152" s="4"/>
      <c r="OYF152" s="4"/>
      <c r="OYG152" s="4"/>
      <c r="OYH152" s="4"/>
      <c r="OYI152" s="4"/>
      <c r="OYJ152" s="4"/>
      <c r="OYK152" s="4"/>
      <c r="OYL152" s="4"/>
      <c r="OYM152" s="4"/>
      <c r="OYN152" s="4"/>
      <c r="OYO152" s="4"/>
      <c r="OYP152" s="4"/>
      <c r="OYQ152" s="4"/>
      <c r="OYR152" s="4"/>
      <c r="OYS152" s="4"/>
      <c r="OYT152" s="4"/>
      <c r="OYU152" s="4"/>
      <c r="OYV152" s="4"/>
      <c r="OYW152" s="4"/>
      <c r="OYX152" s="4"/>
      <c r="OYY152" s="4"/>
      <c r="OYZ152" s="4"/>
      <c r="OZA152" s="4"/>
      <c r="OZB152" s="4"/>
      <c r="OZC152" s="4"/>
      <c r="OZD152" s="4"/>
      <c r="OZE152" s="4"/>
      <c r="OZF152" s="4"/>
      <c r="OZG152" s="4"/>
      <c r="OZH152" s="4"/>
      <c r="OZI152" s="4"/>
      <c r="OZJ152" s="4"/>
      <c r="OZK152" s="4"/>
      <c r="OZL152" s="4"/>
      <c r="OZM152" s="4"/>
      <c r="OZN152" s="4"/>
      <c r="OZO152" s="4"/>
      <c r="OZP152" s="4"/>
      <c r="OZQ152" s="4"/>
      <c r="OZR152" s="4"/>
      <c r="OZS152" s="4"/>
      <c r="OZT152" s="4"/>
      <c r="OZU152" s="4"/>
      <c r="OZV152" s="4"/>
      <c r="OZW152" s="4"/>
      <c r="OZX152" s="4"/>
      <c r="OZY152" s="4"/>
      <c r="OZZ152" s="4"/>
      <c r="PAA152" s="4"/>
      <c r="PAB152" s="4"/>
      <c r="PAC152" s="4"/>
      <c r="PAD152" s="4"/>
      <c r="PAE152" s="4"/>
      <c r="PAF152" s="4"/>
      <c r="PAG152" s="4"/>
      <c r="PAH152" s="4"/>
      <c r="PAI152" s="4"/>
      <c r="PAJ152" s="4"/>
      <c r="PAK152" s="4"/>
      <c r="PAL152" s="4"/>
      <c r="PAM152" s="4"/>
      <c r="PAN152" s="4"/>
      <c r="PAO152" s="4"/>
      <c r="PAP152" s="4"/>
      <c r="PAQ152" s="4"/>
      <c r="PAR152" s="4"/>
      <c r="PAS152" s="4"/>
      <c r="PAT152" s="4"/>
      <c r="PAU152" s="4"/>
      <c r="PAV152" s="4"/>
      <c r="PAW152" s="4"/>
      <c r="PAX152" s="4"/>
      <c r="PAY152" s="4"/>
      <c r="PAZ152" s="4"/>
      <c r="PBA152" s="4"/>
      <c r="PBB152" s="4"/>
      <c r="PBC152" s="4"/>
      <c r="PBD152" s="4"/>
      <c r="PBE152" s="4"/>
      <c r="PBF152" s="4"/>
      <c r="PBG152" s="4"/>
      <c r="PBH152" s="4"/>
      <c r="PBI152" s="4"/>
      <c r="PBJ152" s="4"/>
      <c r="PBK152" s="4"/>
      <c r="PBL152" s="4"/>
      <c r="PBM152" s="4"/>
      <c r="PBN152" s="4"/>
      <c r="PBO152" s="4"/>
      <c r="PBP152" s="4"/>
      <c r="PBQ152" s="4"/>
      <c r="PBR152" s="4"/>
      <c r="PBS152" s="4"/>
      <c r="PBT152" s="4"/>
      <c r="PBU152" s="4"/>
      <c r="PBV152" s="4"/>
      <c r="PBW152" s="4"/>
      <c r="PBX152" s="4"/>
      <c r="PBY152" s="4"/>
      <c r="PBZ152" s="4"/>
      <c r="PCA152" s="4"/>
      <c r="PCB152" s="4"/>
      <c r="PCC152" s="4"/>
      <c r="PCD152" s="4"/>
      <c r="PCE152" s="4"/>
      <c r="PCF152" s="4"/>
      <c r="PCG152" s="4"/>
      <c r="PCH152" s="4"/>
      <c r="PCI152" s="4"/>
      <c r="PCJ152" s="4"/>
      <c r="PCK152" s="4"/>
      <c r="PCL152" s="4"/>
      <c r="PCM152" s="4"/>
      <c r="PCN152" s="4"/>
      <c r="PCO152" s="4"/>
      <c r="PCP152" s="4"/>
      <c r="PCQ152" s="4"/>
      <c r="PCR152" s="4"/>
      <c r="PCS152" s="4"/>
      <c r="PCT152" s="4"/>
      <c r="PCU152" s="4"/>
      <c r="PCV152" s="4"/>
      <c r="PCW152" s="4"/>
      <c r="PCX152" s="4"/>
      <c r="PCY152" s="4"/>
      <c r="PCZ152" s="4"/>
      <c r="PDA152" s="4"/>
      <c r="PDB152" s="4"/>
      <c r="PDC152" s="4"/>
      <c r="PDD152" s="4"/>
      <c r="PDE152" s="4"/>
      <c r="PDF152" s="4"/>
      <c r="PDG152" s="4"/>
      <c r="PDH152" s="4"/>
      <c r="PDI152" s="4"/>
      <c r="PDJ152" s="4"/>
      <c r="PDK152" s="4"/>
      <c r="PDL152" s="4"/>
      <c r="PDM152" s="4"/>
      <c r="PDN152" s="4"/>
      <c r="PDO152" s="4"/>
      <c r="PDP152" s="4"/>
      <c r="PDQ152" s="4"/>
      <c r="PDR152" s="4"/>
      <c r="PDS152" s="4"/>
      <c r="PDT152" s="4"/>
      <c r="PDU152" s="4"/>
      <c r="PDV152" s="4"/>
      <c r="PDW152" s="4"/>
      <c r="PDX152" s="4"/>
      <c r="PDY152" s="4"/>
      <c r="PDZ152" s="4"/>
      <c r="PEA152" s="4"/>
      <c r="PEB152" s="4"/>
      <c r="PEC152" s="4"/>
      <c r="PED152" s="4"/>
      <c r="PEE152" s="4"/>
      <c r="PEF152" s="4"/>
      <c r="PEG152" s="4"/>
      <c r="PEH152" s="4"/>
      <c r="PEI152" s="4"/>
      <c r="PEJ152" s="4"/>
      <c r="PEK152" s="4"/>
      <c r="PEL152" s="4"/>
      <c r="PEM152" s="4"/>
      <c r="PEN152" s="4"/>
      <c r="PEO152" s="4"/>
      <c r="PEP152" s="4"/>
      <c r="PEQ152" s="4"/>
      <c r="PER152" s="4"/>
      <c r="PES152" s="4"/>
      <c r="PET152" s="4"/>
      <c r="PEU152" s="4"/>
      <c r="PEV152" s="4"/>
      <c r="PEW152" s="4"/>
      <c r="PEX152" s="4"/>
      <c r="PEY152" s="4"/>
      <c r="PEZ152" s="4"/>
      <c r="PFA152" s="4"/>
      <c r="PFB152" s="4"/>
      <c r="PFC152" s="4"/>
      <c r="PFD152" s="4"/>
      <c r="PFE152" s="4"/>
      <c r="PFF152" s="4"/>
      <c r="PFG152" s="4"/>
      <c r="PFH152" s="4"/>
      <c r="PFI152" s="4"/>
      <c r="PFJ152" s="4"/>
      <c r="PFK152" s="4"/>
      <c r="PFL152" s="4"/>
      <c r="PFM152" s="4"/>
      <c r="PFN152" s="4"/>
      <c r="PFO152" s="4"/>
      <c r="PFP152" s="4"/>
      <c r="PFQ152" s="4"/>
      <c r="PFR152" s="4"/>
      <c r="PFS152" s="4"/>
      <c r="PFT152" s="4"/>
      <c r="PFU152" s="4"/>
      <c r="PFV152" s="4"/>
      <c r="PFW152" s="4"/>
      <c r="PFX152" s="4"/>
      <c r="PFY152" s="4"/>
      <c r="PFZ152" s="4"/>
      <c r="PGA152" s="4"/>
      <c r="PGB152" s="4"/>
      <c r="PGC152" s="4"/>
      <c r="PGD152" s="4"/>
      <c r="PGE152" s="4"/>
      <c r="PGF152" s="4"/>
      <c r="PGG152" s="4"/>
      <c r="PGH152" s="4"/>
      <c r="PGI152" s="4"/>
      <c r="PGJ152" s="4"/>
      <c r="PGK152" s="4"/>
      <c r="PGL152" s="4"/>
      <c r="PGM152" s="4"/>
      <c r="PGN152" s="4"/>
      <c r="PGO152" s="4"/>
      <c r="PGP152" s="4"/>
      <c r="PGQ152" s="4"/>
      <c r="PGR152" s="4"/>
      <c r="PGS152" s="4"/>
      <c r="PGT152" s="4"/>
      <c r="PGU152" s="4"/>
      <c r="PGV152" s="4"/>
      <c r="PGW152" s="4"/>
      <c r="PGX152" s="4"/>
      <c r="PGY152" s="4"/>
      <c r="PGZ152" s="4"/>
      <c r="PHA152" s="4"/>
      <c r="PHB152" s="4"/>
      <c r="PHC152" s="4"/>
      <c r="PHD152" s="4"/>
      <c r="PHE152" s="4"/>
      <c r="PHF152" s="4"/>
      <c r="PHG152" s="4"/>
      <c r="PHH152" s="4"/>
      <c r="PHI152" s="4"/>
      <c r="PHJ152" s="4"/>
      <c r="PHK152" s="4"/>
      <c r="PHL152" s="4"/>
      <c r="PHM152" s="4"/>
      <c r="PHN152" s="4"/>
      <c r="PHO152" s="4"/>
      <c r="PHP152" s="4"/>
      <c r="PHQ152" s="4"/>
      <c r="PHR152" s="4"/>
      <c r="PHS152" s="4"/>
      <c r="PHT152" s="4"/>
      <c r="PHU152" s="4"/>
      <c r="PHV152" s="4"/>
      <c r="PHW152" s="4"/>
      <c r="PHX152" s="4"/>
      <c r="PHY152" s="4"/>
      <c r="PHZ152" s="4"/>
      <c r="PIA152" s="4"/>
      <c r="PIB152" s="4"/>
      <c r="PIC152" s="4"/>
      <c r="PID152" s="4"/>
      <c r="PIE152" s="4"/>
      <c r="PIF152" s="4"/>
      <c r="PIG152" s="4"/>
      <c r="PIH152" s="4"/>
      <c r="PII152" s="4"/>
      <c r="PIJ152" s="4"/>
      <c r="PIK152" s="4"/>
      <c r="PIL152" s="4"/>
      <c r="PIM152" s="4"/>
      <c r="PIN152" s="4"/>
      <c r="PIO152" s="4"/>
      <c r="PIP152" s="4"/>
      <c r="PIQ152" s="4"/>
      <c r="PIR152" s="4"/>
      <c r="PIS152" s="4"/>
      <c r="PIT152" s="4"/>
      <c r="PIU152" s="4"/>
      <c r="PIV152" s="4"/>
      <c r="PIW152" s="4"/>
      <c r="PIX152" s="4"/>
      <c r="PIY152" s="4"/>
      <c r="PIZ152" s="4"/>
      <c r="PJA152" s="4"/>
      <c r="PJB152" s="4"/>
      <c r="PJC152" s="4"/>
      <c r="PJD152" s="4"/>
      <c r="PJE152" s="4"/>
      <c r="PJF152" s="4"/>
      <c r="PJG152" s="4"/>
      <c r="PJH152" s="4"/>
      <c r="PJI152" s="4"/>
      <c r="PJJ152" s="4"/>
      <c r="PJK152" s="4"/>
      <c r="PJL152" s="4"/>
      <c r="PJM152" s="4"/>
      <c r="PJN152" s="4"/>
      <c r="PJO152" s="4"/>
      <c r="PJP152" s="4"/>
      <c r="PJQ152" s="4"/>
      <c r="PJR152" s="4"/>
      <c r="PJS152" s="4"/>
      <c r="PJT152" s="4"/>
      <c r="PJU152" s="4"/>
      <c r="PJV152" s="4"/>
      <c r="PJW152" s="4"/>
      <c r="PJX152" s="4"/>
      <c r="PJY152" s="4"/>
      <c r="PJZ152" s="4"/>
      <c r="PKA152" s="4"/>
      <c r="PKB152" s="4"/>
      <c r="PKC152" s="4"/>
      <c r="PKD152" s="4"/>
      <c r="PKE152" s="4"/>
      <c r="PKF152" s="4"/>
      <c r="PKG152" s="4"/>
      <c r="PKH152" s="4"/>
      <c r="PKI152" s="4"/>
      <c r="PKJ152" s="4"/>
      <c r="PKK152" s="4"/>
      <c r="PKL152" s="4"/>
      <c r="PKM152" s="4"/>
      <c r="PKN152" s="4"/>
      <c r="PKO152" s="4"/>
      <c r="PKP152" s="4"/>
      <c r="PKQ152" s="4"/>
      <c r="PKR152" s="4"/>
      <c r="PKS152" s="4"/>
      <c r="PKT152" s="4"/>
      <c r="PKU152" s="4"/>
      <c r="PKV152" s="4"/>
      <c r="PKW152" s="4"/>
      <c r="PKX152" s="4"/>
      <c r="PKY152" s="4"/>
      <c r="PKZ152" s="4"/>
      <c r="PLA152" s="4"/>
      <c r="PLB152" s="4"/>
      <c r="PLC152" s="4"/>
      <c r="PLD152" s="4"/>
      <c r="PLE152" s="4"/>
      <c r="PLF152" s="4"/>
      <c r="PLG152" s="4"/>
      <c r="PLH152" s="4"/>
      <c r="PLI152" s="4"/>
      <c r="PLJ152" s="4"/>
      <c r="PLK152" s="4"/>
      <c r="PLL152" s="4"/>
      <c r="PLM152" s="4"/>
      <c r="PLN152" s="4"/>
      <c r="PLO152" s="4"/>
      <c r="PLP152" s="4"/>
      <c r="PLQ152" s="4"/>
      <c r="PLR152" s="4"/>
      <c r="PLS152" s="4"/>
      <c r="PLT152" s="4"/>
      <c r="PLU152" s="4"/>
      <c r="PLV152" s="4"/>
      <c r="PLW152" s="4"/>
      <c r="PLX152" s="4"/>
      <c r="PLY152" s="4"/>
      <c r="PLZ152" s="4"/>
      <c r="PMA152" s="4"/>
      <c r="PMB152" s="4"/>
      <c r="PMC152" s="4"/>
      <c r="PMD152" s="4"/>
      <c r="PME152" s="4"/>
      <c r="PMF152" s="4"/>
      <c r="PMG152" s="4"/>
      <c r="PMH152" s="4"/>
      <c r="PMI152" s="4"/>
      <c r="PMJ152" s="4"/>
      <c r="PMK152" s="4"/>
      <c r="PML152" s="4"/>
      <c r="PMM152" s="4"/>
      <c r="PMN152" s="4"/>
      <c r="PMO152" s="4"/>
      <c r="PMP152" s="4"/>
      <c r="PMQ152" s="4"/>
      <c r="PMR152" s="4"/>
      <c r="PMS152" s="4"/>
      <c r="PMT152" s="4"/>
      <c r="PMU152" s="4"/>
      <c r="PMV152" s="4"/>
      <c r="PMW152" s="4"/>
      <c r="PMX152" s="4"/>
      <c r="PMY152" s="4"/>
      <c r="PMZ152" s="4"/>
      <c r="PNA152" s="4"/>
      <c r="PNB152" s="4"/>
      <c r="PNC152" s="4"/>
      <c r="PND152" s="4"/>
      <c r="PNE152" s="4"/>
      <c r="PNF152" s="4"/>
      <c r="PNG152" s="4"/>
      <c r="PNH152" s="4"/>
      <c r="PNI152" s="4"/>
      <c r="PNJ152" s="4"/>
      <c r="PNK152" s="4"/>
      <c r="PNL152" s="4"/>
      <c r="PNM152" s="4"/>
      <c r="PNN152" s="4"/>
      <c r="PNO152" s="4"/>
      <c r="PNP152" s="4"/>
      <c r="PNQ152" s="4"/>
      <c r="PNR152" s="4"/>
      <c r="PNS152" s="4"/>
      <c r="PNT152" s="4"/>
      <c r="PNU152" s="4"/>
      <c r="PNV152" s="4"/>
      <c r="PNW152" s="4"/>
      <c r="PNX152" s="4"/>
      <c r="PNY152" s="4"/>
      <c r="PNZ152" s="4"/>
      <c r="POA152" s="4"/>
      <c r="POB152" s="4"/>
      <c r="POC152" s="4"/>
      <c r="POD152" s="4"/>
      <c r="POE152" s="4"/>
      <c r="POF152" s="4"/>
      <c r="POG152" s="4"/>
      <c r="POH152" s="4"/>
      <c r="POI152" s="4"/>
      <c r="POJ152" s="4"/>
      <c r="POK152" s="4"/>
      <c r="POL152" s="4"/>
      <c r="POM152" s="4"/>
      <c r="PON152" s="4"/>
      <c r="POO152" s="4"/>
      <c r="POP152" s="4"/>
      <c r="POQ152" s="4"/>
      <c r="POR152" s="4"/>
      <c r="POS152" s="4"/>
      <c r="POT152" s="4"/>
      <c r="POU152" s="4"/>
      <c r="POV152" s="4"/>
      <c r="POW152" s="4"/>
      <c r="POX152" s="4"/>
      <c r="POY152" s="4"/>
      <c r="POZ152" s="4"/>
      <c r="PPA152" s="4"/>
      <c r="PPB152" s="4"/>
      <c r="PPC152" s="4"/>
      <c r="PPD152" s="4"/>
      <c r="PPE152" s="4"/>
      <c r="PPF152" s="4"/>
      <c r="PPG152" s="4"/>
      <c r="PPH152" s="4"/>
      <c r="PPI152" s="4"/>
      <c r="PPJ152" s="4"/>
      <c r="PPK152" s="4"/>
      <c r="PPL152" s="4"/>
      <c r="PPM152" s="4"/>
      <c r="PPN152" s="4"/>
      <c r="PPO152" s="4"/>
      <c r="PPP152" s="4"/>
      <c r="PPQ152" s="4"/>
      <c r="PPR152" s="4"/>
      <c r="PPS152" s="4"/>
      <c r="PPT152" s="4"/>
      <c r="PPU152" s="4"/>
      <c r="PPV152" s="4"/>
      <c r="PPW152" s="4"/>
      <c r="PPX152" s="4"/>
      <c r="PPY152" s="4"/>
      <c r="PPZ152" s="4"/>
      <c r="PQA152" s="4"/>
      <c r="PQB152" s="4"/>
      <c r="PQC152" s="4"/>
      <c r="PQD152" s="4"/>
      <c r="PQE152" s="4"/>
      <c r="PQF152" s="4"/>
      <c r="PQG152" s="4"/>
      <c r="PQH152" s="4"/>
      <c r="PQI152" s="4"/>
      <c r="PQJ152" s="4"/>
      <c r="PQK152" s="4"/>
      <c r="PQL152" s="4"/>
      <c r="PQM152" s="4"/>
      <c r="PQN152" s="4"/>
      <c r="PQO152" s="4"/>
      <c r="PQP152" s="4"/>
      <c r="PQQ152" s="4"/>
      <c r="PQR152" s="4"/>
      <c r="PQS152" s="4"/>
      <c r="PQT152" s="4"/>
      <c r="PQU152" s="4"/>
      <c r="PQV152" s="4"/>
      <c r="PQW152" s="4"/>
      <c r="PQX152" s="4"/>
      <c r="PQY152" s="4"/>
      <c r="PQZ152" s="4"/>
      <c r="PRA152" s="4"/>
      <c r="PRB152" s="4"/>
      <c r="PRC152" s="4"/>
      <c r="PRD152" s="4"/>
      <c r="PRE152" s="4"/>
      <c r="PRF152" s="4"/>
      <c r="PRG152" s="4"/>
      <c r="PRH152" s="4"/>
      <c r="PRI152" s="4"/>
      <c r="PRJ152" s="4"/>
      <c r="PRK152" s="4"/>
      <c r="PRL152" s="4"/>
      <c r="PRM152" s="4"/>
      <c r="PRN152" s="4"/>
      <c r="PRO152" s="4"/>
      <c r="PRP152" s="4"/>
      <c r="PRQ152" s="4"/>
      <c r="PRR152" s="4"/>
      <c r="PRS152" s="4"/>
      <c r="PRT152" s="4"/>
      <c r="PRU152" s="4"/>
      <c r="PRV152" s="4"/>
      <c r="PRW152" s="4"/>
      <c r="PRX152" s="4"/>
      <c r="PRY152" s="4"/>
      <c r="PRZ152" s="4"/>
      <c r="PSA152" s="4"/>
      <c r="PSB152" s="4"/>
      <c r="PSC152" s="4"/>
      <c r="PSD152" s="4"/>
      <c r="PSE152" s="4"/>
      <c r="PSF152" s="4"/>
      <c r="PSG152" s="4"/>
      <c r="PSH152" s="4"/>
      <c r="PSI152" s="4"/>
      <c r="PSJ152" s="4"/>
      <c r="PSK152" s="4"/>
      <c r="PSL152" s="4"/>
      <c r="PSM152" s="4"/>
      <c r="PSN152" s="4"/>
      <c r="PSO152" s="4"/>
      <c r="PSP152" s="4"/>
      <c r="PSQ152" s="4"/>
      <c r="PSR152" s="4"/>
      <c r="PSS152" s="4"/>
      <c r="PST152" s="4"/>
      <c r="PSU152" s="4"/>
      <c r="PSV152" s="4"/>
      <c r="PSW152" s="4"/>
      <c r="PSX152" s="4"/>
      <c r="PSY152" s="4"/>
      <c r="PSZ152" s="4"/>
      <c r="PTA152" s="4"/>
      <c r="PTB152" s="4"/>
      <c r="PTC152" s="4"/>
      <c r="PTD152" s="4"/>
      <c r="PTE152" s="4"/>
      <c r="PTF152" s="4"/>
      <c r="PTG152" s="4"/>
      <c r="PTH152" s="4"/>
      <c r="PTI152" s="4"/>
      <c r="PTJ152" s="4"/>
      <c r="PTK152" s="4"/>
      <c r="PTL152" s="4"/>
      <c r="PTM152" s="4"/>
      <c r="PTN152" s="4"/>
      <c r="PTO152" s="4"/>
      <c r="PTP152" s="4"/>
      <c r="PTQ152" s="4"/>
      <c r="PTR152" s="4"/>
      <c r="PTS152" s="4"/>
      <c r="PTT152" s="4"/>
      <c r="PTU152" s="4"/>
      <c r="PTV152" s="4"/>
      <c r="PTW152" s="4"/>
      <c r="PTX152" s="4"/>
      <c r="PTY152" s="4"/>
      <c r="PTZ152" s="4"/>
      <c r="PUA152" s="4"/>
      <c r="PUB152" s="4"/>
      <c r="PUC152" s="4"/>
      <c r="PUD152" s="4"/>
      <c r="PUE152" s="4"/>
      <c r="PUF152" s="4"/>
      <c r="PUG152" s="4"/>
      <c r="PUH152" s="4"/>
      <c r="PUI152" s="4"/>
      <c r="PUJ152" s="4"/>
      <c r="PUK152" s="4"/>
      <c r="PUL152" s="4"/>
      <c r="PUM152" s="4"/>
      <c r="PUN152" s="4"/>
      <c r="PUO152" s="4"/>
      <c r="PUP152" s="4"/>
      <c r="PUQ152" s="4"/>
      <c r="PUR152" s="4"/>
      <c r="PUS152" s="4"/>
      <c r="PUT152" s="4"/>
      <c r="PUU152" s="4"/>
      <c r="PUV152" s="4"/>
      <c r="PUW152" s="4"/>
      <c r="PUX152" s="4"/>
      <c r="PUY152" s="4"/>
      <c r="PUZ152" s="4"/>
      <c r="PVA152" s="4"/>
      <c r="PVB152" s="4"/>
      <c r="PVC152" s="4"/>
      <c r="PVD152" s="4"/>
      <c r="PVE152" s="4"/>
      <c r="PVF152" s="4"/>
      <c r="PVG152" s="4"/>
      <c r="PVH152" s="4"/>
      <c r="PVI152" s="4"/>
      <c r="PVJ152" s="4"/>
      <c r="PVK152" s="4"/>
      <c r="PVL152" s="4"/>
      <c r="PVM152" s="4"/>
      <c r="PVN152" s="4"/>
      <c r="PVO152" s="4"/>
      <c r="PVP152" s="4"/>
      <c r="PVQ152" s="4"/>
      <c r="PVR152" s="4"/>
      <c r="PVS152" s="4"/>
      <c r="PVT152" s="4"/>
      <c r="PVU152" s="4"/>
      <c r="PVV152" s="4"/>
      <c r="PVW152" s="4"/>
      <c r="PVX152" s="4"/>
      <c r="PVY152" s="4"/>
      <c r="PVZ152" s="4"/>
      <c r="PWA152" s="4"/>
      <c r="PWB152" s="4"/>
      <c r="PWC152" s="4"/>
      <c r="PWD152" s="4"/>
      <c r="PWE152" s="4"/>
      <c r="PWF152" s="4"/>
      <c r="PWG152" s="4"/>
      <c r="PWH152" s="4"/>
      <c r="PWI152" s="4"/>
      <c r="PWJ152" s="4"/>
      <c r="PWK152" s="4"/>
      <c r="PWL152" s="4"/>
      <c r="PWM152" s="4"/>
      <c r="PWN152" s="4"/>
      <c r="PWO152" s="4"/>
      <c r="PWP152" s="4"/>
      <c r="PWQ152" s="4"/>
      <c r="PWR152" s="4"/>
      <c r="PWS152" s="4"/>
      <c r="PWT152" s="4"/>
      <c r="PWU152" s="4"/>
      <c r="PWV152" s="4"/>
      <c r="PWW152" s="4"/>
      <c r="PWX152" s="4"/>
      <c r="PWY152" s="4"/>
      <c r="PWZ152" s="4"/>
      <c r="PXA152" s="4"/>
      <c r="PXB152" s="4"/>
      <c r="PXC152" s="4"/>
      <c r="PXD152" s="4"/>
      <c r="PXE152" s="4"/>
      <c r="PXF152" s="4"/>
      <c r="PXG152" s="4"/>
      <c r="PXH152" s="4"/>
      <c r="PXI152" s="4"/>
      <c r="PXJ152" s="4"/>
      <c r="PXK152" s="4"/>
      <c r="PXL152" s="4"/>
      <c r="PXM152" s="4"/>
      <c r="PXN152" s="4"/>
      <c r="PXO152" s="4"/>
      <c r="PXP152" s="4"/>
      <c r="PXQ152" s="4"/>
      <c r="PXR152" s="4"/>
      <c r="PXS152" s="4"/>
      <c r="PXT152" s="4"/>
      <c r="PXU152" s="4"/>
      <c r="PXV152" s="4"/>
      <c r="PXW152" s="4"/>
      <c r="PXX152" s="4"/>
      <c r="PXY152" s="4"/>
      <c r="PXZ152" s="4"/>
      <c r="PYA152" s="4"/>
      <c r="PYB152" s="4"/>
      <c r="PYC152" s="4"/>
      <c r="PYD152" s="4"/>
      <c r="PYE152" s="4"/>
      <c r="PYF152" s="4"/>
      <c r="PYG152" s="4"/>
      <c r="PYH152" s="4"/>
      <c r="PYI152" s="4"/>
      <c r="PYJ152" s="4"/>
      <c r="PYK152" s="4"/>
      <c r="PYL152" s="4"/>
      <c r="PYM152" s="4"/>
      <c r="PYN152" s="4"/>
      <c r="PYO152" s="4"/>
      <c r="PYP152" s="4"/>
      <c r="PYQ152" s="4"/>
      <c r="PYR152" s="4"/>
      <c r="PYS152" s="4"/>
      <c r="PYT152" s="4"/>
      <c r="PYU152" s="4"/>
      <c r="PYV152" s="4"/>
      <c r="PYW152" s="4"/>
      <c r="PYX152" s="4"/>
      <c r="PYY152" s="4"/>
      <c r="PYZ152" s="4"/>
      <c r="PZA152" s="4"/>
      <c r="PZB152" s="4"/>
      <c r="PZC152" s="4"/>
      <c r="PZD152" s="4"/>
      <c r="PZE152" s="4"/>
      <c r="PZF152" s="4"/>
      <c r="PZG152" s="4"/>
      <c r="PZH152" s="4"/>
      <c r="PZI152" s="4"/>
      <c r="PZJ152" s="4"/>
      <c r="PZK152" s="4"/>
      <c r="PZL152" s="4"/>
      <c r="PZM152" s="4"/>
      <c r="PZN152" s="4"/>
      <c r="PZO152" s="4"/>
      <c r="PZP152" s="4"/>
      <c r="PZQ152" s="4"/>
      <c r="PZR152" s="4"/>
      <c r="PZS152" s="4"/>
      <c r="PZT152" s="4"/>
      <c r="PZU152" s="4"/>
      <c r="PZV152" s="4"/>
      <c r="PZW152" s="4"/>
      <c r="PZX152" s="4"/>
      <c r="PZY152" s="4"/>
      <c r="PZZ152" s="4"/>
      <c r="QAA152" s="4"/>
      <c r="QAB152" s="4"/>
      <c r="QAC152" s="4"/>
      <c r="QAD152" s="4"/>
      <c r="QAE152" s="4"/>
      <c r="QAF152" s="4"/>
      <c r="QAG152" s="4"/>
      <c r="QAH152" s="4"/>
      <c r="QAI152" s="4"/>
      <c r="QAJ152" s="4"/>
      <c r="QAK152" s="4"/>
      <c r="QAL152" s="4"/>
      <c r="QAM152" s="4"/>
      <c r="QAN152" s="4"/>
      <c r="QAO152" s="4"/>
      <c r="QAP152" s="4"/>
      <c r="QAQ152" s="4"/>
      <c r="QAR152" s="4"/>
      <c r="QAS152" s="4"/>
      <c r="QAT152" s="4"/>
      <c r="QAU152" s="4"/>
      <c r="QAV152" s="4"/>
      <c r="QAW152" s="4"/>
      <c r="QAX152" s="4"/>
      <c r="QAY152" s="4"/>
      <c r="QAZ152" s="4"/>
      <c r="QBA152" s="4"/>
      <c r="QBB152" s="4"/>
      <c r="QBC152" s="4"/>
      <c r="QBD152" s="4"/>
      <c r="QBE152" s="4"/>
      <c r="QBF152" s="4"/>
      <c r="QBG152" s="4"/>
      <c r="QBH152" s="4"/>
      <c r="QBI152" s="4"/>
      <c r="QBJ152" s="4"/>
      <c r="QBK152" s="4"/>
      <c r="QBL152" s="4"/>
      <c r="QBM152" s="4"/>
      <c r="QBN152" s="4"/>
      <c r="QBO152" s="4"/>
      <c r="QBP152" s="4"/>
      <c r="QBQ152" s="4"/>
      <c r="QBR152" s="4"/>
      <c r="QBS152" s="4"/>
      <c r="QBT152" s="4"/>
      <c r="QBU152" s="4"/>
      <c r="QBV152" s="4"/>
      <c r="QBW152" s="4"/>
      <c r="QBX152" s="4"/>
      <c r="QBY152" s="4"/>
      <c r="QBZ152" s="4"/>
      <c r="QCA152" s="4"/>
      <c r="QCB152" s="4"/>
      <c r="QCC152" s="4"/>
      <c r="QCD152" s="4"/>
      <c r="QCE152" s="4"/>
      <c r="QCF152" s="4"/>
      <c r="QCG152" s="4"/>
      <c r="QCH152" s="4"/>
      <c r="QCI152" s="4"/>
      <c r="QCJ152" s="4"/>
      <c r="QCK152" s="4"/>
      <c r="QCL152" s="4"/>
      <c r="QCM152" s="4"/>
      <c r="QCN152" s="4"/>
      <c r="QCO152" s="4"/>
      <c r="QCP152" s="4"/>
      <c r="QCQ152" s="4"/>
      <c r="QCR152" s="4"/>
      <c r="QCS152" s="4"/>
      <c r="QCT152" s="4"/>
      <c r="QCU152" s="4"/>
      <c r="QCV152" s="4"/>
      <c r="QCW152" s="4"/>
      <c r="QCX152" s="4"/>
      <c r="QCY152" s="4"/>
      <c r="QCZ152" s="4"/>
      <c r="QDA152" s="4"/>
      <c r="QDB152" s="4"/>
      <c r="QDC152" s="4"/>
      <c r="QDD152" s="4"/>
      <c r="QDE152" s="4"/>
      <c r="QDF152" s="4"/>
      <c r="QDG152" s="4"/>
      <c r="QDH152" s="4"/>
      <c r="QDI152" s="4"/>
      <c r="QDJ152" s="4"/>
      <c r="QDK152" s="4"/>
      <c r="QDL152" s="4"/>
      <c r="QDM152" s="4"/>
      <c r="QDN152" s="4"/>
      <c r="QDO152" s="4"/>
      <c r="QDP152" s="4"/>
      <c r="QDQ152" s="4"/>
      <c r="QDR152" s="4"/>
      <c r="QDS152" s="4"/>
      <c r="QDT152" s="4"/>
      <c r="QDU152" s="4"/>
      <c r="QDV152" s="4"/>
      <c r="QDW152" s="4"/>
      <c r="QDX152" s="4"/>
      <c r="QDY152" s="4"/>
      <c r="QDZ152" s="4"/>
      <c r="QEA152" s="4"/>
      <c r="QEB152" s="4"/>
      <c r="QEC152" s="4"/>
      <c r="QED152" s="4"/>
      <c r="QEE152" s="4"/>
      <c r="QEF152" s="4"/>
      <c r="QEG152" s="4"/>
      <c r="QEH152" s="4"/>
      <c r="QEI152" s="4"/>
      <c r="QEJ152" s="4"/>
      <c r="QEK152" s="4"/>
      <c r="QEL152" s="4"/>
      <c r="QEM152" s="4"/>
      <c r="QEN152" s="4"/>
      <c r="QEO152" s="4"/>
      <c r="QEP152" s="4"/>
      <c r="QEQ152" s="4"/>
      <c r="QER152" s="4"/>
      <c r="QES152" s="4"/>
      <c r="QET152" s="4"/>
      <c r="QEU152" s="4"/>
      <c r="QEV152" s="4"/>
      <c r="QEW152" s="4"/>
      <c r="QEX152" s="4"/>
      <c r="QEY152" s="4"/>
      <c r="QEZ152" s="4"/>
      <c r="QFA152" s="4"/>
      <c r="QFB152" s="4"/>
      <c r="QFC152" s="4"/>
      <c r="QFD152" s="4"/>
      <c r="QFE152" s="4"/>
      <c r="QFF152" s="4"/>
      <c r="QFG152" s="4"/>
      <c r="QFH152" s="4"/>
      <c r="QFI152" s="4"/>
      <c r="QFJ152" s="4"/>
      <c r="QFK152" s="4"/>
      <c r="QFL152" s="4"/>
      <c r="QFM152" s="4"/>
      <c r="QFN152" s="4"/>
      <c r="QFO152" s="4"/>
      <c r="QFP152" s="4"/>
      <c r="QFQ152" s="4"/>
      <c r="QFR152" s="4"/>
      <c r="QFS152" s="4"/>
      <c r="QFT152" s="4"/>
      <c r="QFU152" s="4"/>
      <c r="QFV152" s="4"/>
      <c r="QFW152" s="4"/>
      <c r="QFX152" s="4"/>
      <c r="QFY152" s="4"/>
      <c r="QFZ152" s="4"/>
      <c r="QGA152" s="4"/>
      <c r="QGB152" s="4"/>
      <c r="QGC152" s="4"/>
      <c r="QGD152" s="4"/>
      <c r="QGE152" s="4"/>
      <c r="QGF152" s="4"/>
      <c r="QGG152" s="4"/>
      <c r="QGH152" s="4"/>
      <c r="QGI152" s="4"/>
      <c r="QGJ152" s="4"/>
      <c r="QGK152" s="4"/>
      <c r="QGL152" s="4"/>
      <c r="QGM152" s="4"/>
      <c r="QGN152" s="4"/>
      <c r="QGO152" s="4"/>
      <c r="QGP152" s="4"/>
      <c r="QGQ152" s="4"/>
      <c r="QGR152" s="4"/>
      <c r="QGS152" s="4"/>
      <c r="QGT152" s="4"/>
      <c r="QGU152" s="4"/>
      <c r="QGV152" s="4"/>
      <c r="QGW152" s="4"/>
      <c r="QGX152" s="4"/>
      <c r="QGY152" s="4"/>
      <c r="QGZ152" s="4"/>
      <c r="QHA152" s="4"/>
      <c r="QHB152" s="4"/>
      <c r="QHC152" s="4"/>
      <c r="QHD152" s="4"/>
      <c r="QHE152" s="4"/>
      <c r="QHF152" s="4"/>
      <c r="QHG152" s="4"/>
      <c r="QHH152" s="4"/>
      <c r="QHI152" s="4"/>
      <c r="QHJ152" s="4"/>
      <c r="QHK152" s="4"/>
      <c r="QHL152" s="4"/>
      <c r="QHM152" s="4"/>
      <c r="QHN152" s="4"/>
      <c r="QHO152" s="4"/>
      <c r="QHP152" s="4"/>
      <c r="QHQ152" s="4"/>
      <c r="QHR152" s="4"/>
      <c r="QHS152" s="4"/>
      <c r="QHT152" s="4"/>
      <c r="QHU152" s="4"/>
      <c r="QHV152" s="4"/>
      <c r="QHW152" s="4"/>
      <c r="QHX152" s="4"/>
      <c r="QHY152" s="4"/>
      <c r="QHZ152" s="4"/>
      <c r="QIA152" s="4"/>
      <c r="QIB152" s="4"/>
      <c r="QIC152" s="4"/>
      <c r="QID152" s="4"/>
      <c r="QIE152" s="4"/>
      <c r="QIF152" s="4"/>
      <c r="QIG152" s="4"/>
      <c r="QIH152" s="4"/>
      <c r="QII152" s="4"/>
      <c r="QIJ152" s="4"/>
      <c r="QIK152" s="4"/>
      <c r="QIL152" s="4"/>
      <c r="QIM152" s="4"/>
      <c r="QIN152" s="4"/>
      <c r="QIO152" s="4"/>
      <c r="QIP152" s="4"/>
      <c r="QIQ152" s="4"/>
      <c r="QIR152" s="4"/>
      <c r="QIS152" s="4"/>
      <c r="QIT152" s="4"/>
      <c r="QIU152" s="4"/>
      <c r="QIV152" s="4"/>
      <c r="QIW152" s="4"/>
      <c r="QIX152" s="4"/>
      <c r="QIY152" s="4"/>
      <c r="QIZ152" s="4"/>
      <c r="QJA152" s="4"/>
      <c r="QJB152" s="4"/>
      <c r="QJC152" s="4"/>
      <c r="QJD152" s="4"/>
      <c r="QJE152" s="4"/>
      <c r="QJF152" s="4"/>
      <c r="QJG152" s="4"/>
      <c r="QJH152" s="4"/>
      <c r="QJI152" s="4"/>
      <c r="QJJ152" s="4"/>
      <c r="QJK152" s="4"/>
      <c r="QJL152" s="4"/>
      <c r="QJM152" s="4"/>
      <c r="QJN152" s="4"/>
      <c r="QJO152" s="4"/>
      <c r="QJP152" s="4"/>
      <c r="QJQ152" s="4"/>
      <c r="QJR152" s="4"/>
      <c r="QJS152" s="4"/>
      <c r="QJT152" s="4"/>
      <c r="QJU152" s="4"/>
      <c r="QJV152" s="4"/>
      <c r="QJW152" s="4"/>
      <c r="QJX152" s="4"/>
      <c r="QJY152" s="4"/>
      <c r="QJZ152" s="4"/>
      <c r="QKA152" s="4"/>
      <c r="QKB152" s="4"/>
      <c r="QKC152" s="4"/>
      <c r="QKD152" s="4"/>
      <c r="QKE152" s="4"/>
      <c r="QKF152" s="4"/>
      <c r="QKG152" s="4"/>
      <c r="QKH152" s="4"/>
      <c r="QKI152" s="4"/>
      <c r="QKJ152" s="4"/>
      <c r="QKK152" s="4"/>
      <c r="QKL152" s="4"/>
      <c r="QKM152" s="4"/>
      <c r="QKN152" s="4"/>
      <c r="QKO152" s="4"/>
      <c r="QKP152" s="4"/>
      <c r="QKQ152" s="4"/>
      <c r="QKR152" s="4"/>
      <c r="QKS152" s="4"/>
      <c r="QKT152" s="4"/>
      <c r="QKU152" s="4"/>
      <c r="QKV152" s="4"/>
      <c r="QKW152" s="4"/>
      <c r="QKX152" s="4"/>
      <c r="QKY152" s="4"/>
      <c r="QKZ152" s="4"/>
      <c r="QLA152" s="4"/>
      <c r="QLB152" s="4"/>
      <c r="QLC152" s="4"/>
      <c r="QLD152" s="4"/>
      <c r="QLE152" s="4"/>
      <c r="QLF152" s="4"/>
      <c r="QLG152" s="4"/>
      <c r="QLH152" s="4"/>
      <c r="QLI152" s="4"/>
      <c r="QLJ152" s="4"/>
      <c r="QLK152" s="4"/>
      <c r="QLL152" s="4"/>
      <c r="QLM152" s="4"/>
      <c r="QLN152" s="4"/>
      <c r="QLO152" s="4"/>
      <c r="QLP152" s="4"/>
      <c r="QLQ152" s="4"/>
      <c r="QLR152" s="4"/>
      <c r="QLS152" s="4"/>
      <c r="QLT152" s="4"/>
      <c r="QLU152" s="4"/>
      <c r="QLV152" s="4"/>
      <c r="QLW152" s="4"/>
      <c r="QLX152" s="4"/>
      <c r="QLY152" s="4"/>
      <c r="QLZ152" s="4"/>
      <c r="QMA152" s="4"/>
      <c r="QMB152" s="4"/>
      <c r="QMC152" s="4"/>
      <c r="QMD152" s="4"/>
      <c r="QME152" s="4"/>
      <c r="QMF152" s="4"/>
      <c r="QMG152" s="4"/>
      <c r="QMH152" s="4"/>
      <c r="QMI152" s="4"/>
      <c r="QMJ152" s="4"/>
      <c r="QMK152" s="4"/>
      <c r="QML152" s="4"/>
      <c r="QMM152" s="4"/>
      <c r="QMN152" s="4"/>
      <c r="QMO152" s="4"/>
      <c r="QMP152" s="4"/>
      <c r="QMQ152" s="4"/>
      <c r="QMR152" s="4"/>
      <c r="QMS152" s="4"/>
      <c r="QMT152" s="4"/>
      <c r="QMU152" s="4"/>
      <c r="QMV152" s="4"/>
      <c r="QMW152" s="4"/>
      <c r="QMX152" s="4"/>
      <c r="QMY152" s="4"/>
      <c r="QMZ152" s="4"/>
      <c r="QNA152" s="4"/>
      <c r="QNB152" s="4"/>
      <c r="QNC152" s="4"/>
      <c r="QND152" s="4"/>
      <c r="QNE152" s="4"/>
      <c r="QNF152" s="4"/>
      <c r="QNG152" s="4"/>
      <c r="QNH152" s="4"/>
      <c r="QNI152" s="4"/>
      <c r="QNJ152" s="4"/>
      <c r="QNK152" s="4"/>
      <c r="QNL152" s="4"/>
      <c r="QNM152" s="4"/>
      <c r="QNN152" s="4"/>
      <c r="QNO152" s="4"/>
      <c r="QNP152" s="4"/>
      <c r="QNQ152" s="4"/>
      <c r="QNR152" s="4"/>
      <c r="QNS152" s="4"/>
      <c r="QNT152" s="4"/>
      <c r="QNU152" s="4"/>
      <c r="QNV152" s="4"/>
      <c r="QNW152" s="4"/>
      <c r="QNX152" s="4"/>
      <c r="QNY152" s="4"/>
      <c r="QNZ152" s="4"/>
      <c r="QOA152" s="4"/>
      <c r="QOB152" s="4"/>
      <c r="QOC152" s="4"/>
      <c r="QOD152" s="4"/>
      <c r="QOE152" s="4"/>
      <c r="QOF152" s="4"/>
      <c r="QOG152" s="4"/>
      <c r="QOH152" s="4"/>
      <c r="QOI152" s="4"/>
      <c r="QOJ152" s="4"/>
      <c r="QOK152" s="4"/>
      <c r="QOL152" s="4"/>
      <c r="QOM152" s="4"/>
      <c r="QON152" s="4"/>
      <c r="QOO152" s="4"/>
      <c r="QOP152" s="4"/>
      <c r="QOQ152" s="4"/>
      <c r="QOR152" s="4"/>
      <c r="QOS152" s="4"/>
      <c r="QOT152" s="4"/>
      <c r="QOU152" s="4"/>
      <c r="QOV152" s="4"/>
      <c r="QOW152" s="4"/>
      <c r="QOX152" s="4"/>
      <c r="QOY152" s="4"/>
      <c r="QOZ152" s="4"/>
      <c r="QPA152" s="4"/>
      <c r="QPB152" s="4"/>
      <c r="QPC152" s="4"/>
      <c r="QPD152" s="4"/>
      <c r="QPE152" s="4"/>
      <c r="QPF152" s="4"/>
      <c r="QPG152" s="4"/>
      <c r="QPH152" s="4"/>
      <c r="QPI152" s="4"/>
      <c r="QPJ152" s="4"/>
      <c r="QPK152" s="4"/>
      <c r="QPL152" s="4"/>
      <c r="QPM152" s="4"/>
      <c r="QPN152" s="4"/>
      <c r="QPO152" s="4"/>
      <c r="QPP152" s="4"/>
      <c r="QPQ152" s="4"/>
      <c r="QPR152" s="4"/>
      <c r="QPS152" s="4"/>
      <c r="QPT152" s="4"/>
      <c r="QPU152" s="4"/>
      <c r="QPV152" s="4"/>
      <c r="QPW152" s="4"/>
      <c r="QPX152" s="4"/>
      <c r="QPY152" s="4"/>
      <c r="QPZ152" s="4"/>
      <c r="QQA152" s="4"/>
      <c r="QQB152" s="4"/>
      <c r="QQC152" s="4"/>
      <c r="QQD152" s="4"/>
      <c r="QQE152" s="4"/>
      <c r="QQF152" s="4"/>
      <c r="QQG152" s="4"/>
      <c r="QQH152" s="4"/>
      <c r="QQI152" s="4"/>
      <c r="QQJ152" s="4"/>
      <c r="QQK152" s="4"/>
      <c r="QQL152" s="4"/>
      <c r="QQM152" s="4"/>
      <c r="QQN152" s="4"/>
      <c r="QQO152" s="4"/>
      <c r="QQP152" s="4"/>
      <c r="QQQ152" s="4"/>
      <c r="QQR152" s="4"/>
      <c r="QQS152" s="4"/>
      <c r="QQT152" s="4"/>
      <c r="QQU152" s="4"/>
      <c r="QQV152" s="4"/>
      <c r="QQW152" s="4"/>
      <c r="QQX152" s="4"/>
      <c r="QQY152" s="4"/>
      <c r="QQZ152" s="4"/>
      <c r="QRA152" s="4"/>
      <c r="QRB152" s="4"/>
      <c r="QRC152" s="4"/>
      <c r="QRD152" s="4"/>
      <c r="QRE152" s="4"/>
      <c r="QRF152" s="4"/>
      <c r="QRG152" s="4"/>
      <c r="QRH152" s="4"/>
      <c r="QRI152" s="4"/>
      <c r="QRJ152" s="4"/>
      <c r="QRK152" s="4"/>
      <c r="QRL152" s="4"/>
      <c r="QRM152" s="4"/>
      <c r="QRN152" s="4"/>
      <c r="QRO152" s="4"/>
      <c r="QRP152" s="4"/>
      <c r="QRQ152" s="4"/>
      <c r="QRR152" s="4"/>
      <c r="QRS152" s="4"/>
      <c r="QRT152" s="4"/>
      <c r="QRU152" s="4"/>
      <c r="QRV152" s="4"/>
      <c r="QRW152" s="4"/>
      <c r="QRX152" s="4"/>
      <c r="QRY152" s="4"/>
      <c r="QRZ152" s="4"/>
      <c r="QSA152" s="4"/>
      <c r="QSB152" s="4"/>
      <c r="QSC152" s="4"/>
      <c r="QSD152" s="4"/>
      <c r="QSE152" s="4"/>
      <c r="QSF152" s="4"/>
      <c r="QSG152" s="4"/>
      <c r="QSH152" s="4"/>
      <c r="QSI152" s="4"/>
      <c r="QSJ152" s="4"/>
      <c r="QSK152" s="4"/>
      <c r="QSL152" s="4"/>
      <c r="QSM152" s="4"/>
      <c r="QSN152" s="4"/>
      <c r="QSO152" s="4"/>
      <c r="QSP152" s="4"/>
      <c r="QSQ152" s="4"/>
      <c r="QSR152" s="4"/>
      <c r="QSS152" s="4"/>
      <c r="QST152" s="4"/>
      <c r="QSU152" s="4"/>
      <c r="QSV152" s="4"/>
      <c r="QSW152" s="4"/>
      <c r="QSX152" s="4"/>
      <c r="QSY152" s="4"/>
      <c r="QSZ152" s="4"/>
      <c r="QTA152" s="4"/>
      <c r="QTB152" s="4"/>
      <c r="QTC152" s="4"/>
      <c r="QTD152" s="4"/>
      <c r="QTE152" s="4"/>
      <c r="QTF152" s="4"/>
      <c r="QTG152" s="4"/>
      <c r="QTH152" s="4"/>
      <c r="QTI152" s="4"/>
      <c r="QTJ152" s="4"/>
      <c r="QTK152" s="4"/>
      <c r="QTL152" s="4"/>
      <c r="QTM152" s="4"/>
      <c r="QTN152" s="4"/>
      <c r="QTO152" s="4"/>
      <c r="QTP152" s="4"/>
      <c r="QTQ152" s="4"/>
      <c r="QTR152" s="4"/>
      <c r="QTS152" s="4"/>
      <c r="QTT152" s="4"/>
      <c r="QTU152" s="4"/>
      <c r="QTV152" s="4"/>
      <c r="QTW152" s="4"/>
      <c r="QTX152" s="4"/>
      <c r="QTY152" s="4"/>
      <c r="QTZ152" s="4"/>
      <c r="QUA152" s="4"/>
      <c r="QUB152" s="4"/>
      <c r="QUC152" s="4"/>
      <c r="QUD152" s="4"/>
      <c r="QUE152" s="4"/>
      <c r="QUF152" s="4"/>
      <c r="QUG152" s="4"/>
      <c r="QUH152" s="4"/>
      <c r="QUI152" s="4"/>
      <c r="QUJ152" s="4"/>
      <c r="QUK152" s="4"/>
      <c r="QUL152" s="4"/>
      <c r="QUM152" s="4"/>
      <c r="QUN152" s="4"/>
      <c r="QUO152" s="4"/>
      <c r="QUP152" s="4"/>
      <c r="QUQ152" s="4"/>
      <c r="QUR152" s="4"/>
      <c r="QUS152" s="4"/>
      <c r="QUT152" s="4"/>
      <c r="QUU152" s="4"/>
      <c r="QUV152" s="4"/>
      <c r="QUW152" s="4"/>
      <c r="QUX152" s="4"/>
      <c r="QUY152" s="4"/>
      <c r="QUZ152" s="4"/>
      <c r="QVA152" s="4"/>
      <c r="QVB152" s="4"/>
      <c r="QVC152" s="4"/>
      <c r="QVD152" s="4"/>
      <c r="QVE152" s="4"/>
      <c r="QVF152" s="4"/>
      <c r="QVG152" s="4"/>
      <c r="QVH152" s="4"/>
      <c r="QVI152" s="4"/>
      <c r="QVJ152" s="4"/>
      <c r="QVK152" s="4"/>
      <c r="QVL152" s="4"/>
      <c r="QVM152" s="4"/>
      <c r="QVN152" s="4"/>
      <c r="QVO152" s="4"/>
      <c r="QVP152" s="4"/>
      <c r="QVQ152" s="4"/>
      <c r="QVR152" s="4"/>
      <c r="QVS152" s="4"/>
      <c r="QVT152" s="4"/>
      <c r="QVU152" s="4"/>
      <c r="QVV152" s="4"/>
      <c r="QVW152" s="4"/>
      <c r="QVX152" s="4"/>
      <c r="QVY152" s="4"/>
      <c r="QVZ152" s="4"/>
      <c r="QWA152" s="4"/>
      <c r="QWB152" s="4"/>
      <c r="QWC152" s="4"/>
      <c r="QWD152" s="4"/>
      <c r="QWE152" s="4"/>
      <c r="QWF152" s="4"/>
      <c r="QWG152" s="4"/>
      <c r="QWH152" s="4"/>
      <c r="QWI152" s="4"/>
      <c r="QWJ152" s="4"/>
      <c r="QWK152" s="4"/>
      <c r="QWL152" s="4"/>
      <c r="QWM152" s="4"/>
      <c r="QWN152" s="4"/>
      <c r="QWO152" s="4"/>
      <c r="QWP152" s="4"/>
      <c r="QWQ152" s="4"/>
      <c r="QWR152" s="4"/>
      <c r="QWS152" s="4"/>
      <c r="QWT152" s="4"/>
      <c r="QWU152" s="4"/>
      <c r="QWV152" s="4"/>
      <c r="QWW152" s="4"/>
      <c r="QWX152" s="4"/>
      <c r="QWY152" s="4"/>
      <c r="QWZ152" s="4"/>
      <c r="QXA152" s="4"/>
      <c r="QXB152" s="4"/>
      <c r="QXC152" s="4"/>
      <c r="QXD152" s="4"/>
      <c r="QXE152" s="4"/>
      <c r="QXF152" s="4"/>
      <c r="QXG152" s="4"/>
      <c r="QXH152" s="4"/>
      <c r="QXI152" s="4"/>
      <c r="QXJ152" s="4"/>
      <c r="QXK152" s="4"/>
      <c r="QXL152" s="4"/>
      <c r="QXM152" s="4"/>
      <c r="QXN152" s="4"/>
      <c r="QXO152" s="4"/>
      <c r="QXP152" s="4"/>
      <c r="QXQ152" s="4"/>
      <c r="QXR152" s="4"/>
      <c r="QXS152" s="4"/>
      <c r="QXT152" s="4"/>
      <c r="QXU152" s="4"/>
      <c r="QXV152" s="4"/>
      <c r="QXW152" s="4"/>
      <c r="QXX152" s="4"/>
      <c r="QXY152" s="4"/>
      <c r="QXZ152" s="4"/>
      <c r="QYA152" s="4"/>
      <c r="QYB152" s="4"/>
      <c r="QYC152" s="4"/>
      <c r="QYD152" s="4"/>
      <c r="QYE152" s="4"/>
      <c r="QYF152" s="4"/>
      <c r="QYG152" s="4"/>
      <c r="QYH152" s="4"/>
      <c r="QYI152" s="4"/>
      <c r="QYJ152" s="4"/>
      <c r="QYK152" s="4"/>
      <c r="QYL152" s="4"/>
      <c r="QYM152" s="4"/>
      <c r="QYN152" s="4"/>
      <c r="QYO152" s="4"/>
      <c r="QYP152" s="4"/>
      <c r="QYQ152" s="4"/>
      <c r="QYR152" s="4"/>
      <c r="QYS152" s="4"/>
      <c r="QYT152" s="4"/>
      <c r="QYU152" s="4"/>
      <c r="QYV152" s="4"/>
      <c r="QYW152" s="4"/>
      <c r="QYX152" s="4"/>
      <c r="QYY152" s="4"/>
      <c r="QYZ152" s="4"/>
      <c r="QZA152" s="4"/>
      <c r="QZB152" s="4"/>
      <c r="QZC152" s="4"/>
      <c r="QZD152" s="4"/>
      <c r="QZE152" s="4"/>
      <c r="QZF152" s="4"/>
      <c r="QZG152" s="4"/>
      <c r="QZH152" s="4"/>
      <c r="QZI152" s="4"/>
      <c r="QZJ152" s="4"/>
      <c r="QZK152" s="4"/>
      <c r="QZL152" s="4"/>
      <c r="QZM152" s="4"/>
      <c r="QZN152" s="4"/>
      <c r="QZO152" s="4"/>
      <c r="QZP152" s="4"/>
      <c r="QZQ152" s="4"/>
      <c r="QZR152" s="4"/>
      <c r="QZS152" s="4"/>
      <c r="QZT152" s="4"/>
      <c r="QZU152" s="4"/>
      <c r="QZV152" s="4"/>
      <c r="QZW152" s="4"/>
      <c r="QZX152" s="4"/>
      <c r="QZY152" s="4"/>
      <c r="QZZ152" s="4"/>
      <c r="RAA152" s="4"/>
      <c r="RAB152" s="4"/>
      <c r="RAC152" s="4"/>
      <c r="RAD152" s="4"/>
      <c r="RAE152" s="4"/>
      <c r="RAF152" s="4"/>
      <c r="RAG152" s="4"/>
      <c r="RAH152" s="4"/>
      <c r="RAI152" s="4"/>
      <c r="RAJ152" s="4"/>
      <c r="RAK152" s="4"/>
      <c r="RAL152" s="4"/>
      <c r="RAM152" s="4"/>
      <c r="RAN152" s="4"/>
      <c r="RAO152" s="4"/>
      <c r="RAP152" s="4"/>
      <c r="RAQ152" s="4"/>
      <c r="RAR152" s="4"/>
      <c r="RAS152" s="4"/>
      <c r="RAT152" s="4"/>
      <c r="RAU152" s="4"/>
      <c r="RAV152" s="4"/>
      <c r="RAW152" s="4"/>
      <c r="RAX152" s="4"/>
      <c r="RAY152" s="4"/>
      <c r="RAZ152" s="4"/>
      <c r="RBA152" s="4"/>
      <c r="RBB152" s="4"/>
      <c r="RBC152" s="4"/>
      <c r="RBD152" s="4"/>
      <c r="RBE152" s="4"/>
      <c r="RBF152" s="4"/>
      <c r="RBG152" s="4"/>
      <c r="RBH152" s="4"/>
      <c r="RBI152" s="4"/>
      <c r="RBJ152" s="4"/>
      <c r="RBK152" s="4"/>
      <c r="RBL152" s="4"/>
      <c r="RBM152" s="4"/>
      <c r="RBN152" s="4"/>
      <c r="RBO152" s="4"/>
      <c r="RBP152" s="4"/>
      <c r="RBQ152" s="4"/>
      <c r="RBR152" s="4"/>
      <c r="RBS152" s="4"/>
      <c r="RBT152" s="4"/>
      <c r="RBU152" s="4"/>
      <c r="RBV152" s="4"/>
      <c r="RBW152" s="4"/>
      <c r="RBX152" s="4"/>
      <c r="RBY152" s="4"/>
      <c r="RBZ152" s="4"/>
      <c r="RCA152" s="4"/>
      <c r="RCB152" s="4"/>
      <c r="RCC152" s="4"/>
      <c r="RCD152" s="4"/>
      <c r="RCE152" s="4"/>
      <c r="RCF152" s="4"/>
      <c r="RCG152" s="4"/>
      <c r="RCH152" s="4"/>
      <c r="RCI152" s="4"/>
      <c r="RCJ152" s="4"/>
      <c r="RCK152" s="4"/>
      <c r="RCL152" s="4"/>
      <c r="RCM152" s="4"/>
      <c r="RCN152" s="4"/>
      <c r="RCO152" s="4"/>
      <c r="RCP152" s="4"/>
      <c r="RCQ152" s="4"/>
      <c r="RCR152" s="4"/>
      <c r="RCS152" s="4"/>
      <c r="RCT152" s="4"/>
      <c r="RCU152" s="4"/>
      <c r="RCV152" s="4"/>
      <c r="RCW152" s="4"/>
      <c r="RCX152" s="4"/>
      <c r="RCY152" s="4"/>
      <c r="RCZ152" s="4"/>
      <c r="RDA152" s="4"/>
      <c r="RDB152" s="4"/>
      <c r="RDC152" s="4"/>
      <c r="RDD152" s="4"/>
      <c r="RDE152" s="4"/>
      <c r="RDF152" s="4"/>
      <c r="RDG152" s="4"/>
      <c r="RDH152" s="4"/>
      <c r="RDI152" s="4"/>
      <c r="RDJ152" s="4"/>
      <c r="RDK152" s="4"/>
      <c r="RDL152" s="4"/>
      <c r="RDM152" s="4"/>
      <c r="RDN152" s="4"/>
      <c r="RDO152" s="4"/>
      <c r="RDP152" s="4"/>
      <c r="RDQ152" s="4"/>
      <c r="RDR152" s="4"/>
      <c r="RDS152" s="4"/>
      <c r="RDT152" s="4"/>
      <c r="RDU152" s="4"/>
      <c r="RDV152" s="4"/>
      <c r="RDW152" s="4"/>
      <c r="RDX152" s="4"/>
      <c r="RDY152" s="4"/>
      <c r="RDZ152" s="4"/>
      <c r="REA152" s="4"/>
      <c r="REB152" s="4"/>
      <c r="REC152" s="4"/>
      <c r="RED152" s="4"/>
      <c r="REE152" s="4"/>
      <c r="REF152" s="4"/>
      <c r="REG152" s="4"/>
      <c r="REH152" s="4"/>
      <c r="REI152" s="4"/>
      <c r="REJ152" s="4"/>
      <c r="REK152" s="4"/>
      <c r="REL152" s="4"/>
      <c r="REM152" s="4"/>
      <c r="REN152" s="4"/>
      <c r="REO152" s="4"/>
      <c r="REP152" s="4"/>
      <c r="REQ152" s="4"/>
      <c r="RER152" s="4"/>
      <c r="RES152" s="4"/>
      <c r="RET152" s="4"/>
      <c r="REU152" s="4"/>
      <c r="REV152" s="4"/>
      <c r="REW152" s="4"/>
      <c r="REX152" s="4"/>
      <c r="REY152" s="4"/>
      <c r="REZ152" s="4"/>
      <c r="RFA152" s="4"/>
      <c r="RFB152" s="4"/>
      <c r="RFC152" s="4"/>
      <c r="RFD152" s="4"/>
      <c r="RFE152" s="4"/>
      <c r="RFF152" s="4"/>
      <c r="RFG152" s="4"/>
      <c r="RFH152" s="4"/>
      <c r="RFI152" s="4"/>
      <c r="RFJ152" s="4"/>
      <c r="RFK152" s="4"/>
      <c r="RFL152" s="4"/>
      <c r="RFM152" s="4"/>
      <c r="RFN152" s="4"/>
      <c r="RFO152" s="4"/>
      <c r="RFP152" s="4"/>
      <c r="RFQ152" s="4"/>
      <c r="RFR152" s="4"/>
      <c r="RFS152" s="4"/>
      <c r="RFT152" s="4"/>
      <c r="RFU152" s="4"/>
      <c r="RFV152" s="4"/>
      <c r="RFW152" s="4"/>
      <c r="RFX152" s="4"/>
      <c r="RFY152" s="4"/>
      <c r="RFZ152" s="4"/>
      <c r="RGA152" s="4"/>
      <c r="RGB152" s="4"/>
      <c r="RGC152" s="4"/>
      <c r="RGD152" s="4"/>
      <c r="RGE152" s="4"/>
      <c r="RGF152" s="4"/>
      <c r="RGG152" s="4"/>
      <c r="RGH152" s="4"/>
      <c r="RGI152" s="4"/>
      <c r="RGJ152" s="4"/>
      <c r="RGK152" s="4"/>
      <c r="RGL152" s="4"/>
      <c r="RGM152" s="4"/>
      <c r="RGN152" s="4"/>
      <c r="RGO152" s="4"/>
      <c r="RGP152" s="4"/>
      <c r="RGQ152" s="4"/>
      <c r="RGR152" s="4"/>
      <c r="RGS152" s="4"/>
      <c r="RGT152" s="4"/>
      <c r="RGU152" s="4"/>
      <c r="RGV152" s="4"/>
      <c r="RGW152" s="4"/>
      <c r="RGX152" s="4"/>
      <c r="RGY152" s="4"/>
      <c r="RGZ152" s="4"/>
      <c r="RHA152" s="4"/>
      <c r="RHB152" s="4"/>
      <c r="RHC152" s="4"/>
      <c r="RHD152" s="4"/>
      <c r="RHE152" s="4"/>
      <c r="RHF152" s="4"/>
      <c r="RHG152" s="4"/>
      <c r="RHH152" s="4"/>
      <c r="RHI152" s="4"/>
      <c r="RHJ152" s="4"/>
      <c r="RHK152" s="4"/>
      <c r="RHL152" s="4"/>
      <c r="RHM152" s="4"/>
      <c r="RHN152" s="4"/>
      <c r="RHO152" s="4"/>
      <c r="RHP152" s="4"/>
      <c r="RHQ152" s="4"/>
      <c r="RHR152" s="4"/>
      <c r="RHS152" s="4"/>
      <c r="RHT152" s="4"/>
      <c r="RHU152" s="4"/>
      <c r="RHV152" s="4"/>
      <c r="RHW152" s="4"/>
      <c r="RHX152" s="4"/>
      <c r="RHY152" s="4"/>
      <c r="RHZ152" s="4"/>
      <c r="RIA152" s="4"/>
      <c r="RIB152" s="4"/>
      <c r="RIC152" s="4"/>
      <c r="RID152" s="4"/>
      <c r="RIE152" s="4"/>
      <c r="RIF152" s="4"/>
      <c r="RIG152" s="4"/>
      <c r="RIH152" s="4"/>
      <c r="RII152" s="4"/>
      <c r="RIJ152" s="4"/>
      <c r="RIK152" s="4"/>
      <c r="RIL152" s="4"/>
      <c r="RIM152" s="4"/>
      <c r="RIN152" s="4"/>
      <c r="RIO152" s="4"/>
      <c r="RIP152" s="4"/>
      <c r="RIQ152" s="4"/>
      <c r="RIR152" s="4"/>
      <c r="RIS152" s="4"/>
      <c r="RIT152" s="4"/>
      <c r="RIU152" s="4"/>
      <c r="RIV152" s="4"/>
      <c r="RIW152" s="4"/>
      <c r="RIX152" s="4"/>
      <c r="RIY152" s="4"/>
      <c r="RIZ152" s="4"/>
      <c r="RJA152" s="4"/>
      <c r="RJB152" s="4"/>
      <c r="RJC152" s="4"/>
      <c r="RJD152" s="4"/>
      <c r="RJE152" s="4"/>
      <c r="RJF152" s="4"/>
      <c r="RJG152" s="4"/>
      <c r="RJH152" s="4"/>
      <c r="RJI152" s="4"/>
      <c r="RJJ152" s="4"/>
      <c r="RJK152" s="4"/>
      <c r="RJL152" s="4"/>
      <c r="RJM152" s="4"/>
      <c r="RJN152" s="4"/>
      <c r="RJO152" s="4"/>
      <c r="RJP152" s="4"/>
      <c r="RJQ152" s="4"/>
      <c r="RJR152" s="4"/>
      <c r="RJS152" s="4"/>
      <c r="RJT152" s="4"/>
      <c r="RJU152" s="4"/>
      <c r="RJV152" s="4"/>
      <c r="RJW152" s="4"/>
      <c r="RJX152" s="4"/>
      <c r="RJY152" s="4"/>
      <c r="RJZ152" s="4"/>
      <c r="RKA152" s="4"/>
      <c r="RKB152" s="4"/>
      <c r="RKC152" s="4"/>
      <c r="RKD152" s="4"/>
      <c r="RKE152" s="4"/>
      <c r="RKF152" s="4"/>
      <c r="RKG152" s="4"/>
      <c r="RKH152" s="4"/>
      <c r="RKI152" s="4"/>
      <c r="RKJ152" s="4"/>
      <c r="RKK152" s="4"/>
      <c r="RKL152" s="4"/>
      <c r="RKM152" s="4"/>
      <c r="RKN152" s="4"/>
      <c r="RKO152" s="4"/>
      <c r="RKP152" s="4"/>
      <c r="RKQ152" s="4"/>
      <c r="RKR152" s="4"/>
      <c r="RKS152" s="4"/>
      <c r="RKT152" s="4"/>
      <c r="RKU152" s="4"/>
      <c r="RKV152" s="4"/>
      <c r="RKW152" s="4"/>
      <c r="RKX152" s="4"/>
      <c r="RKY152" s="4"/>
      <c r="RKZ152" s="4"/>
      <c r="RLA152" s="4"/>
      <c r="RLB152" s="4"/>
      <c r="RLC152" s="4"/>
      <c r="RLD152" s="4"/>
      <c r="RLE152" s="4"/>
      <c r="RLF152" s="4"/>
      <c r="RLG152" s="4"/>
      <c r="RLH152" s="4"/>
      <c r="RLI152" s="4"/>
      <c r="RLJ152" s="4"/>
      <c r="RLK152" s="4"/>
      <c r="RLL152" s="4"/>
      <c r="RLM152" s="4"/>
      <c r="RLN152" s="4"/>
      <c r="RLO152" s="4"/>
      <c r="RLP152" s="4"/>
      <c r="RLQ152" s="4"/>
      <c r="RLR152" s="4"/>
      <c r="RLS152" s="4"/>
      <c r="RLT152" s="4"/>
      <c r="RLU152" s="4"/>
      <c r="RLV152" s="4"/>
      <c r="RLW152" s="4"/>
      <c r="RLX152" s="4"/>
      <c r="RLY152" s="4"/>
      <c r="RLZ152" s="4"/>
      <c r="RMA152" s="4"/>
      <c r="RMB152" s="4"/>
      <c r="RMC152" s="4"/>
      <c r="RMD152" s="4"/>
      <c r="RME152" s="4"/>
      <c r="RMF152" s="4"/>
      <c r="RMG152" s="4"/>
      <c r="RMH152" s="4"/>
      <c r="RMI152" s="4"/>
      <c r="RMJ152" s="4"/>
      <c r="RMK152" s="4"/>
      <c r="RML152" s="4"/>
      <c r="RMM152" s="4"/>
      <c r="RMN152" s="4"/>
      <c r="RMO152" s="4"/>
      <c r="RMP152" s="4"/>
      <c r="RMQ152" s="4"/>
      <c r="RMR152" s="4"/>
      <c r="RMS152" s="4"/>
      <c r="RMT152" s="4"/>
      <c r="RMU152" s="4"/>
      <c r="RMV152" s="4"/>
      <c r="RMW152" s="4"/>
      <c r="RMX152" s="4"/>
      <c r="RMY152" s="4"/>
      <c r="RMZ152" s="4"/>
      <c r="RNA152" s="4"/>
      <c r="RNB152" s="4"/>
      <c r="RNC152" s="4"/>
      <c r="RND152" s="4"/>
      <c r="RNE152" s="4"/>
      <c r="RNF152" s="4"/>
      <c r="RNG152" s="4"/>
      <c r="RNH152" s="4"/>
      <c r="RNI152" s="4"/>
      <c r="RNJ152" s="4"/>
      <c r="RNK152" s="4"/>
      <c r="RNL152" s="4"/>
      <c r="RNM152" s="4"/>
      <c r="RNN152" s="4"/>
      <c r="RNO152" s="4"/>
      <c r="RNP152" s="4"/>
      <c r="RNQ152" s="4"/>
      <c r="RNR152" s="4"/>
      <c r="RNS152" s="4"/>
      <c r="RNT152" s="4"/>
      <c r="RNU152" s="4"/>
      <c r="RNV152" s="4"/>
      <c r="RNW152" s="4"/>
      <c r="RNX152" s="4"/>
      <c r="RNY152" s="4"/>
      <c r="RNZ152" s="4"/>
      <c r="ROA152" s="4"/>
      <c r="ROB152" s="4"/>
      <c r="ROC152" s="4"/>
      <c r="ROD152" s="4"/>
      <c r="ROE152" s="4"/>
      <c r="ROF152" s="4"/>
      <c r="ROG152" s="4"/>
      <c r="ROH152" s="4"/>
      <c r="ROI152" s="4"/>
      <c r="ROJ152" s="4"/>
      <c r="ROK152" s="4"/>
      <c r="ROL152" s="4"/>
      <c r="ROM152" s="4"/>
      <c r="RON152" s="4"/>
      <c r="ROO152" s="4"/>
      <c r="ROP152" s="4"/>
      <c r="ROQ152" s="4"/>
      <c r="ROR152" s="4"/>
      <c r="ROS152" s="4"/>
      <c r="ROT152" s="4"/>
      <c r="ROU152" s="4"/>
      <c r="ROV152" s="4"/>
      <c r="ROW152" s="4"/>
      <c r="ROX152" s="4"/>
      <c r="ROY152" s="4"/>
      <c r="ROZ152" s="4"/>
      <c r="RPA152" s="4"/>
      <c r="RPB152" s="4"/>
      <c r="RPC152" s="4"/>
      <c r="RPD152" s="4"/>
      <c r="RPE152" s="4"/>
      <c r="RPF152" s="4"/>
      <c r="RPG152" s="4"/>
      <c r="RPH152" s="4"/>
      <c r="RPI152" s="4"/>
      <c r="RPJ152" s="4"/>
      <c r="RPK152" s="4"/>
      <c r="RPL152" s="4"/>
      <c r="RPM152" s="4"/>
      <c r="RPN152" s="4"/>
      <c r="RPO152" s="4"/>
      <c r="RPP152" s="4"/>
      <c r="RPQ152" s="4"/>
      <c r="RPR152" s="4"/>
      <c r="RPS152" s="4"/>
      <c r="RPT152" s="4"/>
      <c r="RPU152" s="4"/>
      <c r="RPV152" s="4"/>
      <c r="RPW152" s="4"/>
      <c r="RPX152" s="4"/>
      <c r="RPY152" s="4"/>
      <c r="RPZ152" s="4"/>
      <c r="RQA152" s="4"/>
      <c r="RQB152" s="4"/>
      <c r="RQC152" s="4"/>
      <c r="RQD152" s="4"/>
      <c r="RQE152" s="4"/>
      <c r="RQF152" s="4"/>
      <c r="RQG152" s="4"/>
      <c r="RQH152" s="4"/>
      <c r="RQI152" s="4"/>
      <c r="RQJ152" s="4"/>
      <c r="RQK152" s="4"/>
      <c r="RQL152" s="4"/>
      <c r="RQM152" s="4"/>
      <c r="RQN152" s="4"/>
      <c r="RQO152" s="4"/>
      <c r="RQP152" s="4"/>
      <c r="RQQ152" s="4"/>
      <c r="RQR152" s="4"/>
      <c r="RQS152" s="4"/>
      <c r="RQT152" s="4"/>
      <c r="RQU152" s="4"/>
      <c r="RQV152" s="4"/>
      <c r="RQW152" s="4"/>
      <c r="RQX152" s="4"/>
      <c r="RQY152" s="4"/>
      <c r="RQZ152" s="4"/>
      <c r="RRA152" s="4"/>
      <c r="RRB152" s="4"/>
      <c r="RRC152" s="4"/>
      <c r="RRD152" s="4"/>
      <c r="RRE152" s="4"/>
      <c r="RRF152" s="4"/>
      <c r="RRG152" s="4"/>
      <c r="RRH152" s="4"/>
      <c r="RRI152" s="4"/>
      <c r="RRJ152" s="4"/>
      <c r="RRK152" s="4"/>
      <c r="RRL152" s="4"/>
      <c r="RRM152" s="4"/>
      <c r="RRN152" s="4"/>
      <c r="RRO152" s="4"/>
      <c r="RRP152" s="4"/>
      <c r="RRQ152" s="4"/>
      <c r="RRR152" s="4"/>
      <c r="RRS152" s="4"/>
      <c r="RRT152" s="4"/>
      <c r="RRU152" s="4"/>
      <c r="RRV152" s="4"/>
      <c r="RRW152" s="4"/>
      <c r="RRX152" s="4"/>
      <c r="RRY152" s="4"/>
      <c r="RRZ152" s="4"/>
      <c r="RSA152" s="4"/>
      <c r="RSB152" s="4"/>
      <c r="RSC152" s="4"/>
      <c r="RSD152" s="4"/>
      <c r="RSE152" s="4"/>
      <c r="RSF152" s="4"/>
      <c r="RSG152" s="4"/>
      <c r="RSH152" s="4"/>
      <c r="RSI152" s="4"/>
      <c r="RSJ152" s="4"/>
      <c r="RSK152" s="4"/>
      <c r="RSL152" s="4"/>
      <c r="RSM152" s="4"/>
      <c r="RSN152" s="4"/>
      <c r="RSO152" s="4"/>
      <c r="RSP152" s="4"/>
      <c r="RSQ152" s="4"/>
      <c r="RSR152" s="4"/>
      <c r="RSS152" s="4"/>
      <c r="RST152" s="4"/>
      <c r="RSU152" s="4"/>
      <c r="RSV152" s="4"/>
      <c r="RSW152" s="4"/>
      <c r="RSX152" s="4"/>
      <c r="RSY152" s="4"/>
      <c r="RSZ152" s="4"/>
      <c r="RTA152" s="4"/>
      <c r="RTB152" s="4"/>
      <c r="RTC152" s="4"/>
      <c r="RTD152" s="4"/>
      <c r="RTE152" s="4"/>
      <c r="RTF152" s="4"/>
      <c r="RTG152" s="4"/>
      <c r="RTH152" s="4"/>
      <c r="RTI152" s="4"/>
      <c r="RTJ152" s="4"/>
      <c r="RTK152" s="4"/>
      <c r="RTL152" s="4"/>
      <c r="RTM152" s="4"/>
      <c r="RTN152" s="4"/>
      <c r="RTO152" s="4"/>
      <c r="RTP152" s="4"/>
      <c r="RTQ152" s="4"/>
      <c r="RTR152" s="4"/>
      <c r="RTS152" s="4"/>
      <c r="RTT152" s="4"/>
      <c r="RTU152" s="4"/>
      <c r="RTV152" s="4"/>
      <c r="RTW152" s="4"/>
      <c r="RTX152" s="4"/>
      <c r="RTY152" s="4"/>
      <c r="RTZ152" s="4"/>
      <c r="RUA152" s="4"/>
      <c r="RUB152" s="4"/>
      <c r="RUC152" s="4"/>
      <c r="RUD152" s="4"/>
      <c r="RUE152" s="4"/>
      <c r="RUF152" s="4"/>
      <c r="RUG152" s="4"/>
      <c r="RUH152" s="4"/>
      <c r="RUI152" s="4"/>
      <c r="RUJ152" s="4"/>
      <c r="RUK152" s="4"/>
      <c r="RUL152" s="4"/>
      <c r="RUM152" s="4"/>
      <c r="RUN152" s="4"/>
      <c r="RUO152" s="4"/>
      <c r="RUP152" s="4"/>
      <c r="RUQ152" s="4"/>
      <c r="RUR152" s="4"/>
      <c r="RUS152" s="4"/>
      <c r="RUT152" s="4"/>
      <c r="RUU152" s="4"/>
      <c r="RUV152" s="4"/>
      <c r="RUW152" s="4"/>
      <c r="RUX152" s="4"/>
      <c r="RUY152" s="4"/>
      <c r="RUZ152" s="4"/>
      <c r="RVA152" s="4"/>
      <c r="RVB152" s="4"/>
      <c r="RVC152" s="4"/>
      <c r="RVD152" s="4"/>
      <c r="RVE152" s="4"/>
      <c r="RVF152" s="4"/>
      <c r="RVG152" s="4"/>
      <c r="RVH152" s="4"/>
      <c r="RVI152" s="4"/>
      <c r="RVJ152" s="4"/>
      <c r="RVK152" s="4"/>
      <c r="RVL152" s="4"/>
      <c r="RVM152" s="4"/>
      <c r="RVN152" s="4"/>
      <c r="RVO152" s="4"/>
      <c r="RVP152" s="4"/>
      <c r="RVQ152" s="4"/>
      <c r="RVR152" s="4"/>
      <c r="RVS152" s="4"/>
      <c r="RVT152" s="4"/>
      <c r="RVU152" s="4"/>
      <c r="RVV152" s="4"/>
      <c r="RVW152" s="4"/>
      <c r="RVX152" s="4"/>
      <c r="RVY152" s="4"/>
      <c r="RVZ152" s="4"/>
      <c r="RWA152" s="4"/>
      <c r="RWB152" s="4"/>
      <c r="RWC152" s="4"/>
      <c r="RWD152" s="4"/>
      <c r="RWE152" s="4"/>
      <c r="RWF152" s="4"/>
      <c r="RWG152" s="4"/>
      <c r="RWH152" s="4"/>
      <c r="RWI152" s="4"/>
      <c r="RWJ152" s="4"/>
      <c r="RWK152" s="4"/>
      <c r="RWL152" s="4"/>
      <c r="RWM152" s="4"/>
      <c r="RWN152" s="4"/>
      <c r="RWO152" s="4"/>
      <c r="RWP152" s="4"/>
      <c r="RWQ152" s="4"/>
      <c r="RWR152" s="4"/>
      <c r="RWS152" s="4"/>
      <c r="RWT152" s="4"/>
      <c r="RWU152" s="4"/>
      <c r="RWV152" s="4"/>
      <c r="RWW152" s="4"/>
      <c r="RWX152" s="4"/>
      <c r="RWY152" s="4"/>
      <c r="RWZ152" s="4"/>
      <c r="RXA152" s="4"/>
      <c r="RXB152" s="4"/>
      <c r="RXC152" s="4"/>
      <c r="RXD152" s="4"/>
      <c r="RXE152" s="4"/>
      <c r="RXF152" s="4"/>
      <c r="RXG152" s="4"/>
      <c r="RXH152" s="4"/>
      <c r="RXI152" s="4"/>
      <c r="RXJ152" s="4"/>
      <c r="RXK152" s="4"/>
      <c r="RXL152" s="4"/>
      <c r="RXM152" s="4"/>
      <c r="RXN152" s="4"/>
      <c r="RXO152" s="4"/>
      <c r="RXP152" s="4"/>
      <c r="RXQ152" s="4"/>
      <c r="RXR152" s="4"/>
      <c r="RXS152" s="4"/>
      <c r="RXT152" s="4"/>
      <c r="RXU152" s="4"/>
      <c r="RXV152" s="4"/>
      <c r="RXW152" s="4"/>
      <c r="RXX152" s="4"/>
      <c r="RXY152" s="4"/>
      <c r="RXZ152" s="4"/>
      <c r="RYA152" s="4"/>
      <c r="RYB152" s="4"/>
      <c r="RYC152" s="4"/>
      <c r="RYD152" s="4"/>
      <c r="RYE152" s="4"/>
      <c r="RYF152" s="4"/>
      <c r="RYG152" s="4"/>
      <c r="RYH152" s="4"/>
      <c r="RYI152" s="4"/>
      <c r="RYJ152" s="4"/>
      <c r="RYK152" s="4"/>
      <c r="RYL152" s="4"/>
      <c r="RYM152" s="4"/>
      <c r="RYN152" s="4"/>
      <c r="RYO152" s="4"/>
      <c r="RYP152" s="4"/>
      <c r="RYQ152" s="4"/>
      <c r="RYR152" s="4"/>
      <c r="RYS152" s="4"/>
      <c r="RYT152" s="4"/>
      <c r="RYU152" s="4"/>
      <c r="RYV152" s="4"/>
      <c r="RYW152" s="4"/>
      <c r="RYX152" s="4"/>
      <c r="RYY152" s="4"/>
      <c r="RYZ152" s="4"/>
      <c r="RZA152" s="4"/>
      <c r="RZB152" s="4"/>
      <c r="RZC152" s="4"/>
      <c r="RZD152" s="4"/>
      <c r="RZE152" s="4"/>
      <c r="RZF152" s="4"/>
      <c r="RZG152" s="4"/>
      <c r="RZH152" s="4"/>
      <c r="RZI152" s="4"/>
      <c r="RZJ152" s="4"/>
      <c r="RZK152" s="4"/>
      <c r="RZL152" s="4"/>
      <c r="RZM152" s="4"/>
      <c r="RZN152" s="4"/>
      <c r="RZO152" s="4"/>
      <c r="RZP152" s="4"/>
      <c r="RZQ152" s="4"/>
      <c r="RZR152" s="4"/>
      <c r="RZS152" s="4"/>
      <c r="RZT152" s="4"/>
      <c r="RZU152" s="4"/>
      <c r="RZV152" s="4"/>
      <c r="RZW152" s="4"/>
      <c r="RZX152" s="4"/>
      <c r="RZY152" s="4"/>
      <c r="RZZ152" s="4"/>
      <c r="SAA152" s="4"/>
      <c r="SAB152" s="4"/>
      <c r="SAC152" s="4"/>
      <c r="SAD152" s="4"/>
      <c r="SAE152" s="4"/>
      <c r="SAF152" s="4"/>
      <c r="SAG152" s="4"/>
      <c r="SAH152" s="4"/>
      <c r="SAI152" s="4"/>
      <c r="SAJ152" s="4"/>
      <c r="SAK152" s="4"/>
      <c r="SAL152" s="4"/>
      <c r="SAM152" s="4"/>
      <c r="SAN152" s="4"/>
      <c r="SAO152" s="4"/>
      <c r="SAP152" s="4"/>
      <c r="SAQ152" s="4"/>
      <c r="SAR152" s="4"/>
      <c r="SAS152" s="4"/>
      <c r="SAT152" s="4"/>
      <c r="SAU152" s="4"/>
      <c r="SAV152" s="4"/>
      <c r="SAW152" s="4"/>
      <c r="SAX152" s="4"/>
      <c r="SAY152" s="4"/>
      <c r="SAZ152" s="4"/>
      <c r="SBA152" s="4"/>
      <c r="SBB152" s="4"/>
      <c r="SBC152" s="4"/>
      <c r="SBD152" s="4"/>
      <c r="SBE152" s="4"/>
      <c r="SBF152" s="4"/>
      <c r="SBG152" s="4"/>
      <c r="SBH152" s="4"/>
      <c r="SBI152" s="4"/>
      <c r="SBJ152" s="4"/>
      <c r="SBK152" s="4"/>
      <c r="SBL152" s="4"/>
      <c r="SBM152" s="4"/>
      <c r="SBN152" s="4"/>
      <c r="SBO152" s="4"/>
      <c r="SBP152" s="4"/>
      <c r="SBQ152" s="4"/>
      <c r="SBR152" s="4"/>
      <c r="SBS152" s="4"/>
      <c r="SBT152" s="4"/>
      <c r="SBU152" s="4"/>
      <c r="SBV152" s="4"/>
      <c r="SBW152" s="4"/>
      <c r="SBX152" s="4"/>
      <c r="SBY152" s="4"/>
      <c r="SBZ152" s="4"/>
      <c r="SCA152" s="4"/>
      <c r="SCB152" s="4"/>
      <c r="SCC152" s="4"/>
      <c r="SCD152" s="4"/>
      <c r="SCE152" s="4"/>
      <c r="SCF152" s="4"/>
      <c r="SCG152" s="4"/>
      <c r="SCH152" s="4"/>
      <c r="SCI152" s="4"/>
      <c r="SCJ152" s="4"/>
      <c r="SCK152" s="4"/>
      <c r="SCL152" s="4"/>
      <c r="SCM152" s="4"/>
      <c r="SCN152" s="4"/>
      <c r="SCO152" s="4"/>
      <c r="SCP152" s="4"/>
      <c r="SCQ152" s="4"/>
      <c r="SCR152" s="4"/>
      <c r="SCS152" s="4"/>
      <c r="SCT152" s="4"/>
      <c r="SCU152" s="4"/>
      <c r="SCV152" s="4"/>
      <c r="SCW152" s="4"/>
      <c r="SCX152" s="4"/>
      <c r="SCY152" s="4"/>
      <c r="SCZ152" s="4"/>
      <c r="SDA152" s="4"/>
      <c r="SDB152" s="4"/>
      <c r="SDC152" s="4"/>
      <c r="SDD152" s="4"/>
      <c r="SDE152" s="4"/>
      <c r="SDF152" s="4"/>
      <c r="SDG152" s="4"/>
      <c r="SDH152" s="4"/>
      <c r="SDI152" s="4"/>
      <c r="SDJ152" s="4"/>
      <c r="SDK152" s="4"/>
      <c r="SDL152" s="4"/>
      <c r="SDM152" s="4"/>
      <c r="SDN152" s="4"/>
      <c r="SDO152" s="4"/>
      <c r="SDP152" s="4"/>
      <c r="SDQ152" s="4"/>
      <c r="SDR152" s="4"/>
      <c r="SDS152" s="4"/>
      <c r="SDT152" s="4"/>
      <c r="SDU152" s="4"/>
      <c r="SDV152" s="4"/>
      <c r="SDW152" s="4"/>
      <c r="SDX152" s="4"/>
      <c r="SDY152" s="4"/>
      <c r="SDZ152" s="4"/>
      <c r="SEA152" s="4"/>
      <c r="SEB152" s="4"/>
      <c r="SEC152" s="4"/>
      <c r="SED152" s="4"/>
      <c r="SEE152" s="4"/>
      <c r="SEF152" s="4"/>
      <c r="SEG152" s="4"/>
      <c r="SEH152" s="4"/>
      <c r="SEI152" s="4"/>
      <c r="SEJ152" s="4"/>
      <c r="SEK152" s="4"/>
      <c r="SEL152" s="4"/>
      <c r="SEM152" s="4"/>
      <c r="SEN152" s="4"/>
      <c r="SEO152" s="4"/>
      <c r="SEP152" s="4"/>
      <c r="SEQ152" s="4"/>
      <c r="SER152" s="4"/>
      <c r="SES152" s="4"/>
      <c r="SET152" s="4"/>
      <c r="SEU152" s="4"/>
      <c r="SEV152" s="4"/>
      <c r="SEW152" s="4"/>
      <c r="SEX152" s="4"/>
      <c r="SEY152" s="4"/>
      <c r="SEZ152" s="4"/>
      <c r="SFA152" s="4"/>
      <c r="SFB152" s="4"/>
      <c r="SFC152" s="4"/>
      <c r="SFD152" s="4"/>
      <c r="SFE152" s="4"/>
      <c r="SFF152" s="4"/>
      <c r="SFG152" s="4"/>
      <c r="SFH152" s="4"/>
      <c r="SFI152" s="4"/>
      <c r="SFJ152" s="4"/>
      <c r="SFK152" s="4"/>
      <c r="SFL152" s="4"/>
      <c r="SFM152" s="4"/>
      <c r="SFN152" s="4"/>
      <c r="SFO152" s="4"/>
      <c r="SFP152" s="4"/>
      <c r="SFQ152" s="4"/>
      <c r="SFR152" s="4"/>
      <c r="SFS152" s="4"/>
      <c r="SFT152" s="4"/>
      <c r="SFU152" s="4"/>
      <c r="SFV152" s="4"/>
      <c r="SFW152" s="4"/>
      <c r="SFX152" s="4"/>
      <c r="SFY152" s="4"/>
      <c r="SFZ152" s="4"/>
      <c r="SGA152" s="4"/>
      <c r="SGB152" s="4"/>
      <c r="SGC152" s="4"/>
      <c r="SGD152" s="4"/>
      <c r="SGE152" s="4"/>
      <c r="SGF152" s="4"/>
      <c r="SGG152" s="4"/>
      <c r="SGH152" s="4"/>
      <c r="SGI152" s="4"/>
      <c r="SGJ152" s="4"/>
      <c r="SGK152" s="4"/>
      <c r="SGL152" s="4"/>
      <c r="SGM152" s="4"/>
      <c r="SGN152" s="4"/>
      <c r="SGO152" s="4"/>
      <c r="SGP152" s="4"/>
      <c r="SGQ152" s="4"/>
      <c r="SGR152" s="4"/>
      <c r="SGS152" s="4"/>
      <c r="SGT152" s="4"/>
      <c r="SGU152" s="4"/>
      <c r="SGV152" s="4"/>
      <c r="SGW152" s="4"/>
      <c r="SGX152" s="4"/>
      <c r="SGY152" s="4"/>
      <c r="SGZ152" s="4"/>
      <c r="SHA152" s="4"/>
      <c r="SHB152" s="4"/>
      <c r="SHC152" s="4"/>
      <c r="SHD152" s="4"/>
      <c r="SHE152" s="4"/>
      <c r="SHF152" s="4"/>
      <c r="SHG152" s="4"/>
      <c r="SHH152" s="4"/>
      <c r="SHI152" s="4"/>
      <c r="SHJ152" s="4"/>
      <c r="SHK152" s="4"/>
      <c r="SHL152" s="4"/>
      <c r="SHM152" s="4"/>
      <c r="SHN152" s="4"/>
      <c r="SHO152" s="4"/>
      <c r="SHP152" s="4"/>
      <c r="SHQ152" s="4"/>
      <c r="SHR152" s="4"/>
      <c r="SHS152" s="4"/>
      <c r="SHT152" s="4"/>
      <c r="SHU152" s="4"/>
      <c r="SHV152" s="4"/>
      <c r="SHW152" s="4"/>
      <c r="SHX152" s="4"/>
      <c r="SHY152" s="4"/>
      <c r="SHZ152" s="4"/>
      <c r="SIA152" s="4"/>
      <c r="SIB152" s="4"/>
      <c r="SIC152" s="4"/>
      <c r="SID152" s="4"/>
      <c r="SIE152" s="4"/>
      <c r="SIF152" s="4"/>
      <c r="SIG152" s="4"/>
      <c r="SIH152" s="4"/>
      <c r="SII152" s="4"/>
      <c r="SIJ152" s="4"/>
      <c r="SIK152" s="4"/>
      <c r="SIL152" s="4"/>
      <c r="SIM152" s="4"/>
      <c r="SIN152" s="4"/>
      <c r="SIO152" s="4"/>
      <c r="SIP152" s="4"/>
      <c r="SIQ152" s="4"/>
      <c r="SIR152" s="4"/>
      <c r="SIS152" s="4"/>
      <c r="SIT152" s="4"/>
      <c r="SIU152" s="4"/>
      <c r="SIV152" s="4"/>
      <c r="SIW152" s="4"/>
      <c r="SIX152" s="4"/>
      <c r="SIY152" s="4"/>
      <c r="SIZ152" s="4"/>
      <c r="SJA152" s="4"/>
      <c r="SJB152" s="4"/>
      <c r="SJC152" s="4"/>
      <c r="SJD152" s="4"/>
      <c r="SJE152" s="4"/>
      <c r="SJF152" s="4"/>
      <c r="SJG152" s="4"/>
      <c r="SJH152" s="4"/>
      <c r="SJI152" s="4"/>
      <c r="SJJ152" s="4"/>
      <c r="SJK152" s="4"/>
      <c r="SJL152" s="4"/>
      <c r="SJM152" s="4"/>
      <c r="SJN152" s="4"/>
      <c r="SJO152" s="4"/>
      <c r="SJP152" s="4"/>
      <c r="SJQ152" s="4"/>
      <c r="SJR152" s="4"/>
      <c r="SJS152" s="4"/>
      <c r="SJT152" s="4"/>
      <c r="SJU152" s="4"/>
      <c r="SJV152" s="4"/>
      <c r="SJW152" s="4"/>
      <c r="SJX152" s="4"/>
      <c r="SJY152" s="4"/>
      <c r="SJZ152" s="4"/>
      <c r="SKA152" s="4"/>
      <c r="SKB152" s="4"/>
      <c r="SKC152" s="4"/>
      <c r="SKD152" s="4"/>
      <c r="SKE152" s="4"/>
      <c r="SKF152" s="4"/>
      <c r="SKG152" s="4"/>
      <c r="SKH152" s="4"/>
      <c r="SKI152" s="4"/>
      <c r="SKJ152" s="4"/>
      <c r="SKK152" s="4"/>
      <c r="SKL152" s="4"/>
      <c r="SKM152" s="4"/>
      <c r="SKN152" s="4"/>
      <c r="SKO152" s="4"/>
      <c r="SKP152" s="4"/>
      <c r="SKQ152" s="4"/>
      <c r="SKR152" s="4"/>
      <c r="SKS152" s="4"/>
      <c r="SKT152" s="4"/>
      <c r="SKU152" s="4"/>
      <c r="SKV152" s="4"/>
      <c r="SKW152" s="4"/>
      <c r="SKX152" s="4"/>
      <c r="SKY152" s="4"/>
      <c r="SKZ152" s="4"/>
      <c r="SLA152" s="4"/>
      <c r="SLB152" s="4"/>
      <c r="SLC152" s="4"/>
      <c r="SLD152" s="4"/>
      <c r="SLE152" s="4"/>
      <c r="SLF152" s="4"/>
      <c r="SLG152" s="4"/>
      <c r="SLH152" s="4"/>
      <c r="SLI152" s="4"/>
      <c r="SLJ152" s="4"/>
      <c r="SLK152" s="4"/>
      <c r="SLL152" s="4"/>
      <c r="SLM152" s="4"/>
      <c r="SLN152" s="4"/>
      <c r="SLO152" s="4"/>
      <c r="SLP152" s="4"/>
      <c r="SLQ152" s="4"/>
      <c r="SLR152" s="4"/>
      <c r="SLS152" s="4"/>
      <c r="SLT152" s="4"/>
      <c r="SLU152" s="4"/>
      <c r="SLV152" s="4"/>
      <c r="SLW152" s="4"/>
      <c r="SLX152" s="4"/>
      <c r="SLY152" s="4"/>
      <c r="SLZ152" s="4"/>
      <c r="SMA152" s="4"/>
      <c r="SMB152" s="4"/>
      <c r="SMC152" s="4"/>
      <c r="SMD152" s="4"/>
      <c r="SME152" s="4"/>
      <c r="SMF152" s="4"/>
      <c r="SMG152" s="4"/>
      <c r="SMH152" s="4"/>
      <c r="SMI152" s="4"/>
      <c r="SMJ152" s="4"/>
      <c r="SMK152" s="4"/>
      <c r="SML152" s="4"/>
      <c r="SMM152" s="4"/>
      <c r="SMN152" s="4"/>
      <c r="SMO152" s="4"/>
      <c r="SMP152" s="4"/>
      <c r="SMQ152" s="4"/>
      <c r="SMR152" s="4"/>
      <c r="SMS152" s="4"/>
      <c r="SMT152" s="4"/>
      <c r="SMU152" s="4"/>
      <c r="SMV152" s="4"/>
      <c r="SMW152" s="4"/>
      <c r="SMX152" s="4"/>
      <c r="SMY152" s="4"/>
      <c r="SMZ152" s="4"/>
      <c r="SNA152" s="4"/>
      <c r="SNB152" s="4"/>
      <c r="SNC152" s="4"/>
      <c r="SND152" s="4"/>
      <c r="SNE152" s="4"/>
      <c r="SNF152" s="4"/>
      <c r="SNG152" s="4"/>
      <c r="SNH152" s="4"/>
      <c r="SNI152" s="4"/>
      <c r="SNJ152" s="4"/>
      <c r="SNK152" s="4"/>
      <c r="SNL152" s="4"/>
      <c r="SNM152" s="4"/>
      <c r="SNN152" s="4"/>
      <c r="SNO152" s="4"/>
      <c r="SNP152" s="4"/>
      <c r="SNQ152" s="4"/>
      <c r="SNR152" s="4"/>
      <c r="SNS152" s="4"/>
      <c r="SNT152" s="4"/>
      <c r="SNU152" s="4"/>
      <c r="SNV152" s="4"/>
      <c r="SNW152" s="4"/>
      <c r="SNX152" s="4"/>
      <c r="SNY152" s="4"/>
      <c r="SNZ152" s="4"/>
      <c r="SOA152" s="4"/>
      <c r="SOB152" s="4"/>
      <c r="SOC152" s="4"/>
      <c r="SOD152" s="4"/>
      <c r="SOE152" s="4"/>
      <c r="SOF152" s="4"/>
      <c r="SOG152" s="4"/>
      <c r="SOH152" s="4"/>
      <c r="SOI152" s="4"/>
      <c r="SOJ152" s="4"/>
      <c r="SOK152" s="4"/>
      <c r="SOL152" s="4"/>
      <c r="SOM152" s="4"/>
      <c r="SON152" s="4"/>
      <c r="SOO152" s="4"/>
      <c r="SOP152" s="4"/>
      <c r="SOQ152" s="4"/>
      <c r="SOR152" s="4"/>
      <c r="SOS152" s="4"/>
      <c r="SOT152" s="4"/>
      <c r="SOU152" s="4"/>
      <c r="SOV152" s="4"/>
      <c r="SOW152" s="4"/>
      <c r="SOX152" s="4"/>
      <c r="SOY152" s="4"/>
      <c r="SOZ152" s="4"/>
      <c r="SPA152" s="4"/>
      <c r="SPB152" s="4"/>
      <c r="SPC152" s="4"/>
      <c r="SPD152" s="4"/>
      <c r="SPE152" s="4"/>
      <c r="SPF152" s="4"/>
      <c r="SPG152" s="4"/>
      <c r="SPH152" s="4"/>
      <c r="SPI152" s="4"/>
      <c r="SPJ152" s="4"/>
      <c r="SPK152" s="4"/>
      <c r="SPL152" s="4"/>
      <c r="SPM152" s="4"/>
      <c r="SPN152" s="4"/>
      <c r="SPO152" s="4"/>
      <c r="SPP152" s="4"/>
      <c r="SPQ152" s="4"/>
      <c r="SPR152" s="4"/>
      <c r="SPS152" s="4"/>
      <c r="SPT152" s="4"/>
      <c r="SPU152" s="4"/>
      <c r="SPV152" s="4"/>
      <c r="SPW152" s="4"/>
      <c r="SPX152" s="4"/>
      <c r="SPY152" s="4"/>
      <c r="SPZ152" s="4"/>
      <c r="SQA152" s="4"/>
      <c r="SQB152" s="4"/>
      <c r="SQC152" s="4"/>
      <c r="SQD152" s="4"/>
      <c r="SQE152" s="4"/>
      <c r="SQF152" s="4"/>
      <c r="SQG152" s="4"/>
      <c r="SQH152" s="4"/>
      <c r="SQI152" s="4"/>
      <c r="SQJ152" s="4"/>
      <c r="SQK152" s="4"/>
      <c r="SQL152" s="4"/>
      <c r="SQM152" s="4"/>
      <c r="SQN152" s="4"/>
      <c r="SQO152" s="4"/>
      <c r="SQP152" s="4"/>
      <c r="SQQ152" s="4"/>
      <c r="SQR152" s="4"/>
      <c r="SQS152" s="4"/>
      <c r="SQT152" s="4"/>
      <c r="SQU152" s="4"/>
      <c r="SQV152" s="4"/>
      <c r="SQW152" s="4"/>
      <c r="SQX152" s="4"/>
      <c r="SQY152" s="4"/>
      <c r="SQZ152" s="4"/>
      <c r="SRA152" s="4"/>
      <c r="SRB152" s="4"/>
      <c r="SRC152" s="4"/>
      <c r="SRD152" s="4"/>
      <c r="SRE152" s="4"/>
      <c r="SRF152" s="4"/>
      <c r="SRG152" s="4"/>
      <c r="SRH152" s="4"/>
      <c r="SRI152" s="4"/>
      <c r="SRJ152" s="4"/>
      <c r="SRK152" s="4"/>
      <c r="SRL152" s="4"/>
      <c r="SRM152" s="4"/>
      <c r="SRN152" s="4"/>
      <c r="SRO152" s="4"/>
      <c r="SRP152" s="4"/>
      <c r="SRQ152" s="4"/>
      <c r="SRR152" s="4"/>
      <c r="SRS152" s="4"/>
      <c r="SRT152" s="4"/>
      <c r="SRU152" s="4"/>
      <c r="SRV152" s="4"/>
      <c r="SRW152" s="4"/>
      <c r="SRX152" s="4"/>
      <c r="SRY152" s="4"/>
      <c r="SRZ152" s="4"/>
      <c r="SSA152" s="4"/>
      <c r="SSB152" s="4"/>
      <c r="SSC152" s="4"/>
      <c r="SSD152" s="4"/>
      <c r="SSE152" s="4"/>
      <c r="SSF152" s="4"/>
      <c r="SSG152" s="4"/>
      <c r="SSH152" s="4"/>
      <c r="SSI152" s="4"/>
      <c r="SSJ152" s="4"/>
      <c r="SSK152" s="4"/>
      <c r="SSL152" s="4"/>
      <c r="SSM152" s="4"/>
      <c r="SSN152" s="4"/>
      <c r="SSO152" s="4"/>
      <c r="SSP152" s="4"/>
      <c r="SSQ152" s="4"/>
      <c r="SSR152" s="4"/>
      <c r="SSS152" s="4"/>
      <c r="SST152" s="4"/>
      <c r="SSU152" s="4"/>
      <c r="SSV152" s="4"/>
      <c r="SSW152" s="4"/>
      <c r="SSX152" s="4"/>
      <c r="SSY152" s="4"/>
      <c r="SSZ152" s="4"/>
      <c r="STA152" s="4"/>
      <c r="STB152" s="4"/>
      <c r="STC152" s="4"/>
      <c r="STD152" s="4"/>
      <c r="STE152" s="4"/>
      <c r="STF152" s="4"/>
      <c r="STG152" s="4"/>
      <c r="STH152" s="4"/>
      <c r="STI152" s="4"/>
      <c r="STJ152" s="4"/>
      <c r="STK152" s="4"/>
      <c r="STL152" s="4"/>
      <c r="STM152" s="4"/>
      <c r="STN152" s="4"/>
      <c r="STO152" s="4"/>
      <c r="STP152" s="4"/>
      <c r="STQ152" s="4"/>
      <c r="STR152" s="4"/>
      <c r="STS152" s="4"/>
      <c r="STT152" s="4"/>
      <c r="STU152" s="4"/>
      <c r="STV152" s="4"/>
      <c r="STW152" s="4"/>
      <c r="STX152" s="4"/>
      <c r="STY152" s="4"/>
      <c r="STZ152" s="4"/>
      <c r="SUA152" s="4"/>
      <c r="SUB152" s="4"/>
      <c r="SUC152" s="4"/>
      <c r="SUD152" s="4"/>
      <c r="SUE152" s="4"/>
      <c r="SUF152" s="4"/>
      <c r="SUG152" s="4"/>
      <c r="SUH152" s="4"/>
      <c r="SUI152" s="4"/>
      <c r="SUJ152" s="4"/>
      <c r="SUK152" s="4"/>
      <c r="SUL152" s="4"/>
      <c r="SUM152" s="4"/>
      <c r="SUN152" s="4"/>
      <c r="SUO152" s="4"/>
      <c r="SUP152" s="4"/>
      <c r="SUQ152" s="4"/>
      <c r="SUR152" s="4"/>
      <c r="SUS152" s="4"/>
      <c r="SUT152" s="4"/>
      <c r="SUU152" s="4"/>
      <c r="SUV152" s="4"/>
      <c r="SUW152" s="4"/>
      <c r="SUX152" s="4"/>
      <c r="SUY152" s="4"/>
      <c r="SUZ152" s="4"/>
      <c r="SVA152" s="4"/>
      <c r="SVB152" s="4"/>
      <c r="SVC152" s="4"/>
      <c r="SVD152" s="4"/>
      <c r="SVE152" s="4"/>
      <c r="SVF152" s="4"/>
      <c r="SVG152" s="4"/>
      <c r="SVH152" s="4"/>
      <c r="SVI152" s="4"/>
      <c r="SVJ152" s="4"/>
      <c r="SVK152" s="4"/>
      <c r="SVL152" s="4"/>
      <c r="SVM152" s="4"/>
      <c r="SVN152" s="4"/>
      <c r="SVO152" s="4"/>
      <c r="SVP152" s="4"/>
      <c r="SVQ152" s="4"/>
      <c r="SVR152" s="4"/>
      <c r="SVS152" s="4"/>
      <c r="SVT152" s="4"/>
      <c r="SVU152" s="4"/>
      <c r="SVV152" s="4"/>
      <c r="SVW152" s="4"/>
      <c r="SVX152" s="4"/>
      <c r="SVY152" s="4"/>
      <c r="SVZ152" s="4"/>
      <c r="SWA152" s="4"/>
      <c r="SWB152" s="4"/>
      <c r="SWC152" s="4"/>
      <c r="SWD152" s="4"/>
      <c r="SWE152" s="4"/>
      <c r="SWF152" s="4"/>
      <c r="SWG152" s="4"/>
      <c r="SWH152" s="4"/>
      <c r="SWI152" s="4"/>
      <c r="SWJ152" s="4"/>
      <c r="SWK152" s="4"/>
      <c r="SWL152" s="4"/>
      <c r="SWM152" s="4"/>
      <c r="SWN152" s="4"/>
      <c r="SWO152" s="4"/>
      <c r="SWP152" s="4"/>
      <c r="SWQ152" s="4"/>
      <c r="SWR152" s="4"/>
      <c r="SWS152" s="4"/>
      <c r="SWT152" s="4"/>
      <c r="SWU152" s="4"/>
      <c r="SWV152" s="4"/>
      <c r="SWW152" s="4"/>
      <c r="SWX152" s="4"/>
      <c r="SWY152" s="4"/>
      <c r="SWZ152" s="4"/>
      <c r="SXA152" s="4"/>
      <c r="SXB152" s="4"/>
      <c r="SXC152" s="4"/>
      <c r="SXD152" s="4"/>
      <c r="SXE152" s="4"/>
      <c r="SXF152" s="4"/>
      <c r="SXG152" s="4"/>
      <c r="SXH152" s="4"/>
      <c r="SXI152" s="4"/>
      <c r="SXJ152" s="4"/>
      <c r="SXK152" s="4"/>
      <c r="SXL152" s="4"/>
      <c r="SXM152" s="4"/>
      <c r="SXN152" s="4"/>
      <c r="SXO152" s="4"/>
      <c r="SXP152" s="4"/>
      <c r="SXQ152" s="4"/>
      <c r="SXR152" s="4"/>
      <c r="SXS152" s="4"/>
      <c r="SXT152" s="4"/>
      <c r="SXU152" s="4"/>
      <c r="SXV152" s="4"/>
      <c r="SXW152" s="4"/>
      <c r="SXX152" s="4"/>
      <c r="SXY152" s="4"/>
      <c r="SXZ152" s="4"/>
      <c r="SYA152" s="4"/>
      <c r="SYB152" s="4"/>
      <c r="SYC152" s="4"/>
      <c r="SYD152" s="4"/>
      <c r="SYE152" s="4"/>
      <c r="SYF152" s="4"/>
      <c r="SYG152" s="4"/>
      <c r="SYH152" s="4"/>
      <c r="SYI152" s="4"/>
      <c r="SYJ152" s="4"/>
      <c r="SYK152" s="4"/>
      <c r="SYL152" s="4"/>
      <c r="SYM152" s="4"/>
      <c r="SYN152" s="4"/>
      <c r="SYO152" s="4"/>
      <c r="SYP152" s="4"/>
      <c r="SYQ152" s="4"/>
      <c r="SYR152" s="4"/>
      <c r="SYS152" s="4"/>
      <c r="SYT152" s="4"/>
      <c r="SYU152" s="4"/>
      <c r="SYV152" s="4"/>
      <c r="SYW152" s="4"/>
      <c r="SYX152" s="4"/>
      <c r="SYY152" s="4"/>
      <c r="SYZ152" s="4"/>
      <c r="SZA152" s="4"/>
      <c r="SZB152" s="4"/>
      <c r="SZC152" s="4"/>
      <c r="SZD152" s="4"/>
      <c r="SZE152" s="4"/>
      <c r="SZF152" s="4"/>
      <c r="SZG152" s="4"/>
      <c r="SZH152" s="4"/>
      <c r="SZI152" s="4"/>
      <c r="SZJ152" s="4"/>
      <c r="SZK152" s="4"/>
      <c r="SZL152" s="4"/>
      <c r="SZM152" s="4"/>
      <c r="SZN152" s="4"/>
      <c r="SZO152" s="4"/>
      <c r="SZP152" s="4"/>
      <c r="SZQ152" s="4"/>
      <c r="SZR152" s="4"/>
      <c r="SZS152" s="4"/>
      <c r="SZT152" s="4"/>
      <c r="SZU152" s="4"/>
      <c r="SZV152" s="4"/>
      <c r="SZW152" s="4"/>
      <c r="SZX152" s="4"/>
      <c r="SZY152" s="4"/>
      <c r="SZZ152" s="4"/>
      <c r="TAA152" s="4"/>
      <c r="TAB152" s="4"/>
      <c r="TAC152" s="4"/>
      <c r="TAD152" s="4"/>
      <c r="TAE152" s="4"/>
      <c r="TAF152" s="4"/>
      <c r="TAG152" s="4"/>
      <c r="TAH152" s="4"/>
      <c r="TAI152" s="4"/>
      <c r="TAJ152" s="4"/>
      <c r="TAK152" s="4"/>
      <c r="TAL152" s="4"/>
      <c r="TAM152" s="4"/>
      <c r="TAN152" s="4"/>
      <c r="TAO152" s="4"/>
      <c r="TAP152" s="4"/>
      <c r="TAQ152" s="4"/>
      <c r="TAR152" s="4"/>
      <c r="TAS152" s="4"/>
      <c r="TAT152" s="4"/>
      <c r="TAU152" s="4"/>
      <c r="TAV152" s="4"/>
      <c r="TAW152" s="4"/>
      <c r="TAX152" s="4"/>
      <c r="TAY152" s="4"/>
      <c r="TAZ152" s="4"/>
      <c r="TBA152" s="4"/>
      <c r="TBB152" s="4"/>
      <c r="TBC152" s="4"/>
      <c r="TBD152" s="4"/>
      <c r="TBE152" s="4"/>
      <c r="TBF152" s="4"/>
      <c r="TBG152" s="4"/>
      <c r="TBH152" s="4"/>
      <c r="TBI152" s="4"/>
      <c r="TBJ152" s="4"/>
      <c r="TBK152" s="4"/>
      <c r="TBL152" s="4"/>
      <c r="TBM152" s="4"/>
      <c r="TBN152" s="4"/>
      <c r="TBO152" s="4"/>
      <c r="TBP152" s="4"/>
      <c r="TBQ152" s="4"/>
      <c r="TBR152" s="4"/>
      <c r="TBS152" s="4"/>
      <c r="TBT152" s="4"/>
      <c r="TBU152" s="4"/>
      <c r="TBV152" s="4"/>
      <c r="TBW152" s="4"/>
      <c r="TBX152" s="4"/>
      <c r="TBY152" s="4"/>
      <c r="TBZ152" s="4"/>
      <c r="TCA152" s="4"/>
      <c r="TCB152" s="4"/>
      <c r="TCC152" s="4"/>
      <c r="TCD152" s="4"/>
      <c r="TCE152" s="4"/>
      <c r="TCF152" s="4"/>
      <c r="TCG152" s="4"/>
      <c r="TCH152" s="4"/>
      <c r="TCI152" s="4"/>
      <c r="TCJ152" s="4"/>
      <c r="TCK152" s="4"/>
      <c r="TCL152" s="4"/>
      <c r="TCM152" s="4"/>
      <c r="TCN152" s="4"/>
      <c r="TCO152" s="4"/>
      <c r="TCP152" s="4"/>
      <c r="TCQ152" s="4"/>
      <c r="TCR152" s="4"/>
      <c r="TCS152" s="4"/>
      <c r="TCT152" s="4"/>
      <c r="TCU152" s="4"/>
      <c r="TCV152" s="4"/>
      <c r="TCW152" s="4"/>
      <c r="TCX152" s="4"/>
      <c r="TCY152" s="4"/>
      <c r="TCZ152" s="4"/>
      <c r="TDA152" s="4"/>
      <c r="TDB152" s="4"/>
      <c r="TDC152" s="4"/>
      <c r="TDD152" s="4"/>
      <c r="TDE152" s="4"/>
      <c r="TDF152" s="4"/>
      <c r="TDG152" s="4"/>
      <c r="TDH152" s="4"/>
      <c r="TDI152" s="4"/>
      <c r="TDJ152" s="4"/>
      <c r="TDK152" s="4"/>
      <c r="TDL152" s="4"/>
      <c r="TDM152" s="4"/>
      <c r="TDN152" s="4"/>
      <c r="TDO152" s="4"/>
      <c r="TDP152" s="4"/>
      <c r="TDQ152" s="4"/>
      <c r="TDR152" s="4"/>
      <c r="TDS152" s="4"/>
      <c r="TDT152" s="4"/>
      <c r="TDU152" s="4"/>
      <c r="TDV152" s="4"/>
      <c r="TDW152" s="4"/>
      <c r="TDX152" s="4"/>
      <c r="TDY152" s="4"/>
      <c r="TDZ152" s="4"/>
      <c r="TEA152" s="4"/>
      <c r="TEB152" s="4"/>
      <c r="TEC152" s="4"/>
      <c r="TED152" s="4"/>
      <c r="TEE152" s="4"/>
      <c r="TEF152" s="4"/>
      <c r="TEG152" s="4"/>
      <c r="TEH152" s="4"/>
      <c r="TEI152" s="4"/>
      <c r="TEJ152" s="4"/>
      <c r="TEK152" s="4"/>
      <c r="TEL152" s="4"/>
      <c r="TEM152" s="4"/>
      <c r="TEN152" s="4"/>
      <c r="TEO152" s="4"/>
      <c r="TEP152" s="4"/>
      <c r="TEQ152" s="4"/>
      <c r="TER152" s="4"/>
      <c r="TES152" s="4"/>
      <c r="TET152" s="4"/>
      <c r="TEU152" s="4"/>
      <c r="TEV152" s="4"/>
      <c r="TEW152" s="4"/>
      <c r="TEX152" s="4"/>
      <c r="TEY152" s="4"/>
      <c r="TEZ152" s="4"/>
      <c r="TFA152" s="4"/>
      <c r="TFB152" s="4"/>
      <c r="TFC152" s="4"/>
      <c r="TFD152" s="4"/>
      <c r="TFE152" s="4"/>
      <c r="TFF152" s="4"/>
      <c r="TFG152" s="4"/>
      <c r="TFH152" s="4"/>
      <c r="TFI152" s="4"/>
      <c r="TFJ152" s="4"/>
      <c r="TFK152" s="4"/>
      <c r="TFL152" s="4"/>
      <c r="TFM152" s="4"/>
      <c r="TFN152" s="4"/>
      <c r="TFO152" s="4"/>
      <c r="TFP152" s="4"/>
      <c r="TFQ152" s="4"/>
      <c r="TFR152" s="4"/>
      <c r="TFS152" s="4"/>
      <c r="TFT152" s="4"/>
      <c r="TFU152" s="4"/>
      <c r="TFV152" s="4"/>
      <c r="TFW152" s="4"/>
      <c r="TFX152" s="4"/>
      <c r="TFY152" s="4"/>
      <c r="TFZ152" s="4"/>
      <c r="TGA152" s="4"/>
      <c r="TGB152" s="4"/>
      <c r="TGC152" s="4"/>
      <c r="TGD152" s="4"/>
      <c r="TGE152" s="4"/>
      <c r="TGF152" s="4"/>
      <c r="TGG152" s="4"/>
      <c r="TGH152" s="4"/>
      <c r="TGI152" s="4"/>
      <c r="TGJ152" s="4"/>
      <c r="TGK152" s="4"/>
      <c r="TGL152" s="4"/>
      <c r="TGM152" s="4"/>
      <c r="TGN152" s="4"/>
      <c r="TGO152" s="4"/>
      <c r="TGP152" s="4"/>
      <c r="TGQ152" s="4"/>
      <c r="TGR152" s="4"/>
      <c r="TGS152" s="4"/>
      <c r="TGT152" s="4"/>
      <c r="TGU152" s="4"/>
      <c r="TGV152" s="4"/>
      <c r="TGW152" s="4"/>
      <c r="TGX152" s="4"/>
      <c r="TGY152" s="4"/>
      <c r="TGZ152" s="4"/>
      <c r="THA152" s="4"/>
      <c r="THB152" s="4"/>
      <c r="THC152" s="4"/>
      <c r="THD152" s="4"/>
      <c r="THE152" s="4"/>
      <c r="THF152" s="4"/>
      <c r="THG152" s="4"/>
      <c r="THH152" s="4"/>
      <c r="THI152" s="4"/>
      <c r="THJ152" s="4"/>
      <c r="THK152" s="4"/>
      <c r="THL152" s="4"/>
      <c r="THM152" s="4"/>
      <c r="THN152" s="4"/>
      <c r="THO152" s="4"/>
      <c r="THP152" s="4"/>
      <c r="THQ152" s="4"/>
      <c r="THR152" s="4"/>
      <c r="THS152" s="4"/>
      <c r="THT152" s="4"/>
      <c r="THU152" s="4"/>
      <c r="THV152" s="4"/>
      <c r="THW152" s="4"/>
      <c r="THX152" s="4"/>
      <c r="THY152" s="4"/>
      <c r="THZ152" s="4"/>
      <c r="TIA152" s="4"/>
      <c r="TIB152" s="4"/>
      <c r="TIC152" s="4"/>
      <c r="TID152" s="4"/>
      <c r="TIE152" s="4"/>
      <c r="TIF152" s="4"/>
      <c r="TIG152" s="4"/>
      <c r="TIH152" s="4"/>
      <c r="TII152" s="4"/>
      <c r="TIJ152" s="4"/>
      <c r="TIK152" s="4"/>
      <c r="TIL152" s="4"/>
      <c r="TIM152" s="4"/>
      <c r="TIN152" s="4"/>
      <c r="TIO152" s="4"/>
      <c r="TIP152" s="4"/>
      <c r="TIQ152" s="4"/>
      <c r="TIR152" s="4"/>
      <c r="TIS152" s="4"/>
      <c r="TIT152" s="4"/>
      <c r="TIU152" s="4"/>
      <c r="TIV152" s="4"/>
      <c r="TIW152" s="4"/>
      <c r="TIX152" s="4"/>
      <c r="TIY152" s="4"/>
      <c r="TIZ152" s="4"/>
      <c r="TJA152" s="4"/>
      <c r="TJB152" s="4"/>
      <c r="TJC152" s="4"/>
      <c r="TJD152" s="4"/>
      <c r="TJE152" s="4"/>
      <c r="TJF152" s="4"/>
      <c r="TJG152" s="4"/>
      <c r="TJH152" s="4"/>
      <c r="TJI152" s="4"/>
      <c r="TJJ152" s="4"/>
      <c r="TJK152" s="4"/>
      <c r="TJL152" s="4"/>
      <c r="TJM152" s="4"/>
      <c r="TJN152" s="4"/>
      <c r="TJO152" s="4"/>
      <c r="TJP152" s="4"/>
      <c r="TJQ152" s="4"/>
      <c r="TJR152" s="4"/>
      <c r="TJS152" s="4"/>
      <c r="TJT152" s="4"/>
      <c r="TJU152" s="4"/>
      <c r="TJV152" s="4"/>
      <c r="TJW152" s="4"/>
      <c r="TJX152" s="4"/>
      <c r="TJY152" s="4"/>
      <c r="TJZ152" s="4"/>
      <c r="TKA152" s="4"/>
      <c r="TKB152" s="4"/>
      <c r="TKC152" s="4"/>
      <c r="TKD152" s="4"/>
      <c r="TKE152" s="4"/>
      <c r="TKF152" s="4"/>
      <c r="TKG152" s="4"/>
      <c r="TKH152" s="4"/>
      <c r="TKI152" s="4"/>
      <c r="TKJ152" s="4"/>
      <c r="TKK152" s="4"/>
      <c r="TKL152" s="4"/>
      <c r="TKM152" s="4"/>
      <c r="TKN152" s="4"/>
      <c r="TKO152" s="4"/>
      <c r="TKP152" s="4"/>
      <c r="TKQ152" s="4"/>
      <c r="TKR152" s="4"/>
      <c r="TKS152" s="4"/>
      <c r="TKT152" s="4"/>
      <c r="TKU152" s="4"/>
      <c r="TKV152" s="4"/>
      <c r="TKW152" s="4"/>
      <c r="TKX152" s="4"/>
      <c r="TKY152" s="4"/>
      <c r="TKZ152" s="4"/>
      <c r="TLA152" s="4"/>
      <c r="TLB152" s="4"/>
      <c r="TLC152" s="4"/>
      <c r="TLD152" s="4"/>
      <c r="TLE152" s="4"/>
      <c r="TLF152" s="4"/>
      <c r="TLG152" s="4"/>
      <c r="TLH152" s="4"/>
      <c r="TLI152" s="4"/>
      <c r="TLJ152" s="4"/>
      <c r="TLK152" s="4"/>
      <c r="TLL152" s="4"/>
      <c r="TLM152" s="4"/>
      <c r="TLN152" s="4"/>
      <c r="TLO152" s="4"/>
      <c r="TLP152" s="4"/>
      <c r="TLQ152" s="4"/>
      <c r="TLR152" s="4"/>
      <c r="TLS152" s="4"/>
      <c r="TLT152" s="4"/>
      <c r="TLU152" s="4"/>
      <c r="TLV152" s="4"/>
      <c r="TLW152" s="4"/>
      <c r="TLX152" s="4"/>
      <c r="TLY152" s="4"/>
      <c r="TLZ152" s="4"/>
      <c r="TMA152" s="4"/>
      <c r="TMB152" s="4"/>
      <c r="TMC152" s="4"/>
      <c r="TMD152" s="4"/>
      <c r="TME152" s="4"/>
      <c r="TMF152" s="4"/>
      <c r="TMG152" s="4"/>
      <c r="TMH152" s="4"/>
      <c r="TMI152" s="4"/>
      <c r="TMJ152" s="4"/>
      <c r="TMK152" s="4"/>
      <c r="TML152" s="4"/>
      <c r="TMM152" s="4"/>
      <c r="TMN152" s="4"/>
      <c r="TMO152" s="4"/>
      <c r="TMP152" s="4"/>
      <c r="TMQ152" s="4"/>
      <c r="TMR152" s="4"/>
      <c r="TMS152" s="4"/>
      <c r="TMT152" s="4"/>
      <c r="TMU152" s="4"/>
      <c r="TMV152" s="4"/>
      <c r="TMW152" s="4"/>
      <c r="TMX152" s="4"/>
      <c r="TMY152" s="4"/>
      <c r="TMZ152" s="4"/>
      <c r="TNA152" s="4"/>
      <c r="TNB152" s="4"/>
      <c r="TNC152" s="4"/>
      <c r="TND152" s="4"/>
      <c r="TNE152" s="4"/>
      <c r="TNF152" s="4"/>
      <c r="TNG152" s="4"/>
      <c r="TNH152" s="4"/>
      <c r="TNI152" s="4"/>
      <c r="TNJ152" s="4"/>
      <c r="TNK152" s="4"/>
      <c r="TNL152" s="4"/>
      <c r="TNM152" s="4"/>
      <c r="TNN152" s="4"/>
      <c r="TNO152" s="4"/>
      <c r="TNP152" s="4"/>
      <c r="TNQ152" s="4"/>
      <c r="TNR152" s="4"/>
      <c r="TNS152" s="4"/>
      <c r="TNT152" s="4"/>
      <c r="TNU152" s="4"/>
      <c r="TNV152" s="4"/>
      <c r="TNW152" s="4"/>
      <c r="TNX152" s="4"/>
      <c r="TNY152" s="4"/>
      <c r="TNZ152" s="4"/>
      <c r="TOA152" s="4"/>
      <c r="TOB152" s="4"/>
      <c r="TOC152" s="4"/>
      <c r="TOD152" s="4"/>
      <c r="TOE152" s="4"/>
      <c r="TOF152" s="4"/>
      <c r="TOG152" s="4"/>
      <c r="TOH152" s="4"/>
      <c r="TOI152" s="4"/>
      <c r="TOJ152" s="4"/>
      <c r="TOK152" s="4"/>
      <c r="TOL152" s="4"/>
      <c r="TOM152" s="4"/>
      <c r="TON152" s="4"/>
      <c r="TOO152" s="4"/>
      <c r="TOP152" s="4"/>
      <c r="TOQ152" s="4"/>
      <c r="TOR152" s="4"/>
      <c r="TOS152" s="4"/>
      <c r="TOT152" s="4"/>
      <c r="TOU152" s="4"/>
      <c r="TOV152" s="4"/>
      <c r="TOW152" s="4"/>
      <c r="TOX152" s="4"/>
      <c r="TOY152" s="4"/>
      <c r="TOZ152" s="4"/>
      <c r="TPA152" s="4"/>
      <c r="TPB152" s="4"/>
      <c r="TPC152" s="4"/>
      <c r="TPD152" s="4"/>
      <c r="TPE152" s="4"/>
      <c r="TPF152" s="4"/>
      <c r="TPG152" s="4"/>
      <c r="TPH152" s="4"/>
      <c r="TPI152" s="4"/>
      <c r="TPJ152" s="4"/>
      <c r="TPK152" s="4"/>
      <c r="TPL152" s="4"/>
      <c r="TPM152" s="4"/>
      <c r="TPN152" s="4"/>
      <c r="TPO152" s="4"/>
      <c r="TPP152" s="4"/>
      <c r="TPQ152" s="4"/>
      <c r="TPR152" s="4"/>
      <c r="TPS152" s="4"/>
      <c r="TPT152" s="4"/>
      <c r="TPU152" s="4"/>
      <c r="TPV152" s="4"/>
      <c r="TPW152" s="4"/>
      <c r="TPX152" s="4"/>
      <c r="TPY152" s="4"/>
      <c r="TPZ152" s="4"/>
      <c r="TQA152" s="4"/>
      <c r="TQB152" s="4"/>
      <c r="TQC152" s="4"/>
      <c r="TQD152" s="4"/>
      <c r="TQE152" s="4"/>
      <c r="TQF152" s="4"/>
      <c r="TQG152" s="4"/>
      <c r="TQH152" s="4"/>
      <c r="TQI152" s="4"/>
      <c r="TQJ152" s="4"/>
      <c r="TQK152" s="4"/>
      <c r="TQL152" s="4"/>
      <c r="TQM152" s="4"/>
      <c r="TQN152" s="4"/>
      <c r="TQO152" s="4"/>
      <c r="TQP152" s="4"/>
      <c r="TQQ152" s="4"/>
      <c r="TQR152" s="4"/>
      <c r="TQS152" s="4"/>
      <c r="TQT152" s="4"/>
      <c r="TQU152" s="4"/>
      <c r="TQV152" s="4"/>
      <c r="TQW152" s="4"/>
      <c r="TQX152" s="4"/>
      <c r="TQY152" s="4"/>
      <c r="TQZ152" s="4"/>
      <c r="TRA152" s="4"/>
      <c r="TRB152" s="4"/>
      <c r="TRC152" s="4"/>
      <c r="TRD152" s="4"/>
      <c r="TRE152" s="4"/>
      <c r="TRF152" s="4"/>
      <c r="TRG152" s="4"/>
      <c r="TRH152" s="4"/>
      <c r="TRI152" s="4"/>
      <c r="TRJ152" s="4"/>
      <c r="TRK152" s="4"/>
      <c r="TRL152" s="4"/>
      <c r="TRM152" s="4"/>
      <c r="TRN152" s="4"/>
      <c r="TRO152" s="4"/>
      <c r="TRP152" s="4"/>
      <c r="TRQ152" s="4"/>
      <c r="TRR152" s="4"/>
      <c r="TRS152" s="4"/>
      <c r="TRT152" s="4"/>
      <c r="TRU152" s="4"/>
      <c r="TRV152" s="4"/>
      <c r="TRW152" s="4"/>
      <c r="TRX152" s="4"/>
      <c r="TRY152" s="4"/>
      <c r="TRZ152" s="4"/>
      <c r="TSA152" s="4"/>
      <c r="TSB152" s="4"/>
      <c r="TSC152" s="4"/>
      <c r="TSD152" s="4"/>
      <c r="TSE152" s="4"/>
      <c r="TSF152" s="4"/>
      <c r="TSG152" s="4"/>
      <c r="TSH152" s="4"/>
      <c r="TSI152" s="4"/>
      <c r="TSJ152" s="4"/>
      <c r="TSK152" s="4"/>
      <c r="TSL152" s="4"/>
      <c r="TSM152" s="4"/>
      <c r="TSN152" s="4"/>
      <c r="TSO152" s="4"/>
      <c r="TSP152" s="4"/>
      <c r="TSQ152" s="4"/>
      <c r="TSR152" s="4"/>
      <c r="TSS152" s="4"/>
      <c r="TST152" s="4"/>
      <c r="TSU152" s="4"/>
      <c r="TSV152" s="4"/>
      <c r="TSW152" s="4"/>
      <c r="TSX152" s="4"/>
      <c r="TSY152" s="4"/>
      <c r="TSZ152" s="4"/>
      <c r="TTA152" s="4"/>
      <c r="TTB152" s="4"/>
      <c r="TTC152" s="4"/>
      <c r="TTD152" s="4"/>
      <c r="TTE152" s="4"/>
      <c r="TTF152" s="4"/>
      <c r="TTG152" s="4"/>
      <c r="TTH152" s="4"/>
      <c r="TTI152" s="4"/>
      <c r="TTJ152" s="4"/>
      <c r="TTK152" s="4"/>
      <c r="TTL152" s="4"/>
      <c r="TTM152" s="4"/>
      <c r="TTN152" s="4"/>
      <c r="TTO152" s="4"/>
      <c r="TTP152" s="4"/>
      <c r="TTQ152" s="4"/>
      <c r="TTR152" s="4"/>
      <c r="TTS152" s="4"/>
      <c r="TTT152" s="4"/>
      <c r="TTU152" s="4"/>
      <c r="TTV152" s="4"/>
      <c r="TTW152" s="4"/>
      <c r="TTX152" s="4"/>
      <c r="TTY152" s="4"/>
      <c r="TTZ152" s="4"/>
      <c r="TUA152" s="4"/>
      <c r="TUB152" s="4"/>
      <c r="TUC152" s="4"/>
      <c r="TUD152" s="4"/>
      <c r="TUE152" s="4"/>
      <c r="TUF152" s="4"/>
      <c r="TUG152" s="4"/>
      <c r="TUH152" s="4"/>
      <c r="TUI152" s="4"/>
      <c r="TUJ152" s="4"/>
      <c r="TUK152" s="4"/>
      <c r="TUL152" s="4"/>
      <c r="TUM152" s="4"/>
      <c r="TUN152" s="4"/>
      <c r="TUO152" s="4"/>
      <c r="TUP152" s="4"/>
      <c r="TUQ152" s="4"/>
      <c r="TUR152" s="4"/>
      <c r="TUS152" s="4"/>
      <c r="TUT152" s="4"/>
      <c r="TUU152" s="4"/>
      <c r="TUV152" s="4"/>
      <c r="TUW152" s="4"/>
      <c r="TUX152" s="4"/>
      <c r="TUY152" s="4"/>
      <c r="TUZ152" s="4"/>
      <c r="TVA152" s="4"/>
      <c r="TVB152" s="4"/>
      <c r="TVC152" s="4"/>
      <c r="TVD152" s="4"/>
      <c r="TVE152" s="4"/>
      <c r="TVF152" s="4"/>
      <c r="TVG152" s="4"/>
      <c r="TVH152" s="4"/>
      <c r="TVI152" s="4"/>
      <c r="TVJ152" s="4"/>
      <c r="TVK152" s="4"/>
      <c r="TVL152" s="4"/>
      <c r="TVM152" s="4"/>
      <c r="TVN152" s="4"/>
      <c r="TVO152" s="4"/>
      <c r="TVP152" s="4"/>
      <c r="TVQ152" s="4"/>
      <c r="TVR152" s="4"/>
      <c r="TVS152" s="4"/>
      <c r="TVT152" s="4"/>
      <c r="TVU152" s="4"/>
      <c r="TVV152" s="4"/>
      <c r="TVW152" s="4"/>
      <c r="TVX152" s="4"/>
      <c r="TVY152" s="4"/>
      <c r="TVZ152" s="4"/>
      <c r="TWA152" s="4"/>
      <c r="TWB152" s="4"/>
      <c r="TWC152" s="4"/>
      <c r="TWD152" s="4"/>
      <c r="TWE152" s="4"/>
      <c r="TWF152" s="4"/>
      <c r="TWG152" s="4"/>
      <c r="TWH152" s="4"/>
      <c r="TWI152" s="4"/>
      <c r="TWJ152" s="4"/>
      <c r="TWK152" s="4"/>
      <c r="TWL152" s="4"/>
      <c r="TWM152" s="4"/>
      <c r="TWN152" s="4"/>
      <c r="TWO152" s="4"/>
      <c r="TWP152" s="4"/>
      <c r="TWQ152" s="4"/>
      <c r="TWR152" s="4"/>
      <c r="TWS152" s="4"/>
      <c r="TWT152" s="4"/>
      <c r="TWU152" s="4"/>
      <c r="TWV152" s="4"/>
      <c r="TWW152" s="4"/>
      <c r="TWX152" s="4"/>
      <c r="TWY152" s="4"/>
      <c r="TWZ152" s="4"/>
      <c r="TXA152" s="4"/>
      <c r="TXB152" s="4"/>
      <c r="TXC152" s="4"/>
      <c r="TXD152" s="4"/>
      <c r="TXE152" s="4"/>
      <c r="TXF152" s="4"/>
      <c r="TXG152" s="4"/>
      <c r="TXH152" s="4"/>
      <c r="TXI152" s="4"/>
      <c r="TXJ152" s="4"/>
      <c r="TXK152" s="4"/>
      <c r="TXL152" s="4"/>
      <c r="TXM152" s="4"/>
      <c r="TXN152" s="4"/>
      <c r="TXO152" s="4"/>
      <c r="TXP152" s="4"/>
      <c r="TXQ152" s="4"/>
      <c r="TXR152" s="4"/>
      <c r="TXS152" s="4"/>
      <c r="TXT152" s="4"/>
      <c r="TXU152" s="4"/>
      <c r="TXV152" s="4"/>
      <c r="TXW152" s="4"/>
      <c r="TXX152" s="4"/>
      <c r="TXY152" s="4"/>
      <c r="TXZ152" s="4"/>
      <c r="TYA152" s="4"/>
      <c r="TYB152" s="4"/>
      <c r="TYC152" s="4"/>
      <c r="TYD152" s="4"/>
      <c r="TYE152" s="4"/>
      <c r="TYF152" s="4"/>
      <c r="TYG152" s="4"/>
      <c r="TYH152" s="4"/>
      <c r="TYI152" s="4"/>
      <c r="TYJ152" s="4"/>
      <c r="TYK152" s="4"/>
      <c r="TYL152" s="4"/>
      <c r="TYM152" s="4"/>
      <c r="TYN152" s="4"/>
      <c r="TYO152" s="4"/>
      <c r="TYP152" s="4"/>
      <c r="TYQ152" s="4"/>
      <c r="TYR152" s="4"/>
      <c r="TYS152" s="4"/>
      <c r="TYT152" s="4"/>
      <c r="TYU152" s="4"/>
      <c r="TYV152" s="4"/>
      <c r="TYW152" s="4"/>
      <c r="TYX152" s="4"/>
      <c r="TYY152" s="4"/>
      <c r="TYZ152" s="4"/>
      <c r="TZA152" s="4"/>
      <c r="TZB152" s="4"/>
      <c r="TZC152" s="4"/>
      <c r="TZD152" s="4"/>
      <c r="TZE152" s="4"/>
      <c r="TZF152" s="4"/>
      <c r="TZG152" s="4"/>
      <c r="TZH152" s="4"/>
      <c r="TZI152" s="4"/>
      <c r="TZJ152" s="4"/>
      <c r="TZK152" s="4"/>
      <c r="TZL152" s="4"/>
      <c r="TZM152" s="4"/>
      <c r="TZN152" s="4"/>
      <c r="TZO152" s="4"/>
      <c r="TZP152" s="4"/>
      <c r="TZQ152" s="4"/>
      <c r="TZR152" s="4"/>
      <c r="TZS152" s="4"/>
      <c r="TZT152" s="4"/>
      <c r="TZU152" s="4"/>
      <c r="TZV152" s="4"/>
      <c r="TZW152" s="4"/>
      <c r="TZX152" s="4"/>
      <c r="TZY152" s="4"/>
      <c r="TZZ152" s="4"/>
      <c r="UAA152" s="4"/>
      <c r="UAB152" s="4"/>
      <c r="UAC152" s="4"/>
      <c r="UAD152" s="4"/>
      <c r="UAE152" s="4"/>
      <c r="UAF152" s="4"/>
      <c r="UAG152" s="4"/>
      <c r="UAH152" s="4"/>
      <c r="UAI152" s="4"/>
      <c r="UAJ152" s="4"/>
      <c r="UAK152" s="4"/>
      <c r="UAL152" s="4"/>
      <c r="UAM152" s="4"/>
      <c r="UAN152" s="4"/>
      <c r="UAO152" s="4"/>
      <c r="UAP152" s="4"/>
      <c r="UAQ152" s="4"/>
      <c r="UAR152" s="4"/>
      <c r="UAS152" s="4"/>
      <c r="UAT152" s="4"/>
      <c r="UAU152" s="4"/>
      <c r="UAV152" s="4"/>
      <c r="UAW152" s="4"/>
      <c r="UAX152" s="4"/>
      <c r="UAY152" s="4"/>
      <c r="UAZ152" s="4"/>
      <c r="UBA152" s="4"/>
      <c r="UBB152" s="4"/>
      <c r="UBC152" s="4"/>
      <c r="UBD152" s="4"/>
      <c r="UBE152" s="4"/>
      <c r="UBF152" s="4"/>
      <c r="UBG152" s="4"/>
      <c r="UBH152" s="4"/>
      <c r="UBI152" s="4"/>
      <c r="UBJ152" s="4"/>
      <c r="UBK152" s="4"/>
      <c r="UBL152" s="4"/>
      <c r="UBM152" s="4"/>
      <c r="UBN152" s="4"/>
      <c r="UBO152" s="4"/>
      <c r="UBP152" s="4"/>
      <c r="UBQ152" s="4"/>
      <c r="UBR152" s="4"/>
      <c r="UBS152" s="4"/>
      <c r="UBT152" s="4"/>
      <c r="UBU152" s="4"/>
      <c r="UBV152" s="4"/>
      <c r="UBW152" s="4"/>
      <c r="UBX152" s="4"/>
      <c r="UBY152" s="4"/>
      <c r="UBZ152" s="4"/>
      <c r="UCA152" s="4"/>
      <c r="UCB152" s="4"/>
      <c r="UCC152" s="4"/>
      <c r="UCD152" s="4"/>
      <c r="UCE152" s="4"/>
      <c r="UCF152" s="4"/>
      <c r="UCG152" s="4"/>
      <c r="UCH152" s="4"/>
      <c r="UCI152" s="4"/>
      <c r="UCJ152" s="4"/>
      <c r="UCK152" s="4"/>
      <c r="UCL152" s="4"/>
      <c r="UCM152" s="4"/>
      <c r="UCN152" s="4"/>
      <c r="UCO152" s="4"/>
      <c r="UCP152" s="4"/>
      <c r="UCQ152" s="4"/>
      <c r="UCR152" s="4"/>
      <c r="UCS152" s="4"/>
      <c r="UCT152" s="4"/>
      <c r="UCU152" s="4"/>
      <c r="UCV152" s="4"/>
      <c r="UCW152" s="4"/>
      <c r="UCX152" s="4"/>
      <c r="UCY152" s="4"/>
      <c r="UCZ152" s="4"/>
      <c r="UDA152" s="4"/>
      <c r="UDB152" s="4"/>
      <c r="UDC152" s="4"/>
      <c r="UDD152" s="4"/>
      <c r="UDE152" s="4"/>
      <c r="UDF152" s="4"/>
      <c r="UDG152" s="4"/>
      <c r="UDH152" s="4"/>
      <c r="UDI152" s="4"/>
      <c r="UDJ152" s="4"/>
      <c r="UDK152" s="4"/>
      <c r="UDL152" s="4"/>
      <c r="UDM152" s="4"/>
      <c r="UDN152" s="4"/>
      <c r="UDO152" s="4"/>
      <c r="UDP152" s="4"/>
      <c r="UDQ152" s="4"/>
      <c r="UDR152" s="4"/>
      <c r="UDS152" s="4"/>
      <c r="UDT152" s="4"/>
      <c r="UDU152" s="4"/>
      <c r="UDV152" s="4"/>
      <c r="UDW152" s="4"/>
      <c r="UDX152" s="4"/>
      <c r="UDY152" s="4"/>
      <c r="UDZ152" s="4"/>
      <c r="UEA152" s="4"/>
      <c r="UEB152" s="4"/>
      <c r="UEC152" s="4"/>
      <c r="UED152" s="4"/>
      <c r="UEE152" s="4"/>
      <c r="UEF152" s="4"/>
      <c r="UEG152" s="4"/>
      <c r="UEH152" s="4"/>
      <c r="UEI152" s="4"/>
      <c r="UEJ152" s="4"/>
      <c r="UEK152" s="4"/>
      <c r="UEL152" s="4"/>
      <c r="UEM152" s="4"/>
      <c r="UEN152" s="4"/>
      <c r="UEO152" s="4"/>
      <c r="UEP152" s="4"/>
      <c r="UEQ152" s="4"/>
      <c r="UER152" s="4"/>
      <c r="UES152" s="4"/>
      <c r="UET152" s="4"/>
      <c r="UEU152" s="4"/>
      <c r="UEV152" s="4"/>
      <c r="UEW152" s="4"/>
      <c r="UEX152" s="4"/>
      <c r="UEY152" s="4"/>
      <c r="UEZ152" s="4"/>
      <c r="UFA152" s="4"/>
      <c r="UFB152" s="4"/>
      <c r="UFC152" s="4"/>
      <c r="UFD152" s="4"/>
      <c r="UFE152" s="4"/>
      <c r="UFF152" s="4"/>
      <c r="UFG152" s="4"/>
      <c r="UFH152" s="4"/>
      <c r="UFI152" s="4"/>
      <c r="UFJ152" s="4"/>
      <c r="UFK152" s="4"/>
      <c r="UFL152" s="4"/>
      <c r="UFM152" s="4"/>
      <c r="UFN152" s="4"/>
      <c r="UFO152" s="4"/>
      <c r="UFP152" s="4"/>
      <c r="UFQ152" s="4"/>
      <c r="UFR152" s="4"/>
      <c r="UFS152" s="4"/>
      <c r="UFT152" s="4"/>
      <c r="UFU152" s="4"/>
      <c r="UFV152" s="4"/>
      <c r="UFW152" s="4"/>
      <c r="UFX152" s="4"/>
      <c r="UFY152" s="4"/>
      <c r="UFZ152" s="4"/>
      <c r="UGA152" s="4"/>
      <c r="UGB152" s="4"/>
      <c r="UGC152" s="4"/>
      <c r="UGD152" s="4"/>
      <c r="UGE152" s="4"/>
      <c r="UGF152" s="4"/>
      <c r="UGG152" s="4"/>
      <c r="UGH152" s="4"/>
      <c r="UGI152" s="4"/>
      <c r="UGJ152" s="4"/>
      <c r="UGK152" s="4"/>
      <c r="UGL152" s="4"/>
      <c r="UGM152" s="4"/>
      <c r="UGN152" s="4"/>
      <c r="UGO152" s="4"/>
      <c r="UGP152" s="4"/>
      <c r="UGQ152" s="4"/>
      <c r="UGR152" s="4"/>
      <c r="UGS152" s="4"/>
      <c r="UGT152" s="4"/>
      <c r="UGU152" s="4"/>
      <c r="UGV152" s="4"/>
      <c r="UGW152" s="4"/>
      <c r="UGX152" s="4"/>
      <c r="UGY152" s="4"/>
      <c r="UGZ152" s="4"/>
      <c r="UHA152" s="4"/>
      <c r="UHB152" s="4"/>
      <c r="UHC152" s="4"/>
      <c r="UHD152" s="4"/>
      <c r="UHE152" s="4"/>
      <c r="UHF152" s="4"/>
      <c r="UHG152" s="4"/>
      <c r="UHH152" s="4"/>
      <c r="UHI152" s="4"/>
      <c r="UHJ152" s="4"/>
      <c r="UHK152" s="4"/>
      <c r="UHL152" s="4"/>
      <c r="UHM152" s="4"/>
      <c r="UHN152" s="4"/>
      <c r="UHO152" s="4"/>
      <c r="UHP152" s="4"/>
      <c r="UHQ152" s="4"/>
      <c r="UHR152" s="4"/>
      <c r="UHS152" s="4"/>
      <c r="UHT152" s="4"/>
      <c r="UHU152" s="4"/>
      <c r="UHV152" s="4"/>
      <c r="UHW152" s="4"/>
      <c r="UHX152" s="4"/>
      <c r="UHY152" s="4"/>
      <c r="UHZ152" s="4"/>
      <c r="UIA152" s="4"/>
      <c r="UIB152" s="4"/>
      <c r="UIC152" s="4"/>
      <c r="UID152" s="4"/>
      <c r="UIE152" s="4"/>
      <c r="UIF152" s="4"/>
      <c r="UIG152" s="4"/>
      <c r="UIH152" s="4"/>
      <c r="UII152" s="4"/>
      <c r="UIJ152" s="4"/>
      <c r="UIK152" s="4"/>
      <c r="UIL152" s="4"/>
      <c r="UIM152" s="4"/>
      <c r="UIN152" s="4"/>
      <c r="UIO152" s="4"/>
      <c r="UIP152" s="4"/>
      <c r="UIQ152" s="4"/>
      <c r="UIR152" s="4"/>
      <c r="UIS152" s="4"/>
      <c r="UIT152" s="4"/>
      <c r="UIU152" s="4"/>
      <c r="UIV152" s="4"/>
      <c r="UIW152" s="4"/>
      <c r="UIX152" s="4"/>
      <c r="UIY152" s="4"/>
      <c r="UIZ152" s="4"/>
      <c r="UJA152" s="4"/>
      <c r="UJB152" s="4"/>
      <c r="UJC152" s="4"/>
      <c r="UJD152" s="4"/>
      <c r="UJE152" s="4"/>
      <c r="UJF152" s="4"/>
      <c r="UJG152" s="4"/>
      <c r="UJH152" s="4"/>
      <c r="UJI152" s="4"/>
      <c r="UJJ152" s="4"/>
      <c r="UJK152" s="4"/>
      <c r="UJL152" s="4"/>
      <c r="UJM152" s="4"/>
      <c r="UJN152" s="4"/>
      <c r="UJO152" s="4"/>
      <c r="UJP152" s="4"/>
      <c r="UJQ152" s="4"/>
      <c r="UJR152" s="4"/>
      <c r="UJS152" s="4"/>
      <c r="UJT152" s="4"/>
      <c r="UJU152" s="4"/>
      <c r="UJV152" s="4"/>
      <c r="UJW152" s="4"/>
      <c r="UJX152" s="4"/>
      <c r="UJY152" s="4"/>
      <c r="UJZ152" s="4"/>
      <c r="UKA152" s="4"/>
      <c r="UKB152" s="4"/>
      <c r="UKC152" s="4"/>
      <c r="UKD152" s="4"/>
      <c r="UKE152" s="4"/>
      <c r="UKF152" s="4"/>
      <c r="UKG152" s="4"/>
      <c r="UKH152" s="4"/>
      <c r="UKI152" s="4"/>
      <c r="UKJ152" s="4"/>
      <c r="UKK152" s="4"/>
      <c r="UKL152" s="4"/>
      <c r="UKM152" s="4"/>
      <c r="UKN152" s="4"/>
      <c r="UKO152" s="4"/>
      <c r="UKP152" s="4"/>
      <c r="UKQ152" s="4"/>
      <c r="UKR152" s="4"/>
      <c r="UKS152" s="4"/>
      <c r="UKT152" s="4"/>
      <c r="UKU152" s="4"/>
      <c r="UKV152" s="4"/>
      <c r="UKW152" s="4"/>
      <c r="UKX152" s="4"/>
      <c r="UKY152" s="4"/>
      <c r="UKZ152" s="4"/>
      <c r="ULA152" s="4"/>
      <c r="ULB152" s="4"/>
      <c r="ULC152" s="4"/>
      <c r="ULD152" s="4"/>
      <c r="ULE152" s="4"/>
      <c r="ULF152" s="4"/>
      <c r="ULG152" s="4"/>
      <c r="ULH152" s="4"/>
      <c r="ULI152" s="4"/>
      <c r="ULJ152" s="4"/>
      <c r="ULK152" s="4"/>
      <c r="ULL152" s="4"/>
      <c r="ULM152" s="4"/>
      <c r="ULN152" s="4"/>
      <c r="ULO152" s="4"/>
      <c r="ULP152" s="4"/>
      <c r="ULQ152" s="4"/>
      <c r="ULR152" s="4"/>
      <c r="ULS152" s="4"/>
      <c r="ULT152" s="4"/>
      <c r="ULU152" s="4"/>
      <c r="ULV152" s="4"/>
      <c r="ULW152" s="4"/>
      <c r="ULX152" s="4"/>
      <c r="ULY152" s="4"/>
      <c r="ULZ152" s="4"/>
      <c r="UMA152" s="4"/>
      <c r="UMB152" s="4"/>
      <c r="UMC152" s="4"/>
      <c r="UMD152" s="4"/>
      <c r="UME152" s="4"/>
      <c r="UMF152" s="4"/>
      <c r="UMG152" s="4"/>
      <c r="UMH152" s="4"/>
      <c r="UMI152" s="4"/>
      <c r="UMJ152" s="4"/>
      <c r="UMK152" s="4"/>
      <c r="UML152" s="4"/>
      <c r="UMM152" s="4"/>
      <c r="UMN152" s="4"/>
      <c r="UMO152" s="4"/>
      <c r="UMP152" s="4"/>
      <c r="UMQ152" s="4"/>
      <c r="UMR152" s="4"/>
      <c r="UMS152" s="4"/>
      <c r="UMT152" s="4"/>
      <c r="UMU152" s="4"/>
      <c r="UMV152" s="4"/>
      <c r="UMW152" s="4"/>
      <c r="UMX152" s="4"/>
      <c r="UMY152" s="4"/>
      <c r="UMZ152" s="4"/>
      <c r="UNA152" s="4"/>
      <c r="UNB152" s="4"/>
      <c r="UNC152" s="4"/>
      <c r="UND152" s="4"/>
      <c r="UNE152" s="4"/>
      <c r="UNF152" s="4"/>
      <c r="UNG152" s="4"/>
      <c r="UNH152" s="4"/>
      <c r="UNI152" s="4"/>
      <c r="UNJ152" s="4"/>
      <c r="UNK152" s="4"/>
      <c r="UNL152" s="4"/>
      <c r="UNM152" s="4"/>
      <c r="UNN152" s="4"/>
      <c r="UNO152" s="4"/>
      <c r="UNP152" s="4"/>
      <c r="UNQ152" s="4"/>
      <c r="UNR152" s="4"/>
      <c r="UNS152" s="4"/>
      <c r="UNT152" s="4"/>
      <c r="UNU152" s="4"/>
      <c r="UNV152" s="4"/>
      <c r="UNW152" s="4"/>
      <c r="UNX152" s="4"/>
      <c r="UNY152" s="4"/>
      <c r="UNZ152" s="4"/>
      <c r="UOA152" s="4"/>
      <c r="UOB152" s="4"/>
      <c r="UOC152" s="4"/>
      <c r="UOD152" s="4"/>
      <c r="UOE152" s="4"/>
      <c r="UOF152" s="4"/>
      <c r="UOG152" s="4"/>
      <c r="UOH152" s="4"/>
      <c r="UOI152" s="4"/>
      <c r="UOJ152" s="4"/>
      <c r="UOK152" s="4"/>
      <c r="UOL152" s="4"/>
      <c r="UOM152" s="4"/>
      <c r="UON152" s="4"/>
      <c r="UOO152" s="4"/>
      <c r="UOP152" s="4"/>
      <c r="UOQ152" s="4"/>
      <c r="UOR152" s="4"/>
      <c r="UOS152" s="4"/>
      <c r="UOT152" s="4"/>
      <c r="UOU152" s="4"/>
      <c r="UOV152" s="4"/>
      <c r="UOW152" s="4"/>
      <c r="UOX152" s="4"/>
      <c r="UOY152" s="4"/>
      <c r="UOZ152" s="4"/>
      <c r="UPA152" s="4"/>
      <c r="UPB152" s="4"/>
      <c r="UPC152" s="4"/>
      <c r="UPD152" s="4"/>
      <c r="UPE152" s="4"/>
      <c r="UPF152" s="4"/>
      <c r="UPG152" s="4"/>
      <c r="UPH152" s="4"/>
      <c r="UPI152" s="4"/>
      <c r="UPJ152" s="4"/>
      <c r="UPK152" s="4"/>
      <c r="UPL152" s="4"/>
      <c r="UPM152" s="4"/>
      <c r="UPN152" s="4"/>
      <c r="UPO152" s="4"/>
      <c r="UPP152" s="4"/>
      <c r="UPQ152" s="4"/>
      <c r="UPR152" s="4"/>
      <c r="UPS152" s="4"/>
      <c r="UPT152" s="4"/>
      <c r="UPU152" s="4"/>
      <c r="UPV152" s="4"/>
      <c r="UPW152" s="4"/>
      <c r="UPX152" s="4"/>
      <c r="UPY152" s="4"/>
      <c r="UPZ152" s="4"/>
      <c r="UQA152" s="4"/>
      <c r="UQB152" s="4"/>
      <c r="UQC152" s="4"/>
      <c r="UQD152" s="4"/>
      <c r="UQE152" s="4"/>
      <c r="UQF152" s="4"/>
      <c r="UQG152" s="4"/>
      <c r="UQH152" s="4"/>
      <c r="UQI152" s="4"/>
      <c r="UQJ152" s="4"/>
      <c r="UQK152" s="4"/>
      <c r="UQL152" s="4"/>
      <c r="UQM152" s="4"/>
      <c r="UQN152" s="4"/>
      <c r="UQO152" s="4"/>
      <c r="UQP152" s="4"/>
      <c r="UQQ152" s="4"/>
      <c r="UQR152" s="4"/>
      <c r="UQS152" s="4"/>
      <c r="UQT152" s="4"/>
      <c r="UQU152" s="4"/>
      <c r="UQV152" s="4"/>
      <c r="UQW152" s="4"/>
      <c r="UQX152" s="4"/>
      <c r="UQY152" s="4"/>
      <c r="UQZ152" s="4"/>
      <c r="URA152" s="4"/>
      <c r="URB152" s="4"/>
      <c r="URC152" s="4"/>
      <c r="URD152" s="4"/>
      <c r="URE152" s="4"/>
      <c r="URF152" s="4"/>
      <c r="URG152" s="4"/>
      <c r="URH152" s="4"/>
      <c r="URI152" s="4"/>
      <c r="URJ152" s="4"/>
      <c r="URK152" s="4"/>
      <c r="URL152" s="4"/>
      <c r="URM152" s="4"/>
      <c r="URN152" s="4"/>
      <c r="URO152" s="4"/>
      <c r="URP152" s="4"/>
      <c r="URQ152" s="4"/>
      <c r="URR152" s="4"/>
      <c r="URS152" s="4"/>
      <c r="URT152" s="4"/>
      <c r="URU152" s="4"/>
      <c r="URV152" s="4"/>
      <c r="URW152" s="4"/>
      <c r="URX152" s="4"/>
      <c r="URY152" s="4"/>
      <c r="URZ152" s="4"/>
      <c r="USA152" s="4"/>
      <c r="USB152" s="4"/>
      <c r="USC152" s="4"/>
      <c r="USD152" s="4"/>
      <c r="USE152" s="4"/>
      <c r="USF152" s="4"/>
      <c r="USG152" s="4"/>
      <c r="USH152" s="4"/>
      <c r="USI152" s="4"/>
      <c r="USJ152" s="4"/>
      <c r="USK152" s="4"/>
      <c r="USL152" s="4"/>
      <c r="USM152" s="4"/>
      <c r="USN152" s="4"/>
      <c r="USO152" s="4"/>
      <c r="USP152" s="4"/>
      <c r="USQ152" s="4"/>
      <c r="USR152" s="4"/>
      <c r="USS152" s="4"/>
      <c r="UST152" s="4"/>
      <c r="USU152" s="4"/>
      <c r="USV152" s="4"/>
      <c r="USW152" s="4"/>
      <c r="USX152" s="4"/>
      <c r="USY152" s="4"/>
      <c r="USZ152" s="4"/>
      <c r="UTA152" s="4"/>
      <c r="UTB152" s="4"/>
      <c r="UTC152" s="4"/>
      <c r="UTD152" s="4"/>
      <c r="UTE152" s="4"/>
      <c r="UTF152" s="4"/>
      <c r="UTG152" s="4"/>
      <c r="UTH152" s="4"/>
      <c r="UTI152" s="4"/>
      <c r="UTJ152" s="4"/>
      <c r="UTK152" s="4"/>
      <c r="UTL152" s="4"/>
      <c r="UTM152" s="4"/>
      <c r="UTN152" s="4"/>
      <c r="UTO152" s="4"/>
      <c r="UTP152" s="4"/>
      <c r="UTQ152" s="4"/>
      <c r="UTR152" s="4"/>
      <c r="UTS152" s="4"/>
      <c r="UTT152" s="4"/>
      <c r="UTU152" s="4"/>
      <c r="UTV152" s="4"/>
      <c r="UTW152" s="4"/>
      <c r="UTX152" s="4"/>
      <c r="UTY152" s="4"/>
      <c r="UTZ152" s="4"/>
      <c r="UUA152" s="4"/>
      <c r="UUB152" s="4"/>
      <c r="UUC152" s="4"/>
      <c r="UUD152" s="4"/>
      <c r="UUE152" s="4"/>
      <c r="UUF152" s="4"/>
      <c r="UUG152" s="4"/>
      <c r="UUH152" s="4"/>
      <c r="UUI152" s="4"/>
      <c r="UUJ152" s="4"/>
      <c r="UUK152" s="4"/>
      <c r="UUL152" s="4"/>
      <c r="UUM152" s="4"/>
      <c r="UUN152" s="4"/>
      <c r="UUO152" s="4"/>
      <c r="UUP152" s="4"/>
      <c r="UUQ152" s="4"/>
      <c r="UUR152" s="4"/>
      <c r="UUS152" s="4"/>
      <c r="UUT152" s="4"/>
      <c r="UUU152" s="4"/>
      <c r="UUV152" s="4"/>
      <c r="UUW152" s="4"/>
      <c r="UUX152" s="4"/>
      <c r="UUY152" s="4"/>
      <c r="UUZ152" s="4"/>
      <c r="UVA152" s="4"/>
      <c r="UVB152" s="4"/>
      <c r="UVC152" s="4"/>
      <c r="UVD152" s="4"/>
      <c r="UVE152" s="4"/>
      <c r="UVF152" s="4"/>
      <c r="UVG152" s="4"/>
      <c r="UVH152" s="4"/>
      <c r="UVI152" s="4"/>
      <c r="UVJ152" s="4"/>
      <c r="UVK152" s="4"/>
      <c r="UVL152" s="4"/>
      <c r="UVM152" s="4"/>
      <c r="UVN152" s="4"/>
      <c r="UVO152" s="4"/>
      <c r="UVP152" s="4"/>
      <c r="UVQ152" s="4"/>
      <c r="UVR152" s="4"/>
      <c r="UVS152" s="4"/>
      <c r="UVT152" s="4"/>
      <c r="UVU152" s="4"/>
      <c r="UVV152" s="4"/>
      <c r="UVW152" s="4"/>
      <c r="UVX152" s="4"/>
      <c r="UVY152" s="4"/>
      <c r="UVZ152" s="4"/>
      <c r="UWA152" s="4"/>
      <c r="UWB152" s="4"/>
      <c r="UWC152" s="4"/>
      <c r="UWD152" s="4"/>
      <c r="UWE152" s="4"/>
      <c r="UWF152" s="4"/>
      <c r="UWG152" s="4"/>
      <c r="UWH152" s="4"/>
      <c r="UWI152" s="4"/>
      <c r="UWJ152" s="4"/>
      <c r="UWK152" s="4"/>
      <c r="UWL152" s="4"/>
      <c r="UWM152" s="4"/>
      <c r="UWN152" s="4"/>
      <c r="UWO152" s="4"/>
      <c r="UWP152" s="4"/>
      <c r="UWQ152" s="4"/>
      <c r="UWR152" s="4"/>
      <c r="UWS152" s="4"/>
      <c r="UWT152" s="4"/>
      <c r="UWU152" s="4"/>
      <c r="UWV152" s="4"/>
      <c r="UWW152" s="4"/>
      <c r="UWX152" s="4"/>
      <c r="UWY152" s="4"/>
      <c r="UWZ152" s="4"/>
      <c r="UXA152" s="4"/>
      <c r="UXB152" s="4"/>
      <c r="UXC152" s="4"/>
      <c r="UXD152" s="4"/>
      <c r="UXE152" s="4"/>
      <c r="UXF152" s="4"/>
      <c r="UXG152" s="4"/>
      <c r="UXH152" s="4"/>
      <c r="UXI152" s="4"/>
      <c r="UXJ152" s="4"/>
      <c r="UXK152" s="4"/>
      <c r="UXL152" s="4"/>
      <c r="UXM152" s="4"/>
      <c r="UXN152" s="4"/>
      <c r="UXO152" s="4"/>
      <c r="UXP152" s="4"/>
      <c r="UXQ152" s="4"/>
      <c r="UXR152" s="4"/>
      <c r="UXS152" s="4"/>
      <c r="UXT152" s="4"/>
      <c r="UXU152" s="4"/>
      <c r="UXV152" s="4"/>
      <c r="UXW152" s="4"/>
      <c r="UXX152" s="4"/>
      <c r="UXY152" s="4"/>
      <c r="UXZ152" s="4"/>
      <c r="UYA152" s="4"/>
      <c r="UYB152" s="4"/>
      <c r="UYC152" s="4"/>
      <c r="UYD152" s="4"/>
      <c r="UYE152" s="4"/>
      <c r="UYF152" s="4"/>
      <c r="UYG152" s="4"/>
      <c r="UYH152" s="4"/>
      <c r="UYI152" s="4"/>
      <c r="UYJ152" s="4"/>
      <c r="UYK152" s="4"/>
      <c r="UYL152" s="4"/>
      <c r="UYM152" s="4"/>
      <c r="UYN152" s="4"/>
      <c r="UYO152" s="4"/>
      <c r="UYP152" s="4"/>
      <c r="UYQ152" s="4"/>
      <c r="UYR152" s="4"/>
      <c r="UYS152" s="4"/>
      <c r="UYT152" s="4"/>
      <c r="UYU152" s="4"/>
      <c r="UYV152" s="4"/>
      <c r="UYW152" s="4"/>
      <c r="UYX152" s="4"/>
      <c r="UYY152" s="4"/>
      <c r="UYZ152" s="4"/>
      <c r="UZA152" s="4"/>
      <c r="UZB152" s="4"/>
      <c r="UZC152" s="4"/>
      <c r="UZD152" s="4"/>
      <c r="UZE152" s="4"/>
      <c r="UZF152" s="4"/>
      <c r="UZG152" s="4"/>
      <c r="UZH152" s="4"/>
      <c r="UZI152" s="4"/>
      <c r="UZJ152" s="4"/>
      <c r="UZK152" s="4"/>
      <c r="UZL152" s="4"/>
      <c r="UZM152" s="4"/>
      <c r="UZN152" s="4"/>
      <c r="UZO152" s="4"/>
      <c r="UZP152" s="4"/>
      <c r="UZQ152" s="4"/>
      <c r="UZR152" s="4"/>
      <c r="UZS152" s="4"/>
      <c r="UZT152" s="4"/>
      <c r="UZU152" s="4"/>
      <c r="UZV152" s="4"/>
      <c r="UZW152" s="4"/>
      <c r="UZX152" s="4"/>
      <c r="UZY152" s="4"/>
      <c r="UZZ152" s="4"/>
      <c r="VAA152" s="4"/>
      <c r="VAB152" s="4"/>
      <c r="VAC152" s="4"/>
      <c r="VAD152" s="4"/>
      <c r="VAE152" s="4"/>
      <c r="VAF152" s="4"/>
      <c r="VAG152" s="4"/>
      <c r="VAH152" s="4"/>
      <c r="VAI152" s="4"/>
      <c r="VAJ152" s="4"/>
      <c r="VAK152" s="4"/>
      <c r="VAL152" s="4"/>
      <c r="VAM152" s="4"/>
      <c r="VAN152" s="4"/>
      <c r="VAO152" s="4"/>
      <c r="VAP152" s="4"/>
      <c r="VAQ152" s="4"/>
      <c r="VAR152" s="4"/>
      <c r="VAS152" s="4"/>
      <c r="VAT152" s="4"/>
      <c r="VAU152" s="4"/>
      <c r="VAV152" s="4"/>
      <c r="VAW152" s="4"/>
      <c r="VAX152" s="4"/>
      <c r="VAY152" s="4"/>
      <c r="VAZ152" s="4"/>
      <c r="VBA152" s="4"/>
      <c r="VBB152" s="4"/>
      <c r="VBC152" s="4"/>
      <c r="VBD152" s="4"/>
      <c r="VBE152" s="4"/>
      <c r="VBF152" s="4"/>
      <c r="VBG152" s="4"/>
      <c r="VBH152" s="4"/>
      <c r="VBI152" s="4"/>
      <c r="VBJ152" s="4"/>
      <c r="VBK152" s="4"/>
      <c r="VBL152" s="4"/>
      <c r="VBM152" s="4"/>
      <c r="VBN152" s="4"/>
      <c r="VBO152" s="4"/>
      <c r="VBP152" s="4"/>
      <c r="VBQ152" s="4"/>
      <c r="VBR152" s="4"/>
      <c r="VBS152" s="4"/>
      <c r="VBT152" s="4"/>
      <c r="VBU152" s="4"/>
      <c r="VBV152" s="4"/>
      <c r="VBW152" s="4"/>
      <c r="VBX152" s="4"/>
      <c r="VBY152" s="4"/>
      <c r="VBZ152" s="4"/>
      <c r="VCA152" s="4"/>
      <c r="VCB152" s="4"/>
      <c r="VCC152" s="4"/>
      <c r="VCD152" s="4"/>
      <c r="VCE152" s="4"/>
      <c r="VCF152" s="4"/>
      <c r="VCG152" s="4"/>
      <c r="VCH152" s="4"/>
      <c r="VCI152" s="4"/>
      <c r="VCJ152" s="4"/>
      <c r="VCK152" s="4"/>
      <c r="VCL152" s="4"/>
      <c r="VCM152" s="4"/>
      <c r="VCN152" s="4"/>
      <c r="VCO152" s="4"/>
      <c r="VCP152" s="4"/>
      <c r="VCQ152" s="4"/>
      <c r="VCR152" s="4"/>
      <c r="VCS152" s="4"/>
      <c r="VCT152" s="4"/>
      <c r="VCU152" s="4"/>
      <c r="VCV152" s="4"/>
      <c r="VCW152" s="4"/>
      <c r="VCX152" s="4"/>
      <c r="VCY152" s="4"/>
      <c r="VCZ152" s="4"/>
      <c r="VDA152" s="4"/>
      <c r="VDB152" s="4"/>
      <c r="VDC152" s="4"/>
      <c r="VDD152" s="4"/>
      <c r="VDE152" s="4"/>
      <c r="VDF152" s="4"/>
      <c r="VDG152" s="4"/>
      <c r="VDH152" s="4"/>
      <c r="VDI152" s="4"/>
      <c r="VDJ152" s="4"/>
      <c r="VDK152" s="4"/>
      <c r="VDL152" s="4"/>
      <c r="VDM152" s="4"/>
      <c r="VDN152" s="4"/>
      <c r="VDO152" s="4"/>
      <c r="VDP152" s="4"/>
      <c r="VDQ152" s="4"/>
      <c r="VDR152" s="4"/>
      <c r="VDS152" s="4"/>
      <c r="VDT152" s="4"/>
      <c r="VDU152" s="4"/>
      <c r="VDV152" s="4"/>
      <c r="VDW152" s="4"/>
      <c r="VDX152" s="4"/>
      <c r="VDY152" s="4"/>
      <c r="VDZ152" s="4"/>
      <c r="VEA152" s="4"/>
      <c r="VEB152" s="4"/>
      <c r="VEC152" s="4"/>
      <c r="VED152" s="4"/>
      <c r="VEE152" s="4"/>
      <c r="VEF152" s="4"/>
      <c r="VEG152" s="4"/>
      <c r="VEH152" s="4"/>
      <c r="VEI152" s="4"/>
      <c r="VEJ152" s="4"/>
      <c r="VEK152" s="4"/>
      <c r="VEL152" s="4"/>
      <c r="VEM152" s="4"/>
      <c r="VEN152" s="4"/>
      <c r="VEO152" s="4"/>
      <c r="VEP152" s="4"/>
      <c r="VEQ152" s="4"/>
      <c r="VER152" s="4"/>
      <c r="VES152" s="4"/>
      <c r="VET152" s="4"/>
      <c r="VEU152" s="4"/>
      <c r="VEV152" s="4"/>
      <c r="VEW152" s="4"/>
      <c r="VEX152" s="4"/>
      <c r="VEY152" s="4"/>
      <c r="VEZ152" s="4"/>
      <c r="VFA152" s="4"/>
      <c r="VFB152" s="4"/>
      <c r="VFC152" s="4"/>
      <c r="VFD152" s="4"/>
      <c r="VFE152" s="4"/>
      <c r="VFF152" s="4"/>
      <c r="VFG152" s="4"/>
      <c r="VFH152" s="4"/>
      <c r="VFI152" s="4"/>
      <c r="VFJ152" s="4"/>
      <c r="VFK152" s="4"/>
      <c r="VFL152" s="4"/>
      <c r="VFM152" s="4"/>
      <c r="VFN152" s="4"/>
      <c r="VFO152" s="4"/>
      <c r="VFP152" s="4"/>
      <c r="VFQ152" s="4"/>
      <c r="VFR152" s="4"/>
      <c r="VFS152" s="4"/>
      <c r="VFT152" s="4"/>
      <c r="VFU152" s="4"/>
      <c r="VFV152" s="4"/>
      <c r="VFW152" s="4"/>
      <c r="VFX152" s="4"/>
      <c r="VFY152" s="4"/>
      <c r="VFZ152" s="4"/>
      <c r="VGA152" s="4"/>
      <c r="VGB152" s="4"/>
      <c r="VGC152" s="4"/>
      <c r="VGD152" s="4"/>
      <c r="VGE152" s="4"/>
      <c r="VGF152" s="4"/>
      <c r="VGG152" s="4"/>
      <c r="VGH152" s="4"/>
      <c r="VGI152" s="4"/>
      <c r="VGJ152" s="4"/>
      <c r="VGK152" s="4"/>
      <c r="VGL152" s="4"/>
      <c r="VGM152" s="4"/>
      <c r="VGN152" s="4"/>
      <c r="VGO152" s="4"/>
      <c r="VGP152" s="4"/>
      <c r="VGQ152" s="4"/>
      <c r="VGR152" s="4"/>
      <c r="VGS152" s="4"/>
      <c r="VGT152" s="4"/>
      <c r="VGU152" s="4"/>
      <c r="VGV152" s="4"/>
      <c r="VGW152" s="4"/>
      <c r="VGX152" s="4"/>
      <c r="VGY152" s="4"/>
      <c r="VGZ152" s="4"/>
      <c r="VHA152" s="4"/>
      <c r="VHB152" s="4"/>
      <c r="VHC152" s="4"/>
      <c r="VHD152" s="4"/>
      <c r="VHE152" s="4"/>
      <c r="VHF152" s="4"/>
      <c r="VHG152" s="4"/>
      <c r="VHH152" s="4"/>
      <c r="VHI152" s="4"/>
      <c r="VHJ152" s="4"/>
      <c r="VHK152" s="4"/>
      <c r="VHL152" s="4"/>
      <c r="VHM152" s="4"/>
      <c r="VHN152" s="4"/>
      <c r="VHO152" s="4"/>
      <c r="VHP152" s="4"/>
      <c r="VHQ152" s="4"/>
      <c r="VHR152" s="4"/>
      <c r="VHS152" s="4"/>
      <c r="VHT152" s="4"/>
      <c r="VHU152" s="4"/>
      <c r="VHV152" s="4"/>
      <c r="VHW152" s="4"/>
      <c r="VHX152" s="4"/>
      <c r="VHY152" s="4"/>
      <c r="VHZ152" s="4"/>
      <c r="VIA152" s="4"/>
      <c r="VIB152" s="4"/>
      <c r="VIC152" s="4"/>
      <c r="VID152" s="4"/>
      <c r="VIE152" s="4"/>
      <c r="VIF152" s="4"/>
      <c r="VIG152" s="4"/>
      <c r="VIH152" s="4"/>
      <c r="VII152" s="4"/>
      <c r="VIJ152" s="4"/>
      <c r="VIK152" s="4"/>
      <c r="VIL152" s="4"/>
      <c r="VIM152" s="4"/>
      <c r="VIN152" s="4"/>
      <c r="VIO152" s="4"/>
      <c r="VIP152" s="4"/>
      <c r="VIQ152" s="4"/>
      <c r="VIR152" s="4"/>
      <c r="VIS152" s="4"/>
      <c r="VIT152" s="4"/>
      <c r="VIU152" s="4"/>
      <c r="VIV152" s="4"/>
      <c r="VIW152" s="4"/>
      <c r="VIX152" s="4"/>
      <c r="VIY152" s="4"/>
      <c r="VIZ152" s="4"/>
      <c r="VJA152" s="4"/>
      <c r="VJB152" s="4"/>
      <c r="VJC152" s="4"/>
      <c r="VJD152" s="4"/>
      <c r="VJE152" s="4"/>
      <c r="VJF152" s="4"/>
      <c r="VJG152" s="4"/>
      <c r="VJH152" s="4"/>
      <c r="VJI152" s="4"/>
      <c r="VJJ152" s="4"/>
      <c r="VJK152" s="4"/>
      <c r="VJL152" s="4"/>
      <c r="VJM152" s="4"/>
      <c r="VJN152" s="4"/>
      <c r="VJO152" s="4"/>
      <c r="VJP152" s="4"/>
      <c r="VJQ152" s="4"/>
      <c r="VJR152" s="4"/>
      <c r="VJS152" s="4"/>
      <c r="VJT152" s="4"/>
      <c r="VJU152" s="4"/>
      <c r="VJV152" s="4"/>
      <c r="VJW152" s="4"/>
      <c r="VJX152" s="4"/>
      <c r="VJY152" s="4"/>
      <c r="VJZ152" s="4"/>
      <c r="VKA152" s="4"/>
      <c r="VKB152" s="4"/>
      <c r="VKC152" s="4"/>
      <c r="VKD152" s="4"/>
      <c r="VKE152" s="4"/>
      <c r="VKF152" s="4"/>
      <c r="VKG152" s="4"/>
      <c r="VKH152" s="4"/>
      <c r="VKI152" s="4"/>
      <c r="VKJ152" s="4"/>
      <c r="VKK152" s="4"/>
      <c r="VKL152" s="4"/>
      <c r="VKM152" s="4"/>
      <c r="VKN152" s="4"/>
      <c r="VKO152" s="4"/>
      <c r="VKP152" s="4"/>
      <c r="VKQ152" s="4"/>
      <c r="VKR152" s="4"/>
      <c r="VKS152" s="4"/>
      <c r="VKT152" s="4"/>
      <c r="VKU152" s="4"/>
      <c r="VKV152" s="4"/>
      <c r="VKW152" s="4"/>
      <c r="VKX152" s="4"/>
      <c r="VKY152" s="4"/>
      <c r="VKZ152" s="4"/>
      <c r="VLA152" s="4"/>
      <c r="VLB152" s="4"/>
      <c r="VLC152" s="4"/>
      <c r="VLD152" s="4"/>
      <c r="VLE152" s="4"/>
      <c r="VLF152" s="4"/>
      <c r="VLG152" s="4"/>
      <c r="VLH152" s="4"/>
      <c r="VLI152" s="4"/>
      <c r="VLJ152" s="4"/>
      <c r="VLK152" s="4"/>
      <c r="VLL152" s="4"/>
      <c r="VLM152" s="4"/>
      <c r="VLN152" s="4"/>
      <c r="VLO152" s="4"/>
      <c r="VLP152" s="4"/>
      <c r="VLQ152" s="4"/>
      <c r="VLR152" s="4"/>
      <c r="VLS152" s="4"/>
      <c r="VLT152" s="4"/>
      <c r="VLU152" s="4"/>
      <c r="VLV152" s="4"/>
      <c r="VLW152" s="4"/>
      <c r="VLX152" s="4"/>
      <c r="VLY152" s="4"/>
      <c r="VLZ152" s="4"/>
      <c r="VMA152" s="4"/>
      <c r="VMB152" s="4"/>
      <c r="VMC152" s="4"/>
      <c r="VMD152" s="4"/>
      <c r="VME152" s="4"/>
      <c r="VMF152" s="4"/>
      <c r="VMG152" s="4"/>
      <c r="VMH152" s="4"/>
      <c r="VMI152" s="4"/>
      <c r="VMJ152" s="4"/>
      <c r="VMK152" s="4"/>
      <c r="VML152" s="4"/>
      <c r="VMM152" s="4"/>
      <c r="VMN152" s="4"/>
      <c r="VMO152" s="4"/>
      <c r="VMP152" s="4"/>
      <c r="VMQ152" s="4"/>
      <c r="VMR152" s="4"/>
      <c r="VMS152" s="4"/>
      <c r="VMT152" s="4"/>
      <c r="VMU152" s="4"/>
      <c r="VMV152" s="4"/>
      <c r="VMW152" s="4"/>
      <c r="VMX152" s="4"/>
      <c r="VMY152" s="4"/>
      <c r="VMZ152" s="4"/>
      <c r="VNA152" s="4"/>
      <c r="VNB152" s="4"/>
      <c r="VNC152" s="4"/>
      <c r="VND152" s="4"/>
      <c r="VNE152" s="4"/>
      <c r="VNF152" s="4"/>
      <c r="VNG152" s="4"/>
      <c r="VNH152" s="4"/>
      <c r="VNI152" s="4"/>
      <c r="VNJ152" s="4"/>
      <c r="VNK152" s="4"/>
      <c r="VNL152" s="4"/>
      <c r="VNM152" s="4"/>
      <c r="VNN152" s="4"/>
      <c r="VNO152" s="4"/>
      <c r="VNP152" s="4"/>
      <c r="VNQ152" s="4"/>
      <c r="VNR152" s="4"/>
      <c r="VNS152" s="4"/>
      <c r="VNT152" s="4"/>
      <c r="VNU152" s="4"/>
      <c r="VNV152" s="4"/>
      <c r="VNW152" s="4"/>
      <c r="VNX152" s="4"/>
      <c r="VNY152" s="4"/>
      <c r="VNZ152" s="4"/>
      <c r="VOA152" s="4"/>
      <c r="VOB152" s="4"/>
      <c r="VOC152" s="4"/>
      <c r="VOD152" s="4"/>
      <c r="VOE152" s="4"/>
      <c r="VOF152" s="4"/>
      <c r="VOG152" s="4"/>
      <c r="VOH152" s="4"/>
      <c r="VOI152" s="4"/>
      <c r="VOJ152" s="4"/>
      <c r="VOK152" s="4"/>
      <c r="VOL152" s="4"/>
      <c r="VOM152" s="4"/>
      <c r="VON152" s="4"/>
      <c r="VOO152" s="4"/>
      <c r="VOP152" s="4"/>
      <c r="VOQ152" s="4"/>
      <c r="VOR152" s="4"/>
      <c r="VOS152" s="4"/>
      <c r="VOT152" s="4"/>
      <c r="VOU152" s="4"/>
      <c r="VOV152" s="4"/>
      <c r="VOW152" s="4"/>
      <c r="VOX152" s="4"/>
      <c r="VOY152" s="4"/>
      <c r="VOZ152" s="4"/>
      <c r="VPA152" s="4"/>
      <c r="VPB152" s="4"/>
      <c r="VPC152" s="4"/>
      <c r="VPD152" s="4"/>
      <c r="VPE152" s="4"/>
      <c r="VPF152" s="4"/>
      <c r="VPG152" s="4"/>
      <c r="VPH152" s="4"/>
      <c r="VPI152" s="4"/>
      <c r="VPJ152" s="4"/>
      <c r="VPK152" s="4"/>
      <c r="VPL152" s="4"/>
      <c r="VPM152" s="4"/>
      <c r="VPN152" s="4"/>
      <c r="VPO152" s="4"/>
      <c r="VPP152" s="4"/>
      <c r="VPQ152" s="4"/>
      <c r="VPR152" s="4"/>
      <c r="VPS152" s="4"/>
      <c r="VPT152" s="4"/>
      <c r="VPU152" s="4"/>
      <c r="VPV152" s="4"/>
      <c r="VPW152" s="4"/>
      <c r="VPX152" s="4"/>
      <c r="VPY152" s="4"/>
      <c r="VPZ152" s="4"/>
      <c r="VQA152" s="4"/>
      <c r="VQB152" s="4"/>
      <c r="VQC152" s="4"/>
      <c r="VQD152" s="4"/>
      <c r="VQE152" s="4"/>
      <c r="VQF152" s="4"/>
      <c r="VQG152" s="4"/>
      <c r="VQH152" s="4"/>
      <c r="VQI152" s="4"/>
      <c r="VQJ152" s="4"/>
      <c r="VQK152" s="4"/>
      <c r="VQL152" s="4"/>
      <c r="VQM152" s="4"/>
      <c r="VQN152" s="4"/>
      <c r="VQO152" s="4"/>
      <c r="VQP152" s="4"/>
      <c r="VQQ152" s="4"/>
      <c r="VQR152" s="4"/>
      <c r="VQS152" s="4"/>
      <c r="VQT152" s="4"/>
      <c r="VQU152" s="4"/>
      <c r="VQV152" s="4"/>
      <c r="VQW152" s="4"/>
      <c r="VQX152" s="4"/>
      <c r="VQY152" s="4"/>
      <c r="VQZ152" s="4"/>
      <c r="VRA152" s="4"/>
      <c r="VRB152" s="4"/>
      <c r="VRC152" s="4"/>
      <c r="VRD152" s="4"/>
      <c r="VRE152" s="4"/>
      <c r="VRF152" s="4"/>
      <c r="VRG152" s="4"/>
      <c r="VRH152" s="4"/>
      <c r="VRI152" s="4"/>
      <c r="VRJ152" s="4"/>
      <c r="VRK152" s="4"/>
      <c r="VRL152" s="4"/>
      <c r="VRM152" s="4"/>
      <c r="VRN152" s="4"/>
      <c r="VRO152" s="4"/>
      <c r="VRP152" s="4"/>
      <c r="VRQ152" s="4"/>
      <c r="VRR152" s="4"/>
      <c r="VRS152" s="4"/>
      <c r="VRT152" s="4"/>
      <c r="VRU152" s="4"/>
      <c r="VRV152" s="4"/>
      <c r="VRW152" s="4"/>
      <c r="VRX152" s="4"/>
      <c r="VRY152" s="4"/>
      <c r="VRZ152" s="4"/>
      <c r="VSA152" s="4"/>
      <c r="VSB152" s="4"/>
      <c r="VSC152" s="4"/>
      <c r="VSD152" s="4"/>
      <c r="VSE152" s="4"/>
      <c r="VSF152" s="4"/>
      <c r="VSG152" s="4"/>
      <c r="VSH152" s="4"/>
      <c r="VSI152" s="4"/>
      <c r="VSJ152" s="4"/>
      <c r="VSK152" s="4"/>
      <c r="VSL152" s="4"/>
      <c r="VSM152" s="4"/>
      <c r="VSN152" s="4"/>
      <c r="VSO152" s="4"/>
      <c r="VSP152" s="4"/>
      <c r="VSQ152" s="4"/>
      <c r="VSR152" s="4"/>
      <c r="VSS152" s="4"/>
      <c r="VST152" s="4"/>
      <c r="VSU152" s="4"/>
      <c r="VSV152" s="4"/>
      <c r="VSW152" s="4"/>
      <c r="VSX152" s="4"/>
      <c r="VSY152" s="4"/>
      <c r="VSZ152" s="4"/>
      <c r="VTA152" s="4"/>
      <c r="VTB152" s="4"/>
      <c r="VTC152" s="4"/>
      <c r="VTD152" s="4"/>
      <c r="VTE152" s="4"/>
      <c r="VTF152" s="4"/>
      <c r="VTG152" s="4"/>
      <c r="VTH152" s="4"/>
      <c r="VTI152" s="4"/>
      <c r="VTJ152" s="4"/>
      <c r="VTK152" s="4"/>
      <c r="VTL152" s="4"/>
      <c r="VTM152" s="4"/>
      <c r="VTN152" s="4"/>
      <c r="VTO152" s="4"/>
      <c r="VTP152" s="4"/>
      <c r="VTQ152" s="4"/>
      <c r="VTR152" s="4"/>
      <c r="VTS152" s="4"/>
      <c r="VTT152" s="4"/>
      <c r="VTU152" s="4"/>
      <c r="VTV152" s="4"/>
      <c r="VTW152" s="4"/>
      <c r="VTX152" s="4"/>
      <c r="VTY152" s="4"/>
      <c r="VTZ152" s="4"/>
      <c r="VUA152" s="4"/>
      <c r="VUB152" s="4"/>
      <c r="VUC152" s="4"/>
      <c r="VUD152" s="4"/>
      <c r="VUE152" s="4"/>
      <c r="VUF152" s="4"/>
      <c r="VUG152" s="4"/>
      <c r="VUH152" s="4"/>
      <c r="VUI152" s="4"/>
      <c r="VUJ152" s="4"/>
      <c r="VUK152" s="4"/>
      <c r="VUL152" s="4"/>
      <c r="VUM152" s="4"/>
      <c r="VUN152" s="4"/>
      <c r="VUO152" s="4"/>
      <c r="VUP152" s="4"/>
      <c r="VUQ152" s="4"/>
      <c r="VUR152" s="4"/>
      <c r="VUS152" s="4"/>
      <c r="VUT152" s="4"/>
      <c r="VUU152" s="4"/>
      <c r="VUV152" s="4"/>
      <c r="VUW152" s="4"/>
      <c r="VUX152" s="4"/>
      <c r="VUY152" s="4"/>
      <c r="VUZ152" s="4"/>
      <c r="VVA152" s="4"/>
      <c r="VVB152" s="4"/>
      <c r="VVC152" s="4"/>
      <c r="VVD152" s="4"/>
      <c r="VVE152" s="4"/>
      <c r="VVF152" s="4"/>
      <c r="VVG152" s="4"/>
      <c r="VVH152" s="4"/>
      <c r="VVI152" s="4"/>
      <c r="VVJ152" s="4"/>
      <c r="VVK152" s="4"/>
      <c r="VVL152" s="4"/>
      <c r="VVM152" s="4"/>
      <c r="VVN152" s="4"/>
      <c r="VVO152" s="4"/>
      <c r="VVP152" s="4"/>
      <c r="VVQ152" s="4"/>
      <c r="VVR152" s="4"/>
      <c r="VVS152" s="4"/>
      <c r="VVT152" s="4"/>
      <c r="VVU152" s="4"/>
      <c r="VVV152" s="4"/>
      <c r="VVW152" s="4"/>
      <c r="VVX152" s="4"/>
      <c r="VVY152" s="4"/>
      <c r="VVZ152" s="4"/>
      <c r="VWA152" s="4"/>
      <c r="VWB152" s="4"/>
      <c r="VWC152" s="4"/>
      <c r="VWD152" s="4"/>
      <c r="VWE152" s="4"/>
      <c r="VWF152" s="4"/>
      <c r="VWG152" s="4"/>
      <c r="VWH152" s="4"/>
      <c r="VWI152" s="4"/>
      <c r="VWJ152" s="4"/>
      <c r="VWK152" s="4"/>
      <c r="VWL152" s="4"/>
      <c r="VWM152" s="4"/>
      <c r="VWN152" s="4"/>
      <c r="VWO152" s="4"/>
      <c r="VWP152" s="4"/>
      <c r="VWQ152" s="4"/>
      <c r="VWR152" s="4"/>
      <c r="VWS152" s="4"/>
      <c r="VWT152" s="4"/>
      <c r="VWU152" s="4"/>
      <c r="VWV152" s="4"/>
      <c r="VWW152" s="4"/>
      <c r="VWX152" s="4"/>
      <c r="VWY152" s="4"/>
      <c r="VWZ152" s="4"/>
      <c r="VXA152" s="4"/>
      <c r="VXB152" s="4"/>
      <c r="VXC152" s="4"/>
      <c r="VXD152" s="4"/>
      <c r="VXE152" s="4"/>
      <c r="VXF152" s="4"/>
      <c r="VXG152" s="4"/>
      <c r="VXH152" s="4"/>
      <c r="VXI152" s="4"/>
      <c r="VXJ152" s="4"/>
      <c r="VXK152" s="4"/>
      <c r="VXL152" s="4"/>
      <c r="VXM152" s="4"/>
      <c r="VXN152" s="4"/>
      <c r="VXO152" s="4"/>
      <c r="VXP152" s="4"/>
      <c r="VXQ152" s="4"/>
      <c r="VXR152" s="4"/>
      <c r="VXS152" s="4"/>
      <c r="VXT152" s="4"/>
      <c r="VXU152" s="4"/>
      <c r="VXV152" s="4"/>
      <c r="VXW152" s="4"/>
      <c r="VXX152" s="4"/>
      <c r="VXY152" s="4"/>
      <c r="VXZ152" s="4"/>
      <c r="VYA152" s="4"/>
      <c r="VYB152" s="4"/>
      <c r="VYC152" s="4"/>
      <c r="VYD152" s="4"/>
      <c r="VYE152" s="4"/>
      <c r="VYF152" s="4"/>
      <c r="VYG152" s="4"/>
      <c r="VYH152" s="4"/>
      <c r="VYI152" s="4"/>
      <c r="VYJ152" s="4"/>
      <c r="VYK152" s="4"/>
      <c r="VYL152" s="4"/>
      <c r="VYM152" s="4"/>
      <c r="VYN152" s="4"/>
      <c r="VYO152" s="4"/>
      <c r="VYP152" s="4"/>
      <c r="VYQ152" s="4"/>
      <c r="VYR152" s="4"/>
      <c r="VYS152" s="4"/>
      <c r="VYT152" s="4"/>
      <c r="VYU152" s="4"/>
      <c r="VYV152" s="4"/>
      <c r="VYW152" s="4"/>
      <c r="VYX152" s="4"/>
      <c r="VYY152" s="4"/>
      <c r="VYZ152" s="4"/>
      <c r="VZA152" s="4"/>
      <c r="VZB152" s="4"/>
      <c r="VZC152" s="4"/>
      <c r="VZD152" s="4"/>
      <c r="VZE152" s="4"/>
      <c r="VZF152" s="4"/>
      <c r="VZG152" s="4"/>
      <c r="VZH152" s="4"/>
      <c r="VZI152" s="4"/>
      <c r="VZJ152" s="4"/>
      <c r="VZK152" s="4"/>
      <c r="VZL152" s="4"/>
      <c r="VZM152" s="4"/>
      <c r="VZN152" s="4"/>
      <c r="VZO152" s="4"/>
      <c r="VZP152" s="4"/>
      <c r="VZQ152" s="4"/>
      <c r="VZR152" s="4"/>
      <c r="VZS152" s="4"/>
      <c r="VZT152" s="4"/>
      <c r="VZU152" s="4"/>
      <c r="VZV152" s="4"/>
      <c r="VZW152" s="4"/>
      <c r="VZX152" s="4"/>
      <c r="VZY152" s="4"/>
      <c r="VZZ152" s="4"/>
      <c r="WAA152" s="4"/>
      <c r="WAB152" s="4"/>
      <c r="WAC152" s="4"/>
      <c r="WAD152" s="4"/>
      <c r="WAE152" s="4"/>
      <c r="WAF152" s="4"/>
      <c r="WAG152" s="4"/>
      <c r="WAH152" s="4"/>
      <c r="WAI152" s="4"/>
      <c r="WAJ152" s="4"/>
      <c r="WAK152" s="4"/>
      <c r="WAL152" s="4"/>
      <c r="WAM152" s="4"/>
      <c r="WAN152" s="4"/>
      <c r="WAO152" s="4"/>
      <c r="WAP152" s="4"/>
      <c r="WAQ152" s="4"/>
      <c r="WAR152" s="4"/>
      <c r="WAS152" s="4"/>
      <c r="WAT152" s="4"/>
      <c r="WAU152" s="4"/>
      <c r="WAV152" s="4"/>
      <c r="WAW152" s="4"/>
      <c r="WAX152" s="4"/>
      <c r="WAY152" s="4"/>
      <c r="WAZ152" s="4"/>
      <c r="WBA152" s="4"/>
      <c r="WBB152" s="4"/>
      <c r="WBC152" s="4"/>
      <c r="WBD152" s="4"/>
      <c r="WBE152" s="4"/>
      <c r="WBF152" s="4"/>
      <c r="WBG152" s="4"/>
      <c r="WBH152" s="4"/>
      <c r="WBI152" s="4"/>
      <c r="WBJ152" s="4"/>
      <c r="WBK152" s="4"/>
      <c r="WBL152" s="4"/>
      <c r="WBM152" s="4"/>
      <c r="WBN152" s="4"/>
      <c r="WBO152" s="4"/>
      <c r="WBP152" s="4"/>
      <c r="WBQ152" s="4"/>
      <c r="WBR152" s="4"/>
      <c r="WBS152" s="4"/>
      <c r="WBT152" s="4"/>
      <c r="WBU152" s="4"/>
      <c r="WBV152" s="4"/>
      <c r="WBW152" s="4"/>
      <c r="WBX152" s="4"/>
      <c r="WBY152" s="4"/>
      <c r="WBZ152" s="4"/>
      <c r="WCA152" s="4"/>
      <c r="WCB152" s="4"/>
      <c r="WCC152" s="4"/>
      <c r="WCD152" s="4"/>
      <c r="WCE152" s="4"/>
      <c r="WCF152" s="4"/>
      <c r="WCG152" s="4"/>
      <c r="WCH152" s="4"/>
      <c r="WCI152" s="4"/>
      <c r="WCJ152" s="4"/>
      <c r="WCK152" s="4"/>
      <c r="WCL152" s="4"/>
      <c r="WCM152" s="4"/>
      <c r="WCN152" s="4"/>
      <c r="WCO152" s="4"/>
      <c r="WCP152" s="4"/>
      <c r="WCQ152" s="4"/>
      <c r="WCR152" s="4"/>
      <c r="WCS152" s="4"/>
      <c r="WCT152" s="4"/>
      <c r="WCU152" s="4"/>
      <c r="WCV152" s="4"/>
      <c r="WCW152" s="4"/>
      <c r="WCX152" s="4"/>
      <c r="WCY152" s="4"/>
      <c r="WCZ152" s="4"/>
      <c r="WDA152" s="4"/>
      <c r="WDB152" s="4"/>
      <c r="WDC152" s="4"/>
      <c r="WDD152" s="4"/>
      <c r="WDE152" s="4"/>
      <c r="WDF152" s="4"/>
      <c r="WDG152" s="4"/>
      <c r="WDH152" s="4"/>
      <c r="WDI152" s="4"/>
      <c r="WDJ152" s="4"/>
      <c r="WDK152" s="4"/>
      <c r="WDL152" s="4"/>
      <c r="WDM152" s="4"/>
      <c r="WDN152" s="4"/>
      <c r="WDO152" s="4"/>
      <c r="WDP152" s="4"/>
      <c r="WDQ152" s="4"/>
      <c r="WDR152" s="4"/>
      <c r="WDS152" s="4"/>
      <c r="WDT152" s="4"/>
      <c r="WDU152" s="4"/>
      <c r="WDV152" s="4"/>
      <c r="WDW152" s="4"/>
      <c r="WDX152" s="4"/>
      <c r="WDY152" s="4"/>
      <c r="WDZ152" s="4"/>
      <c r="WEA152" s="4"/>
      <c r="WEB152" s="4"/>
      <c r="WEC152" s="4"/>
      <c r="WED152" s="4"/>
      <c r="WEE152" s="4"/>
      <c r="WEF152" s="4"/>
      <c r="WEG152" s="4"/>
      <c r="WEH152" s="4"/>
      <c r="WEI152" s="4"/>
      <c r="WEJ152" s="4"/>
      <c r="WEK152" s="4"/>
      <c r="WEL152" s="4"/>
      <c r="WEM152" s="4"/>
      <c r="WEN152" s="4"/>
      <c r="WEO152" s="4"/>
      <c r="WEP152" s="4"/>
      <c r="WEQ152" s="4"/>
      <c r="WER152" s="4"/>
      <c r="WES152" s="4"/>
      <c r="WET152" s="4"/>
      <c r="WEU152" s="4"/>
      <c r="WEV152" s="4"/>
      <c r="WEW152" s="4"/>
      <c r="WEX152" s="4"/>
      <c r="WEY152" s="4"/>
      <c r="WEZ152" s="4"/>
      <c r="WFA152" s="4"/>
      <c r="WFB152" s="4"/>
      <c r="WFC152" s="4"/>
      <c r="WFD152" s="4"/>
      <c r="WFE152" s="4"/>
      <c r="WFF152" s="4"/>
      <c r="WFG152" s="4"/>
      <c r="WFH152" s="4"/>
      <c r="WFI152" s="4"/>
      <c r="WFJ152" s="4"/>
      <c r="WFK152" s="4"/>
      <c r="WFL152" s="4"/>
      <c r="WFM152" s="4"/>
      <c r="WFN152" s="4"/>
      <c r="WFO152" s="4"/>
      <c r="WFP152" s="4"/>
      <c r="WFQ152" s="4"/>
      <c r="WFR152" s="4"/>
      <c r="WFS152" s="4"/>
      <c r="WFT152" s="4"/>
      <c r="WFU152" s="4"/>
      <c r="WFV152" s="4"/>
      <c r="WFW152" s="4"/>
      <c r="WFX152" s="4"/>
      <c r="WFY152" s="4"/>
      <c r="WFZ152" s="4"/>
      <c r="WGA152" s="4"/>
      <c r="WGB152" s="4"/>
      <c r="WGC152" s="4"/>
      <c r="WGD152" s="4"/>
      <c r="WGE152" s="4"/>
      <c r="WGF152" s="4"/>
      <c r="WGG152" s="4"/>
      <c r="WGH152" s="4"/>
      <c r="WGI152" s="4"/>
      <c r="WGJ152" s="4"/>
      <c r="WGK152" s="4"/>
      <c r="WGL152" s="4"/>
      <c r="WGM152" s="4"/>
      <c r="WGN152" s="4"/>
      <c r="WGO152" s="4"/>
      <c r="WGP152" s="4"/>
      <c r="WGQ152" s="4"/>
      <c r="WGR152" s="4"/>
      <c r="WGS152" s="4"/>
      <c r="WGT152" s="4"/>
      <c r="WGU152" s="4"/>
      <c r="WGV152" s="4"/>
      <c r="WGW152" s="4"/>
      <c r="WGX152" s="4"/>
      <c r="WGY152" s="4"/>
      <c r="WGZ152" s="4"/>
      <c r="WHA152" s="4"/>
      <c r="WHB152" s="4"/>
      <c r="WHC152" s="4"/>
      <c r="WHD152" s="4"/>
      <c r="WHE152" s="4"/>
      <c r="WHF152" s="4"/>
      <c r="WHG152" s="4"/>
      <c r="WHH152" s="4"/>
      <c r="WHI152" s="4"/>
      <c r="WHJ152" s="4"/>
      <c r="WHK152" s="4"/>
      <c r="WHL152" s="4"/>
      <c r="WHM152" s="4"/>
      <c r="WHN152" s="4"/>
      <c r="WHO152" s="4"/>
      <c r="WHP152" s="4"/>
      <c r="WHQ152" s="4"/>
      <c r="WHR152" s="4"/>
      <c r="WHS152" s="4"/>
      <c r="WHT152" s="4"/>
      <c r="WHU152" s="4"/>
      <c r="WHV152" s="4"/>
      <c r="WHW152" s="4"/>
      <c r="WHX152" s="4"/>
      <c r="WHY152" s="4"/>
      <c r="WHZ152" s="4"/>
      <c r="WIA152" s="4"/>
      <c r="WIB152" s="4"/>
      <c r="WIC152" s="4"/>
      <c r="WID152" s="4"/>
      <c r="WIE152" s="4"/>
      <c r="WIF152" s="4"/>
      <c r="WIG152" s="4"/>
      <c r="WIH152" s="4"/>
      <c r="WII152" s="4"/>
      <c r="WIJ152" s="4"/>
      <c r="WIK152" s="4"/>
      <c r="WIL152" s="4"/>
      <c r="WIM152" s="4"/>
      <c r="WIN152" s="4"/>
      <c r="WIO152" s="4"/>
      <c r="WIP152" s="4"/>
      <c r="WIQ152" s="4"/>
      <c r="WIR152" s="4"/>
      <c r="WIS152" s="4"/>
      <c r="WIT152" s="4"/>
      <c r="WIU152" s="4"/>
      <c r="WIV152" s="4"/>
      <c r="WIW152" s="4"/>
      <c r="WIX152" s="4"/>
      <c r="WIY152" s="4"/>
      <c r="WIZ152" s="4"/>
      <c r="WJA152" s="4"/>
      <c r="WJB152" s="4"/>
      <c r="WJC152" s="4"/>
      <c r="WJD152" s="4"/>
      <c r="WJE152" s="4"/>
      <c r="WJF152" s="4"/>
      <c r="WJG152" s="4"/>
      <c r="WJH152" s="4"/>
      <c r="WJI152" s="4"/>
      <c r="WJJ152" s="4"/>
      <c r="WJK152" s="4"/>
      <c r="WJL152" s="4"/>
      <c r="WJM152" s="4"/>
      <c r="WJN152" s="4"/>
      <c r="WJO152" s="4"/>
      <c r="WJP152" s="4"/>
      <c r="WJQ152" s="4"/>
      <c r="WJR152" s="4"/>
      <c r="WJS152" s="4"/>
      <c r="WJT152" s="4"/>
      <c r="WJU152" s="4"/>
      <c r="WJV152" s="4"/>
      <c r="WJW152" s="4"/>
      <c r="WJX152" s="4"/>
      <c r="WJY152" s="4"/>
      <c r="WJZ152" s="4"/>
      <c r="WKA152" s="4"/>
      <c r="WKB152" s="4"/>
      <c r="WKC152" s="4"/>
      <c r="WKD152" s="4"/>
      <c r="WKE152" s="4"/>
      <c r="WKF152" s="4"/>
      <c r="WKG152" s="4"/>
      <c r="WKH152" s="4"/>
      <c r="WKI152" s="4"/>
      <c r="WKJ152" s="4"/>
      <c r="WKK152" s="4"/>
      <c r="WKL152" s="4"/>
      <c r="WKM152" s="4"/>
      <c r="WKN152" s="4"/>
      <c r="WKO152" s="4"/>
      <c r="WKP152" s="4"/>
      <c r="WKQ152" s="4"/>
      <c r="WKR152" s="4"/>
      <c r="WKS152" s="4"/>
      <c r="WKT152" s="4"/>
      <c r="WKU152" s="4"/>
      <c r="WKV152" s="4"/>
      <c r="WKW152" s="4"/>
      <c r="WKX152" s="4"/>
      <c r="WKY152" s="4"/>
      <c r="WKZ152" s="4"/>
      <c r="WLA152" s="4"/>
      <c r="WLB152" s="4"/>
      <c r="WLC152" s="4"/>
      <c r="WLD152" s="4"/>
      <c r="WLE152" s="4"/>
      <c r="WLF152" s="4"/>
      <c r="WLG152" s="4"/>
      <c r="WLH152" s="4"/>
      <c r="WLI152" s="4"/>
      <c r="WLJ152" s="4"/>
      <c r="WLK152" s="4"/>
      <c r="WLL152" s="4"/>
      <c r="WLM152" s="4"/>
      <c r="WLN152" s="4"/>
      <c r="WLO152" s="4"/>
      <c r="WLP152" s="4"/>
      <c r="WLQ152" s="4"/>
      <c r="WLR152" s="4"/>
      <c r="WLS152" s="4"/>
      <c r="WLT152" s="4"/>
      <c r="WLU152" s="4"/>
      <c r="WLV152" s="4"/>
      <c r="WLW152" s="4"/>
      <c r="WLX152" s="4"/>
      <c r="WLY152" s="4"/>
      <c r="WLZ152" s="4"/>
      <c r="WMA152" s="4"/>
      <c r="WMB152" s="4"/>
      <c r="WMC152" s="4"/>
      <c r="WMD152" s="4"/>
      <c r="WME152" s="4"/>
      <c r="WMF152" s="4"/>
      <c r="WMG152" s="4"/>
      <c r="WMH152" s="4"/>
      <c r="WMI152" s="4"/>
      <c r="WMJ152" s="4"/>
      <c r="WMK152" s="4"/>
      <c r="WML152" s="4"/>
      <c r="WMM152" s="4"/>
      <c r="WMN152" s="4"/>
      <c r="WMO152" s="4"/>
      <c r="WMP152" s="4"/>
      <c r="WMQ152" s="4"/>
      <c r="WMR152" s="4"/>
      <c r="WMS152" s="4"/>
      <c r="WMT152" s="4"/>
      <c r="WMU152" s="4"/>
      <c r="WMV152" s="4"/>
      <c r="WMW152" s="4"/>
      <c r="WMX152" s="4"/>
      <c r="WMY152" s="4"/>
      <c r="WMZ152" s="4"/>
      <c r="WNA152" s="4"/>
      <c r="WNB152" s="4"/>
      <c r="WNC152" s="4"/>
      <c r="WND152" s="4"/>
      <c r="WNE152" s="4"/>
      <c r="WNF152" s="4"/>
      <c r="WNG152" s="4"/>
      <c r="WNH152" s="4"/>
      <c r="WNI152" s="4"/>
      <c r="WNJ152" s="4"/>
      <c r="WNK152" s="4"/>
      <c r="WNL152" s="4"/>
      <c r="WNM152" s="4"/>
      <c r="WNN152" s="4"/>
      <c r="WNO152" s="4"/>
      <c r="WNP152" s="4"/>
      <c r="WNQ152" s="4"/>
      <c r="WNR152" s="4"/>
      <c r="WNS152" s="4"/>
      <c r="WNT152" s="4"/>
      <c r="WNU152" s="4"/>
      <c r="WNV152" s="4"/>
      <c r="WNW152" s="4"/>
      <c r="WNX152" s="4"/>
      <c r="WNY152" s="4"/>
      <c r="WNZ152" s="4"/>
      <c r="WOA152" s="4"/>
      <c r="WOB152" s="4"/>
      <c r="WOC152" s="4"/>
      <c r="WOD152" s="4"/>
      <c r="WOE152" s="4"/>
      <c r="WOF152" s="4"/>
      <c r="WOG152" s="4"/>
      <c r="WOH152" s="4"/>
      <c r="WOI152" s="4"/>
      <c r="WOJ152" s="4"/>
      <c r="WOK152" s="4"/>
      <c r="WOL152" s="4"/>
      <c r="WOM152" s="4"/>
      <c r="WON152" s="4"/>
      <c r="WOO152" s="4"/>
      <c r="WOP152" s="4"/>
      <c r="WOQ152" s="4"/>
      <c r="WOR152" s="4"/>
      <c r="WOS152" s="4"/>
      <c r="WOT152" s="4"/>
      <c r="WOU152" s="4"/>
      <c r="WOV152" s="4"/>
      <c r="WOW152" s="4"/>
      <c r="WOX152" s="4"/>
      <c r="WOY152" s="4"/>
      <c r="WOZ152" s="4"/>
      <c r="WPA152" s="4"/>
      <c r="WPB152" s="4"/>
      <c r="WPC152" s="4"/>
      <c r="WPD152" s="4"/>
      <c r="WPE152" s="4"/>
      <c r="WPF152" s="4"/>
      <c r="WPG152" s="4"/>
      <c r="WPH152" s="4"/>
      <c r="WPI152" s="4"/>
      <c r="WPJ152" s="4"/>
      <c r="WPK152" s="4"/>
      <c r="WPL152" s="4"/>
      <c r="WPM152" s="4"/>
      <c r="WPN152" s="4"/>
      <c r="WPO152" s="4"/>
      <c r="WPP152" s="4"/>
      <c r="WPQ152" s="4"/>
      <c r="WPR152" s="4"/>
      <c r="WPS152" s="4"/>
      <c r="WPT152" s="4"/>
      <c r="WPU152" s="4"/>
      <c r="WPV152" s="4"/>
      <c r="WPW152" s="4"/>
      <c r="WPX152" s="4"/>
      <c r="WPY152" s="4"/>
      <c r="WPZ152" s="4"/>
      <c r="WQA152" s="4"/>
      <c r="WQB152" s="4"/>
      <c r="WQC152" s="4"/>
      <c r="WQD152" s="4"/>
      <c r="WQE152" s="4"/>
      <c r="WQF152" s="4"/>
      <c r="WQG152" s="4"/>
      <c r="WQH152" s="4"/>
      <c r="WQI152" s="4"/>
      <c r="WQJ152" s="4"/>
      <c r="WQK152" s="4"/>
      <c r="WQL152" s="4"/>
      <c r="WQM152" s="4"/>
      <c r="WQN152" s="4"/>
      <c r="WQO152" s="4"/>
      <c r="WQP152" s="4"/>
      <c r="WQQ152" s="4"/>
      <c r="WQR152" s="4"/>
      <c r="WQS152" s="4"/>
      <c r="WQT152" s="4"/>
      <c r="WQU152" s="4"/>
      <c r="WQV152" s="4"/>
      <c r="WQW152" s="4"/>
      <c r="WQX152" s="4"/>
      <c r="WQY152" s="4"/>
      <c r="WQZ152" s="4"/>
      <c r="WRA152" s="4"/>
      <c r="WRB152" s="4"/>
      <c r="WRC152" s="4"/>
      <c r="WRD152" s="4"/>
      <c r="WRE152" s="4"/>
      <c r="WRF152" s="4"/>
      <c r="WRG152" s="4"/>
      <c r="WRH152" s="4"/>
      <c r="WRI152" s="4"/>
      <c r="WRJ152" s="4"/>
      <c r="WRK152" s="4"/>
      <c r="WRL152" s="4"/>
      <c r="WRM152" s="4"/>
      <c r="WRN152" s="4"/>
      <c r="WRO152" s="4"/>
      <c r="WRP152" s="4"/>
      <c r="WRQ152" s="4"/>
      <c r="WRR152" s="4"/>
      <c r="WRS152" s="4"/>
      <c r="WRT152" s="4"/>
      <c r="WRU152" s="4"/>
      <c r="WRV152" s="4"/>
      <c r="WRW152" s="4"/>
      <c r="WRX152" s="4"/>
      <c r="WRY152" s="4"/>
      <c r="WRZ152" s="4"/>
      <c r="WSA152" s="4"/>
      <c r="WSB152" s="4"/>
      <c r="WSC152" s="4"/>
      <c r="WSD152" s="4"/>
      <c r="WSE152" s="4"/>
      <c r="WSF152" s="4"/>
      <c r="WSG152" s="4"/>
      <c r="WSH152" s="4"/>
      <c r="WSI152" s="4"/>
      <c r="WSJ152" s="4"/>
      <c r="WSK152" s="4"/>
      <c r="WSL152" s="4"/>
      <c r="WSM152" s="4"/>
      <c r="WSN152" s="4"/>
      <c r="WSO152" s="4"/>
      <c r="WSP152" s="4"/>
      <c r="WSQ152" s="4"/>
      <c r="WSR152" s="4"/>
      <c r="WSS152" s="4"/>
      <c r="WST152" s="4"/>
      <c r="WSU152" s="4"/>
      <c r="WSV152" s="4"/>
      <c r="WSW152" s="4"/>
      <c r="WSX152" s="4"/>
      <c r="WSY152" s="4"/>
      <c r="WSZ152" s="4"/>
      <c r="WTA152" s="4"/>
      <c r="WTB152" s="4"/>
      <c r="WTC152" s="4"/>
      <c r="WTD152" s="4"/>
      <c r="WTE152" s="4"/>
      <c r="WTF152" s="4"/>
      <c r="WTG152" s="4"/>
      <c r="WTH152" s="4"/>
      <c r="WTI152" s="4"/>
      <c r="WTJ152" s="4"/>
      <c r="WTK152" s="4"/>
      <c r="WTL152" s="4"/>
      <c r="WTM152" s="4"/>
      <c r="WTN152" s="4"/>
      <c r="WTO152" s="4"/>
      <c r="WTP152" s="4"/>
      <c r="WTQ152" s="4"/>
      <c r="WTR152" s="4"/>
      <c r="WTS152" s="4"/>
      <c r="WTT152" s="4"/>
      <c r="WTU152" s="4"/>
      <c r="WTV152" s="4"/>
      <c r="WTW152" s="4"/>
      <c r="WTX152" s="4"/>
      <c r="WTY152" s="4"/>
      <c r="WTZ152" s="4"/>
      <c r="WUA152" s="4"/>
      <c r="WUB152" s="4"/>
      <c r="WUC152" s="4"/>
      <c r="WUD152" s="4"/>
      <c r="WUE152" s="4"/>
      <c r="WUF152" s="4"/>
      <c r="WUG152" s="4"/>
      <c r="WUH152" s="4"/>
      <c r="WUI152" s="4"/>
      <c r="WUJ152" s="4"/>
      <c r="WUK152" s="4"/>
      <c r="WUL152" s="4"/>
      <c r="WUM152" s="4"/>
      <c r="WUN152" s="4"/>
      <c r="WUO152" s="4"/>
      <c r="WUP152" s="4"/>
      <c r="WUQ152" s="4"/>
      <c r="WUR152" s="4"/>
      <c r="WUS152" s="4"/>
      <c r="WUT152" s="4"/>
      <c r="WUU152" s="4"/>
      <c r="WUV152" s="4"/>
      <c r="WUW152" s="4"/>
      <c r="WUX152" s="4"/>
      <c r="WUY152" s="4"/>
      <c r="WUZ152" s="4"/>
      <c r="WVA152" s="4"/>
      <c r="WVB152" s="4"/>
      <c r="WVC152" s="4"/>
      <c r="WVD152" s="4"/>
      <c r="WVE152" s="4"/>
      <c r="WVF152" s="4"/>
      <c r="WVG152" s="4"/>
      <c r="WVH152" s="4"/>
      <c r="WVI152" s="4"/>
      <c r="WVJ152" s="4"/>
      <c r="WVK152" s="4"/>
      <c r="WVL152" s="4"/>
      <c r="WVM152" s="4"/>
      <c r="WVN152" s="4"/>
      <c r="WVO152" s="4"/>
      <c r="WVP152" s="4"/>
      <c r="WVQ152" s="4"/>
      <c r="WVR152" s="4"/>
      <c r="WVS152" s="4"/>
      <c r="WVT152" s="4"/>
      <c r="WVU152" s="4"/>
      <c r="WVV152" s="4"/>
      <c r="WVW152" s="4"/>
      <c r="WVX152" s="4"/>
      <c r="WVY152" s="4"/>
      <c r="WVZ152" s="4"/>
      <c r="WWA152" s="4"/>
      <c r="WWB152" s="4"/>
      <c r="WWC152" s="4"/>
      <c r="WWD152" s="4"/>
      <c r="WWE152" s="4"/>
      <c r="WWF152" s="4"/>
      <c r="WWG152" s="4"/>
      <c r="WWH152" s="4"/>
      <c r="WWI152" s="4"/>
      <c r="WWJ152" s="4"/>
      <c r="WWK152" s="4"/>
      <c r="WWL152" s="4"/>
      <c r="WWM152" s="4"/>
      <c r="WWN152" s="4"/>
      <c r="WWO152" s="4"/>
      <c r="WWP152" s="4"/>
      <c r="WWQ152" s="4"/>
      <c r="WWR152" s="4"/>
      <c r="WWS152" s="4"/>
      <c r="WWT152" s="4"/>
      <c r="WWU152" s="4"/>
      <c r="WWV152" s="4"/>
      <c r="WWW152" s="4"/>
      <c r="WWX152" s="4"/>
      <c r="WWY152" s="4"/>
      <c r="WWZ152" s="4"/>
      <c r="WXA152" s="4"/>
      <c r="WXB152" s="4"/>
      <c r="WXC152" s="4"/>
      <c r="WXD152" s="4"/>
      <c r="WXE152" s="4"/>
      <c r="WXF152" s="4"/>
      <c r="WXG152" s="4"/>
      <c r="WXH152" s="4"/>
      <c r="WXI152" s="4"/>
      <c r="WXJ152" s="4"/>
      <c r="WXK152" s="4"/>
      <c r="WXL152" s="4"/>
      <c r="WXM152" s="4"/>
      <c r="WXN152" s="4"/>
      <c r="WXO152" s="4"/>
      <c r="WXP152" s="4"/>
      <c r="WXQ152" s="4"/>
      <c r="WXR152" s="4"/>
      <c r="WXS152" s="4"/>
      <c r="WXT152" s="4"/>
      <c r="WXU152" s="4"/>
      <c r="WXV152" s="4"/>
      <c r="WXW152" s="4"/>
      <c r="WXX152" s="4"/>
      <c r="WXY152" s="4"/>
      <c r="WXZ152" s="4"/>
      <c r="WYA152" s="4"/>
      <c r="WYB152" s="4"/>
      <c r="WYC152" s="4"/>
      <c r="WYD152" s="4"/>
      <c r="WYE152" s="4"/>
      <c r="WYF152" s="4"/>
      <c r="WYG152" s="4"/>
      <c r="WYH152" s="4"/>
      <c r="WYI152" s="4"/>
      <c r="WYJ152" s="4"/>
      <c r="WYK152" s="4"/>
      <c r="WYL152" s="4"/>
      <c r="WYM152" s="4"/>
      <c r="WYN152" s="4"/>
      <c r="WYO152" s="4"/>
      <c r="WYP152" s="4"/>
      <c r="WYQ152" s="4"/>
      <c r="WYR152" s="4"/>
      <c r="WYS152" s="4"/>
      <c r="WYT152" s="4"/>
      <c r="WYU152" s="4"/>
      <c r="WYV152" s="4"/>
      <c r="WYW152" s="4"/>
      <c r="WYX152" s="4"/>
      <c r="WYY152" s="4"/>
      <c r="WYZ152" s="4"/>
      <c r="WZA152" s="4"/>
      <c r="WZB152" s="4"/>
      <c r="WZC152" s="4"/>
      <c r="WZD152" s="4"/>
      <c r="WZE152" s="4"/>
      <c r="WZF152" s="4"/>
      <c r="WZG152" s="4"/>
      <c r="WZH152" s="4"/>
      <c r="WZI152" s="4"/>
      <c r="WZJ152" s="4"/>
      <c r="WZK152" s="4"/>
      <c r="WZL152" s="4"/>
      <c r="WZM152" s="4"/>
      <c r="WZN152" s="4"/>
      <c r="WZO152" s="4"/>
      <c r="WZP152" s="4"/>
      <c r="WZQ152" s="4"/>
      <c r="WZR152" s="4"/>
      <c r="WZS152" s="4"/>
      <c r="WZT152" s="4"/>
      <c r="WZU152" s="4"/>
      <c r="WZV152" s="4"/>
      <c r="WZW152" s="4"/>
      <c r="WZX152" s="4"/>
      <c r="WZY152" s="4"/>
      <c r="WZZ152" s="4"/>
      <c r="XAA152" s="4"/>
      <c r="XAB152" s="4"/>
      <c r="XAC152" s="4"/>
      <c r="XAD152" s="4"/>
      <c r="XAE152" s="4"/>
      <c r="XAF152" s="4"/>
      <c r="XAG152" s="4"/>
      <c r="XAH152" s="4"/>
      <c r="XAI152" s="4"/>
      <c r="XAJ152" s="4"/>
      <c r="XAK152" s="4"/>
      <c r="XAL152" s="4"/>
      <c r="XAM152" s="4"/>
      <c r="XAN152" s="4"/>
      <c r="XAO152" s="4"/>
      <c r="XAP152" s="4"/>
      <c r="XAQ152" s="4"/>
      <c r="XAR152" s="4"/>
      <c r="XAS152" s="4"/>
      <c r="XAT152" s="4"/>
      <c r="XAU152" s="4"/>
      <c r="XAV152" s="4"/>
      <c r="XAW152" s="4"/>
      <c r="XAX152" s="4"/>
      <c r="XAY152" s="4"/>
      <c r="XAZ152" s="4"/>
      <c r="XBA152" s="4"/>
      <c r="XBB152" s="4"/>
      <c r="XBC152" s="4"/>
      <c r="XBD152" s="4"/>
      <c r="XBE152" s="4"/>
      <c r="XBF152" s="4"/>
      <c r="XBG152" s="4"/>
      <c r="XBH152" s="4"/>
      <c r="XBI152" s="4"/>
      <c r="XBJ152" s="4"/>
      <c r="XBK152" s="4"/>
      <c r="XBL152" s="4"/>
      <c r="XBM152" s="4"/>
      <c r="XBN152" s="4"/>
      <c r="XBO152" s="4"/>
      <c r="XBP152" s="4"/>
      <c r="XBQ152" s="4"/>
      <c r="XBR152" s="4"/>
      <c r="XBS152" s="4"/>
      <c r="XBT152" s="4"/>
      <c r="XBU152" s="4"/>
      <c r="XBV152" s="4"/>
      <c r="XBW152" s="4"/>
      <c r="XBX152" s="4"/>
      <c r="XBY152" s="4"/>
      <c r="XBZ152" s="4"/>
      <c r="XCA152" s="4"/>
      <c r="XCB152" s="4"/>
      <c r="XCC152" s="4"/>
      <c r="XCD152" s="4"/>
      <c r="XCE152" s="4"/>
      <c r="XCF152" s="4"/>
      <c r="XCG152" s="4"/>
      <c r="XCH152" s="4"/>
      <c r="XCI152" s="4"/>
      <c r="XCJ152" s="4"/>
      <c r="XCK152" s="4"/>
      <c r="XCL152" s="4"/>
      <c r="XCM152" s="4"/>
      <c r="XCN152" s="4"/>
      <c r="XCO152" s="4"/>
      <c r="XCP152" s="4"/>
      <c r="XCQ152" s="4"/>
      <c r="XCR152" s="4"/>
      <c r="XCS152" s="4"/>
      <c r="XCT152" s="4"/>
      <c r="XCU152" s="4"/>
      <c r="XCV152" s="4"/>
      <c r="XCW152" s="4"/>
      <c r="XCX152" s="4"/>
      <c r="XCY152" s="4"/>
      <c r="XCZ152" s="4"/>
      <c r="XDA152" s="4"/>
      <c r="XDB152" s="4"/>
      <c r="XDC152" s="4"/>
      <c r="XDD152" s="4"/>
      <c r="XDE152" s="4"/>
      <c r="XDF152" s="4"/>
      <c r="XDG152" s="4"/>
      <c r="XDH152" s="4"/>
      <c r="XDI152" s="4"/>
      <c r="XDJ152" s="4"/>
      <c r="XDK152" s="4"/>
      <c r="XDL152" s="4"/>
      <c r="XDM152" s="4"/>
      <c r="XDN152" s="4"/>
      <c r="XDO152" s="4"/>
      <c r="XDP152" s="4"/>
      <c r="XDQ152" s="4"/>
      <c r="XDR152" s="4"/>
      <c r="XDS152" s="4"/>
      <c r="XDT152" s="4"/>
      <c r="XDU152" s="4"/>
      <c r="XDV152" s="4"/>
      <c r="XDW152" s="4"/>
      <c r="XDX152" s="4"/>
      <c r="XDY152" s="4"/>
      <c r="XDZ152" s="4"/>
      <c r="XEA152" s="4"/>
      <c r="XEB152" s="4"/>
      <c r="XEC152" s="4"/>
      <c r="XED152" s="4"/>
      <c r="XEE152" s="4"/>
      <c r="XEF152" s="4"/>
      <c r="XEG152" s="4"/>
      <c r="XEH152" s="4"/>
      <c r="XEI152" s="4"/>
      <c r="XEJ152" s="4"/>
      <c r="XEK152" s="4"/>
      <c r="XEL152" s="4"/>
      <c r="XEM152" s="4"/>
      <c r="XEN152" s="4"/>
      <c r="XEO152" s="4"/>
      <c r="XEP152" s="4"/>
      <c r="XEQ152" s="4"/>
      <c r="XER152" s="4"/>
      <c r="XES152" s="4"/>
      <c r="XET152" s="4"/>
      <c r="XEU152" s="4"/>
      <c r="XEV152" s="4"/>
      <c r="XEW152" s="4"/>
      <c r="XEX152" s="4"/>
      <c r="XEY152" s="4"/>
      <c r="XEZ152" s="4"/>
      <c r="XFA152" s="4"/>
    </row>
    <row r="153" spans="1:16381" s="53" customFormat="1" hidden="1" x14ac:dyDescent="0.25">
      <c r="A153" s="121" t="s">
        <v>331</v>
      </c>
      <c r="B153" s="244" t="s">
        <v>523</v>
      </c>
      <c r="C153" s="122">
        <v>44992</v>
      </c>
      <c r="D153" s="307" t="s">
        <v>89</v>
      </c>
      <c r="E153" s="2" t="s">
        <v>88</v>
      </c>
      <c r="F153" s="6" t="s">
        <v>31</v>
      </c>
      <c r="G153" s="326" t="s">
        <v>186</v>
      </c>
      <c r="H153" s="326" t="s">
        <v>185</v>
      </c>
      <c r="I153" s="326" t="s">
        <v>185</v>
      </c>
      <c r="J153" s="326" t="s">
        <v>185</v>
      </c>
      <c r="K153" s="326" t="s">
        <v>185</v>
      </c>
      <c r="L153" s="326" t="s">
        <v>185</v>
      </c>
      <c r="M153" s="326" t="s">
        <v>186</v>
      </c>
      <c r="N153" s="326" t="s">
        <v>186</v>
      </c>
      <c r="O153" s="326" t="s">
        <v>185</v>
      </c>
      <c r="P153" s="326" t="s">
        <v>185</v>
      </c>
      <c r="Q153" s="326" t="s">
        <v>185</v>
      </c>
      <c r="R153" s="326" t="s">
        <v>185</v>
      </c>
      <c r="S153" s="326" t="s">
        <v>185</v>
      </c>
      <c r="T153" s="326" t="s">
        <v>186</v>
      </c>
      <c r="U153" s="326" t="s">
        <v>186</v>
      </c>
      <c r="V153" s="326" t="s">
        <v>185</v>
      </c>
      <c r="W153" s="326" t="s">
        <v>185</v>
      </c>
      <c r="X153" s="326" t="s">
        <v>185</v>
      </c>
      <c r="Y153" s="326" t="s">
        <v>185</v>
      </c>
      <c r="Z153" s="326" t="s">
        <v>185</v>
      </c>
      <c r="AA153" s="326" t="s">
        <v>186</v>
      </c>
      <c r="AB153" s="326" t="s">
        <v>186</v>
      </c>
      <c r="AC153" s="326" t="s">
        <v>187</v>
      </c>
      <c r="AD153" s="326" t="s">
        <v>185</v>
      </c>
      <c r="AE153" s="326" t="s">
        <v>185</v>
      </c>
      <c r="AF153" s="326" t="s">
        <v>185</v>
      </c>
      <c r="AG153" s="326" t="s">
        <v>185</v>
      </c>
      <c r="AH153" s="326" t="s">
        <v>186</v>
      </c>
      <c r="AI153" s="326" t="s">
        <v>186</v>
      </c>
      <c r="AJ153" s="326" t="s">
        <v>185</v>
      </c>
      <c r="AK153" s="326" t="s">
        <v>185</v>
      </c>
      <c r="AL153" s="192">
        <f t="shared" si="332"/>
        <v>0.5</v>
      </c>
      <c r="AM153" s="193">
        <v>1.5</v>
      </c>
      <c r="AN153" s="3">
        <v>1.5</v>
      </c>
      <c r="AO153" s="134">
        <f t="shared" si="333"/>
        <v>3</v>
      </c>
      <c r="AP153" s="35">
        <v>0.5</v>
      </c>
      <c r="AQ153" s="35">
        <f t="shared" si="350"/>
        <v>0</v>
      </c>
      <c r="AR153" s="3">
        <f t="shared" si="346"/>
        <v>2.5</v>
      </c>
      <c r="AS153" s="35">
        <v>31</v>
      </c>
      <c r="AT153" s="137">
        <f t="shared" si="347"/>
        <v>31</v>
      </c>
      <c r="AU153" s="17">
        <v>40000</v>
      </c>
      <c r="AV153" s="203">
        <f t="shared" si="356"/>
        <v>40000</v>
      </c>
      <c r="AW153" s="215"/>
      <c r="AX153" s="6"/>
      <c r="AY153" s="6"/>
      <c r="AZ153" s="54"/>
      <c r="BA153" s="275">
        <f t="shared" si="349"/>
        <v>40000</v>
      </c>
      <c r="BB153" s="18"/>
      <c r="BC153" s="6"/>
      <c r="BD153" s="8">
        <v>200</v>
      </c>
      <c r="BE153" s="6">
        <f t="shared" si="343"/>
        <v>200</v>
      </c>
      <c r="BF153" s="36">
        <f t="shared" si="357"/>
        <v>39800</v>
      </c>
      <c r="BG153" s="6" t="str">
        <f t="shared" si="334"/>
        <v>Vipul Vijay shelke</v>
      </c>
      <c r="BH153" s="14">
        <v>739701500984</v>
      </c>
      <c r="BI153" s="209" t="s">
        <v>177</v>
      </c>
      <c r="BJ153" s="6" t="s">
        <v>47</v>
      </c>
      <c r="BK153" s="145"/>
      <c r="BL153" s="8"/>
      <c r="BM153" s="4"/>
      <c r="BN153" s="4"/>
      <c r="BO153" s="4"/>
      <c r="BP153" s="4"/>
      <c r="BQ153" s="4"/>
      <c r="BR153" s="4"/>
      <c r="BS153" s="4"/>
      <c r="BT153" s="4"/>
      <c r="BU153" s="4"/>
      <c r="BV153" s="4"/>
      <c r="BW153" s="4"/>
      <c r="BX153" s="4"/>
      <c r="BY153" s="4"/>
      <c r="BZ153" s="4"/>
      <c r="CA153" s="4"/>
      <c r="CB153" s="4"/>
      <c r="CC153" s="4"/>
      <c r="CD153" s="4"/>
      <c r="CE153" s="4"/>
      <c r="CF153" s="4"/>
      <c r="CG153" s="4"/>
      <c r="CH153" s="4"/>
      <c r="CI153" s="4"/>
      <c r="CJ153" s="4"/>
      <c r="CK153" s="4"/>
      <c r="CL153" s="4"/>
      <c r="CM153" s="4"/>
      <c r="CN153" s="4"/>
      <c r="CO153" s="4"/>
      <c r="CP153" s="4"/>
      <c r="CQ153" s="4"/>
      <c r="CR153" s="4"/>
      <c r="CS153" s="4"/>
      <c r="CT153" s="4"/>
      <c r="CU153" s="4"/>
      <c r="CV153" s="4"/>
      <c r="CW153" s="4"/>
      <c r="CX153" s="4"/>
      <c r="CY153" s="4"/>
      <c r="CZ153" s="4"/>
      <c r="DA153" s="4"/>
      <c r="DB153" s="4"/>
      <c r="DC153" s="4"/>
      <c r="DD153" s="4"/>
      <c r="DE153" s="4"/>
      <c r="DF153" s="4"/>
      <c r="DG153" s="4"/>
      <c r="DH153" s="4"/>
      <c r="DI153" s="4"/>
      <c r="DJ153" s="4"/>
      <c r="DK153" s="4"/>
      <c r="DL153" s="4"/>
      <c r="DM153" s="4"/>
      <c r="DN153" s="4"/>
      <c r="DO153" s="4"/>
      <c r="DP153" s="4"/>
      <c r="DQ153" s="4"/>
      <c r="DR153" s="4"/>
      <c r="DS153" s="4"/>
      <c r="DT153" s="4"/>
      <c r="DU153" s="4"/>
      <c r="DV153" s="4"/>
      <c r="DW153" s="4"/>
      <c r="DX153" s="4"/>
      <c r="DY153" s="4"/>
      <c r="DZ153" s="4"/>
      <c r="EA153" s="4"/>
      <c r="EB153" s="4"/>
      <c r="EC153" s="4"/>
      <c r="ED153" s="4"/>
      <c r="EE153" s="4"/>
      <c r="EF153" s="4"/>
      <c r="EG153" s="4"/>
      <c r="EH153" s="4"/>
      <c r="EI153" s="4"/>
      <c r="EJ153" s="4"/>
      <c r="EK153" s="4"/>
      <c r="EL153" s="4"/>
      <c r="EM153" s="4"/>
      <c r="EN153" s="4"/>
      <c r="EO153" s="4"/>
      <c r="EP153" s="4"/>
      <c r="EQ153" s="4"/>
      <c r="ER153" s="4"/>
      <c r="ES153" s="4"/>
      <c r="ET153" s="4"/>
      <c r="EU153" s="4"/>
      <c r="EV153" s="4"/>
      <c r="EW153" s="4"/>
      <c r="EX153" s="4"/>
      <c r="EY153" s="4"/>
      <c r="EZ153" s="4"/>
      <c r="FA153" s="4"/>
      <c r="FB153" s="4"/>
      <c r="FC153" s="4"/>
      <c r="FD153" s="4"/>
      <c r="FE153" s="4"/>
      <c r="FF153" s="4"/>
      <c r="FG153" s="4"/>
      <c r="FH153" s="4"/>
      <c r="FI153" s="4"/>
      <c r="FJ153" s="4"/>
      <c r="FK153" s="4"/>
      <c r="FL153" s="4"/>
      <c r="FM153" s="4"/>
      <c r="FN153" s="4"/>
      <c r="FO153" s="4"/>
      <c r="FP153" s="4"/>
      <c r="FQ153" s="4"/>
      <c r="FR153" s="4"/>
      <c r="FS153" s="4"/>
      <c r="FT153" s="4"/>
      <c r="FU153" s="4"/>
      <c r="FV153" s="4"/>
      <c r="FW153" s="4"/>
      <c r="FX153" s="4"/>
      <c r="FY153" s="4"/>
      <c r="FZ153" s="4"/>
      <c r="GA153" s="4"/>
      <c r="GB153" s="4"/>
      <c r="GC153" s="4"/>
      <c r="GD153" s="4"/>
      <c r="GE153" s="4"/>
      <c r="GF153" s="4"/>
      <c r="GG153" s="4"/>
      <c r="GH153" s="4"/>
      <c r="GI153" s="4"/>
      <c r="GJ153" s="4"/>
      <c r="GK153" s="4"/>
      <c r="GL153" s="4"/>
      <c r="GM153" s="4"/>
      <c r="GN153" s="4"/>
      <c r="GO153" s="4"/>
      <c r="GP153" s="4"/>
      <c r="GQ153" s="4"/>
      <c r="GR153" s="4"/>
      <c r="GS153" s="4"/>
      <c r="GT153" s="4"/>
      <c r="GU153" s="4"/>
      <c r="GV153" s="4"/>
      <c r="GW153" s="4"/>
      <c r="GX153" s="4"/>
      <c r="GY153" s="4"/>
      <c r="GZ153" s="4"/>
      <c r="HA153" s="4"/>
      <c r="HB153" s="4"/>
      <c r="HC153" s="4"/>
      <c r="HD153" s="4"/>
      <c r="HE153" s="4"/>
      <c r="HF153" s="4"/>
      <c r="HG153" s="4"/>
      <c r="HH153" s="4"/>
      <c r="HI153" s="4"/>
      <c r="HJ153" s="4"/>
      <c r="HK153" s="4"/>
      <c r="HL153" s="4"/>
      <c r="HM153" s="4"/>
      <c r="HN153" s="4"/>
      <c r="HO153" s="4"/>
      <c r="HP153" s="4"/>
      <c r="HQ153" s="4"/>
      <c r="HR153" s="4"/>
      <c r="HS153" s="4"/>
      <c r="HT153" s="4"/>
      <c r="HU153" s="4"/>
      <c r="HV153" s="4"/>
      <c r="HW153" s="4"/>
      <c r="HX153" s="4"/>
      <c r="HY153" s="4"/>
      <c r="HZ153" s="4"/>
      <c r="IA153" s="4"/>
      <c r="IB153" s="4"/>
      <c r="IC153" s="4"/>
      <c r="ID153" s="4"/>
      <c r="IE153" s="4"/>
      <c r="IF153" s="4"/>
      <c r="IG153" s="4"/>
      <c r="IH153" s="4"/>
      <c r="II153" s="4"/>
      <c r="IJ153" s="4"/>
      <c r="IK153" s="4"/>
      <c r="IL153" s="4"/>
      <c r="IM153" s="4"/>
      <c r="IN153" s="4"/>
      <c r="IO153" s="4"/>
      <c r="IP153" s="4"/>
      <c r="IQ153" s="4"/>
      <c r="IR153" s="4"/>
      <c r="IS153" s="4"/>
      <c r="IT153" s="4"/>
      <c r="IU153" s="4"/>
      <c r="IV153" s="4"/>
      <c r="IW153" s="4"/>
      <c r="IX153" s="4"/>
      <c r="IY153" s="4"/>
      <c r="IZ153" s="4"/>
      <c r="JA153" s="4"/>
      <c r="JB153" s="4"/>
      <c r="JC153" s="4"/>
      <c r="JD153" s="4"/>
      <c r="JE153" s="4"/>
      <c r="JF153" s="4"/>
      <c r="JG153" s="4"/>
      <c r="JH153" s="4"/>
      <c r="JI153" s="4"/>
      <c r="JJ153" s="4"/>
      <c r="JK153" s="4"/>
      <c r="JL153" s="4"/>
      <c r="JM153" s="4"/>
      <c r="JN153" s="4"/>
      <c r="JO153" s="4"/>
      <c r="JP153" s="4"/>
      <c r="JQ153" s="4"/>
      <c r="JR153" s="4"/>
      <c r="JS153" s="4"/>
      <c r="JT153" s="4"/>
      <c r="JU153" s="4"/>
      <c r="JV153" s="4"/>
      <c r="JW153" s="4"/>
      <c r="JX153" s="4"/>
      <c r="JY153" s="4"/>
      <c r="JZ153" s="4"/>
      <c r="KA153" s="4"/>
      <c r="KB153" s="4"/>
      <c r="KC153" s="4"/>
      <c r="KD153" s="4"/>
      <c r="KE153" s="4"/>
      <c r="KF153" s="4"/>
      <c r="KG153" s="4"/>
      <c r="KH153" s="4"/>
      <c r="KI153" s="4"/>
      <c r="KJ153" s="4"/>
      <c r="KK153" s="4"/>
      <c r="KL153" s="4"/>
      <c r="KM153" s="4"/>
      <c r="KN153" s="4"/>
      <c r="KO153" s="4"/>
      <c r="KP153" s="4"/>
      <c r="KQ153" s="4"/>
      <c r="KR153" s="4"/>
      <c r="KS153" s="4"/>
      <c r="KT153" s="4"/>
      <c r="KU153" s="4"/>
      <c r="KV153" s="4"/>
      <c r="KW153" s="4"/>
      <c r="KX153" s="4"/>
      <c r="KY153" s="4"/>
      <c r="KZ153" s="4"/>
      <c r="LA153" s="4"/>
      <c r="LB153" s="4"/>
      <c r="LC153" s="4"/>
      <c r="LD153" s="4"/>
      <c r="LE153" s="4"/>
      <c r="LF153" s="4"/>
      <c r="LG153" s="4"/>
      <c r="LH153" s="4"/>
      <c r="LI153" s="4"/>
      <c r="LJ153" s="4"/>
      <c r="LK153" s="4"/>
      <c r="LL153" s="4"/>
      <c r="LM153" s="4"/>
      <c r="LN153" s="4"/>
      <c r="LO153" s="4"/>
      <c r="LP153" s="4"/>
      <c r="LQ153" s="4"/>
      <c r="LR153" s="4"/>
      <c r="LS153" s="4"/>
      <c r="LT153" s="4"/>
      <c r="LU153" s="4"/>
      <c r="LV153" s="4"/>
      <c r="LW153" s="4"/>
      <c r="LX153" s="4"/>
      <c r="LY153" s="4"/>
      <c r="LZ153" s="4"/>
      <c r="MA153" s="4"/>
      <c r="MB153" s="4"/>
      <c r="MC153" s="4"/>
      <c r="MD153" s="4"/>
      <c r="ME153" s="4"/>
      <c r="MF153" s="4"/>
      <c r="MG153" s="4"/>
      <c r="MH153" s="4"/>
      <c r="MI153" s="4"/>
      <c r="MJ153" s="4"/>
      <c r="MK153" s="4"/>
      <c r="ML153" s="4"/>
      <c r="MM153" s="4"/>
      <c r="MN153" s="4"/>
      <c r="MO153" s="4"/>
      <c r="MP153" s="4"/>
      <c r="MQ153" s="4"/>
      <c r="MR153" s="4"/>
      <c r="MS153" s="4"/>
      <c r="MT153" s="4"/>
      <c r="MU153" s="4"/>
      <c r="MV153" s="4"/>
      <c r="MW153" s="4"/>
      <c r="MX153" s="4"/>
      <c r="MY153" s="4"/>
      <c r="MZ153" s="4"/>
      <c r="NA153" s="4"/>
      <c r="NB153" s="4"/>
      <c r="NC153" s="4"/>
      <c r="ND153" s="4"/>
      <c r="NE153" s="4"/>
      <c r="NF153" s="4"/>
      <c r="NG153" s="4"/>
      <c r="NH153" s="4"/>
      <c r="NI153" s="4"/>
      <c r="NJ153" s="4"/>
      <c r="NK153" s="4"/>
      <c r="NL153" s="4"/>
      <c r="NM153" s="4"/>
      <c r="NN153" s="4"/>
      <c r="NO153" s="4"/>
      <c r="NP153" s="4"/>
      <c r="NQ153" s="4"/>
      <c r="NR153" s="4"/>
      <c r="NS153" s="4"/>
      <c r="NT153" s="4"/>
      <c r="NU153" s="4"/>
      <c r="NV153" s="4"/>
      <c r="NW153" s="4"/>
      <c r="NX153" s="4"/>
      <c r="NY153" s="4"/>
      <c r="NZ153" s="4"/>
      <c r="OA153" s="4"/>
      <c r="OB153" s="4"/>
      <c r="OC153" s="4"/>
      <c r="OD153" s="4"/>
      <c r="OE153" s="4"/>
      <c r="OF153" s="4"/>
      <c r="OG153" s="4"/>
      <c r="OH153" s="4"/>
      <c r="OI153" s="4"/>
      <c r="OJ153" s="4"/>
      <c r="OK153" s="4"/>
      <c r="OL153" s="4"/>
      <c r="OM153" s="4"/>
      <c r="ON153" s="4"/>
      <c r="OO153" s="4"/>
      <c r="OP153" s="4"/>
      <c r="OQ153" s="4"/>
      <c r="OR153" s="4"/>
      <c r="OS153" s="4"/>
      <c r="OT153" s="4"/>
      <c r="OU153" s="4"/>
      <c r="OV153" s="4"/>
      <c r="OW153" s="4"/>
      <c r="OX153" s="4"/>
      <c r="OY153" s="4"/>
      <c r="OZ153" s="4"/>
      <c r="PA153" s="4"/>
      <c r="PB153" s="4"/>
      <c r="PC153" s="4"/>
      <c r="PD153" s="4"/>
      <c r="PE153" s="4"/>
      <c r="PF153" s="4"/>
      <c r="PG153" s="4"/>
      <c r="PH153" s="4"/>
      <c r="PI153" s="4"/>
      <c r="PJ153" s="4"/>
      <c r="PK153" s="4"/>
      <c r="PL153" s="4"/>
      <c r="PM153" s="4"/>
      <c r="PN153" s="4"/>
      <c r="PO153" s="4"/>
      <c r="PP153" s="4"/>
      <c r="PQ153" s="4"/>
      <c r="PR153" s="4"/>
      <c r="PS153" s="4"/>
      <c r="PT153" s="4"/>
      <c r="PU153" s="4"/>
      <c r="PV153" s="4"/>
      <c r="PW153" s="4"/>
      <c r="PX153" s="4"/>
      <c r="PY153" s="4"/>
      <c r="PZ153" s="4"/>
      <c r="QA153" s="4"/>
      <c r="QB153" s="4"/>
      <c r="QC153" s="4"/>
      <c r="QD153" s="4"/>
      <c r="QE153" s="4"/>
      <c r="QF153" s="4"/>
      <c r="QG153" s="4"/>
      <c r="QH153" s="4"/>
      <c r="QI153" s="4"/>
      <c r="QJ153" s="4"/>
      <c r="QK153" s="4"/>
      <c r="QL153" s="4"/>
      <c r="QM153" s="4"/>
      <c r="QN153" s="4"/>
      <c r="QO153" s="4"/>
      <c r="QP153" s="4"/>
      <c r="QQ153" s="4"/>
      <c r="QR153" s="4"/>
      <c r="QS153" s="4"/>
      <c r="QT153" s="4"/>
      <c r="QU153" s="4"/>
      <c r="QV153" s="4"/>
      <c r="QW153" s="4"/>
      <c r="QX153" s="4"/>
      <c r="QY153" s="4"/>
      <c r="QZ153" s="4"/>
      <c r="RA153" s="4"/>
      <c r="RB153" s="4"/>
      <c r="RC153" s="4"/>
      <c r="RD153" s="4"/>
      <c r="RE153" s="4"/>
      <c r="RF153" s="4"/>
      <c r="RG153" s="4"/>
      <c r="RH153" s="4"/>
      <c r="RI153" s="4"/>
      <c r="RJ153" s="4"/>
      <c r="RK153" s="4"/>
      <c r="RL153" s="4"/>
      <c r="RM153" s="4"/>
      <c r="RN153" s="4"/>
      <c r="RO153" s="4"/>
      <c r="RP153" s="4"/>
      <c r="RQ153" s="4"/>
      <c r="RR153" s="4"/>
      <c r="RS153" s="4"/>
      <c r="RT153" s="4"/>
      <c r="RU153" s="4"/>
      <c r="RV153" s="4"/>
      <c r="RW153" s="4"/>
      <c r="RX153" s="4"/>
      <c r="RY153" s="4"/>
      <c r="RZ153" s="4"/>
      <c r="SA153" s="4"/>
      <c r="SB153" s="4"/>
      <c r="SC153" s="4"/>
      <c r="SD153" s="4"/>
      <c r="SE153" s="4"/>
      <c r="SF153" s="4"/>
      <c r="SG153" s="4"/>
      <c r="SH153" s="4"/>
      <c r="SI153" s="4"/>
      <c r="SJ153" s="4"/>
      <c r="SK153" s="4"/>
      <c r="SL153" s="4"/>
      <c r="SM153" s="4"/>
      <c r="SN153" s="4"/>
      <c r="SO153" s="4"/>
      <c r="SP153" s="4"/>
      <c r="SQ153" s="4"/>
      <c r="SR153" s="4"/>
      <c r="SS153" s="4"/>
      <c r="ST153" s="4"/>
      <c r="SU153" s="4"/>
      <c r="SV153" s="4"/>
      <c r="SW153" s="4"/>
      <c r="SX153" s="4"/>
      <c r="SY153" s="4"/>
      <c r="SZ153" s="4"/>
      <c r="TA153" s="4"/>
      <c r="TB153" s="4"/>
      <c r="TC153" s="4"/>
      <c r="TD153" s="4"/>
      <c r="TE153" s="4"/>
      <c r="TF153" s="4"/>
      <c r="TG153" s="4"/>
      <c r="TH153" s="4"/>
      <c r="TI153" s="4"/>
      <c r="TJ153" s="4"/>
      <c r="TK153" s="4"/>
      <c r="TL153" s="4"/>
      <c r="TM153" s="4"/>
      <c r="TN153" s="4"/>
      <c r="TO153" s="4"/>
      <c r="TP153" s="4"/>
      <c r="TQ153" s="4"/>
      <c r="TR153" s="4"/>
      <c r="TS153" s="4"/>
      <c r="TT153" s="4"/>
      <c r="TU153" s="4"/>
      <c r="TV153" s="4"/>
      <c r="TW153" s="4"/>
      <c r="TX153" s="4"/>
      <c r="TY153" s="4"/>
      <c r="TZ153" s="4"/>
      <c r="UA153" s="4"/>
      <c r="UB153" s="4"/>
      <c r="UC153" s="4"/>
      <c r="UD153" s="4"/>
      <c r="UE153" s="4"/>
      <c r="UF153" s="4"/>
      <c r="UG153" s="4"/>
      <c r="UH153" s="4"/>
      <c r="UI153" s="4"/>
      <c r="UJ153" s="4"/>
      <c r="UK153" s="4"/>
      <c r="UL153" s="4"/>
      <c r="UM153" s="4"/>
      <c r="UN153" s="4"/>
      <c r="UO153" s="4"/>
      <c r="UP153" s="4"/>
      <c r="UQ153" s="4"/>
      <c r="UR153" s="4"/>
      <c r="US153" s="4"/>
      <c r="UT153" s="4"/>
      <c r="UU153" s="4"/>
      <c r="UV153" s="4"/>
      <c r="UW153" s="4"/>
      <c r="UX153" s="4"/>
      <c r="UY153" s="4"/>
      <c r="UZ153" s="4"/>
      <c r="VA153" s="4"/>
      <c r="VB153" s="4"/>
      <c r="VC153" s="4"/>
      <c r="VD153" s="4"/>
      <c r="VE153" s="4"/>
      <c r="VF153" s="4"/>
      <c r="VG153" s="4"/>
      <c r="VH153" s="4"/>
      <c r="VI153" s="4"/>
      <c r="VJ153" s="4"/>
      <c r="VK153" s="4"/>
      <c r="VL153" s="4"/>
      <c r="VM153" s="4"/>
      <c r="VN153" s="4"/>
      <c r="VO153" s="4"/>
      <c r="VP153" s="4"/>
      <c r="VQ153" s="4"/>
      <c r="VR153" s="4"/>
      <c r="VS153" s="4"/>
      <c r="VT153" s="4"/>
      <c r="VU153" s="4"/>
      <c r="VV153" s="4"/>
      <c r="VW153" s="4"/>
      <c r="VX153" s="4"/>
      <c r="VY153" s="4"/>
      <c r="VZ153" s="4"/>
      <c r="WA153" s="4"/>
      <c r="WB153" s="4"/>
      <c r="WC153" s="4"/>
      <c r="WD153" s="4"/>
      <c r="WE153" s="4"/>
      <c r="WF153" s="4"/>
      <c r="WG153" s="4"/>
      <c r="WH153" s="4"/>
      <c r="WI153" s="4"/>
      <c r="WJ153" s="4"/>
      <c r="WK153" s="4"/>
      <c r="WL153" s="4"/>
      <c r="WM153" s="4"/>
      <c r="WN153" s="4"/>
      <c r="WO153" s="4"/>
      <c r="WP153" s="4"/>
      <c r="WQ153" s="4"/>
      <c r="WR153" s="4"/>
      <c r="WS153" s="4"/>
      <c r="WT153" s="4"/>
      <c r="WU153" s="4"/>
      <c r="WV153" s="4"/>
      <c r="WW153" s="4"/>
      <c r="WX153" s="4"/>
      <c r="WY153" s="4"/>
      <c r="WZ153" s="4"/>
      <c r="XA153" s="4"/>
      <c r="XB153" s="4"/>
      <c r="XC153" s="4"/>
      <c r="XD153" s="4"/>
      <c r="XE153" s="4"/>
      <c r="XF153" s="4"/>
      <c r="XG153" s="4"/>
      <c r="XH153" s="4"/>
      <c r="XI153" s="4"/>
      <c r="XJ153" s="4"/>
      <c r="XK153" s="4"/>
      <c r="XL153" s="4"/>
      <c r="XM153" s="4"/>
      <c r="XN153" s="4"/>
      <c r="XO153" s="4"/>
      <c r="XP153" s="4"/>
      <c r="XQ153" s="4"/>
      <c r="XR153" s="4"/>
      <c r="XS153" s="4"/>
      <c r="XT153" s="4"/>
      <c r="XU153" s="4"/>
      <c r="XV153" s="4"/>
      <c r="XW153" s="4"/>
      <c r="XX153" s="4"/>
      <c r="XY153" s="4"/>
      <c r="XZ153" s="4"/>
      <c r="YA153" s="4"/>
      <c r="YB153" s="4"/>
      <c r="YC153" s="4"/>
      <c r="YD153" s="4"/>
      <c r="YE153" s="4"/>
      <c r="YF153" s="4"/>
      <c r="YG153" s="4"/>
      <c r="YH153" s="4"/>
      <c r="YI153" s="4"/>
      <c r="YJ153" s="4"/>
      <c r="YK153" s="4"/>
      <c r="YL153" s="4"/>
      <c r="YM153" s="4"/>
      <c r="YN153" s="4"/>
      <c r="YO153" s="4"/>
      <c r="YP153" s="4"/>
      <c r="YQ153" s="4"/>
      <c r="YR153" s="4"/>
      <c r="YS153" s="4"/>
      <c r="YT153" s="4"/>
      <c r="YU153" s="4"/>
      <c r="YV153" s="4"/>
      <c r="YW153" s="4"/>
      <c r="YX153" s="4"/>
      <c r="YY153" s="4"/>
      <c r="YZ153" s="4"/>
      <c r="ZA153" s="4"/>
      <c r="ZB153" s="4"/>
      <c r="ZC153" s="4"/>
      <c r="ZD153" s="4"/>
      <c r="ZE153" s="4"/>
      <c r="ZF153" s="4"/>
      <c r="ZG153" s="4"/>
      <c r="ZH153" s="4"/>
      <c r="ZI153" s="4"/>
      <c r="ZJ153" s="4"/>
      <c r="ZK153" s="4"/>
      <c r="ZL153" s="4"/>
      <c r="ZM153" s="4"/>
      <c r="ZN153" s="4"/>
      <c r="ZO153" s="4"/>
      <c r="ZP153" s="4"/>
      <c r="ZQ153" s="4"/>
      <c r="ZR153" s="4"/>
      <c r="ZS153" s="4"/>
      <c r="ZT153" s="4"/>
      <c r="ZU153" s="4"/>
      <c r="ZV153" s="4"/>
      <c r="ZW153" s="4"/>
      <c r="ZX153" s="4"/>
      <c r="ZY153" s="4"/>
      <c r="ZZ153" s="4"/>
      <c r="AAA153" s="4"/>
      <c r="AAB153" s="4"/>
      <c r="AAC153" s="4"/>
      <c r="AAD153" s="4"/>
      <c r="AAE153" s="4"/>
      <c r="AAF153" s="4"/>
      <c r="AAG153" s="4"/>
      <c r="AAH153" s="4"/>
      <c r="AAI153" s="4"/>
      <c r="AAJ153" s="4"/>
      <c r="AAK153" s="4"/>
      <c r="AAL153" s="4"/>
      <c r="AAM153" s="4"/>
      <c r="AAN153" s="4"/>
      <c r="AAO153" s="4"/>
      <c r="AAP153" s="4"/>
      <c r="AAQ153" s="4"/>
      <c r="AAR153" s="4"/>
      <c r="AAS153" s="4"/>
      <c r="AAT153" s="4"/>
      <c r="AAU153" s="4"/>
      <c r="AAV153" s="4"/>
      <c r="AAW153" s="4"/>
      <c r="AAX153" s="4"/>
      <c r="AAY153" s="4"/>
      <c r="AAZ153" s="4"/>
      <c r="ABA153" s="4"/>
      <c r="ABB153" s="4"/>
      <c r="ABC153" s="4"/>
      <c r="ABD153" s="4"/>
      <c r="ABE153" s="4"/>
      <c r="ABF153" s="4"/>
      <c r="ABG153" s="4"/>
      <c r="ABH153" s="4"/>
      <c r="ABI153" s="4"/>
      <c r="ABJ153" s="4"/>
      <c r="ABK153" s="4"/>
      <c r="ABL153" s="4"/>
      <c r="ABM153" s="4"/>
      <c r="ABN153" s="4"/>
      <c r="ABO153" s="4"/>
      <c r="ABP153" s="4"/>
      <c r="ABQ153" s="4"/>
      <c r="ABR153" s="4"/>
      <c r="ABS153" s="4"/>
      <c r="ABT153" s="4"/>
      <c r="ABU153" s="4"/>
      <c r="ABV153" s="4"/>
      <c r="ABW153" s="4"/>
      <c r="ABX153" s="4"/>
      <c r="ABY153" s="4"/>
      <c r="ABZ153" s="4"/>
      <c r="ACA153" s="4"/>
      <c r="ACB153" s="4"/>
      <c r="ACC153" s="4"/>
      <c r="ACD153" s="4"/>
      <c r="ACE153" s="4"/>
      <c r="ACF153" s="4"/>
      <c r="ACG153" s="4"/>
      <c r="ACH153" s="4"/>
      <c r="ACI153" s="4"/>
      <c r="ACJ153" s="4"/>
      <c r="ACK153" s="4"/>
      <c r="ACL153" s="4"/>
      <c r="ACM153" s="4"/>
      <c r="ACN153" s="4"/>
      <c r="ACO153" s="4"/>
      <c r="ACP153" s="4"/>
      <c r="ACQ153" s="4"/>
      <c r="ACR153" s="4"/>
      <c r="ACS153" s="4"/>
      <c r="ACT153" s="4"/>
      <c r="ACU153" s="4"/>
      <c r="ACV153" s="4"/>
      <c r="ACW153" s="4"/>
      <c r="ACX153" s="4"/>
      <c r="ACY153" s="4"/>
      <c r="ACZ153" s="4"/>
      <c r="ADA153" s="4"/>
      <c r="ADB153" s="4"/>
      <c r="ADC153" s="4"/>
      <c r="ADD153" s="4"/>
      <c r="ADE153" s="4"/>
      <c r="ADF153" s="4"/>
      <c r="ADG153" s="4"/>
      <c r="ADH153" s="4"/>
      <c r="ADI153" s="4"/>
      <c r="ADJ153" s="4"/>
      <c r="ADK153" s="4"/>
      <c r="ADL153" s="4"/>
      <c r="ADM153" s="4"/>
      <c r="ADN153" s="4"/>
      <c r="ADO153" s="4"/>
      <c r="ADP153" s="4"/>
      <c r="ADQ153" s="4"/>
      <c r="ADR153" s="4"/>
      <c r="ADS153" s="4"/>
      <c r="ADT153" s="4"/>
      <c r="ADU153" s="4"/>
      <c r="ADV153" s="4"/>
      <c r="ADW153" s="4"/>
      <c r="ADX153" s="4"/>
      <c r="ADY153" s="4"/>
      <c r="ADZ153" s="4"/>
      <c r="AEA153" s="4"/>
      <c r="AEB153" s="4"/>
      <c r="AEC153" s="4"/>
      <c r="AED153" s="4"/>
      <c r="AEE153" s="4"/>
      <c r="AEF153" s="4"/>
      <c r="AEG153" s="4"/>
      <c r="AEH153" s="4"/>
      <c r="AEI153" s="4"/>
      <c r="AEJ153" s="4"/>
      <c r="AEK153" s="4"/>
      <c r="AEL153" s="4"/>
      <c r="AEM153" s="4"/>
      <c r="AEN153" s="4"/>
      <c r="AEO153" s="4"/>
      <c r="AEP153" s="4"/>
      <c r="AEQ153" s="4"/>
      <c r="AER153" s="4"/>
      <c r="AES153" s="4"/>
      <c r="AET153" s="4"/>
      <c r="AEU153" s="4"/>
      <c r="AEV153" s="4"/>
      <c r="AEW153" s="4"/>
      <c r="AEX153" s="4"/>
      <c r="AEY153" s="4"/>
      <c r="AEZ153" s="4"/>
      <c r="AFA153" s="4"/>
      <c r="AFB153" s="4"/>
      <c r="AFC153" s="4"/>
      <c r="AFD153" s="4"/>
      <c r="AFE153" s="4"/>
      <c r="AFF153" s="4"/>
      <c r="AFG153" s="4"/>
      <c r="AFH153" s="4"/>
      <c r="AFI153" s="4"/>
      <c r="AFJ153" s="4"/>
      <c r="AFK153" s="4"/>
      <c r="AFL153" s="4"/>
      <c r="AFM153" s="4"/>
      <c r="AFN153" s="4"/>
      <c r="AFO153" s="4"/>
      <c r="AFP153" s="4"/>
      <c r="AFQ153" s="4"/>
      <c r="AFR153" s="4"/>
      <c r="AFS153" s="4"/>
      <c r="AFT153" s="4"/>
      <c r="AFU153" s="4"/>
      <c r="AFV153" s="4"/>
      <c r="AFW153" s="4"/>
      <c r="AFX153" s="4"/>
      <c r="AFY153" s="4"/>
      <c r="AFZ153" s="4"/>
      <c r="AGA153" s="4"/>
      <c r="AGB153" s="4"/>
      <c r="AGC153" s="4"/>
      <c r="AGD153" s="4"/>
      <c r="AGE153" s="4"/>
      <c r="AGF153" s="4"/>
      <c r="AGG153" s="4"/>
      <c r="AGH153" s="4"/>
      <c r="AGI153" s="4"/>
      <c r="AGJ153" s="4"/>
      <c r="AGK153" s="4"/>
      <c r="AGL153" s="4"/>
      <c r="AGM153" s="4"/>
      <c r="AGN153" s="4"/>
      <c r="AGO153" s="4"/>
      <c r="AGP153" s="4"/>
      <c r="AGQ153" s="4"/>
      <c r="AGR153" s="4"/>
      <c r="AGS153" s="4"/>
      <c r="AGT153" s="4"/>
      <c r="AGU153" s="4"/>
      <c r="AGV153" s="4"/>
      <c r="AGW153" s="4"/>
      <c r="AGX153" s="4"/>
      <c r="AGY153" s="4"/>
      <c r="AGZ153" s="4"/>
      <c r="AHA153" s="4"/>
      <c r="AHB153" s="4"/>
      <c r="AHC153" s="4"/>
      <c r="AHD153" s="4"/>
      <c r="AHE153" s="4"/>
      <c r="AHF153" s="4"/>
      <c r="AHG153" s="4"/>
      <c r="AHH153" s="4"/>
      <c r="AHI153" s="4"/>
      <c r="AHJ153" s="4"/>
      <c r="AHK153" s="4"/>
      <c r="AHL153" s="4"/>
      <c r="AHM153" s="4"/>
      <c r="AHN153" s="4"/>
      <c r="AHO153" s="4"/>
      <c r="AHP153" s="4"/>
      <c r="AHQ153" s="4"/>
      <c r="AHR153" s="4"/>
      <c r="AHS153" s="4"/>
      <c r="AHT153" s="4"/>
      <c r="AHU153" s="4"/>
      <c r="AHV153" s="4"/>
      <c r="AHW153" s="4"/>
      <c r="AHX153" s="4"/>
      <c r="AHY153" s="4"/>
      <c r="AHZ153" s="4"/>
      <c r="AIA153" s="4"/>
      <c r="AIB153" s="4"/>
      <c r="AIC153" s="4"/>
      <c r="AID153" s="4"/>
      <c r="AIE153" s="4"/>
      <c r="AIF153" s="4"/>
      <c r="AIG153" s="4"/>
      <c r="AIH153" s="4"/>
      <c r="AII153" s="4"/>
      <c r="AIJ153" s="4"/>
      <c r="AIK153" s="4"/>
      <c r="AIL153" s="4"/>
      <c r="AIM153" s="4"/>
      <c r="AIN153" s="4"/>
      <c r="AIO153" s="4"/>
      <c r="AIP153" s="4"/>
      <c r="AIQ153" s="4"/>
      <c r="AIR153" s="4"/>
      <c r="AIS153" s="4"/>
      <c r="AIT153" s="4"/>
      <c r="AIU153" s="4"/>
      <c r="AIV153" s="4"/>
      <c r="AIW153" s="4"/>
      <c r="AIX153" s="4"/>
      <c r="AIY153" s="4"/>
      <c r="AIZ153" s="4"/>
      <c r="AJA153" s="4"/>
      <c r="AJB153" s="4"/>
      <c r="AJC153" s="4"/>
      <c r="AJD153" s="4"/>
      <c r="AJE153" s="4"/>
      <c r="AJF153" s="4"/>
      <c r="AJG153" s="4"/>
      <c r="AJH153" s="4"/>
      <c r="AJI153" s="4"/>
      <c r="AJJ153" s="4"/>
      <c r="AJK153" s="4"/>
      <c r="AJL153" s="4"/>
      <c r="AJM153" s="4"/>
      <c r="AJN153" s="4"/>
      <c r="AJO153" s="4"/>
      <c r="AJP153" s="4"/>
      <c r="AJQ153" s="4"/>
      <c r="AJR153" s="4"/>
      <c r="AJS153" s="4"/>
      <c r="AJT153" s="4"/>
      <c r="AJU153" s="4"/>
      <c r="AJV153" s="4"/>
      <c r="AJW153" s="4"/>
      <c r="AJX153" s="4"/>
      <c r="AJY153" s="4"/>
      <c r="AJZ153" s="4"/>
      <c r="AKA153" s="4"/>
      <c r="AKB153" s="4"/>
      <c r="AKC153" s="4"/>
      <c r="AKD153" s="4"/>
      <c r="AKE153" s="4"/>
      <c r="AKF153" s="4"/>
      <c r="AKG153" s="4"/>
      <c r="AKH153" s="4"/>
      <c r="AKI153" s="4"/>
      <c r="AKJ153" s="4"/>
      <c r="AKK153" s="4"/>
      <c r="AKL153" s="4"/>
      <c r="AKM153" s="4"/>
      <c r="AKN153" s="4"/>
      <c r="AKO153" s="4"/>
      <c r="AKP153" s="4"/>
      <c r="AKQ153" s="4"/>
      <c r="AKR153" s="4"/>
      <c r="AKS153" s="4"/>
      <c r="AKT153" s="4"/>
      <c r="AKU153" s="4"/>
      <c r="AKV153" s="4"/>
      <c r="AKW153" s="4"/>
      <c r="AKX153" s="4"/>
      <c r="AKY153" s="4"/>
      <c r="AKZ153" s="4"/>
      <c r="ALA153" s="4"/>
      <c r="ALB153" s="4"/>
      <c r="ALC153" s="4"/>
      <c r="ALD153" s="4"/>
      <c r="ALE153" s="4"/>
      <c r="ALF153" s="4"/>
      <c r="ALG153" s="4"/>
      <c r="ALH153" s="4"/>
      <c r="ALI153" s="4"/>
      <c r="ALJ153" s="4"/>
      <c r="ALK153" s="4"/>
      <c r="ALL153" s="4"/>
      <c r="ALM153" s="4"/>
      <c r="ALN153" s="4"/>
      <c r="ALO153" s="4"/>
      <c r="ALP153" s="4"/>
      <c r="ALQ153" s="4"/>
      <c r="ALR153" s="4"/>
      <c r="ALS153" s="4"/>
      <c r="ALT153" s="4"/>
      <c r="ALU153" s="4"/>
      <c r="ALV153" s="4"/>
      <c r="ALW153" s="4"/>
      <c r="ALX153" s="4"/>
      <c r="ALY153" s="4"/>
      <c r="ALZ153" s="4"/>
      <c r="AMA153" s="4"/>
      <c r="AMB153" s="4"/>
      <c r="AMC153" s="4"/>
      <c r="AMD153" s="4"/>
      <c r="AME153" s="4"/>
      <c r="AMF153" s="4"/>
      <c r="AMG153" s="4"/>
      <c r="AMH153" s="4"/>
      <c r="AMI153" s="4"/>
      <c r="AMJ153" s="4"/>
      <c r="AMK153" s="4"/>
      <c r="AML153" s="4"/>
      <c r="AMM153" s="4"/>
      <c r="AMN153" s="4"/>
      <c r="AMO153" s="4"/>
      <c r="AMP153" s="4"/>
      <c r="AMQ153" s="4"/>
      <c r="AMR153" s="4"/>
      <c r="AMS153" s="4"/>
      <c r="AMT153" s="4"/>
      <c r="AMU153" s="4"/>
      <c r="AMV153" s="4"/>
      <c r="AMW153" s="4"/>
      <c r="AMX153" s="4"/>
      <c r="AMY153" s="4"/>
      <c r="AMZ153" s="4"/>
      <c r="ANA153" s="4"/>
      <c r="ANB153" s="4"/>
      <c r="ANC153" s="4"/>
      <c r="AND153" s="4"/>
      <c r="ANE153" s="4"/>
      <c r="ANF153" s="4"/>
      <c r="ANG153" s="4"/>
      <c r="ANH153" s="4"/>
      <c r="ANI153" s="4"/>
      <c r="ANJ153" s="4"/>
      <c r="ANK153" s="4"/>
      <c r="ANL153" s="4"/>
      <c r="ANM153" s="4"/>
      <c r="ANN153" s="4"/>
      <c r="ANO153" s="4"/>
      <c r="ANP153" s="4"/>
      <c r="ANQ153" s="4"/>
      <c r="ANR153" s="4"/>
      <c r="ANS153" s="4"/>
      <c r="ANT153" s="4"/>
      <c r="ANU153" s="4"/>
      <c r="ANV153" s="4"/>
      <c r="ANW153" s="4"/>
      <c r="ANX153" s="4"/>
      <c r="ANY153" s="4"/>
      <c r="ANZ153" s="4"/>
      <c r="AOA153" s="4"/>
      <c r="AOB153" s="4"/>
      <c r="AOC153" s="4"/>
      <c r="AOD153" s="4"/>
      <c r="AOE153" s="4"/>
      <c r="AOF153" s="4"/>
      <c r="AOG153" s="4"/>
      <c r="AOH153" s="4"/>
      <c r="AOI153" s="4"/>
      <c r="AOJ153" s="4"/>
      <c r="AOK153" s="4"/>
      <c r="AOL153" s="4"/>
      <c r="AOM153" s="4"/>
      <c r="AON153" s="4"/>
      <c r="AOO153" s="4"/>
      <c r="AOP153" s="4"/>
      <c r="AOQ153" s="4"/>
      <c r="AOR153" s="4"/>
      <c r="AOS153" s="4"/>
      <c r="AOT153" s="4"/>
      <c r="AOU153" s="4"/>
      <c r="AOV153" s="4"/>
      <c r="AOW153" s="4"/>
      <c r="AOX153" s="4"/>
      <c r="AOY153" s="4"/>
      <c r="AOZ153" s="4"/>
      <c r="APA153" s="4"/>
      <c r="APB153" s="4"/>
      <c r="APC153" s="4"/>
      <c r="APD153" s="4"/>
      <c r="APE153" s="4"/>
      <c r="APF153" s="4"/>
      <c r="APG153" s="4"/>
      <c r="APH153" s="4"/>
      <c r="API153" s="4"/>
      <c r="APJ153" s="4"/>
      <c r="APK153" s="4"/>
      <c r="APL153" s="4"/>
      <c r="APM153" s="4"/>
      <c r="APN153" s="4"/>
      <c r="APO153" s="4"/>
      <c r="APP153" s="4"/>
      <c r="APQ153" s="4"/>
      <c r="APR153" s="4"/>
      <c r="APS153" s="4"/>
      <c r="APT153" s="4"/>
      <c r="APU153" s="4"/>
      <c r="APV153" s="4"/>
      <c r="APW153" s="4"/>
      <c r="APX153" s="4"/>
      <c r="APY153" s="4"/>
      <c r="APZ153" s="4"/>
      <c r="AQA153" s="4"/>
      <c r="AQB153" s="4"/>
      <c r="AQC153" s="4"/>
      <c r="AQD153" s="4"/>
      <c r="AQE153" s="4"/>
      <c r="AQF153" s="4"/>
      <c r="AQG153" s="4"/>
      <c r="AQH153" s="4"/>
      <c r="AQI153" s="4"/>
      <c r="AQJ153" s="4"/>
      <c r="AQK153" s="4"/>
      <c r="AQL153" s="4"/>
      <c r="AQM153" s="4"/>
      <c r="AQN153" s="4"/>
      <c r="AQO153" s="4"/>
      <c r="AQP153" s="4"/>
      <c r="AQQ153" s="4"/>
      <c r="AQR153" s="4"/>
      <c r="AQS153" s="4"/>
      <c r="AQT153" s="4"/>
      <c r="AQU153" s="4"/>
      <c r="AQV153" s="4"/>
      <c r="AQW153" s="4"/>
      <c r="AQX153" s="4"/>
      <c r="AQY153" s="4"/>
      <c r="AQZ153" s="4"/>
      <c r="ARA153" s="4"/>
      <c r="ARB153" s="4"/>
      <c r="ARC153" s="4"/>
      <c r="ARD153" s="4"/>
      <c r="ARE153" s="4"/>
      <c r="ARF153" s="4"/>
      <c r="ARG153" s="4"/>
      <c r="ARH153" s="4"/>
      <c r="ARI153" s="4"/>
      <c r="ARJ153" s="4"/>
      <c r="ARK153" s="4"/>
      <c r="ARL153" s="4"/>
      <c r="ARM153" s="4"/>
      <c r="ARN153" s="4"/>
      <c r="ARO153" s="4"/>
      <c r="ARP153" s="4"/>
      <c r="ARQ153" s="4"/>
      <c r="ARR153" s="4"/>
      <c r="ARS153" s="4"/>
      <c r="ART153" s="4"/>
      <c r="ARU153" s="4"/>
      <c r="ARV153" s="4"/>
      <c r="ARW153" s="4"/>
      <c r="ARX153" s="4"/>
      <c r="ARY153" s="4"/>
      <c r="ARZ153" s="4"/>
      <c r="ASA153" s="4"/>
      <c r="ASB153" s="4"/>
      <c r="ASC153" s="4"/>
      <c r="ASD153" s="4"/>
      <c r="ASE153" s="4"/>
      <c r="ASF153" s="4"/>
      <c r="ASG153" s="4"/>
      <c r="ASH153" s="4"/>
      <c r="ASI153" s="4"/>
      <c r="ASJ153" s="4"/>
      <c r="ASK153" s="4"/>
      <c r="ASL153" s="4"/>
      <c r="ASM153" s="4"/>
      <c r="ASN153" s="4"/>
      <c r="ASO153" s="4"/>
      <c r="ASP153" s="4"/>
      <c r="ASQ153" s="4"/>
      <c r="ASR153" s="4"/>
      <c r="ASS153" s="4"/>
      <c r="AST153" s="4"/>
      <c r="ASU153" s="4"/>
      <c r="ASV153" s="4"/>
      <c r="ASW153" s="4"/>
      <c r="ASX153" s="4"/>
      <c r="ASY153" s="4"/>
      <c r="ASZ153" s="4"/>
      <c r="ATA153" s="4"/>
      <c r="ATB153" s="4"/>
      <c r="ATC153" s="4"/>
      <c r="ATD153" s="4"/>
      <c r="ATE153" s="4"/>
      <c r="ATF153" s="4"/>
      <c r="ATG153" s="4"/>
      <c r="ATH153" s="4"/>
      <c r="ATI153" s="4"/>
      <c r="ATJ153" s="4"/>
      <c r="ATK153" s="4"/>
      <c r="ATL153" s="4"/>
      <c r="ATM153" s="4"/>
      <c r="ATN153" s="4"/>
      <c r="ATO153" s="4"/>
      <c r="ATP153" s="4"/>
      <c r="ATQ153" s="4"/>
      <c r="ATR153" s="4"/>
      <c r="ATS153" s="4"/>
      <c r="ATT153" s="4"/>
      <c r="ATU153" s="4"/>
      <c r="ATV153" s="4"/>
      <c r="ATW153" s="4"/>
      <c r="ATX153" s="4"/>
      <c r="ATY153" s="4"/>
      <c r="ATZ153" s="4"/>
      <c r="AUA153" s="4"/>
      <c r="AUB153" s="4"/>
      <c r="AUC153" s="4"/>
      <c r="AUD153" s="4"/>
      <c r="AUE153" s="4"/>
      <c r="AUF153" s="4"/>
      <c r="AUG153" s="4"/>
      <c r="AUH153" s="4"/>
      <c r="AUI153" s="4"/>
      <c r="AUJ153" s="4"/>
      <c r="AUK153" s="4"/>
      <c r="AUL153" s="4"/>
      <c r="AUM153" s="4"/>
      <c r="AUN153" s="4"/>
      <c r="AUO153" s="4"/>
      <c r="AUP153" s="4"/>
      <c r="AUQ153" s="4"/>
      <c r="AUR153" s="4"/>
      <c r="AUS153" s="4"/>
      <c r="AUT153" s="4"/>
      <c r="AUU153" s="4"/>
      <c r="AUV153" s="4"/>
      <c r="AUW153" s="4"/>
      <c r="AUX153" s="4"/>
      <c r="AUY153" s="4"/>
      <c r="AUZ153" s="4"/>
      <c r="AVA153" s="4"/>
      <c r="AVB153" s="4"/>
      <c r="AVC153" s="4"/>
      <c r="AVD153" s="4"/>
      <c r="AVE153" s="4"/>
      <c r="AVF153" s="4"/>
      <c r="AVG153" s="4"/>
      <c r="AVH153" s="4"/>
      <c r="AVI153" s="4"/>
      <c r="AVJ153" s="4"/>
      <c r="AVK153" s="4"/>
      <c r="AVL153" s="4"/>
      <c r="AVM153" s="4"/>
      <c r="AVN153" s="4"/>
      <c r="AVO153" s="4"/>
      <c r="AVP153" s="4"/>
      <c r="AVQ153" s="4"/>
      <c r="AVR153" s="4"/>
      <c r="AVS153" s="4"/>
      <c r="AVT153" s="4"/>
      <c r="AVU153" s="4"/>
      <c r="AVV153" s="4"/>
      <c r="AVW153" s="4"/>
      <c r="AVX153" s="4"/>
      <c r="AVY153" s="4"/>
      <c r="AVZ153" s="4"/>
      <c r="AWA153" s="4"/>
      <c r="AWB153" s="4"/>
      <c r="AWC153" s="4"/>
      <c r="AWD153" s="4"/>
      <c r="AWE153" s="4"/>
      <c r="AWF153" s="4"/>
      <c r="AWG153" s="4"/>
      <c r="AWH153" s="4"/>
      <c r="AWI153" s="4"/>
      <c r="AWJ153" s="4"/>
      <c r="AWK153" s="4"/>
      <c r="AWL153" s="4"/>
      <c r="AWM153" s="4"/>
      <c r="AWN153" s="4"/>
      <c r="AWO153" s="4"/>
      <c r="AWP153" s="4"/>
      <c r="AWQ153" s="4"/>
      <c r="AWR153" s="4"/>
      <c r="AWS153" s="4"/>
      <c r="AWT153" s="4"/>
      <c r="AWU153" s="4"/>
      <c r="AWV153" s="4"/>
      <c r="AWW153" s="4"/>
      <c r="AWX153" s="4"/>
      <c r="AWY153" s="4"/>
      <c r="AWZ153" s="4"/>
      <c r="AXA153" s="4"/>
      <c r="AXB153" s="4"/>
      <c r="AXC153" s="4"/>
      <c r="AXD153" s="4"/>
      <c r="AXE153" s="4"/>
      <c r="AXF153" s="4"/>
      <c r="AXG153" s="4"/>
      <c r="AXH153" s="4"/>
      <c r="AXI153" s="4"/>
      <c r="AXJ153" s="4"/>
      <c r="AXK153" s="4"/>
      <c r="AXL153" s="4"/>
      <c r="AXM153" s="4"/>
      <c r="AXN153" s="4"/>
      <c r="AXO153" s="4"/>
      <c r="AXP153" s="4"/>
      <c r="AXQ153" s="4"/>
      <c r="AXR153" s="4"/>
      <c r="AXS153" s="4"/>
      <c r="AXT153" s="4"/>
      <c r="AXU153" s="4"/>
      <c r="AXV153" s="4"/>
      <c r="AXW153" s="4"/>
      <c r="AXX153" s="4"/>
      <c r="AXY153" s="4"/>
      <c r="AXZ153" s="4"/>
      <c r="AYA153" s="4"/>
      <c r="AYB153" s="4"/>
      <c r="AYC153" s="4"/>
      <c r="AYD153" s="4"/>
      <c r="AYE153" s="4"/>
      <c r="AYF153" s="4"/>
      <c r="AYG153" s="4"/>
      <c r="AYH153" s="4"/>
      <c r="AYI153" s="4"/>
      <c r="AYJ153" s="4"/>
      <c r="AYK153" s="4"/>
      <c r="AYL153" s="4"/>
      <c r="AYM153" s="4"/>
      <c r="AYN153" s="4"/>
      <c r="AYO153" s="4"/>
      <c r="AYP153" s="4"/>
      <c r="AYQ153" s="4"/>
      <c r="AYR153" s="4"/>
      <c r="AYS153" s="4"/>
      <c r="AYT153" s="4"/>
      <c r="AYU153" s="4"/>
      <c r="AYV153" s="4"/>
      <c r="AYW153" s="4"/>
      <c r="AYX153" s="4"/>
      <c r="AYY153" s="4"/>
      <c r="AYZ153" s="4"/>
      <c r="AZA153" s="4"/>
      <c r="AZB153" s="4"/>
      <c r="AZC153" s="4"/>
      <c r="AZD153" s="4"/>
      <c r="AZE153" s="4"/>
      <c r="AZF153" s="4"/>
      <c r="AZG153" s="4"/>
      <c r="AZH153" s="4"/>
      <c r="AZI153" s="4"/>
      <c r="AZJ153" s="4"/>
      <c r="AZK153" s="4"/>
      <c r="AZL153" s="4"/>
      <c r="AZM153" s="4"/>
      <c r="AZN153" s="4"/>
      <c r="AZO153" s="4"/>
      <c r="AZP153" s="4"/>
      <c r="AZQ153" s="4"/>
      <c r="AZR153" s="4"/>
      <c r="AZS153" s="4"/>
      <c r="AZT153" s="4"/>
      <c r="AZU153" s="4"/>
      <c r="AZV153" s="4"/>
      <c r="AZW153" s="4"/>
      <c r="AZX153" s="4"/>
      <c r="AZY153" s="4"/>
      <c r="AZZ153" s="4"/>
      <c r="BAA153" s="4"/>
      <c r="BAB153" s="4"/>
      <c r="BAC153" s="4"/>
      <c r="BAD153" s="4"/>
      <c r="BAE153" s="4"/>
      <c r="BAF153" s="4"/>
      <c r="BAG153" s="4"/>
      <c r="BAH153" s="4"/>
      <c r="BAI153" s="4"/>
      <c r="BAJ153" s="4"/>
      <c r="BAK153" s="4"/>
      <c r="BAL153" s="4"/>
      <c r="BAM153" s="4"/>
      <c r="BAN153" s="4"/>
      <c r="BAO153" s="4"/>
      <c r="BAP153" s="4"/>
      <c r="BAQ153" s="4"/>
      <c r="BAR153" s="4"/>
      <c r="BAS153" s="4"/>
      <c r="BAT153" s="4"/>
      <c r="BAU153" s="4"/>
      <c r="BAV153" s="4"/>
      <c r="BAW153" s="4"/>
      <c r="BAX153" s="4"/>
      <c r="BAY153" s="4"/>
      <c r="BAZ153" s="4"/>
      <c r="BBA153" s="4"/>
      <c r="BBB153" s="4"/>
      <c r="BBC153" s="4"/>
      <c r="BBD153" s="4"/>
      <c r="BBE153" s="4"/>
      <c r="BBF153" s="4"/>
      <c r="BBG153" s="4"/>
      <c r="BBH153" s="4"/>
      <c r="BBI153" s="4"/>
      <c r="BBJ153" s="4"/>
      <c r="BBK153" s="4"/>
      <c r="BBL153" s="4"/>
      <c r="BBM153" s="4"/>
      <c r="BBN153" s="4"/>
      <c r="BBO153" s="4"/>
      <c r="BBP153" s="4"/>
      <c r="BBQ153" s="4"/>
      <c r="BBR153" s="4"/>
      <c r="BBS153" s="4"/>
      <c r="BBT153" s="4"/>
      <c r="BBU153" s="4"/>
      <c r="BBV153" s="4"/>
      <c r="BBW153" s="4"/>
      <c r="BBX153" s="4"/>
      <c r="BBY153" s="4"/>
      <c r="BBZ153" s="4"/>
      <c r="BCA153" s="4"/>
      <c r="BCB153" s="4"/>
      <c r="BCC153" s="4"/>
      <c r="BCD153" s="4"/>
      <c r="BCE153" s="4"/>
      <c r="BCF153" s="4"/>
      <c r="BCG153" s="4"/>
      <c r="BCH153" s="4"/>
      <c r="BCI153" s="4"/>
      <c r="BCJ153" s="4"/>
      <c r="BCK153" s="4"/>
      <c r="BCL153" s="4"/>
      <c r="BCM153" s="4"/>
      <c r="BCN153" s="4"/>
      <c r="BCO153" s="4"/>
      <c r="BCP153" s="4"/>
      <c r="BCQ153" s="4"/>
      <c r="BCR153" s="4"/>
      <c r="BCS153" s="4"/>
      <c r="BCT153" s="4"/>
      <c r="BCU153" s="4"/>
      <c r="BCV153" s="4"/>
      <c r="BCW153" s="4"/>
      <c r="BCX153" s="4"/>
      <c r="BCY153" s="4"/>
      <c r="BCZ153" s="4"/>
      <c r="BDA153" s="4"/>
      <c r="BDB153" s="4"/>
      <c r="BDC153" s="4"/>
      <c r="BDD153" s="4"/>
      <c r="BDE153" s="4"/>
      <c r="BDF153" s="4"/>
      <c r="BDG153" s="4"/>
      <c r="BDH153" s="4"/>
      <c r="BDI153" s="4"/>
      <c r="BDJ153" s="4"/>
      <c r="BDK153" s="4"/>
      <c r="BDL153" s="4"/>
      <c r="BDM153" s="4"/>
      <c r="BDN153" s="4"/>
      <c r="BDO153" s="4"/>
      <c r="BDP153" s="4"/>
      <c r="BDQ153" s="4"/>
      <c r="BDR153" s="4"/>
      <c r="BDS153" s="4"/>
      <c r="BDT153" s="4"/>
      <c r="BDU153" s="4"/>
      <c r="BDV153" s="4"/>
      <c r="BDW153" s="4"/>
      <c r="BDX153" s="4"/>
      <c r="BDY153" s="4"/>
      <c r="BDZ153" s="4"/>
      <c r="BEA153" s="4"/>
      <c r="BEB153" s="4"/>
      <c r="BEC153" s="4"/>
      <c r="BED153" s="4"/>
      <c r="BEE153" s="4"/>
      <c r="BEF153" s="4"/>
      <c r="BEG153" s="4"/>
      <c r="BEH153" s="4"/>
      <c r="BEI153" s="4"/>
      <c r="BEJ153" s="4"/>
      <c r="BEK153" s="4"/>
      <c r="BEL153" s="4"/>
      <c r="BEM153" s="4"/>
      <c r="BEN153" s="4"/>
      <c r="BEO153" s="4"/>
      <c r="BEP153" s="4"/>
      <c r="BEQ153" s="4"/>
      <c r="BER153" s="4"/>
      <c r="BES153" s="4"/>
      <c r="BET153" s="4"/>
      <c r="BEU153" s="4"/>
      <c r="BEV153" s="4"/>
      <c r="BEW153" s="4"/>
      <c r="BEX153" s="4"/>
      <c r="BEY153" s="4"/>
      <c r="BEZ153" s="4"/>
      <c r="BFA153" s="4"/>
      <c r="BFB153" s="4"/>
      <c r="BFC153" s="4"/>
      <c r="BFD153" s="4"/>
      <c r="BFE153" s="4"/>
      <c r="BFF153" s="4"/>
      <c r="BFG153" s="4"/>
      <c r="BFH153" s="4"/>
      <c r="BFI153" s="4"/>
      <c r="BFJ153" s="4"/>
      <c r="BFK153" s="4"/>
      <c r="BFL153" s="4"/>
      <c r="BFM153" s="4"/>
      <c r="BFN153" s="4"/>
      <c r="BFO153" s="4"/>
      <c r="BFP153" s="4"/>
      <c r="BFQ153" s="4"/>
      <c r="BFR153" s="4"/>
      <c r="BFS153" s="4"/>
      <c r="BFT153" s="4"/>
      <c r="BFU153" s="4"/>
      <c r="BFV153" s="4"/>
      <c r="BFW153" s="4"/>
      <c r="BFX153" s="4"/>
      <c r="BFY153" s="4"/>
      <c r="BFZ153" s="4"/>
      <c r="BGA153" s="4"/>
      <c r="BGB153" s="4"/>
      <c r="BGC153" s="4"/>
      <c r="BGD153" s="4"/>
      <c r="BGE153" s="4"/>
      <c r="BGF153" s="4"/>
      <c r="BGG153" s="4"/>
      <c r="BGH153" s="4"/>
      <c r="BGI153" s="4"/>
      <c r="BGJ153" s="4"/>
      <c r="BGK153" s="4"/>
      <c r="BGL153" s="4"/>
      <c r="BGM153" s="4"/>
      <c r="BGN153" s="4"/>
      <c r="BGO153" s="4"/>
      <c r="BGP153" s="4"/>
      <c r="BGQ153" s="4"/>
      <c r="BGR153" s="4"/>
      <c r="BGS153" s="4"/>
      <c r="BGT153" s="4"/>
      <c r="BGU153" s="4"/>
      <c r="BGV153" s="4"/>
      <c r="BGW153" s="4"/>
      <c r="BGX153" s="4"/>
      <c r="BGY153" s="4"/>
      <c r="BGZ153" s="4"/>
      <c r="BHA153" s="4"/>
      <c r="BHB153" s="4"/>
      <c r="BHC153" s="4"/>
      <c r="BHD153" s="4"/>
      <c r="BHE153" s="4"/>
      <c r="BHF153" s="4"/>
      <c r="BHG153" s="4"/>
      <c r="BHH153" s="4"/>
      <c r="BHI153" s="4"/>
      <c r="BHJ153" s="4"/>
      <c r="BHK153" s="4"/>
      <c r="BHL153" s="4"/>
      <c r="BHM153" s="4"/>
      <c r="BHN153" s="4"/>
      <c r="BHO153" s="4"/>
      <c r="BHP153" s="4"/>
      <c r="BHQ153" s="4"/>
      <c r="BHR153" s="4"/>
      <c r="BHS153" s="4"/>
      <c r="BHT153" s="4"/>
      <c r="BHU153" s="4"/>
      <c r="BHV153" s="4"/>
      <c r="BHW153" s="4"/>
      <c r="BHX153" s="4"/>
      <c r="BHY153" s="4"/>
      <c r="BHZ153" s="4"/>
      <c r="BIA153" s="4"/>
      <c r="BIB153" s="4"/>
      <c r="BIC153" s="4"/>
      <c r="BID153" s="4"/>
      <c r="BIE153" s="4"/>
      <c r="BIF153" s="4"/>
      <c r="BIG153" s="4"/>
      <c r="BIH153" s="4"/>
      <c r="BII153" s="4"/>
      <c r="BIJ153" s="4"/>
      <c r="BIK153" s="4"/>
      <c r="BIL153" s="4"/>
      <c r="BIM153" s="4"/>
      <c r="BIN153" s="4"/>
      <c r="BIO153" s="4"/>
      <c r="BIP153" s="4"/>
      <c r="BIQ153" s="4"/>
      <c r="BIR153" s="4"/>
      <c r="BIS153" s="4"/>
      <c r="BIT153" s="4"/>
      <c r="BIU153" s="4"/>
      <c r="BIV153" s="4"/>
      <c r="BIW153" s="4"/>
      <c r="BIX153" s="4"/>
      <c r="BIY153" s="4"/>
      <c r="BIZ153" s="4"/>
      <c r="BJA153" s="4"/>
      <c r="BJB153" s="4"/>
      <c r="BJC153" s="4"/>
      <c r="BJD153" s="4"/>
      <c r="BJE153" s="4"/>
      <c r="BJF153" s="4"/>
      <c r="BJG153" s="4"/>
      <c r="BJH153" s="4"/>
      <c r="BJI153" s="4"/>
      <c r="BJJ153" s="4"/>
      <c r="BJK153" s="4"/>
      <c r="BJL153" s="4"/>
      <c r="BJM153" s="4"/>
      <c r="BJN153" s="4"/>
      <c r="BJO153" s="4"/>
      <c r="BJP153" s="4"/>
      <c r="BJQ153" s="4"/>
      <c r="BJR153" s="4"/>
      <c r="BJS153" s="4"/>
      <c r="BJT153" s="4"/>
      <c r="BJU153" s="4"/>
      <c r="BJV153" s="4"/>
      <c r="BJW153" s="4"/>
      <c r="BJX153" s="4"/>
      <c r="BJY153" s="4"/>
      <c r="BJZ153" s="4"/>
      <c r="BKA153" s="4"/>
      <c r="BKB153" s="4"/>
      <c r="BKC153" s="4"/>
      <c r="BKD153" s="4"/>
      <c r="BKE153" s="4"/>
      <c r="BKF153" s="4"/>
      <c r="BKG153" s="4"/>
      <c r="BKH153" s="4"/>
      <c r="BKI153" s="4"/>
      <c r="BKJ153" s="4"/>
      <c r="BKK153" s="4"/>
      <c r="BKL153" s="4"/>
      <c r="BKM153" s="4"/>
      <c r="BKN153" s="4"/>
      <c r="BKO153" s="4"/>
      <c r="BKP153" s="4"/>
      <c r="BKQ153" s="4"/>
      <c r="BKR153" s="4"/>
      <c r="BKS153" s="4"/>
      <c r="BKT153" s="4"/>
      <c r="BKU153" s="4"/>
      <c r="BKV153" s="4"/>
      <c r="BKW153" s="4"/>
      <c r="BKX153" s="4"/>
      <c r="BKY153" s="4"/>
      <c r="BKZ153" s="4"/>
      <c r="BLA153" s="4"/>
      <c r="BLB153" s="4"/>
      <c r="BLC153" s="4"/>
      <c r="BLD153" s="4"/>
      <c r="BLE153" s="4"/>
      <c r="BLF153" s="4"/>
      <c r="BLG153" s="4"/>
      <c r="BLH153" s="4"/>
      <c r="BLI153" s="4"/>
      <c r="BLJ153" s="4"/>
      <c r="BLK153" s="4"/>
      <c r="BLL153" s="4"/>
      <c r="BLM153" s="4"/>
      <c r="BLN153" s="4"/>
      <c r="BLO153" s="4"/>
      <c r="BLP153" s="4"/>
      <c r="BLQ153" s="4"/>
      <c r="BLR153" s="4"/>
      <c r="BLS153" s="4"/>
      <c r="BLT153" s="4"/>
      <c r="BLU153" s="4"/>
      <c r="BLV153" s="4"/>
      <c r="BLW153" s="4"/>
      <c r="BLX153" s="4"/>
      <c r="BLY153" s="4"/>
      <c r="BLZ153" s="4"/>
      <c r="BMA153" s="4"/>
      <c r="BMB153" s="4"/>
      <c r="BMC153" s="4"/>
      <c r="BMD153" s="4"/>
      <c r="BME153" s="4"/>
      <c r="BMF153" s="4"/>
      <c r="BMG153" s="4"/>
      <c r="BMH153" s="4"/>
      <c r="BMI153" s="4"/>
      <c r="BMJ153" s="4"/>
      <c r="BMK153" s="4"/>
      <c r="BML153" s="4"/>
      <c r="BMM153" s="4"/>
      <c r="BMN153" s="4"/>
      <c r="BMO153" s="4"/>
      <c r="BMP153" s="4"/>
      <c r="BMQ153" s="4"/>
      <c r="BMR153" s="4"/>
      <c r="BMS153" s="4"/>
      <c r="BMT153" s="4"/>
      <c r="BMU153" s="4"/>
      <c r="BMV153" s="4"/>
      <c r="BMW153" s="4"/>
      <c r="BMX153" s="4"/>
      <c r="BMY153" s="4"/>
      <c r="BMZ153" s="4"/>
      <c r="BNA153" s="4"/>
      <c r="BNB153" s="4"/>
      <c r="BNC153" s="4"/>
      <c r="BND153" s="4"/>
      <c r="BNE153" s="4"/>
      <c r="BNF153" s="4"/>
      <c r="BNG153" s="4"/>
      <c r="BNH153" s="4"/>
      <c r="BNI153" s="4"/>
      <c r="BNJ153" s="4"/>
      <c r="BNK153" s="4"/>
      <c r="BNL153" s="4"/>
      <c r="BNM153" s="4"/>
      <c r="BNN153" s="4"/>
      <c r="BNO153" s="4"/>
      <c r="BNP153" s="4"/>
      <c r="BNQ153" s="4"/>
      <c r="BNR153" s="4"/>
      <c r="BNS153" s="4"/>
      <c r="BNT153" s="4"/>
      <c r="BNU153" s="4"/>
      <c r="BNV153" s="4"/>
      <c r="BNW153" s="4"/>
      <c r="BNX153" s="4"/>
      <c r="BNY153" s="4"/>
      <c r="BNZ153" s="4"/>
      <c r="BOA153" s="4"/>
      <c r="BOB153" s="4"/>
      <c r="BOC153" s="4"/>
      <c r="BOD153" s="4"/>
      <c r="BOE153" s="4"/>
      <c r="BOF153" s="4"/>
      <c r="BOG153" s="4"/>
      <c r="BOH153" s="4"/>
      <c r="BOI153" s="4"/>
      <c r="BOJ153" s="4"/>
      <c r="BOK153" s="4"/>
      <c r="BOL153" s="4"/>
      <c r="BOM153" s="4"/>
      <c r="BON153" s="4"/>
      <c r="BOO153" s="4"/>
      <c r="BOP153" s="4"/>
      <c r="BOQ153" s="4"/>
      <c r="BOR153" s="4"/>
      <c r="BOS153" s="4"/>
      <c r="BOT153" s="4"/>
      <c r="BOU153" s="4"/>
      <c r="BOV153" s="4"/>
      <c r="BOW153" s="4"/>
      <c r="BOX153" s="4"/>
      <c r="BOY153" s="4"/>
      <c r="BOZ153" s="4"/>
      <c r="BPA153" s="4"/>
      <c r="BPB153" s="4"/>
      <c r="BPC153" s="4"/>
      <c r="BPD153" s="4"/>
      <c r="BPE153" s="4"/>
      <c r="BPF153" s="4"/>
      <c r="BPG153" s="4"/>
      <c r="BPH153" s="4"/>
      <c r="BPI153" s="4"/>
      <c r="BPJ153" s="4"/>
      <c r="BPK153" s="4"/>
      <c r="BPL153" s="4"/>
      <c r="BPM153" s="4"/>
      <c r="BPN153" s="4"/>
      <c r="BPO153" s="4"/>
      <c r="BPP153" s="4"/>
      <c r="BPQ153" s="4"/>
      <c r="BPR153" s="4"/>
      <c r="BPS153" s="4"/>
      <c r="BPT153" s="4"/>
      <c r="BPU153" s="4"/>
      <c r="BPV153" s="4"/>
      <c r="BPW153" s="4"/>
      <c r="BPX153" s="4"/>
      <c r="BPY153" s="4"/>
      <c r="BPZ153" s="4"/>
      <c r="BQA153" s="4"/>
      <c r="BQB153" s="4"/>
      <c r="BQC153" s="4"/>
      <c r="BQD153" s="4"/>
      <c r="BQE153" s="4"/>
      <c r="BQF153" s="4"/>
      <c r="BQG153" s="4"/>
      <c r="BQH153" s="4"/>
      <c r="BQI153" s="4"/>
      <c r="BQJ153" s="4"/>
      <c r="BQK153" s="4"/>
      <c r="BQL153" s="4"/>
      <c r="BQM153" s="4"/>
      <c r="BQN153" s="4"/>
      <c r="BQO153" s="4"/>
      <c r="BQP153" s="4"/>
      <c r="BQQ153" s="4"/>
      <c r="BQR153" s="4"/>
      <c r="BQS153" s="4"/>
      <c r="BQT153" s="4"/>
      <c r="BQU153" s="4"/>
      <c r="BQV153" s="4"/>
      <c r="BQW153" s="4"/>
      <c r="BQX153" s="4"/>
      <c r="BQY153" s="4"/>
      <c r="BQZ153" s="4"/>
      <c r="BRA153" s="4"/>
      <c r="BRB153" s="4"/>
      <c r="BRC153" s="4"/>
      <c r="BRD153" s="4"/>
      <c r="BRE153" s="4"/>
      <c r="BRF153" s="4"/>
      <c r="BRG153" s="4"/>
      <c r="BRH153" s="4"/>
      <c r="BRI153" s="4"/>
      <c r="BRJ153" s="4"/>
      <c r="BRK153" s="4"/>
      <c r="BRL153" s="4"/>
      <c r="BRM153" s="4"/>
      <c r="BRN153" s="4"/>
      <c r="BRO153" s="4"/>
      <c r="BRP153" s="4"/>
      <c r="BRQ153" s="4"/>
      <c r="BRR153" s="4"/>
      <c r="BRS153" s="4"/>
      <c r="BRT153" s="4"/>
      <c r="BRU153" s="4"/>
      <c r="BRV153" s="4"/>
      <c r="BRW153" s="4"/>
      <c r="BRX153" s="4"/>
      <c r="BRY153" s="4"/>
      <c r="BRZ153" s="4"/>
      <c r="BSA153" s="4"/>
      <c r="BSB153" s="4"/>
      <c r="BSC153" s="4"/>
      <c r="BSD153" s="4"/>
      <c r="BSE153" s="4"/>
      <c r="BSF153" s="4"/>
      <c r="BSG153" s="4"/>
      <c r="BSH153" s="4"/>
      <c r="BSI153" s="4"/>
      <c r="BSJ153" s="4"/>
      <c r="BSK153" s="4"/>
      <c r="BSL153" s="4"/>
      <c r="BSM153" s="4"/>
      <c r="BSN153" s="4"/>
      <c r="BSO153" s="4"/>
      <c r="BSP153" s="4"/>
      <c r="BSQ153" s="4"/>
      <c r="BSR153" s="4"/>
      <c r="BSS153" s="4"/>
      <c r="BST153" s="4"/>
      <c r="BSU153" s="4"/>
      <c r="BSV153" s="4"/>
      <c r="BSW153" s="4"/>
      <c r="BSX153" s="4"/>
      <c r="BSY153" s="4"/>
      <c r="BSZ153" s="4"/>
      <c r="BTA153" s="4"/>
      <c r="BTB153" s="4"/>
      <c r="BTC153" s="4"/>
      <c r="BTD153" s="4"/>
      <c r="BTE153" s="4"/>
      <c r="BTF153" s="4"/>
      <c r="BTG153" s="4"/>
      <c r="BTH153" s="4"/>
      <c r="BTI153" s="4"/>
      <c r="BTJ153" s="4"/>
      <c r="BTK153" s="4"/>
      <c r="BTL153" s="4"/>
      <c r="BTM153" s="4"/>
      <c r="BTN153" s="4"/>
      <c r="BTO153" s="4"/>
      <c r="BTP153" s="4"/>
      <c r="BTQ153" s="4"/>
      <c r="BTR153" s="4"/>
      <c r="BTS153" s="4"/>
      <c r="BTT153" s="4"/>
      <c r="BTU153" s="4"/>
      <c r="BTV153" s="4"/>
      <c r="BTW153" s="4"/>
      <c r="BTX153" s="4"/>
      <c r="BTY153" s="4"/>
      <c r="BTZ153" s="4"/>
      <c r="BUA153" s="4"/>
      <c r="BUB153" s="4"/>
      <c r="BUC153" s="4"/>
      <c r="BUD153" s="4"/>
      <c r="BUE153" s="4"/>
      <c r="BUF153" s="4"/>
      <c r="BUG153" s="4"/>
      <c r="BUH153" s="4"/>
      <c r="BUI153" s="4"/>
      <c r="BUJ153" s="4"/>
      <c r="BUK153" s="4"/>
      <c r="BUL153" s="4"/>
      <c r="BUM153" s="4"/>
      <c r="BUN153" s="4"/>
      <c r="BUO153" s="4"/>
      <c r="BUP153" s="4"/>
      <c r="BUQ153" s="4"/>
      <c r="BUR153" s="4"/>
      <c r="BUS153" s="4"/>
      <c r="BUT153" s="4"/>
      <c r="BUU153" s="4"/>
      <c r="BUV153" s="4"/>
      <c r="BUW153" s="4"/>
      <c r="BUX153" s="4"/>
      <c r="BUY153" s="4"/>
      <c r="BUZ153" s="4"/>
      <c r="BVA153" s="4"/>
      <c r="BVB153" s="4"/>
      <c r="BVC153" s="4"/>
      <c r="BVD153" s="4"/>
      <c r="BVE153" s="4"/>
      <c r="BVF153" s="4"/>
      <c r="BVG153" s="4"/>
      <c r="BVH153" s="4"/>
      <c r="BVI153" s="4"/>
      <c r="BVJ153" s="4"/>
      <c r="BVK153" s="4"/>
      <c r="BVL153" s="4"/>
      <c r="BVM153" s="4"/>
      <c r="BVN153" s="4"/>
      <c r="BVO153" s="4"/>
      <c r="BVP153" s="4"/>
      <c r="BVQ153" s="4"/>
      <c r="BVR153" s="4"/>
      <c r="BVS153" s="4"/>
      <c r="BVT153" s="4"/>
      <c r="BVU153" s="4"/>
      <c r="BVV153" s="4"/>
      <c r="BVW153" s="4"/>
      <c r="BVX153" s="4"/>
      <c r="BVY153" s="4"/>
      <c r="BVZ153" s="4"/>
      <c r="BWA153" s="4"/>
      <c r="BWB153" s="4"/>
      <c r="BWC153" s="4"/>
      <c r="BWD153" s="4"/>
      <c r="BWE153" s="4"/>
      <c r="BWF153" s="4"/>
      <c r="BWG153" s="4"/>
      <c r="BWH153" s="4"/>
      <c r="BWI153" s="4"/>
      <c r="BWJ153" s="4"/>
      <c r="BWK153" s="4"/>
      <c r="BWL153" s="4"/>
      <c r="BWM153" s="4"/>
      <c r="BWN153" s="4"/>
      <c r="BWO153" s="4"/>
      <c r="BWP153" s="4"/>
      <c r="BWQ153" s="4"/>
      <c r="BWR153" s="4"/>
      <c r="BWS153" s="4"/>
      <c r="BWT153" s="4"/>
      <c r="BWU153" s="4"/>
      <c r="BWV153" s="4"/>
      <c r="BWW153" s="4"/>
      <c r="BWX153" s="4"/>
      <c r="BWY153" s="4"/>
      <c r="BWZ153" s="4"/>
      <c r="BXA153" s="4"/>
      <c r="BXB153" s="4"/>
      <c r="BXC153" s="4"/>
      <c r="BXD153" s="4"/>
      <c r="BXE153" s="4"/>
      <c r="BXF153" s="4"/>
      <c r="BXG153" s="4"/>
      <c r="BXH153" s="4"/>
      <c r="BXI153" s="4"/>
      <c r="BXJ153" s="4"/>
      <c r="BXK153" s="4"/>
      <c r="BXL153" s="4"/>
      <c r="BXM153" s="4"/>
      <c r="BXN153" s="4"/>
      <c r="BXO153" s="4"/>
      <c r="BXP153" s="4"/>
      <c r="BXQ153" s="4"/>
      <c r="BXR153" s="4"/>
      <c r="BXS153" s="4"/>
      <c r="BXT153" s="4"/>
      <c r="BXU153" s="4"/>
      <c r="BXV153" s="4"/>
      <c r="BXW153" s="4"/>
      <c r="BXX153" s="4"/>
      <c r="BXY153" s="4"/>
      <c r="BXZ153" s="4"/>
      <c r="BYA153" s="4"/>
      <c r="BYB153" s="4"/>
      <c r="BYC153" s="4"/>
      <c r="BYD153" s="4"/>
      <c r="BYE153" s="4"/>
      <c r="BYF153" s="4"/>
      <c r="BYG153" s="4"/>
      <c r="BYH153" s="4"/>
      <c r="BYI153" s="4"/>
      <c r="BYJ153" s="4"/>
      <c r="BYK153" s="4"/>
      <c r="BYL153" s="4"/>
      <c r="BYM153" s="4"/>
      <c r="BYN153" s="4"/>
      <c r="BYO153" s="4"/>
      <c r="BYP153" s="4"/>
      <c r="BYQ153" s="4"/>
      <c r="BYR153" s="4"/>
      <c r="BYS153" s="4"/>
      <c r="BYT153" s="4"/>
      <c r="BYU153" s="4"/>
      <c r="BYV153" s="4"/>
      <c r="BYW153" s="4"/>
      <c r="BYX153" s="4"/>
      <c r="BYY153" s="4"/>
      <c r="BYZ153" s="4"/>
      <c r="BZA153" s="4"/>
      <c r="BZB153" s="4"/>
      <c r="BZC153" s="4"/>
      <c r="BZD153" s="4"/>
      <c r="BZE153" s="4"/>
      <c r="BZF153" s="4"/>
      <c r="BZG153" s="4"/>
      <c r="BZH153" s="4"/>
      <c r="BZI153" s="4"/>
      <c r="BZJ153" s="4"/>
      <c r="BZK153" s="4"/>
      <c r="BZL153" s="4"/>
      <c r="BZM153" s="4"/>
      <c r="BZN153" s="4"/>
      <c r="BZO153" s="4"/>
      <c r="BZP153" s="4"/>
      <c r="BZQ153" s="4"/>
      <c r="BZR153" s="4"/>
      <c r="BZS153" s="4"/>
      <c r="BZT153" s="4"/>
      <c r="BZU153" s="4"/>
      <c r="BZV153" s="4"/>
      <c r="BZW153" s="4"/>
      <c r="BZX153" s="4"/>
      <c r="BZY153" s="4"/>
      <c r="BZZ153" s="4"/>
      <c r="CAA153" s="4"/>
      <c r="CAB153" s="4"/>
      <c r="CAC153" s="4"/>
      <c r="CAD153" s="4"/>
      <c r="CAE153" s="4"/>
      <c r="CAF153" s="4"/>
      <c r="CAG153" s="4"/>
      <c r="CAH153" s="4"/>
      <c r="CAI153" s="4"/>
      <c r="CAJ153" s="4"/>
      <c r="CAK153" s="4"/>
      <c r="CAL153" s="4"/>
      <c r="CAM153" s="4"/>
      <c r="CAN153" s="4"/>
      <c r="CAO153" s="4"/>
      <c r="CAP153" s="4"/>
      <c r="CAQ153" s="4"/>
      <c r="CAR153" s="4"/>
      <c r="CAS153" s="4"/>
      <c r="CAT153" s="4"/>
      <c r="CAU153" s="4"/>
      <c r="CAV153" s="4"/>
      <c r="CAW153" s="4"/>
      <c r="CAX153" s="4"/>
      <c r="CAY153" s="4"/>
      <c r="CAZ153" s="4"/>
      <c r="CBA153" s="4"/>
      <c r="CBB153" s="4"/>
      <c r="CBC153" s="4"/>
      <c r="CBD153" s="4"/>
      <c r="CBE153" s="4"/>
      <c r="CBF153" s="4"/>
      <c r="CBG153" s="4"/>
      <c r="CBH153" s="4"/>
      <c r="CBI153" s="4"/>
      <c r="CBJ153" s="4"/>
      <c r="CBK153" s="4"/>
      <c r="CBL153" s="4"/>
      <c r="CBM153" s="4"/>
      <c r="CBN153" s="4"/>
      <c r="CBO153" s="4"/>
      <c r="CBP153" s="4"/>
      <c r="CBQ153" s="4"/>
      <c r="CBR153" s="4"/>
      <c r="CBS153" s="4"/>
      <c r="CBT153" s="4"/>
      <c r="CBU153" s="4"/>
      <c r="CBV153" s="4"/>
      <c r="CBW153" s="4"/>
      <c r="CBX153" s="4"/>
      <c r="CBY153" s="4"/>
      <c r="CBZ153" s="4"/>
      <c r="CCA153" s="4"/>
      <c r="CCB153" s="4"/>
      <c r="CCC153" s="4"/>
      <c r="CCD153" s="4"/>
      <c r="CCE153" s="4"/>
      <c r="CCF153" s="4"/>
      <c r="CCG153" s="4"/>
      <c r="CCH153" s="4"/>
      <c r="CCI153" s="4"/>
      <c r="CCJ153" s="4"/>
      <c r="CCK153" s="4"/>
      <c r="CCL153" s="4"/>
      <c r="CCM153" s="4"/>
      <c r="CCN153" s="4"/>
      <c r="CCO153" s="4"/>
      <c r="CCP153" s="4"/>
      <c r="CCQ153" s="4"/>
      <c r="CCR153" s="4"/>
      <c r="CCS153" s="4"/>
      <c r="CCT153" s="4"/>
      <c r="CCU153" s="4"/>
      <c r="CCV153" s="4"/>
      <c r="CCW153" s="4"/>
      <c r="CCX153" s="4"/>
      <c r="CCY153" s="4"/>
      <c r="CCZ153" s="4"/>
      <c r="CDA153" s="4"/>
      <c r="CDB153" s="4"/>
      <c r="CDC153" s="4"/>
      <c r="CDD153" s="4"/>
      <c r="CDE153" s="4"/>
      <c r="CDF153" s="4"/>
      <c r="CDG153" s="4"/>
      <c r="CDH153" s="4"/>
      <c r="CDI153" s="4"/>
      <c r="CDJ153" s="4"/>
      <c r="CDK153" s="4"/>
      <c r="CDL153" s="4"/>
      <c r="CDM153" s="4"/>
      <c r="CDN153" s="4"/>
      <c r="CDO153" s="4"/>
      <c r="CDP153" s="4"/>
      <c r="CDQ153" s="4"/>
      <c r="CDR153" s="4"/>
      <c r="CDS153" s="4"/>
      <c r="CDT153" s="4"/>
      <c r="CDU153" s="4"/>
      <c r="CDV153" s="4"/>
      <c r="CDW153" s="4"/>
      <c r="CDX153" s="4"/>
      <c r="CDY153" s="4"/>
      <c r="CDZ153" s="4"/>
      <c r="CEA153" s="4"/>
      <c r="CEB153" s="4"/>
      <c r="CEC153" s="4"/>
      <c r="CED153" s="4"/>
      <c r="CEE153" s="4"/>
      <c r="CEF153" s="4"/>
      <c r="CEG153" s="4"/>
      <c r="CEH153" s="4"/>
      <c r="CEI153" s="4"/>
      <c r="CEJ153" s="4"/>
      <c r="CEK153" s="4"/>
      <c r="CEL153" s="4"/>
      <c r="CEM153" s="4"/>
      <c r="CEN153" s="4"/>
      <c r="CEO153" s="4"/>
      <c r="CEP153" s="4"/>
      <c r="CEQ153" s="4"/>
      <c r="CER153" s="4"/>
      <c r="CES153" s="4"/>
      <c r="CET153" s="4"/>
      <c r="CEU153" s="4"/>
      <c r="CEV153" s="4"/>
      <c r="CEW153" s="4"/>
      <c r="CEX153" s="4"/>
      <c r="CEY153" s="4"/>
      <c r="CEZ153" s="4"/>
      <c r="CFA153" s="4"/>
      <c r="CFB153" s="4"/>
      <c r="CFC153" s="4"/>
      <c r="CFD153" s="4"/>
      <c r="CFE153" s="4"/>
      <c r="CFF153" s="4"/>
      <c r="CFG153" s="4"/>
      <c r="CFH153" s="4"/>
      <c r="CFI153" s="4"/>
      <c r="CFJ153" s="4"/>
      <c r="CFK153" s="4"/>
      <c r="CFL153" s="4"/>
      <c r="CFM153" s="4"/>
      <c r="CFN153" s="4"/>
      <c r="CFO153" s="4"/>
      <c r="CFP153" s="4"/>
      <c r="CFQ153" s="4"/>
      <c r="CFR153" s="4"/>
      <c r="CFS153" s="4"/>
      <c r="CFT153" s="4"/>
      <c r="CFU153" s="4"/>
      <c r="CFV153" s="4"/>
      <c r="CFW153" s="4"/>
      <c r="CFX153" s="4"/>
      <c r="CFY153" s="4"/>
      <c r="CFZ153" s="4"/>
      <c r="CGA153" s="4"/>
      <c r="CGB153" s="4"/>
      <c r="CGC153" s="4"/>
      <c r="CGD153" s="4"/>
      <c r="CGE153" s="4"/>
      <c r="CGF153" s="4"/>
      <c r="CGG153" s="4"/>
      <c r="CGH153" s="4"/>
      <c r="CGI153" s="4"/>
      <c r="CGJ153" s="4"/>
      <c r="CGK153" s="4"/>
      <c r="CGL153" s="4"/>
      <c r="CGM153" s="4"/>
      <c r="CGN153" s="4"/>
      <c r="CGO153" s="4"/>
      <c r="CGP153" s="4"/>
      <c r="CGQ153" s="4"/>
      <c r="CGR153" s="4"/>
      <c r="CGS153" s="4"/>
      <c r="CGT153" s="4"/>
      <c r="CGU153" s="4"/>
      <c r="CGV153" s="4"/>
      <c r="CGW153" s="4"/>
      <c r="CGX153" s="4"/>
      <c r="CGY153" s="4"/>
      <c r="CGZ153" s="4"/>
      <c r="CHA153" s="4"/>
      <c r="CHB153" s="4"/>
      <c r="CHC153" s="4"/>
      <c r="CHD153" s="4"/>
      <c r="CHE153" s="4"/>
      <c r="CHF153" s="4"/>
      <c r="CHG153" s="4"/>
      <c r="CHH153" s="4"/>
      <c r="CHI153" s="4"/>
      <c r="CHJ153" s="4"/>
      <c r="CHK153" s="4"/>
      <c r="CHL153" s="4"/>
      <c r="CHM153" s="4"/>
      <c r="CHN153" s="4"/>
      <c r="CHO153" s="4"/>
      <c r="CHP153" s="4"/>
      <c r="CHQ153" s="4"/>
      <c r="CHR153" s="4"/>
      <c r="CHS153" s="4"/>
      <c r="CHT153" s="4"/>
      <c r="CHU153" s="4"/>
      <c r="CHV153" s="4"/>
      <c r="CHW153" s="4"/>
      <c r="CHX153" s="4"/>
      <c r="CHY153" s="4"/>
      <c r="CHZ153" s="4"/>
      <c r="CIA153" s="4"/>
      <c r="CIB153" s="4"/>
      <c r="CIC153" s="4"/>
      <c r="CID153" s="4"/>
      <c r="CIE153" s="4"/>
      <c r="CIF153" s="4"/>
      <c r="CIG153" s="4"/>
      <c r="CIH153" s="4"/>
      <c r="CII153" s="4"/>
      <c r="CIJ153" s="4"/>
      <c r="CIK153" s="4"/>
      <c r="CIL153" s="4"/>
      <c r="CIM153" s="4"/>
      <c r="CIN153" s="4"/>
      <c r="CIO153" s="4"/>
      <c r="CIP153" s="4"/>
      <c r="CIQ153" s="4"/>
      <c r="CIR153" s="4"/>
      <c r="CIS153" s="4"/>
      <c r="CIT153" s="4"/>
      <c r="CIU153" s="4"/>
      <c r="CIV153" s="4"/>
      <c r="CIW153" s="4"/>
      <c r="CIX153" s="4"/>
      <c r="CIY153" s="4"/>
      <c r="CIZ153" s="4"/>
      <c r="CJA153" s="4"/>
      <c r="CJB153" s="4"/>
      <c r="CJC153" s="4"/>
      <c r="CJD153" s="4"/>
      <c r="CJE153" s="4"/>
      <c r="CJF153" s="4"/>
      <c r="CJG153" s="4"/>
      <c r="CJH153" s="4"/>
      <c r="CJI153" s="4"/>
      <c r="CJJ153" s="4"/>
      <c r="CJK153" s="4"/>
      <c r="CJL153" s="4"/>
      <c r="CJM153" s="4"/>
      <c r="CJN153" s="4"/>
      <c r="CJO153" s="4"/>
      <c r="CJP153" s="4"/>
      <c r="CJQ153" s="4"/>
      <c r="CJR153" s="4"/>
      <c r="CJS153" s="4"/>
      <c r="CJT153" s="4"/>
      <c r="CJU153" s="4"/>
      <c r="CJV153" s="4"/>
      <c r="CJW153" s="4"/>
      <c r="CJX153" s="4"/>
      <c r="CJY153" s="4"/>
      <c r="CJZ153" s="4"/>
      <c r="CKA153" s="4"/>
      <c r="CKB153" s="4"/>
      <c r="CKC153" s="4"/>
      <c r="CKD153" s="4"/>
      <c r="CKE153" s="4"/>
      <c r="CKF153" s="4"/>
      <c r="CKG153" s="4"/>
      <c r="CKH153" s="4"/>
      <c r="CKI153" s="4"/>
      <c r="CKJ153" s="4"/>
      <c r="CKK153" s="4"/>
      <c r="CKL153" s="4"/>
      <c r="CKM153" s="4"/>
      <c r="CKN153" s="4"/>
      <c r="CKO153" s="4"/>
      <c r="CKP153" s="4"/>
      <c r="CKQ153" s="4"/>
      <c r="CKR153" s="4"/>
      <c r="CKS153" s="4"/>
      <c r="CKT153" s="4"/>
      <c r="CKU153" s="4"/>
      <c r="CKV153" s="4"/>
      <c r="CKW153" s="4"/>
      <c r="CKX153" s="4"/>
      <c r="CKY153" s="4"/>
      <c r="CKZ153" s="4"/>
      <c r="CLA153" s="4"/>
      <c r="CLB153" s="4"/>
      <c r="CLC153" s="4"/>
      <c r="CLD153" s="4"/>
      <c r="CLE153" s="4"/>
      <c r="CLF153" s="4"/>
      <c r="CLG153" s="4"/>
      <c r="CLH153" s="4"/>
      <c r="CLI153" s="4"/>
      <c r="CLJ153" s="4"/>
      <c r="CLK153" s="4"/>
      <c r="CLL153" s="4"/>
      <c r="CLM153" s="4"/>
      <c r="CLN153" s="4"/>
      <c r="CLO153" s="4"/>
      <c r="CLP153" s="4"/>
      <c r="CLQ153" s="4"/>
      <c r="CLR153" s="4"/>
      <c r="CLS153" s="4"/>
      <c r="CLT153" s="4"/>
      <c r="CLU153" s="4"/>
      <c r="CLV153" s="4"/>
      <c r="CLW153" s="4"/>
      <c r="CLX153" s="4"/>
      <c r="CLY153" s="4"/>
      <c r="CLZ153" s="4"/>
      <c r="CMA153" s="4"/>
      <c r="CMB153" s="4"/>
      <c r="CMC153" s="4"/>
      <c r="CMD153" s="4"/>
      <c r="CME153" s="4"/>
      <c r="CMF153" s="4"/>
      <c r="CMG153" s="4"/>
      <c r="CMH153" s="4"/>
      <c r="CMI153" s="4"/>
      <c r="CMJ153" s="4"/>
      <c r="CMK153" s="4"/>
      <c r="CML153" s="4"/>
      <c r="CMM153" s="4"/>
      <c r="CMN153" s="4"/>
      <c r="CMO153" s="4"/>
      <c r="CMP153" s="4"/>
      <c r="CMQ153" s="4"/>
      <c r="CMR153" s="4"/>
      <c r="CMS153" s="4"/>
      <c r="CMT153" s="4"/>
      <c r="CMU153" s="4"/>
      <c r="CMV153" s="4"/>
      <c r="CMW153" s="4"/>
      <c r="CMX153" s="4"/>
      <c r="CMY153" s="4"/>
      <c r="CMZ153" s="4"/>
      <c r="CNA153" s="4"/>
      <c r="CNB153" s="4"/>
      <c r="CNC153" s="4"/>
      <c r="CND153" s="4"/>
      <c r="CNE153" s="4"/>
      <c r="CNF153" s="4"/>
      <c r="CNG153" s="4"/>
      <c r="CNH153" s="4"/>
      <c r="CNI153" s="4"/>
      <c r="CNJ153" s="4"/>
      <c r="CNK153" s="4"/>
      <c r="CNL153" s="4"/>
      <c r="CNM153" s="4"/>
      <c r="CNN153" s="4"/>
      <c r="CNO153" s="4"/>
      <c r="CNP153" s="4"/>
      <c r="CNQ153" s="4"/>
      <c r="CNR153" s="4"/>
      <c r="CNS153" s="4"/>
      <c r="CNT153" s="4"/>
      <c r="CNU153" s="4"/>
      <c r="CNV153" s="4"/>
      <c r="CNW153" s="4"/>
      <c r="CNX153" s="4"/>
      <c r="CNY153" s="4"/>
      <c r="CNZ153" s="4"/>
      <c r="COA153" s="4"/>
      <c r="COB153" s="4"/>
      <c r="COC153" s="4"/>
      <c r="COD153" s="4"/>
      <c r="COE153" s="4"/>
      <c r="COF153" s="4"/>
      <c r="COG153" s="4"/>
      <c r="COH153" s="4"/>
      <c r="COI153" s="4"/>
      <c r="COJ153" s="4"/>
      <c r="COK153" s="4"/>
      <c r="COL153" s="4"/>
      <c r="COM153" s="4"/>
      <c r="CON153" s="4"/>
      <c r="COO153" s="4"/>
      <c r="COP153" s="4"/>
      <c r="COQ153" s="4"/>
      <c r="COR153" s="4"/>
      <c r="COS153" s="4"/>
      <c r="COT153" s="4"/>
      <c r="COU153" s="4"/>
      <c r="COV153" s="4"/>
      <c r="COW153" s="4"/>
      <c r="COX153" s="4"/>
      <c r="COY153" s="4"/>
      <c r="COZ153" s="4"/>
      <c r="CPA153" s="4"/>
      <c r="CPB153" s="4"/>
      <c r="CPC153" s="4"/>
      <c r="CPD153" s="4"/>
      <c r="CPE153" s="4"/>
      <c r="CPF153" s="4"/>
      <c r="CPG153" s="4"/>
      <c r="CPH153" s="4"/>
      <c r="CPI153" s="4"/>
      <c r="CPJ153" s="4"/>
      <c r="CPK153" s="4"/>
      <c r="CPL153" s="4"/>
      <c r="CPM153" s="4"/>
      <c r="CPN153" s="4"/>
      <c r="CPO153" s="4"/>
      <c r="CPP153" s="4"/>
      <c r="CPQ153" s="4"/>
      <c r="CPR153" s="4"/>
      <c r="CPS153" s="4"/>
      <c r="CPT153" s="4"/>
      <c r="CPU153" s="4"/>
      <c r="CPV153" s="4"/>
      <c r="CPW153" s="4"/>
      <c r="CPX153" s="4"/>
      <c r="CPY153" s="4"/>
      <c r="CPZ153" s="4"/>
      <c r="CQA153" s="4"/>
      <c r="CQB153" s="4"/>
      <c r="CQC153" s="4"/>
      <c r="CQD153" s="4"/>
      <c r="CQE153" s="4"/>
      <c r="CQF153" s="4"/>
      <c r="CQG153" s="4"/>
      <c r="CQH153" s="4"/>
      <c r="CQI153" s="4"/>
      <c r="CQJ153" s="4"/>
      <c r="CQK153" s="4"/>
      <c r="CQL153" s="4"/>
      <c r="CQM153" s="4"/>
      <c r="CQN153" s="4"/>
      <c r="CQO153" s="4"/>
      <c r="CQP153" s="4"/>
      <c r="CQQ153" s="4"/>
      <c r="CQR153" s="4"/>
      <c r="CQS153" s="4"/>
      <c r="CQT153" s="4"/>
      <c r="CQU153" s="4"/>
      <c r="CQV153" s="4"/>
      <c r="CQW153" s="4"/>
      <c r="CQX153" s="4"/>
      <c r="CQY153" s="4"/>
      <c r="CQZ153" s="4"/>
      <c r="CRA153" s="4"/>
      <c r="CRB153" s="4"/>
      <c r="CRC153" s="4"/>
      <c r="CRD153" s="4"/>
      <c r="CRE153" s="4"/>
      <c r="CRF153" s="4"/>
      <c r="CRG153" s="4"/>
      <c r="CRH153" s="4"/>
      <c r="CRI153" s="4"/>
      <c r="CRJ153" s="4"/>
      <c r="CRK153" s="4"/>
      <c r="CRL153" s="4"/>
      <c r="CRM153" s="4"/>
      <c r="CRN153" s="4"/>
      <c r="CRO153" s="4"/>
      <c r="CRP153" s="4"/>
      <c r="CRQ153" s="4"/>
      <c r="CRR153" s="4"/>
      <c r="CRS153" s="4"/>
      <c r="CRT153" s="4"/>
      <c r="CRU153" s="4"/>
      <c r="CRV153" s="4"/>
      <c r="CRW153" s="4"/>
      <c r="CRX153" s="4"/>
      <c r="CRY153" s="4"/>
      <c r="CRZ153" s="4"/>
      <c r="CSA153" s="4"/>
      <c r="CSB153" s="4"/>
      <c r="CSC153" s="4"/>
      <c r="CSD153" s="4"/>
      <c r="CSE153" s="4"/>
      <c r="CSF153" s="4"/>
      <c r="CSG153" s="4"/>
      <c r="CSH153" s="4"/>
      <c r="CSI153" s="4"/>
      <c r="CSJ153" s="4"/>
      <c r="CSK153" s="4"/>
      <c r="CSL153" s="4"/>
      <c r="CSM153" s="4"/>
      <c r="CSN153" s="4"/>
      <c r="CSO153" s="4"/>
      <c r="CSP153" s="4"/>
      <c r="CSQ153" s="4"/>
      <c r="CSR153" s="4"/>
      <c r="CSS153" s="4"/>
      <c r="CST153" s="4"/>
      <c r="CSU153" s="4"/>
      <c r="CSV153" s="4"/>
      <c r="CSW153" s="4"/>
      <c r="CSX153" s="4"/>
      <c r="CSY153" s="4"/>
      <c r="CSZ153" s="4"/>
      <c r="CTA153" s="4"/>
      <c r="CTB153" s="4"/>
      <c r="CTC153" s="4"/>
      <c r="CTD153" s="4"/>
      <c r="CTE153" s="4"/>
      <c r="CTF153" s="4"/>
      <c r="CTG153" s="4"/>
      <c r="CTH153" s="4"/>
      <c r="CTI153" s="4"/>
      <c r="CTJ153" s="4"/>
      <c r="CTK153" s="4"/>
      <c r="CTL153" s="4"/>
      <c r="CTM153" s="4"/>
      <c r="CTN153" s="4"/>
      <c r="CTO153" s="4"/>
      <c r="CTP153" s="4"/>
      <c r="CTQ153" s="4"/>
      <c r="CTR153" s="4"/>
      <c r="CTS153" s="4"/>
      <c r="CTT153" s="4"/>
      <c r="CTU153" s="4"/>
      <c r="CTV153" s="4"/>
      <c r="CTW153" s="4"/>
      <c r="CTX153" s="4"/>
      <c r="CTY153" s="4"/>
      <c r="CTZ153" s="4"/>
      <c r="CUA153" s="4"/>
      <c r="CUB153" s="4"/>
      <c r="CUC153" s="4"/>
      <c r="CUD153" s="4"/>
      <c r="CUE153" s="4"/>
      <c r="CUF153" s="4"/>
      <c r="CUG153" s="4"/>
      <c r="CUH153" s="4"/>
      <c r="CUI153" s="4"/>
      <c r="CUJ153" s="4"/>
      <c r="CUK153" s="4"/>
      <c r="CUL153" s="4"/>
      <c r="CUM153" s="4"/>
      <c r="CUN153" s="4"/>
      <c r="CUO153" s="4"/>
      <c r="CUP153" s="4"/>
      <c r="CUQ153" s="4"/>
      <c r="CUR153" s="4"/>
      <c r="CUS153" s="4"/>
      <c r="CUT153" s="4"/>
      <c r="CUU153" s="4"/>
      <c r="CUV153" s="4"/>
      <c r="CUW153" s="4"/>
      <c r="CUX153" s="4"/>
      <c r="CUY153" s="4"/>
      <c r="CUZ153" s="4"/>
      <c r="CVA153" s="4"/>
      <c r="CVB153" s="4"/>
      <c r="CVC153" s="4"/>
      <c r="CVD153" s="4"/>
      <c r="CVE153" s="4"/>
      <c r="CVF153" s="4"/>
      <c r="CVG153" s="4"/>
      <c r="CVH153" s="4"/>
      <c r="CVI153" s="4"/>
      <c r="CVJ153" s="4"/>
      <c r="CVK153" s="4"/>
      <c r="CVL153" s="4"/>
      <c r="CVM153" s="4"/>
      <c r="CVN153" s="4"/>
      <c r="CVO153" s="4"/>
      <c r="CVP153" s="4"/>
      <c r="CVQ153" s="4"/>
      <c r="CVR153" s="4"/>
      <c r="CVS153" s="4"/>
      <c r="CVT153" s="4"/>
      <c r="CVU153" s="4"/>
      <c r="CVV153" s="4"/>
      <c r="CVW153" s="4"/>
      <c r="CVX153" s="4"/>
      <c r="CVY153" s="4"/>
      <c r="CVZ153" s="4"/>
      <c r="CWA153" s="4"/>
      <c r="CWB153" s="4"/>
      <c r="CWC153" s="4"/>
      <c r="CWD153" s="4"/>
      <c r="CWE153" s="4"/>
      <c r="CWF153" s="4"/>
      <c r="CWG153" s="4"/>
      <c r="CWH153" s="4"/>
      <c r="CWI153" s="4"/>
      <c r="CWJ153" s="4"/>
      <c r="CWK153" s="4"/>
      <c r="CWL153" s="4"/>
      <c r="CWM153" s="4"/>
      <c r="CWN153" s="4"/>
      <c r="CWO153" s="4"/>
      <c r="CWP153" s="4"/>
      <c r="CWQ153" s="4"/>
      <c r="CWR153" s="4"/>
      <c r="CWS153" s="4"/>
      <c r="CWT153" s="4"/>
      <c r="CWU153" s="4"/>
      <c r="CWV153" s="4"/>
      <c r="CWW153" s="4"/>
      <c r="CWX153" s="4"/>
      <c r="CWY153" s="4"/>
      <c r="CWZ153" s="4"/>
      <c r="CXA153" s="4"/>
      <c r="CXB153" s="4"/>
      <c r="CXC153" s="4"/>
      <c r="CXD153" s="4"/>
      <c r="CXE153" s="4"/>
      <c r="CXF153" s="4"/>
      <c r="CXG153" s="4"/>
      <c r="CXH153" s="4"/>
      <c r="CXI153" s="4"/>
      <c r="CXJ153" s="4"/>
      <c r="CXK153" s="4"/>
      <c r="CXL153" s="4"/>
      <c r="CXM153" s="4"/>
      <c r="CXN153" s="4"/>
      <c r="CXO153" s="4"/>
      <c r="CXP153" s="4"/>
      <c r="CXQ153" s="4"/>
      <c r="CXR153" s="4"/>
      <c r="CXS153" s="4"/>
      <c r="CXT153" s="4"/>
      <c r="CXU153" s="4"/>
      <c r="CXV153" s="4"/>
      <c r="CXW153" s="4"/>
      <c r="CXX153" s="4"/>
      <c r="CXY153" s="4"/>
      <c r="CXZ153" s="4"/>
      <c r="CYA153" s="4"/>
      <c r="CYB153" s="4"/>
      <c r="CYC153" s="4"/>
      <c r="CYD153" s="4"/>
      <c r="CYE153" s="4"/>
      <c r="CYF153" s="4"/>
      <c r="CYG153" s="4"/>
      <c r="CYH153" s="4"/>
      <c r="CYI153" s="4"/>
      <c r="CYJ153" s="4"/>
      <c r="CYK153" s="4"/>
      <c r="CYL153" s="4"/>
      <c r="CYM153" s="4"/>
      <c r="CYN153" s="4"/>
      <c r="CYO153" s="4"/>
      <c r="CYP153" s="4"/>
      <c r="CYQ153" s="4"/>
      <c r="CYR153" s="4"/>
      <c r="CYS153" s="4"/>
      <c r="CYT153" s="4"/>
      <c r="CYU153" s="4"/>
      <c r="CYV153" s="4"/>
      <c r="CYW153" s="4"/>
      <c r="CYX153" s="4"/>
      <c r="CYY153" s="4"/>
      <c r="CYZ153" s="4"/>
      <c r="CZA153" s="4"/>
      <c r="CZB153" s="4"/>
      <c r="CZC153" s="4"/>
      <c r="CZD153" s="4"/>
      <c r="CZE153" s="4"/>
      <c r="CZF153" s="4"/>
      <c r="CZG153" s="4"/>
      <c r="CZH153" s="4"/>
      <c r="CZI153" s="4"/>
      <c r="CZJ153" s="4"/>
      <c r="CZK153" s="4"/>
      <c r="CZL153" s="4"/>
      <c r="CZM153" s="4"/>
      <c r="CZN153" s="4"/>
      <c r="CZO153" s="4"/>
      <c r="CZP153" s="4"/>
      <c r="CZQ153" s="4"/>
      <c r="CZR153" s="4"/>
      <c r="CZS153" s="4"/>
      <c r="CZT153" s="4"/>
      <c r="CZU153" s="4"/>
      <c r="CZV153" s="4"/>
      <c r="CZW153" s="4"/>
      <c r="CZX153" s="4"/>
      <c r="CZY153" s="4"/>
      <c r="CZZ153" s="4"/>
      <c r="DAA153" s="4"/>
      <c r="DAB153" s="4"/>
      <c r="DAC153" s="4"/>
      <c r="DAD153" s="4"/>
      <c r="DAE153" s="4"/>
      <c r="DAF153" s="4"/>
      <c r="DAG153" s="4"/>
      <c r="DAH153" s="4"/>
      <c r="DAI153" s="4"/>
      <c r="DAJ153" s="4"/>
      <c r="DAK153" s="4"/>
      <c r="DAL153" s="4"/>
      <c r="DAM153" s="4"/>
      <c r="DAN153" s="4"/>
      <c r="DAO153" s="4"/>
      <c r="DAP153" s="4"/>
      <c r="DAQ153" s="4"/>
      <c r="DAR153" s="4"/>
      <c r="DAS153" s="4"/>
      <c r="DAT153" s="4"/>
      <c r="DAU153" s="4"/>
      <c r="DAV153" s="4"/>
      <c r="DAW153" s="4"/>
      <c r="DAX153" s="4"/>
      <c r="DAY153" s="4"/>
      <c r="DAZ153" s="4"/>
      <c r="DBA153" s="4"/>
      <c r="DBB153" s="4"/>
      <c r="DBC153" s="4"/>
      <c r="DBD153" s="4"/>
      <c r="DBE153" s="4"/>
      <c r="DBF153" s="4"/>
      <c r="DBG153" s="4"/>
      <c r="DBH153" s="4"/>
      <c r="DBI153" s="4"/>
      <c r="DBJ153" s="4"/>
      <c r="DBK153" s="4"/>
      <c r="DBL153" s="4"/>
      <c r="DBM153" s="4"/>
      <c r="DBN153" s="4"/>
      <c r="DBO153" s="4"/>
      <c r="DBP153" s="4"/>
      <c r="DBQ153" s="4"/>
      <c r="DBR153" s="4"/>
      <c r="DBS153" s="4"/>
      <c r="DBT153" s="4"/>
      <c r="DBU153" s="4"/>
      <c r="DBV153" s="4"/>
      <c r="DBW153" s="4"/>
      <c r="DBX153" s="4"/>
      <c r="DBY153" s="4"/>
      <c r="DBZ153" s="4"/>
      <c r="DCA153" s="4"/>
      <c r="DCB153" s="4"/>
      <c r="DCC153" s="4"/>
      <c r="DCD153" s="4"/>
      <c r="DCE153" s="4"/>
      <c r="DCF153" s="4"/>
      <c r="DCG153" s="4"/>
      <c r="DCH153" s="4"/>
      <c r="DCI153" s="4"/>
      <c r="DCJ153" s="4"/>
      <c r="DCK153" s="4"/>
      <c r="DCL153" s="4"/>
      <c r="DCM153" s="4"/>
      <c r="DCN153" s="4"/>
      <c r="DCO153" s="4"/>
      <c r="DCP153" s="4"/>
      <c r="DCQ153" s="4"/>
      <c r="DCR153" s="4"/>
      <c r="DCS153" s="4"/>
      <c r="DCT153" s="4"/>
      <c r="DCU153" s="4"/>
      <c r="DCV153" s="4"/>
      <c r="DCW153" s="4"/>
      <c r="DCX153" s="4"/>
      <c r="DCY153" s="4"/>
      <c r="DCZ153" s="4"/>
      <c r="DDA153" s="4"/>
      <c r="DDB153" s="4"/>
      <c r="DDC153" s="4"/>
      <c r="DDD153" s="4"/>
      <c r="DDE153" s="4"/>
      <c r="DDF153" s="4"/>
      <c r="DDG153" s="4"/>
      <c r="DDH153" s="4"/>
      <c r="DDI153" s="4"/>
      <c r="DDJ153" s="4"/>
      <c r="DDK153" s="4"/>
      <c r="DDL153" s="4"/>
      <c r="DDM153" s="4"/>
      <c r="DDN153" s="4"/>
      <c r="DDO153" s="4"/>
      <c r="DDP153" s="4"/>
      <c r="DDQ153" s="4"/>
      <c r="DDR153" s="4"/>
      <c r="DDS153" s="4"/>
      <c r="DDT153" s="4"/>
      <c r="DDU153" s="4"/>
      <c r="DDV153" s="4"/>
      <c r="DDW153" s="4"/>
      <c r="DDX153" s="4"/>
      <c r="DDY153" s="4"/>
      <c r="DDZ153" s="4"/>
      <c r="DEA153" s="4"/>
      <c r="DEB153" s="4"/>
      <c r="DEC153" s="4"/>
      <c r="DED153" s="4"/>
      <c r="DEE153" s="4"/>
      <c r="DEF153" s="4"/>
      <c r="DEG153" s="4"/>
      <c r="DEH153" s="4"/>
      <c r="DEI153" s="4"/>
      <c r="DEJ153" s="4"/>
      <c r="DEK153" s="4"/>
      <c r="DEL153" s="4"/>
      <c r="DEM153" s="4"/>
      <c r="DEN153" s="4"/>
      <c r="DEO153" s="4"/>
      <c r="DEP153" s="4"/>
      <c r="DEQ153" s="4"/>
      <c r="DER153" s="4"/>
      <c r="DES153" s="4"/>
      <c r="DET153" s="4"/>
      <c r="DEU153" s="4"/>
      <c r="DEV153" s="4"/>
      <c r="DEW153" s="4"/>
      <c r="DEX153" s="4"/>
      <c r="DEY153" s="4"/>
      <c r="DEZ153" s="4"/>
      <c r="DFA153" s="4"/>
      <c r="DFB153" s="4"/>
      <c r="DFC153" s="4"/>
      <c r="DFD153" s="4"/>
      <c r="DFE153" s="4"/>
      <c r="DFF153" s="4"/>
      <c r="DFG153" s="4"/>
      <c r="DFH153" s="4"/>
      <c r="DFI153" s="4"/>
      <c r="DFJ153" s="4"/>
      <c r="DFK153" s="4"/>
      <c r="DFL153" s="4"/>
      <c r="DFM153" s="4"/>
      <c r="DFN153" s="4"/>
      <c r="DFO153" s="4"/>
      <c r="DFP153" s="4"/>
      <c r="DFQ153" s="4"/>
      <c r="DFR153" s="4"/>
      <c r="DFS153" s="4"/>
      <c r="DFT153" s="4"/>
      <c r="DFU153" s="4"/>
      <c r="DFV153" s="4"/>
      <c r="DFW153" s="4"/>
      <c r="DFX153" s="4"/>
      <c r="DFY153" s="4"/>
      <c r="DFZ153" s="4"/>
      <c r="DGA153" s="4"/>
      <c r="DGB153" s="4"/>
      <c r="DGC153" s="4"/>
      <c r="DGD153" s="4"/>
      <c r="DGE153" s="4"/>
      <c r="DGF153" s="4"/>
      <c r="DGG153" s="4"/>
      <c r="DGH153" s="4"/>
      <c r="DGI153" s="4"/>
      <c r="DGJ153" s="4"/>
      <c r="DGK153" s="4"/>
      <c r="DGL153" s="4"/>
      <c r="DGM153" s="4"/>
      <c r="DGN153" s="4"/>
      <c r="DGO153" s="4"/>
      <c r="DGP153" s="4"/>
      <c r="DGQ153" s="4"/>
      <c r="DGR153" s="4"/>
      <c r="DGS153" s="4"/>
      <c r="DGT153" s="4"/>
      <c r="DGU153" s="4"/>
      <c r="DGV153" s="4"/>
      <c r="DGW153" s="4"/>
      <c r="DGX153" s="4"/>
      <c r="DGY153" s="4"/>
      <c r="DGZ153" s="4"/>
      <c r="DHA153" s="4"/>
      <c r="DHB153" s="4"/>
      <c r="DHC153" s="4"/>
      <c r="DHD153" s="4"/>
      <c r="DHE153" s="4"/>
      <c r="DHF153" s="4"/>
      <c r="DHG153" s="4"/>
      <c r="DHH153" s="4"/>
      <c r="DHI153" s="4"/>
      <c r="DHJ153" s="4"/>
      <c r="DHK153" s="4"/>
      <c r="DHL153" s="4"/>
      <c r="DHM153" s="4"/>
      <c r="DHN153" s="4"/>
      <c r="DHO153" s="4"/>
      <c r="DHP153" s="4"/>
      <c r="DHQ153" s="4"/>
      <c r="DHR153" s="4"/>
      <c r="DHS153" s="4"/>
      <c r="DHT153" s="4"/>
      <c r="DHU153" s="4"/>
      <c r="DHV153" s="4"/>
      <c r="DHW153" s="4"/>
      <c r="DHX153" s="4"/>
      <c r="DHY153" s="4"/>
      <c r="DHZ153" s="4"/>
      <c r="DIA153" s="4"/>
      <c r="DIB153" s="4"/>
      <c r="DIC153" s="4"/>
      <c r="DID153" s="4"/>
      <c r="DIE153" s="4"/>
      <c r="DIF153" s="4"/>
      <c r="DIG153" s="4"/>
      <c r="DIH153" s="4"/>
      <c r="DII153" s="4"/>
      <c r="DIJ153" s="4"/>
      <c r="DIK153" s="4"/>
      <c r="DIL153" s="4"/>
      <c r="DIM153" s="4"/>
      <c r="DIN153" s="4"/>
      <c r="DIO153" s="4"/>
      <c r="DIP153" s="4"/>
      <c r="DIQ153" s="4"/>
      <c r="DIR153" s="4"/>
      <c r="DIS153" s="4"/>
      <c r="DIT153" s="4"/>
      <c r="DIU153" s="4"/>
      <c r="DIV153" s="4"/>
      <c r="DIW153" s="4"/>
      <c r="DIX153" s="4"/>
      <c r="DIY153" s="4"/>
      <c r="DIZ153" s="4"/>
      <c r="DJA153" s="4"/>
      <c r="DJB153" s="4"/>
      <c r="DJC153" s="4"/>
      <c r="DJD153" s="4"/>
      <c r="DJE153" s="4"/>
      <c r="DJF153" s="4"/>
      <c r="DJG153" s="4"/>
      <c r="DJH153" s="4"/>
      <c r="DJI153" s="4"/>
      <c r="DJJ153" s="4"/>
      <c r="DJK153" s="4"/>
      <c r="DJL153" s="4"/>
      <c r="DJM153" s="4"/>
      <c r="DJN153" s="4"/>
      <c r="DJO153" s="4"/>
      <c r="DJP153" s="4"/>
      <c r="DJQ153" s="4"/>
      <c r="DJR153" s="4"/>
      <c r="DJS153" s="4"/>
      <c r="DJT153" s="4"/>
      <c r="DJU153" s="4"/>
      <c r="DJV153" s="4"/>
      <c r="DJW153" s="4"/>
      <c r="DJX153" s="4"/>
      <c r="DJY153" s="4"/>
      <c r="DJZ153" s="4"/>
      <c r="DKA153" s="4"/>
      <c r="DKB153" s="4"/>
      <c r="DKC153" s="4"/>
      <c r="DKD153" s="4"/>
      <c r="DKE153" s="4"/>
      <c r="DKF153" s="4"/>
      <c r="DKG153" s="4"/>
      <c r="DKH153" s="4"/>
      <c r="DKI153" s="4"/>
      <c r="DKJ153" s="4"/>
      <c r="DKK153" s="4"/>
      <c r="DKL153" s="4"/>
      <c r="DKM153" s="4"/>
      <c r="DKN153" s="4"/>
      <c r="DKO153" s="4"/>
      <c r="DKP153" s="4"/>
      <c r="DKQ153" s="4"/>
      <c r="DKR153" s="4"/>
      <c r="DKS153" s="4"/>
      <c r="DKT153" s="4"/>
      <c r="DKU153" s="4"/>
      <c r="DKV153" s="4"/>
      <c r="DKW153" s="4"/>
      <c r="DKX153" s="4"/>
      <c r="DKY153" s="4"/>
      <c r="DKZ153" s="4"/>
      <c r="DLA153" s="4"/>
      <c r="DLB153" s="4"/>
      <c r="DLC153" s="4"/>
      <c r="DLD153" s="4"/>
      <c r="DLE153" s="4"/>
      <c r="DLF153" s="4"/>
      <c r="DLG153" s="4"/>
      <c r="DLH153" s="4"/>
      <c r="DLI153" s="4"/>
      <c r="DLJ153" s="4"/>
      <c r="DLK153" s="4"/>
      <c r="DLL153" s="4"/>
      <c r="DLM153" s="4"/>
      <c r="DLN153" s="4"/>
      <c r="DLO153" s="4"/>
      <c r="DLP153" s="4"/>
      <c r="DLQ153" s="4"/>
      <c r="DLR153" s="4"/>
      <c r="DLS153" s="4"/>
      <c r="DLT153" s="4"/>
      <c r="DLU153" s="4"/>
      <c r="DLV153" s="4"/>
      <c r="DLW153" s="4"/>
      <c r="DLX153" s="4"/>
      <c r="DLY153" s="4"/>
      <c r="DLZ153" s="4"/>
      <c r="DMA153" s="4"/>
      <c r="DMB153" s="4"/>
      <c r="DMC153" s="4"/>
      <c r="DMD153" s="4"/>
      <c r="DME153" s="4"/>
      <c r="DMF153" s="4"/>
      <c r="DMG153" s="4"/>
      <c r="DMH153" s="4"/>
      <c r="DMI153" s="4"/>
      <c r="DMJ153" s="4"/>
      <c r="DMK153" s="4"/>
      <c r="DML153" s="4"/>
      <c r="DMM153" s="4"/>
      <c r="DMN153" s="4"/>
      <c r="DMO153" s="4"/>
      <c r="DMP153" s="4"/>
      <c r="DMQ153" s="4"/>
      <c r="DMR153" s="4"/>
      <c r="DMS153" s="4"/>
      <c r="DMT153" s="4"/>
      <c r="DMU153" s="4"/>
      <c r="DMV153" s="4"/>
      <c r="DMW153" s="4"/>
      <c r="DMX153" s="4"/>
      <c r="DMY153" s="4"/>
      <c r="DMZ153" s="4"/>
      <c r="DNA153" s="4"/>
      <c r="DNB153" s="4"/>
      <c r="DNC153" s="4"/>
      <c r="DND153" s="4"/>
      <c r="DNE153" s="4"/>
      <c r="DNF153" s="4"/>
      <c r="DNG153" s="4"/>
      <c r="DNH153" s="4"/>
      <c r="DNI153" s="4"/>
      <c r="DNJ153" s="4"/>
      <c r="DNK153" s="4"/>
      <c r="DNL153" s="4"/>
      <c r="DNM153" s="4"/>
      <c r="DNN153" s="4"/>
      <c r="DNO153" s="4"/>
      <c r="DNP153" s="4"/>
      <c r="DNQ153" s="4"/>
      <c r="DNR153" s="4"/>
      <c r="DNS153" s="4"/>
      <c r="DNT153" s="4"/>
      <c r="DNU153" s="4"/>
      <c r="DNV153" s="4"/>
      <c r="DNW153" s="4"/>
      <c r="DNX153" s="4"/>
      <c r="DNY153" s="4"/>
      <c r="DNZ153" s="4"/>
      <c r="DOA153" s="4"/>
      <c r="DOB153" s="4"/>
      <c r="DOC153" s="4"/>
      <c r="DOD153" s="4"/>
      <c r="DOE153" s="4"/>
      <c r="DOF153" s="4"/>
      <c r="DOG153" s="4"/>
      <c r="DOH153" s="4"/>
      <c r="DOI153" s="4"/>
      <c r="DOJ153" s="4"/>
      <c r="DOK153" s="4"/>
      <c r="DOL153" s="4"/>
      <c r="DOM153" s="4"/>
      <c r="DON153" s="4"/>
      <c r="DOO153" s="4"/>
      <c r="DOP153" s="4"/>
      <c r="DOQ153" s="4"/>
      <c r="DOR153" s="4"/>
      <c r="DOS153" s="4"/>
      <c r="DOT153" s="4"/>
      <c r="DOU153" s="4"/>
      <c r="DOV153" s="4"/>
      <c r="DOW153" s="4"/>
      <c r="DOX153" s="4"/>
      <c r="DOY153" s="4"/>
      <c r="DOZ153" s="4"/>
      <c r="DPA153" s="4"/>
      <c r="DPB153" s="4"/>
      <c r="DPC153" s="4"/>
      <c r="DPD153" s="4"/>
      <c r="DPE153" s="4"/>
      <c r="DPF153" s="4"/>
      <c r="DPG153" s="4"/>
      <c r="DPH153" s="4"/>
      <c r="DPI153" s="4"/>
      <c r="DPJ153" s="4"/>
      <c r="DPK153" s="4"/>
      <c r="DPL153" s="4"/>
      <c r="DPM153" s="4"/>
      <c r="DPN153" s="4"/>
      <c r="DPO153" s="4"/>
      <c r="DPP153" s="4"/>
      <c r="DPQ153" s="4"/>
      <c r="DPR153" s="4"/>
      <c r="DPS153" s="4"/>
      <c r="DPT153" s="4"/>
      <c r="DPU153" s="4"/>
      <c r="DPV153" s="4"/>
      <c r="DPW153" s="4"/>
      <c r="DPX153" s="4"/>
      <c r="DPY153" s="4"/>
      <c r="DPZ153" s="4"/>
      <c r="DQA153" s="4"/>
      <c r="DQB153" s="4"/>
      <c r="DQC153" s="4"/>
      <c r="DQD153" s="4"/>
      <c r="DQE153" s="4"/>
      <c r="DQF153" s="4"/>
      <c r="DQG153" s="4"/>
      <c r="DQH153" s="4"/>
      <c r="DQI153" s="4"/>
      <c r="DQJ153" s="4"/>
      <c r="DQK153" s="4"/>
      <c r="DQL153" s="4"/>
      <c r="DQM153" s="4"/>
      <c r="DQN153" s="4"/>
      <c r="DQO153" s="4"/>
      <c r="DQP153" s="4"/>
      <c r="DQQ153" s="4"/>
      <c r="DQR153" s="4"/>
      <c r="DQS153" s="4"/>
      <c r="DQT153" s="4"/>
      <c r="DQU153" s="4"/>
      <c r="DQV153" s="4"/>
      <c r="DQW153" s="4"/>
      <c r="DQX153" s="4"/>
      <c r="DQY153" s="4"/>
      <c r="DQZ153" s="4"/>
      <c r="DRA153" s="4"/>
      <c r="DRB153" s="4"/>
      <c r="DRC153" s="4"/>
      <c r="DRD153" s="4"/>
      <c r="DRE153" s="4"/>
      <c r="DRF153" s="4"/>
      <c r="DRG153" s="4"/>
      <c r="DRH153" s="4"/>
      <c r="DRI153" s="4"/>
      <c r="DRJ153" s="4"/>
      <c r="DRK153" s="4"/>
      <c r="DRL153" s="4"/>
      <c r="DRM153" s="4"/>
      <c r="DRN153" s="4"/>
      <c r="DRO153" s="4"/>
      <c r="DRP153" s="4"/>
      <c r="DRQ153" s="4"/>
      <c r="DRR153" s="4"/>
      <c r="DRS153" s="4"/>
      <c r="DRT153" s="4"/>
      <c r="DRU153" s="4"/>
      <c r="DRV153" s="4"/>
      <c r="DRW153" s="4"/>
      <c r="DRX153" s="4"/>
      <c r="DRY153" s="4"/>
      <c r="DRZ153" s="4"/>
      <c r="DSA153" s="4"/>
      <c r="DSB153" s="4"/>
      <c r="DSC153" s="4"/>
      <c r="DSD153" s="4"/>
      <c r="DSE153" s="4"/>
      <c r="DSF153" s="4"/>
      <c r="DSG153" s="4"/>
      <c r="DSH153" s="4"/>
      <c r="DSI153" s="4"/>
      <c r="DSJ153" s="4"/>
      <c r="DSK153" s="4"/>
      <c r="DSL153" s="4"/>
      <c r="DSM153" s="4"/>
      <c r="DSN153" s="4"/>
      <c r="DSO153" s="4"/>
      <c r="DSP153" s="4"/>
      <c r="DSQ153" s="4"/>
      <c r="DSR153" s="4"/>
      <c r="DSS153" s="4"/>
      <c r="DST153" s="4"/>
      <c r="DSU153" s="4"/>
      <c r="DSV153" s="4"/>
      <c r="DSW153" s="4"/>
      <c r="DSX153" s="4"/>
      <c r="DSY153" s="4"/>
      <c r="DSZ153" s="4"/>
      <c r="DTA153" s="4"/>
      <c r="DTB153" s="4"/>
      <c r="DTC153" s="4"/>
      <c r="DTD153" s="4"/>
      <c r="DTE153" s="4"/>
      <c r="DTF153" s="4"/>
      <c r="DTG153" s="4"/>
      <c r="DTH153" s="4"/>
      <c r="DTI153" s="4"/>
      <c r="DTJ153" s="4"/>
      <c r="DTK153" s="4"/>
      <c r="DTL153" s="4"/>
      <c r="DTM153" s="4"/>
      <c r="DTN153" s="4"/>
      <c r="DTO153" s="4"/>
      <c r="DTP153" s="4"/>
      <c r="DTQ153" s="4"/>
      <c r="DTR153" s="4"/>
      <c r="DTS153" s="4"/>
      <c r="DTT153" s="4"/>
      <c r="DTU153" s="4"/>
      <c r="DTV153" s="4"/>
      <c r="DTW153" s="4"/>
      <c r="DTX153" s="4"/>
      <c r="DTY153" s="4"/>
      <c r="DTZ153" s="4"/>
      <c r="DUA153" s="4"/>
      <c r="DUB153" s="4"/>
      <c r="DUC153" s="4"/>
      <c r="DUD153" s="4"/>
      <c r="DUE153" s="4"/>
      <c r="DUF153" s="4"/>
      <c r="DUG153" s="4"/>
      <c r="DUH153" s="4"/>
      <c r="DUI153" s="4"/>
      <c r="DUJ153" s="4"/>
      <c r="DUK153" s="4"/>
      <c r="DUL153" s="4"/>
      <c r="DUM153" s="4"/>
      <c r="DUN153" s="4"/>
      <c r="DUO153" s="4"/>
      <c r="DUP153" s="4"/>
      <c r="DUQ153" s="4"/>
      <c r="DUR153" s="4"/>
      <c r="DUS153" s="4"/>
      <c r="DUT153" s="4"/>
      <c r="DUU153" s="4"/>
      <c r="DUV153" s="4"/>
      <c r="DUW153" s="4"/>
      <c r="DUX153" s="4"/>
      <c r="DUY153" s="4"/>
      <c r="DUZ153" s="4"/>
      <c r="DVA153" s="4"/>
      <c r="DVB153" s="4"/>
      <c r="DVC153" s="4"/>
      <c r="DVD153" s="4"/>
      <c r="DVE153" s="4"/>
      <c r="DVF153" s="4"/>
      <c r="DVG153" s="4"/>
      <c r="DVH153" s="4"/>
      <c r="DVI153" s="4"/>
      <c r="DVJ153" s="4"/>
      <c r="DVK153" s="4"/>
      <c r="DVL153" s="4"/>
      <c r="DVM153" s="4"/>
      <c r="DVN153" s="4"/>
      <c r="DVO153" s="4"/>
      <c r="DVP153" s="4"/>
      <c r="DVQ153" s="4"/>
      <c r="DVR153" s="4"/>
      <c r="DVS153" s="4"/>
      <c r="DVT153" s="4"/>
      <c r="DVU153" s="4"/>
      <c r="DVV153" s="4"/>
      <c r="DVW153" s="4"/>
      <c r="DVX153" s="4"/>
      <c r="DVY153" s="4"/>
      <c r="DVZ153" s="4"/>
      <c r="DWA153" s="4"/>
      <c r="DWB153" s="4"/>
      <c r="DWC153" s="4"/>
      <c r="DWD153" s="4"/>
      <c r="DWE153" s="4"/>
      <c r="DWF153" s="4"/>
      <c r="DWG153" s="4"/>
      <c r="DWH153" s="4"/>
      <c r="DWI153" s="4"/>
      <c r="DWJ153" s="4"/>
      <c r="DWK153" s="4"/>
      <c r="DWL153" s="4"/>
      <c r="DWM153" s="4"/>
      <c r="DWN153" s="4"/>
      <c r="DWO153" s="4"/>
      <c r="DWP153" s="4"/>
      <c r="DWQ153" s="4"/>
      <c r="DWR153" s="4"/>
      <c r="DWS153" s="4"/>
      <c r="DWT153" s="4"/>
      <c r="DWU153" s="4"/>
      <c r="DWV153" s="4"/>
      <c r="DWW153" s="4"/>
      <c r="DWX153" s="4"/>
      <c r="DWY153" s="4"/>
      <c r="DWZ153" s="4"/>
      <c r="DXA153" s="4"/>
      <c r="DXB153" s="4"/>
      <c r="DXC153" s="4"/>
      <c r="DXD153" s="4"/>
      <c r="DXE153" s="4"/>
      <c r="DXF153" s="4"/>
      <c r="DXG153" s="4"/>
      <c r="DXH153" s="4"/>
      <c r="DXI153" s="4"/>
      <c r="DXJ153" s="4"/>
      <c r="DXK153" s="4"/>
      <c r="DXL153" s="4"/>
      <c r="DXM153" s="4"/>
      <c r="DXN153" s="4"/>
      <c r="DXO153" s="4"/>
      <c r="DXP153" s="4"/>
      <c r="DXQ153" s="4"/>
      <c r="DXR153" s="4"/>
      <c r="DXS153" s="4"/>
      <c r="DXT153" s="4"/>
      <c r="DXU153" s="4"/>
      <c r="DXV153" s="4"/>
      <c r="DXW153" s="4"/>
      <c r="DXX153" s="4"/>
      <c r="DXY153" s="4"/>
      <c r="DXZ153" s="4"/>
      <c r="DYA153" s="4"/>
      <c r="DYB153" s="4"/>
      <c r="DYC153" s="4"/>
      <c r="DYD153" s="4"/>
      <c r="DYE153" s="4"/>
      <c r="DYF153" s="4"/>
      <c r="DYG153" s="4"/>
      <c r="DYH153" s="4"/>
      <c r="DYI153" s="4"/>
      <c r="DYJ153" s="4"/>
      <c r="DYK153" s="4"/>
      <c r="DYL153" s="4"/>
      <c r="DYM153" s="4"/>
      <c r="DYN153" s="4"/>
      <c r="DYO153" s="4"/>
      <c r="DYP153" s="4"/>
      <c r="DYQ153" s="4"/>
      <c r="DYR153" s="4"/>
      <c r="DYS153" s="4"/>
      <c r="DYT153" s="4"/>
      <c r="DYU153" s="4"/>
      <c r="DYV153" s="4"/>
      <c r="DYW153" s="4"/>
      <c r="DYX153" s="4"/>
      <c r="DYY153" s="4"/>
      <c r="DYZ153" s="4"/>
      <c r="DZA153" s="4"/>
      <c r="DZB153" s="4"/>
      <c r="DZC153" s="4"/>
      <c r="DZD153" s="4"/>
      <c r="DZE153" s="4"/>
      <c r="DZF153" s="4"/>
      <c r="DZG153" s="4"/>
      <c r="DZH153" s="4"/>
      <c r="DZI153" s="4"/>
      <c r="DZJ153" s="4"/>
      <c r="DZK153" s="4"/>
      <c r="DZL153" s="4"/>
      <c r="DZM153" s="4"/>
      <c r="DZN153" s="4"/>
      <c r="DZO153" s="4"/>
      <c r="DZP153" s="4"/>
      <c r="DZQ153" s="4"/>
      <c r="DZR153" s="4"/>
      <c r="DZS153" s="4"/>
      <c r="DZT153" s="4"/>
      <c r="DZU153" s="4"/>
      <c r="DZV153" s="4"/>
      <c r="DZW153" s="4"/>
      <c r="DZX153" s="4"/>
      <c r="DZY153" s="4"/>
      <c r="DZZ153" s="4"/>
      <c r="EAA153" s="4"/>
      <c r="EAB153" s="4"/>
      <c r="EAC153" s="4"/>
      <c r="EAD153" s="4"/>
      <c r="EAE153" s="4"/>
      <c r="EAF153" s="4"/>
      <c r="EAG153" s="4"/>
      <c r="EAH153" s="4"/>
      <c r="EAI153" s="4"/>
      <c r="EAJ153" s="4"/>
      <c r="EAK153" s="4"/>
      <c r="EAL153" s="4"/>
      <c r="EAM153" s="4"/>
      <c r="EAN153" s="4"/>
      <c r="EAO153" s="4"/>
      <c r="EAP153" s="4"/>
      <c r="EAQ153" s="4"/>
      <c r="EAR153" s="4"/>
      <c r="EAS153" s="4"/>
      <c r="EAT153" s="4"/>
      <c r="EAU153" s="4"/>
      <c r="EAV153" s="4"/>
      <c r="EAW153" s="4"/>
      <c r="EAX153" s="4"/>
      <c r="EAY153" s="4"/>
      <c r="EAZ153" s="4"/>
      <c r="EBA153" s="4"/>
      <c r="EBB153" s="4"/>
      <c r="EBC153" s="4"/>
      <c r="EBD153" s="4"/>
      <c r="EBE153" s="4"/>
      <c r="EBF153" s="4"/>
      <c r="EBG153" s="4"/>
      <c r="EBH153" s="4"/>
      <c r="EBI153" s="4"/>
      <c r="EBJ153" s="4"/>
      <c r="EBK153" s="4"/>
      <c r="EBL153" s="4"/>
      <c r="EBM153" s="4"/>
      <c r="EBN153" s="4"/>
      <c r="EBO153" s="4"/>
      <c r="EBP153" s="4"/>
      <c r="EBQ153" s="4"/>
      <c r="EBR153" s="4"/>
      <c r="EBS153" s="4"/>
      <c r="EBT153" s="4"/>
      <c r="EBU153" s="4"/>
      <c r="EBV153" s="4"/>
      <c r="EBW153" s="4"/>
      <c r="EBX153" s="4"/>
      <c r="EBY153" s="4"/>
      <c r="EBZ153" s="4"/>
      <c r="ECA153" s="4"/>
      <c r="ECB153" s="4"/>
      <c r="ECC153" s="4"/>
      <c r="ECD153" s="4"/>
      <c r="ECE153" s="4"/>
      <c r="ECF153" s="4"/>
      <c r="ECG153" s="4"/>
      <c r="ECH153" s="4"/>
      <c r="ECI153" s="4"/>
      <c r="ECJ153" s="4"/>
      <c r="ECK153" s="4"/>
      <c r="ECL153" s="4"/>
      <c r="ECM153" s="4"/>
      <c r="ECN153" s="4"/>
      <c r="ECO153" s="4"/>
      <c r="ECP153" s="4"/>
      <c r="ECQ153" s="4"/>
      <c r="ECR153" s="4"/>
      <c r="ECS153" s="4"/>
      <c r="ECT153" s="4"/>
      <c r="ECU153" s="4"/>
      <c r="ECV153" s="4"/>
      <c r="ECW153" s="4"/>
      <c r="ECX153" s="4"/>
      <c r="ECY153" s="4"/>
      <c r="ECZ153" s="4"/>
      <c r="EDA153" s="4"/>
      <c r="EDB153" s="4"/>
      <c r="EDC153" s="4"/>
      <c r="EDD153" s="4"/>
      <c r="EDE153" s="4"/>
      <c r="EDF153" s="4"/>
      <c r="EDG153" s="4"/>
      <c r="EDH153" s="4"/>
      <c r="EDI153" s="4"/>
      <c r="EDJ153" s="4"/>
      <c r="EDK153" s="4"/>
      <c r="EDL153" s="4"/>
      <c r="EDM153" s="4"/>
      <c r="EDN153" s="4"/>
      <c r="EDO153" s="4"/>
      <c r="EDP153" s="4"/>
      <c r="EDQ153" s="4"/>
      <c r="EDR153" s="4"/>
      <c r="EDS153" s="4"/>
      <c r="EDT153" s="4"/>
      <c r="EDU153" s="4"/>
      <c r="EDV153" s="4"/>
      <c r="EDW153" s="4"/>
      <c r="EDX153" s="4"/>
      <c r="EDY153" s="4"/>
      <c r="EDZ153" s="4"/>
      <c r="EEA153" s="4"/>
      <c r="EEB153" s="4"/>
      <c r="EEC153" s="4"/>
      <c r="EED153" s="4"/>
      <c r="EEE153" s="4"/>
      <c r="EEF153" s="4"/>
      <c r="EEG153" s="4"/>
      <c r="EEH153" s="4"/>
      <c r="EEI153" s="4"/>
      <c r="EEJ153" s="4"/>
      <c r="EEK153" s="4"/>
      <c r="EEL153" s="4"/>
      <c r="EEM153" s="4"/>
      <c r="EEN153" s="4"/>
      <c r="EEO153" s="4"/>
      <c r="EEP153" s="4"/>
      <c r="EEQ153" s="4"/>
      <c r="EER153" s="4"/>
      <c r="EES153" s="4"/>
      <c r="EET153" s="4"/>
      <c r="EEU153" s="4"/>
      <c r="EEV153" s="4"/>
      <c r="EEW153" s="4"/>
      <c r="EEX153" s="4"/>
      <c r="EEY153" s="4"/>
      <c r="EEZ153" s="4"/>
      <c r="EFA153" s="4"/>
      <c r="EFB153" s="4"/>
      <c r="EFC153" s="4"/>
      <c r="EFD153" s="4"/>
      <c r="EFE153" s="4"/>
      <c r="EFF153" s="4"/>
      <c r="EFG153" s="4"/>
      <c r="EFH153" s="4"/>
      <c r="EFI153" s="4"/>
      <c r="EFJ153" s="4"/>
      <c r="EFK153" s="4"/>
      <c r="EFL153" s="4"/>
      <c r="EFM153" s="4"/>
      <c r="EFN153" s="4"/>
      <c r="EFO153" s="4"/>
      <c r="EFP153" s="4"/>
      <c r="EFQ153" s="4"/>
      <c r="EFR153" s="4"/>
      <c r="EFS153" s="4"/>
      <c r="EFT153" s="4"/>
      <c r="EFU153" s="4"/>
      <c r="EFV153" s="4"/>
      <c r="EFW153" s="4"/>
      <c r="EFX153" s="4"/>
      <c r="EFY153" s="4"/>
      <c r="EFZ153" s="4"/>
      <c r="EGA153" s="4"/>
      <c r="EGB153" s="4"/>
      <c r="EGC153" s="4"/>
      <c r="EGD153" s="4"/>
      <c r="EGE153" s="4"/>
      <c r="EGF153" s="4"/>
      <c r="EGG153" s="4"/>
      <c r="EGH153" s="4"/>
      <c r="EGI153" s="4"/>
      <c r="EGJ153" s="4"/>
      <c r="EGK153" s="4"/>
      <c r="EGL153" s="4"/>
      <c r="EGM153" s="4"/>
      <c r="EGN153" s="4"/>
      <c r="EGO153" s="4"/>
      <c r="EGP153" s="4"/>
      <c r="EGQ153" s="4"/>
      <c r="EGR153" s="4"/>
      <c r="EGS153" s="4"/>
      <c r="EGT153" s="4"/>
      <c r="EGU153" s="4"/>
      <c r="EGV153" s="4"/>
      <c r="EGW153" s="4"/>
      <c r="EGX153" s="4"/>
      <c r="EGY153" s="4"/>
      <c r="EGZ153" s="4"/>
      <c r="EHA153" s="4"/>
      <c r="EHB153" s="4"/>
      <c r="EHC153" s="4"/>
      <c r="EHD153" s="4"/>
      <c r="EHE153" s="4"/>
      <c r="EHF153" s="4"/>
      <c r="EHG153" s="4"/>
      <c r="EHH153" s="4"/>
      <c r="EHI153" s="4"/>
      <c r="EHJ153" s="4"/>
      <c r="EHK153" s="4"/>
      <c r="EHL153" s="4"/>
      <c r="EHM153" s="4"/>
      <c r="EHN153" s="4"/>
      <c r="EHO153" s="4"/>
      <c r="EHP153" s="4"/>
      <c r="EHQ153" s="4"/>
      <c r="EHR153" s="4"/>
      <c r="EHS153" s="4"/>
      <c r="EHT153" s="4"/>
      <c r="EHU153" s="4"/>
      <c r="EHV153" s="4"/>
      <c r="EHW153" s="4"/>
      <c r="EHX153" s="4"/>
      <c r="EHY153" s="4"/>
      <c r="EHZ153" s="4"/>
      <c r="EIA153" s="4"/>
      <c r="EIB153" s="4"/>
      <c r="EIC153" s="4"/>
      <c r="EID153" s="4"/>
      <c r="EIE153" s="4"/>
      <c r="EIF153" s="4"/>
      <c r="EIG153" s="4"/>
      <c r="EIH153" s="4"/>
      <c r="EII153" s="4"/>
      <c r="EIJ153" s="4"/>
      <c r="EIK153" s="4"/>
      <c r="EIL153" s="4"/>
      <c r="EIM153" s="4"/>
      <c r="EIN153" s="4"/>
      <c r="EIO153" s="4"/>
      <c r="EIP153" s="4"/>
      <c r="EIQ153" s="4"/>
      <c r="EIR153" s="4"/>
      <c r="EIS153" s="4"/>
      <c r="EIT153" s="4"/>
      <c r="EIU153" s="4"/>
      <c r="EIV153" s="4"/>
      <c r="EIW153" s="4"/>
      <c r="EIX153" s="4"/>
      <c r="EIY153" s="4"/>
      <c r="EIZ153" s="4"/>
      <c r="EJA153" s="4"/>
      <c r="EJB153" s="4"/>
      <c r="EJC153" s="4"/>
      <c r="EJD153" s="4"/>
      <c r="EJE153" s="4"/>
      <c r="EJF153" s="4"/>
      <c r="EJG153" s="4"/>
      <c r="EJH153" s="4"/>
      <c r="EJI153" s="4"/>
      <c r="EJJ153" s="4"/>
      <c r="EJK153" s="4"/>
      <c r="EJL153" s="4"/>
      <c r="EJM153" s="4"/>
      <c r="EJN153" s="4"/>
      <c r="EJO153" s="4"/>
      <c r="EJP153" s="4"/>
      <c r="EJQ153" s="4"/>
      <c r="EJR153" s="4"/>
      <c r="EJS153" s="4"/>
      <c r="EJT153" s="4"/>
      <c r="EJU153" s="4"/>
      <c r="EJV153" s="4"/>
      <c r="EJW153" s="4"/>
      <c r="EJX153" s="4"/>
      <c r="EJY153" s="4"/>
      <c r="EJZ153" s="4"/>
      <c r="EKA153" s="4"/>
      <c r="EKB153" s="4"/>
      <c r="EKC153" s="4"/>
      <c r="EKD153" s="4"/>
      <c r="EKE153" s="4"/>
      <c r="EKF153" s="4"/>
      <c r="EKG153" s="4"/>
      <c r="EKH153" s="4"/>
      <c r="EKI153" s="4"/>
      <c r="EKJ153" s="4"/>
      <c r="EKK153" s="4"/>
      <c r="EKL153" s="4"/>
      <c r="EKM153" s="4"/>
      <c r="EKN153" s="4"/>
      <c r="EKO153" s="4"/>
      <c r="EKP153" s="4"/>
      <c r="EKQ153" s="4"/>
      <c r="EKR153" s="4"/>
      <c r="EKS153" s="4"/>
      <c r="EKT153" s="4"/>
      <c r="EKU153" s="4"/>
      <c r="EKV153" s="4"/>
      <c r="EKW153" s="4"/>
      <c r="EKX153" s="4"/>
      <c r="EKY153" s="4"/>
      <c r="EKZ153" s="4"/>
      <c r="ELA153" s="4"/>
      <c r="ELB153" s="4"/>
      <c r="ELC153" s="4"/>
      <c r="ELD153" s="4"/>
      <c r="ELE153" s="4"/>
      <c r="ELF153" s="4"/>
      <c r="ELG153" s="4"/>
      <c r="ELH153" s="4"/>
      <c r="ELI153" s="4"/>
      <c r="ELJ153" s="4"/>
      <c r="ELK153" s="4"/>
      <c r="ELL153" s="4"/>
      <c r="ELM153" s="4"/>
      <c r="ELN153" s="4"/>
      <c r="ELO153" s="4"/>
      <c r="ELP153" s="4"/>
      <c r="ELQ153" s="4"/>
      <c r="ELR153" s="4"/>
      <c r="ELS153" s="4"/>
      <c r="ELT153" s="4"/>
      <c r="ELU153" s="4"/>
      <c r="ELV153" s="4"/>
      <c r="ELW153" s="4"/>
      <c r="ELX153" s="4"/>
      <c r="ELY153" s="4"/>
      <c r="ELZ153" s="4"/>
      <c r="EMA153" s="4"/>
      <c r="EMB153" s="4"/>
      <c r="EMC153" s="4"/>
      <c r="EMD153" s="4"/>
      <c r="EME153" s="4"/>
      <c r="EMF153" s="4"/>
      <c r="EMG153" s="4"/>
      <c r="EMH153" s="4"/>
      <c r="EMI153" s="4"/>
      <c r="EMJ153" s="4"/>
      <c r="EMK153" s="4"/>
      <c r="EML153" s="4"/>
      <c r="EMM153" s="4"/>
      <c r="EMN153" s="4"/>
      <c r="EMO153" s="4"/>
      <c r="EMP153" s="4"/>
      <c r="EMQ153" s="4"/>
      <c r="EMR153" s="4"/>
      <c r="EMS153" s="4"/>
      <c r="EMT153" s="4"/>
      <c r="EMU153" s="4"/>
      <c r="EMV153" s="4"/>
      <c r="EMW153" s="4"/>
      <c r="EMX153" s="4"/>
      <c r="EMY153" s="4"/>
      <c r="EMZ153" s="4"/>
      <c r="ENA153" s="4"/>
      <c r="ENB153" s="4"/>
      <c r="ENC153" s="4"/>
      <c r="END153" s="4"/>
      <c r="ENE153" s="4"/>
      <c r="ENF153" s="4"/>
      <c r="ENG153" s="4"/>
      <c r="ENH153" s="4"/>
      <c r="ENI153" s="4"/>
      <c r="ENJ153" s="4"/>
      <c r="ENK153" s="4"/>
      <c r="ENL153" s="4"/>
      <c r="ENM153" s="4"/>
      <c r="ENN153" s="4"/>
      <c r="ENO153" s="4"/>
      <c r="ENP153" s="4"/>
      <c r="ENQ153" s="4"/>
      <c r="ENR153" s="4"/>
      <c r="ENS153" s="4"/>
      <c r="ENT153" s="4"/>
      <c r="ENU153" s="4"/>
      <c r="ENV153" s="4"/>
      <c r="ENW153" s="4"/>
      <c r="ENX153" s="4"/>
      <c r="ENY153" s="4"/>
      <c r="ENZ153" s="4"/>
      <c r="EOA153" s="4"/>
      <c r="EOB153" s="4"/>
      <c r="EOC153" s="4"/>
      <c r="EOD153" s="4"/>
      <c r="EOE153" s="4"/>
      <c r="EOF153" s="4"/>
      <c r="EOG153" s="4"/>
      <c r="EOH153" s="4"/>
      <c r="EOI153" s="4"/>
      <c r="EOJ153" s="4"/>
      <c r="EOK153" s="4"/>
      <c r="EOL153" s="4"/>
      <c r="EOM153" s="4"/>
      <c r="EON153" s="4"/>
      <c r="EOO153" s="4"/>
      <c r="EOP153" s="4"/>
      <c r="EOQ153" s="4"/>
      <c r="EOR153" s="4"/>
      <c r="EOS153" s="4"/>
      <c r="EOT153" s="4"/>
      <c r="EOU153" s="4"/>
      <c r="EOV153" s="4"/>
      <c r="EOW153" s="4"/>
      <c r="EOX153" s="4"/>
      <c r="EOY153" s="4"/>
      <c r="EOZ153" s="4"/>
      <c r="EPA153" s="4"/>
      <c r="EPB153" s="4"/>
      <c r="EPC153" s="4"/>
      <c r="EPD153" s="4"/>
      <c r="EPE153" s="4"/>
      <c r="EPF153" s="4"/>
      <c r="EPG153" s="4"/>
      <c r="EPH153" s="4"/>
      <c r="EPI153" s="4"/>
      <c r="EPJ153" s="4"/>
      <c r="EPK153" s="4"/>
      <c r="EPL153" s="4"/>
      <c r="EPM153" s="4"/>
      <c r="EPN153" s="4"/>
      <c r="EPO153" s="4"/>
      <c r="EPP153" s="4"/>
      <c r="EPQ153" s="4"/>
      <c r="EPR153" s="4"/>
      <c r="EPS153" s="4"/>
      <c r="EPT153" s="4"/>
      <c r="EPU153" s="4"/>
      <c r="EPV153" s="4"/>
      <c r="EPW153" s="4"/>
      <c r="EPX153" s="4"/>
      <c r="EPY153" s="4"/>
      <c r="EPZ153" s="4"/>
      <c r="EQA153" s="4"/>
      <c r="EQB153" s="4"/>
      <c r="EQC153" s="4"/>
      <c r="EQD153" s="4"/>
      <c r="EQE153" s="4"/>
      <c r="EQF153" s="4"/>
      <c r="EQG153" s="4"/>
      <c r="EQH153" s="4"/>
      <c r="EQI153" s="4"/>
      <c r="EQJ153" s="4"/>
      <c r="EQK153" s="4"/>
      <c r="EQL153" s="4"/>
      <c r="EQM153" s="4"/>
      <c r="EQN153" s="4"/>
      <c r="EQO153" s="4"/>
      <c r="EQP153" s="4"/>
      <c r="EQQ153" s="4"/>
      <c r="EQR153" s="4"/>
      <c r="EQS153" s="4"/>
      <c r="EQT153" s="4"/>
      <c r="EQU153" s="4"/>
      <c r="EQV153" s="4"/>
      <c r="EQW153" s="4"/>
      <c r="EQX153" s="4"/>
      <c r="EQY153" s="4"/>
      <c r="EQZ153" s="4"/>
      <c r="ERA153" s="4"/>
      <c r="ERB153" s="4"/>
      <c r="ERC153" s="4"/>
      <c r="ERD153" s="4"/>
      <c r="ERE153" s="4"/>
      <c r="ERF153" s="4"/>
      <c r="ERG153" s="4"/>
      <c r="ERH153" s="4"/>
      <c r="ERI153" s="4"/>
      <c r="ERJ153" s="4"/>
      <c r="ERK153" s="4"/>
      <c r="ERL153" s="4"/>
      <c r="ERM153" s="4"/>
      <c r="ERN153" s="4"/>
      <c r="ERO153" s="4"/>
      <c r="ERP153" s="4"/>
      <c r="ERQ153" s="4"/>
      <c r="ERR153" s="4"/>
      <c r="ERS153" s="4"/>
      <c r="ERT153" s="4"/>
      <c r="ERU153" s="4"/>
      <c r="ERV153" s="4"/>
      <c r="ERW153" s="4"/>
      <c r="ERX153" s="4"/>
      <c r="ERY153" s="4"/>
      <c r="ERZ153" s="4"/>
      <c r="ESA153" s="4"/>
      <c r="ESB153" s="4"/>
      <c r="ESC153" s="4"/>
      <c r="ESD153" s="4"/>
      <c r="ESE153" s="4"/>
      <c r="ESF153" s="4"/>
      <c r="ESG153" s="4"/>
      <c r="ESH153" s="4"/>
      <c r="ESI153" s="4"/>
      <c r="ESJ153" s="4"/>
      <c r="ESK153" s="4"/>
      <c r="ESL153" s="4"/>
      <c r="ESM153" s="4"/>
      <c r="ESN153" s="4"/>
      <c r="ESO153" s="4"/>
      <c r="ESP153" s="4"/>
      <c r="ESQ153" s="4"/>
      <c r="ESR153" s="4"/>
      <c r="ESS153" s="4"/>
      <c r="EST153" s="4"/>
      <c r="ESU153" s="4"/>
      <c r="ESV153" s="4"/>
      <c r="ESW153" s="4"/>
      <c r="ESX153" s="4"/>
      <c r="ESY153" s="4"/>
      <c r="ESZ153" s="4"/>
      <c r="ETA153" s="4"/>
      <c r="ETB153" s="4"/>
      <c r="ETC153" s="4"/>
      <c r="ETD153" s="4"/>
      <c r="ETE153" s="4"/>
      <c r="ETF153" s="4"/>
      <c r="ETG153" s="4"/>
      <c r="ETH153" s="4"/>
      <c r="ETI153" s="4"/>
      <c r="ETJ153" s="4"/>
      <c r="ETK153" s="4"/>
      <c r="ETL153" s="4"/>
      <c r="ETM153" s="4"/>
      <c r="ETN153" s="4"/>
      <c r="ETO153" s="4"/>
      <c r="ETP153" s="4"/>
      <c r="ETQ153" s="4"/>
      <c r="ETR153" s="4"/>
      <c r="ETS153" s="4"/>
      <c r="ETT153" s="4"/>
      <c r="ETU153" s="4"/>
      <c r="ETV153" s="4"/>
      <c r="ETW153" s="4"/>
      <c r="ETX153" s="4"/>
      <c r="ETY153" s="4"/>
      <c r="ETZ153" s="4"/>
      <c r="EUA153" s="4"/>
      <c r="EUB153" s="4"/>
      <c r="EUC153" s="4"/>
      <c r="EUD153" s="4"/>
      <c r="EUE153" s="4"/>
      <c r="EUF153" s="4"/>
      <c r="EUG153" s="4"/>
      <c r="EUH153" s="4"/>
      <c r="EUI153" s="4"/>
      <c r="EUJ153" s="4"/>
      <c r="EUK153" s="4"/>
      <c r="EUL153" s="4"/>
      <c r="EUM153" s="4"/>
      <c r="EUN153" s="4"/>
      <c r="EUO153" s="4"/>
      <c r="EUP153" s="4"/>
      <c r="EUQ153" s="4"/>
      <c r="EUR153" s="4"/>
      <c r="EUS153" s="4"/>
      <c r="EUT153" s="4"/>
      <c r="EUU153" s="4"/>
      <c r="EUV153" s="4"/>
      <c r="EUW153" s="4"/>
      <c r="EUX153" s="4"/>
      <c r="EUY153" s="4"/>
      <c r="EUZ153" s="4"/>
      <c r="EVA153" s="4"/>
      <c r="EVB153" s="4"/>
      <c r="EVC153" s="4"/>
      <c r="EVD153" s="4"/>
      <c r="EVE153" s="4"/>
      <c r="EVF153" s="4"/>
      <c r="EVG153" s="4"/>
      <c r="EVH153" s="4"/>
      <c r="EVI153" s="4"/>
      <c r="EVJ153" s="4"/>
      <c r="EVK153" s="4"/>
      <c r="EVL153" s="4"/>
      <c r="EVM153" s="4"/>
      <c r="EVN153" s="4"/>
      <c r="EVO153" s="4"/>
      <c r="EVP153" s="4"/>
      <c r="EVQ153" s="4"/>
      <c r="EVR153" s="4"/>
      <c r="EVS153" s="4"/>
      <c r="EVT153" s="4"/>
      <c r="EVU153" s="4"/>
      <c r="EVV153" s="4"/>
      <c r="EVW153" s="4"/>
      <c r="EVX153" s="4"/>
      <c r="EVY153" s="4"/>
      <c r="EVZ153" s="4"/>
      <c r="EWA153" s="4"/>
      <c r="EWB153" s="4"/>
      <c r="EWC153" s="4"/>
      <c r="EWD153" s="4"/>
      <c r="EWE153" s="4"/>
      <c r="EWF153" s="4"/>
      <c r="EWG153" s="4"/>
      <c r="EWH153" s="4"/>
      <c r="EWI153" s="4"/>
      <c r="EWJ153" s="4"/>
      <c r="EWK153" s="4"/>
      <c r="EWL153" s="4"/>
      <c r="EWM153" s="4"/>
      <c r="EWN153" s="4"/>
      <c r="EWO153" s="4"/>
      <c r="EWP153" s="4"/>
      <c r="EWQ153" s="4"/>
      <c r="EWR153" s="4"/>
      <c r="EWS153" s="4"/>
      <c r="EWT153" s="4"/>
      <c r="EWU153" s="4"/>
      <c r="EWV153" s="4"/>
      <c r="EWW153" s="4"/>
      <c r="EWX153" s="4"/>
      <c r="EWY153" s="4"/>
      <c r="EWZ153" s="4"/>
      <c r="EXA153" s="4"/>
      <c r="EXB153" s="4"/>
      <c r="EXC153" s="4"/>
      <c r="EXD153" s="4"/>
      <c r="EXE153" s="4"/>
      <c r="EXF153" s="4"/>
      <c r="EXG153" s="4"/>
      <c r="EXH153" s="4"/>
      <c r="EXI153" s="4"/>
      <c r="EXJ153" s="4"/>
      <c r="EXK153" s="4"/>
      <c r="EXL153" s="4"/>
      <c r="EXM153" s="4"/>
      <c r="EXN153" s="4"/>
      <c r="EXO153" s="4"/>
      <c r="EXP153" s="4"/>
      <c r="EXQ153" s="4"/>
      <c r="EXR153" s="4"/>
      <c r="EXS153" s="4"/>
      <c r="EXT153" s="4"/>
      <c r="EXU153" s="4"/>
      <c r="EXV153" s="4"/>
      <c r="EXW153" s="4"/>
      <c r="EXX153" s="4"/>
      <c r="EXY153" s="4"/>
      <c r="EXZ153" s="4"/>
      <c r="EYA153" s="4"/>
      <c r="EYB153" s="4"/>
      <c r="EYC153" s="4"/>
      <c r="EYD153" s="4"/>
      <c r="EYE153" s="4"/>
      <c r="EYF153" s="4"/>
      <c r="EYG153" s="4"/>
      <c r="EYH153" s="4"/>
      <c r="EYI153" s="4"/>
      <c r="EYJ153" s="4"/>
      <c r="EYK153" s="4"/>
      <c r="EYL153" s="4"/>
      <c r="EYM153" s="4"/>
      <c r="EYN153" s="4"/>
      <c r="EYO153" s="4"/>
      <c r="EYP153" s="4"/>
      <c r="EYQ153" s="4"/>
      <c r="EYR153" s="4"/>
      <c r="EYS153" s="4"/>
      <c r="EYT153" s="4"/>
      <c r="EYU153" s="4"/>
      <c r="EYV153" s="4"/>
      <c r="EYW153" s="4"/>
      <c r="EYX153" s="4"/>
      <c r="EYY153" s="4"/>
      <c r="EYZ153" s="4"/>
      <c r="EZA153" s="4"/>
      <c r="EZB153" s="4"/>
      <c r="EZC153" s="4"/>
      <c r="EZD153" s="4"/>
      <c r="EZE153" s="4"/>
      <c r="EZF153" s="4"/>
      <c r="EZG153" s="4"/>
      <c r="EZH153" s="4"/>
      <c r="EZI153" s="4"/>
      <c r="EZJ153" s="4"/>
      <c r="EZK153" s="4"/>
      <c r="EZL153" s="4"/>
      <c r="EZM153" s="4"/>
      <c r="EZN153" s="4"/>
      <c r="EZO153" s="4"/>
      <c r="EZP153" s="4"/>
      <c r="EZQ153" s="4"/>
      <c r="EZR153" s="4"/>
      <c r="EZS153" s="4"/>
      <c r="EZT153" s="4"/>
      <c r="EZU153" s="4"/>
      <c r="EZV153" s="4"/>
      <c r="EZW153" s="4"/>
      <c r="EZX153" s="4"/>
      <c r="EZY153" s="4"/>
      <c r="EZZ153" s="4"/>
      <c r="FAA153" s="4"/>
      <c r="FAB153" s="4"/>
      <c r="FAC153" s="4"/>
      <c r="FAD153" s="4"/>
      <c r="FAE153" s="4"/>
      <c r="FAF153" s="4"/>
      <c r="FAG153" s="4"/>
      <c r="FAH153" s="4"/>
      <c r="FAI153" s="4"/>
      <c r="FAJ153" s="4"/>
      <c r="FAK153" s="4"/>
      <c r="FAL153" s="4"/>
      <c r="FAM153" s="4"/>
      <c r="FAN153" s="4"/>
      <c r="FAO153" s="4"/>
      <c r="FAP153" s="4"/>
      <c r="FAQ153" s="4"/>
      <c r="FAR153" s="4"/>
      <c r="FAS153" s="4"/>
      <c r="FAT153" s="4"/>
      <c r="FAU153" s="4"/>
      <c r="FAV153" s="4"/>
      <c r="FAW153" s="4"/>
      <c r="FAX153" s="4"/>
      <c r="FAY153" s="4"/>
      <c r="FAZ153" s="4"/>
      <c r="FBA153" s="4"/>
      <c r="FBB153" s="4"/>
      <c r="FBC153" s="4"/>
      <c r="FBD153" s="4"/>
      <c r="FBE153" s="4"/>
      <c r="FBF153" s="4"/>
      <c r="FBG153" s="4"/>
      <c r="FBH153" s="4"/>
      <c r="FBI153" s="4"/>
      <c r="FBJ153" s="4"/>
      <c r="FBK153" s="4"/>
      <c r="FBL153" s="4"/>
      <c r="FBM153" s="4"/>
      <c r="FBN153" s="4"/>
      <c r="FBO153" s="4"/>
      <c r="FBP153" s="4"/>
      <c r="FBQ153" s="4"/>
      <c r="FBR153" s="4"/>
      <c r="FBS153" s="4"/>
      <c r="FBT153" s="4"/>
      <c r="FBU153" s="4"/>
      <c r="FBV153" s="4"/>
      <c r="FBW153" s="4"/>
      <c r="FBX153" s="4"/>
      <c r="FBY153" s="4"/>
      <c r="FBZ153" s="4"/>
      <c r="FCA153" s="4"/>
      <c r="FCB153" s="4"/>
      <c r="FCC153" s="4"/>
      <c r="FCD153" s="4"/>
      <c r="FCE153" s="4"/>
      <c r="FCF153" s="4"/>
      <c r="FCG153" s="4"/>
      <c r="FCH153" s="4"/>
      <c r="FCI153" s="4"/>
      <c r="FCJ153" s="4"/>
      <c r="FCK153" s="4"/>
      <c r="FCL153" s="4"/>
      <c r="FCM153" s="4"/>
      <c r="FCN153" s="4"/>
      <c r="FCO153" s="4"/>
      <c r="FCP153" s="4"/>
      <c r="FCQ153" s="4"/>
      <c r="FCR153" s="4"/>
      <c r="FCS153" s="4"/>
      <c r="FCT153" s="4"/>
      <c r="FCU153" s="4"/>
      <c r="FCV153" s="4"/>
      <c r="FCW153" s="4"/>
      <c r="FCX153" s="4"/>
      <c r="FCY153" s="4"/>
      <c r="FCZ153" s="4"/>
      <c r="FDA153" s="4"/>
      <c r="FDB153" s="4"/>
      <c r="FDC153" s="4"/>
      <c r="FDD153" s="4"/>
      <c r="FDE153" s="4"/>
      <c r="FDF153" s="4"/>
      <c r="FDG153" s="4"/>
      <c r="FDH153" s="4"/>
      <c r="FDI153" s="4"/>
      <c r="FDJ153" s="4"/>
      <c r="FDK153" s="4"/>
      <c r="FDL153" s="4"/>
      <c r="FDM153" s="4"/>
      <c r="FDN153" s="4"/>
      <c r="FDO153" s="4"/>
      <c r="FDP153" s="4"/>
      <c r="FDQ153" s="4"/>
      <c r="FDR153" s="4"/>
      <c r="FDS153" s="4"/>
      <c r="FDT153" s="4"/>
      <c r="FDU153" s="4"/>
      <c r="FDV153" s="4"/>
      <c r="FDW153" s="4"/>
      <c r="FDX153" s="4"/>
      <c r="FDY153" s="4"/>
      <c r="FDZ153" s="4"/>
      <c r="FEA153" s="4"/>
      <c r="FEB153" s="4"/>
      <c r="FEC153" s="4"/>
      <c r="FED153" s="4"/>
      <c r="FEE153" s="4"/>
      <c r="FEF153" s="4"/>
      <c r="FEG153" s="4"/>
      <c r="FEH153" s="4"/>
      <c r="FEI153" s="4"/>
      <c r="FEJ153" s="4"/>
      <c r="FEK153" s="4"/>
      <c r="FEL153" s="4"/>
      <c r="FEM153" s="4"/>
      <c r="FEN153" s="4"/>
      <c r="FEO153" s="4"/>
      <c r="FEP153" s="4"/>
      <c r="FEQ153" s="4"/>
      <c r="FER153" s="4"/>
      <c r="FES153" s="4"/>
      <c r="FET153" s="4"/>
      <c r="FEU153" s="4"/>
      <c r="FEV153" s="4"/>
      <c r="FEW153" s="4"/>
      <c r="FEX153" s="4"/>
      <c r="FEY153" s="4"/>
      <c r="FEZ153" s="4"/>
      <c r="FFA153" s="4"/>
      <c r="FFB153" s="4"/>
      <c r="FFC153" s="4"/>
      <c r="FFD153" s="4"/>
      <c r="FFE153" s="4"/>
      <c r="FFF153" s="4"/>
      <c r="FFG153" s="4"/>
      <c r="FFH153" s="4"/>
      <c r="FFI153" s="4"/>
      <c r="FFJ153" s="4"/>
      <c r="FFK153" s="4"/>
      <c r="FFL153" s="4"/>
      <c r="FFM153" s="4"/>
      <c r="FFN153" s="4"/>
      <c r="FFO153" s="4"/>
      <c r="FFP153" s="4"/>
      <c r="FFQ153" s="4"/>
      <c r="FFR153" s="4"/>
      <c r="FFS153" s="4"/>
      <c r="FFT153" s="4"/>
      <c r="FFU153" s="4"/>
      <c r="FFV153" s="4"/>
      <c r="FFW153" s="4"/>
      <c r="FFX153" s="4"/>
      <c r="FFY153" s="4"/>
      <c r="FFZ153" s="4"/>
      <c r="FGA153" s="4"/>
      <c r="FGB153" s="4"/>
      <c r="FGC153" s="4"/>
      <c r="FGD153" s="4"/>
      <c r="FGE153" s="4"/>
      <c r="FGF153" s="4"/>
      <c r="FGG153" s="4"/>
      <c r="FGH153" s="4"/>
      <c r="FGI153" s="4"/>
      <c r="FGJ153" s="4"/>
      <c r="FGK153" s="4"/>
      <c r="FGL153" s="4"/>
      <c r="FGM153" s="4"/>
      <c r="FGN153" s="4"/>
      <c r="FGO153" s="4"/>
      <c r="FGP153" s="4"/>
      <c r="FGQ153" s="4"/>
      <c r="FGR153" s="4"/>
      <c r="FGS153" s="4"/>
      <c r="FGT153" s="4"/>
      <c r="FGU153" s="4"/>
      <c r="FGV153" s="4"/>
      <c r="FGW153" s="4"/>
      <c r="FGX153" s="4"/>
      <c r="FGY153" s="4"/>
      <c r="FGZ153" s="4"/>
      <c r="FHA153" s="4"/>
      <c r="FHB153" s="4"/>
      <c r="FHC153" s="4"/>
      <c r="FHD153" s="4"/>
      <c r="FHE153" s="4"/>
      <c r="FHF153" s="4"/>
      <c r="FHG153" s="4"/>
      <c r="FHH153" s="4"/>
      <c r="FHI153" s="4"/>
      <c r="FHJ153" s="4"/>
      <c r="FHK153" s="4"/>
      <c r="FHL153" s="4"/>
      <c r="FHM153" s="4"/>
      <c r="FHN153" s="4"/>
      <c r="FHO153" s="4"/>
      <c r="FHP153" s="4"/>
      <c r="FHQ153" s="4"/>
      <c r="FHR153" s="4"/>
      <c r="FHS153" s="4"/>
      <c r="FHT153" s="4"/>
      <c r="FHU153" s="4"/>
      <c r="FHV153" s="4"/>
      <c r="FHW153" s="4"/>
      <c r="FHX153" s="4"/>
      <c r="FHY153" s="4"/>
      <c r="FHZ153" s="4"/>
      <c r="FIA153" s="4"/>
      <c r="FIB153" s="4"/>
      <c r="FIC153" s="4"/>
      <c r="FID153" s="4"/>
      <c r="FIE153" s="4"/>
      <c r="FIF153" s="4"/>
      <c r="FIG153" s="4"/>
      <c r="FIH153" s="4"/>
      <c r="FII153" s="4"/>
      <c r="FIJ153" s="4"/>
      <c r="FIK153" s="4"/>
      <c r="FIL153" s="4"/>
      <c r="FIM153" s="4"/>
      <c r="FIN153" s="4"/>
      <c r="FIO153" s="4"/>
      <c r="FIP153" s="4"/>
      <c r="FIQ153" s="4"/>
      <c r="FIR153" s="4"/>
      <c r="FIS153" s="4"/>
      <c r="FIT153" s="4"/>
      <c r="FIU153" s="4"/>
      <c r="FIV153" s="4"/>
      <c r="FIW153" s="4"/>
      <c r="FIX153" s="4"/>
      <c r="FIY153" s="4"/>
      <c r="FIZ153" s="4"/>
      <c r="FJA153" s="4"/>
      <c r="FJB153" s="4"/>
      <c r="FJC153" s="4"/>
      <c r="FJD153" s="4"/>
      <c r="FJE153" s="4"/>
      <c r="FJF153" s="4"/>
      <c r="FJG153" s="4"/>
      <c r="FJH153" s="4"/>
      <c r="FJI153" s="4"/>
      <c r="FJJ153" s="4"/>
      <c r="FJK153" s="4"/>
      <c r="FJL153" s="4"/>
      <c r="FJM153" s="4"/>
      <c r="FJN153" s="4"/>
      <c r="FJO153" s="4"/>
      <c r="FJP153" s="4"/>
      <c r="FJQ153" s="4"/>
      <c r="FJR153" s="4"/>
      <c r="FJS153" s="4"/>
      <c r="FJT153" s="4"/>
      <c r="FJU153" s="4"/>
      <c r="FJV153" s="4"/>
      <c r="FJW153" s="4"/>
      <c r="FJX153" s="4"/>
      <c r="FJY153" s="4"/>
      <c r="FJZ153" s="4"/>
      <c r="FKA153" s="4"/>
      <c r="FKB153" s="4"/>
      <c r="FKC153" s="4"/>
      <c r="FKD153" s="4"/>
      <c r="FKE153" s="4"/>
      <c r="FKF153" s="4"/>
      <c r="FKG153" s="4"/>
      <c r="FKH153" s="4"/>
      <c r="FKI153" s="4"/>
      <c r="FKJ153" s="4"/>
      <c r="FKK153" s="4"/>
      <c r="FKL153" s="4"/>
      <c r="FKM153" s="4"/>
      <c r="FKN153" s="4"/>
      <c r="FKO153" s="4"/>
      <c r="FKP153" s="4"/>
      <c r="FKQ153" s="4"/>
      <c r="FKR153" s="4"/>
      <c r="FKS153" s="4"/>
      <c r="FKT153" s="4"/>
      <c r="FKU153" s="4"/>
      <c r="FKV153" s="4"/>
      <c r="FKW153" s="4"/>
      <c r="FKX153" s="4"/>
      <c r="FKY153" s="4"/>
      <c r="FKZ153" s="4"/>
      <c r="FLA153" s="4"/>
      <c r="FLB153" s="4"/>
      <c r="FLC153" s="4"/>
      <c r="FLD153" s="4"/>
      <c r="FLE153" s="4"/>
      <c r="FLF153" s="4"/>
      <c r="FLG153" s="4"/>
      <c r="FLH153" s="4"/>
      <c r="FLI153" s="4"/>
      <c r="FLJ153" s="4"/>
      <c r="FLK153" s="4"/>
      <c r="FLL153" s="4"/>
      <c r="FLM153" s="4"/>
      <c r="FLN153" s="4"/>
      <c r="FLO153" s="4"/>
      <c r="FLP153" s="4"/>
      <c r="FLQ153" s="4"/>
      <c r="FLR153" s="4"/>
      <c r="FLS153" s="4"/>
      <c r="FLT153" s="4"/>
      <c r="FLU153" s="4"/>
      <c r="FLV153" s="4"/>
      <c r="FLW153" s="4"/>
      <c r="FLX153" s="4"/>
      <c r="FLY153" s="4"/>
      <c r="FLZ153" s="4"/>
      <c r="FMA153" s="4"/>
      <c r="FMB153" s="4"/>
      <c r="FMC153" s="4"/>
      <c r="FMD153" s="4"/>
      <c r="FME153" s="4"/>
      <c r="FMF153" s="4"/>
      <c r="FMG153" s="4"/>
      <c r="FMH153" s="4"/>
      <c r="FMI153" s="4"/>
      <c r="FMJ153" s="4"/>
      <c r="FMK153" s="4"/>
      <c r="FML153" s="4"/>
      <c r="FMM153" s="4"/>
      <c r="FMN153" s="4"/>
      <c r="FMO153" s="4"/>
      <c r="FMP153" s="4"/>
      <c r="FMQ153" s="4"/>
      <c r="FMR153" s="4"/>
      <c r="FMS153" s="4"/>
      <c r="FMT153" s="4"/>
      <c r="FMU153" s="4"/>
      <c r="FMV153" s="4"/>
      <c r="FMW153" s="4"/>
      <c r="FMX153" s="4"/>
      <c r="FMY153" s="4"/>
      <c r="FMZ153" s="4"/>
      <c r="FNA153" s="4"/>
      <c r="FNB153" s="4"/>
      <c r="FNC153" s="4"/>
      <c r="FND153" s="4"/>
      <c r="FNE153" s="4"/>
      <c r="FNF153" s="4"/>
      <c r="FNG153" s="4"/>
      <c r="FNH153" s="4"/>
      <c r="FNI153" s="4"/>
      <c r="FNJ153" s="4"/>
      <c r="FNK153" s="4"/>
      <c r="FNL153" s="4"/>
      <c r="FNM153" s="4"/>
      <c r="FNN153" s="4"/>
      <c r="FNO153" s="4"/>
      <c r="FNP153" s="4"/>
      <c r="FNQ153" s="4"/>
      <c r="FNR153" s="4"/>
      <c r="FNS153" s="4"/>
      <c r="FNT153" s="4"/>
      <c r="FNU153" s="4"/>
      <c r="FNV153" s="4"/>
      <c r="FNW153" s="4"/>
      <c r="FNX153" s="4"/>
      <c r="FNY153" s="4"/>
      <c r="FNZ153" s="4"/>
      <c r="FOA153" s="4"/>
      <c r="FOB153" s="4"/>
      <c r="FOC153" s="4"/>
      <c r="FOD153" s="4"/>
      <c r="FOE153" s="4"/>
      <c r="FOF153" s="4"/>
      <c r="FOG153" s="4"/>
      <c r="FOH153" s="4"/>
      <c r="FOI153" s="4"/>
      <c r="FOJ153" s="4"/>
      <c r="FOK153" s="4"/>
      <c r="FOL153" s="4"/>
      <c r="FOM153" s="4"/>
      <c r="FON153" s="4"/>
      <c r="FOO153" s="4"/>
      <c r="FOP153" s="4"/>
      <c r="FOQ153" s="4"/>
      <c r="FOR153" s="4"/>
      <c r="FOS153" s="4"/>
      <c r="FOT153" s="4"/>
      <c r="FOU153" s="4"/>
      <c r="FOV153" s="4"/>
      <c r="FOW153" s="4"/>
      <c r="FOX153" s="4"/>
      <c r="FOY153" s="4"/>
      <c r="FOZ153" s="4"/>
      <c r="FPA153" s="4"/>
      <c r="FPB153" s="4"/>
      <c r="FPC153" s="4"/>
      <c r="FPD153" s="4"/>
      <c r="FPE153" s="4"/>
      <c r="FPF153" s="4"/>
      <c r="FPG153" s="4"/>
      <c r="FPH153" s="4"/>
      <c r="FPI153" s="4"/>
      <c r="FPJ153" s="4"/>
      <c r="FPK153" s="4"/>
      <c r="FPL153" s="4"/>
      <c r="FPM153" s="4"/>
      <c r="FPN153" s="4"/>
      <c r="FPO153" s="4"/>
      <c r="FPP153" s="4"/>
      <c r="FPQ153" s="4"/>
      <c r="FPR153" s="4"/>
      <c r="FPS153" s="4"/>
      <c r="FPT153" s="4"/>
      <c r="FPU153" s="4"/>
      <c r="FPV153" s="4"/>
      <c r="FPW153" s="4"/>
      <c r="FPX153" s="4"/>
      <c r="FPY153" s="4"/>
      <c r="FPZ153" s="4"/>
      <c r="FQA153" s="4"/>
      <c r="FQB153" s="4"/>
      <c r="FQC153" s="4"/>
      <c r="FQD153" s="4"/>
      <c r="FQE153" s="4"/>
      <c r="FQF153" s="4"/>
      <c r="FQG153" s="4"/>
      <c r="FQH153" s="4"/>
      <c r="FQI153" s="4"/>
      <c r="FQJ153" s="4"/>
      <c r="FQK153" s="4"/>
      <c r="FQL153" s="4"/>
      <c r="FQM153" s="4"/>
      <c r="FQN153" s="4"/>
      <c r="FQO153" s="4"/>
      <c r="FQP153" s="4"/>
      <c r="FQQ153" s="4"/>
      <c r="FQR153" s="4"/>
      <c r="FQS153" s="4"/>
      <c r="FQT153" s="4"/>
      <c r="FQU153" s="4"/>
      <c r="FQV153" s="4"/>
      <c r="FQW153" s="4"/>
      <c r="FQX153" s="4"/>
      <c r="FQY153" s="4"/>
      <c r="FQZ153" s="4"/>
      <c r="FRA153" s="4"/>
      <c r="FRB153" s="4"/>
      <c r="FRC153" s="4"/>
      <c r="FRD153" s="4"/>
      <c r="FRE153" s="4"/>
      <c r="FRF153" s="4"/>
      <c r="FRG153" s="4"/>
      <c r="FRH153" s="4"/>
      <c r="FRI153" s="4"/>
      <c r="FRJ153" s="4"/>
      <c r="FRK153" s="4"/>
      <c r="FRL153" s="4"/>
      <c r="FRM153" s="4"/>
      <c r="FRN153" s="4"/>
      <c r="FRO153" s="4"/>
      <c r="FRP153" s="4"/>
      <c r="FRQ153" s="4"/>
      <c r="FRR153" s="4"/>
      <c r="FRS153" s="4"/>
      <c r="FRT153" s="4"/>
      <c r="FRU153" s="4"/>
      <c r="FRV153" s="4"/>
      <c r="FRW153" s="4"/>
      <c r="FRX153" s="4"/>
      <c r="FRY153" s="4"/>
      <c r="FRZ153" s="4"/>
      <c r="FSA153" s="4"/>
      <c r="FSB153" s="4"/>
      <c r="FSC153" s="4"/>
      <c r="FSD153" s="4"/>
      <c r="FSE153" s="4"/>
      <c r="FSF153" s="4"/>
      <c r="FSG153" s="4"/>
      <c r="FSH153" s="4"/>
      <c r="FSI153" s="4"/>
      <c r="FSJ153" s="4"/>
      <c r="FSK153" s="4"/>
      <c r="FSL153" s="4"/>
      <c r="FSM153" s="4"/>
      <c r="FSN153" s="4"/>
      <c r="FSO153" s="4"/>
      <c r="FSP153" s="4"/>
      <c r="FSQ153" s="4"/>
      <c r="FSR153" s="4"/>
      <c r="FSS153" s="4"/>
      <c r="FST153" s="4"/>
      <c r="FSU153" s="4"/>
      <c r="FSV153" s="4"/>
      <c r="FSW153" s="4"/>
      <c r="FSX153" s="4"/>
      <c r="FSY153" s="4"/>
      <c r="FSZ153" s="4"/>
      <c r="FTA153" s="4"/>
      <c r="FTB153" s="4"/>
      <c r="FTC153" s="4"/>
      <c r="FTD153" s="4"/>
      <c r="FTE153" s="4"/>
      <c r="FTF153" s="4"/>
      <c r="FTG153" s="4"/>
      <c r="FTH153" s="4"/>
      <c r="FTI153" s="4"/>
      <c r="FTJ153" s="4"/>
      <c r="FTK153" s="4"/>
      <c r="FTL153" s="4"/>
      <c r="FTM153" s="4"/>
      <c r="FTN153" s="4"/>
      <c r="FTO153" s="4"/>
      <c r="FTP153" s="4"/>
      <c r="FTQ153" s="4"/>
      <c r="FTR153" s="4"/>
      <c r="FTS153" s="4"/>
      <c r="FTT153" s="4"/>
      <c r="FTU153" s="4"/>
      <c r="FTV153" s="4"/>
      <c r="FTW153" s="4"/>
      <c r="FTX153" s="4"/>
      <c r="FTY153" s="4"/>
      <c r="FTZ153" s="4"/>
      <c r="FUA153" s="4"/>
      <c r="FUB153" s="4"/>
      <c r="FUC153" s="4"/>
      <c r="FUD153" s="4"/>
      <c r="FUE153" s="4"/>
      <c r="FUF153" s="4"/>
      <c r="FUG153" s="4"/>
      <c r="FUH153" s="4"/>
      <c r="FUI153" s="4"/>
      <c r="FUJ153" s="4"/>
      <c r="FUK153" s="4"/>
      <c r="FUL153" s="4"/>
      <c r="FUM153" s="4"/>
      <c r="FUN153" s="4"/>
      <c r="FUO153" s="4"/>
      <c r="FUP153" s="4"/>
      <c r="FUQ153" s="4"/>
      <c r="FUR153" s="4"/>
      <c r="FUS153" s="4"/>
      <c r="FUT153" s="4"/>
      <c r="FUU153" s="4"/>
      <c r="FUV153" s="4"/>
      <c r="FUW153" s="4"/>
      <c r="FUX153" s="4"/>
      <c r="FUY153" s="4"/>
      <c r="FUZ153" s="4"/>
      <c r="FVA153" s="4"/>
      <c r="FVB153" s="4"/>
      <c r="FVC153" s="4"/>
      <c r="FVD153" s="4"/>
      <c r="FVE153" s="4"/>
      <c r="FVF153" s="4"/>
      <c r="FVG153" s="4"/>
      <c r="FVH153" s="4"/>
      <c r="FVI153" s="4"/>
      <c r="FVJ153" s="4"/>
      <c r="FVK153" s="4"/>
      <c r="FVL153" s="4"/>
      <c r="FVM153" s="4"/>
      <c r="FVN153" s="4"/>
      <c r="FVO153" s="4"/>
      <c r="FVP153" s="4"/>
      <c r="FVQ153" s="4"/>
      <c r="FVR153" s="4"/>
      <c r="FVS153" s="4"/>
      <c r="FVT153" s="4"/>
      <c r="FVU153" s="4"/>
      <c r="FVV153" s="4"/>
      <c r="FVW153" s="4"/>
      <c r="FVX153" s="4"/>
      <c r="FVY153" s="4"/>
      <c r="FVZ153" s="4"/>
      <c r="FWA153" s="4"/>
      <c r="FWB153" s="4"/>
      <c r="FWC153" s="4"/>
      <c r="FWD153" s="4"/>
      <c r="FWE153" s="4"/>
      <c r="FWF153" s="4"/>
      <c r="FWG153" s="4"/>
      <c r="FWH153" s="4"/>
      <c r="FWI153" s="4"/>
      <c r="FWJ153" s="4"/>
      <c r="FWK153" s="4"/>
      <c r="FWL153" s="4"/>
      <c r="FWM153" s="4"/>
      <c r="FWN153" s="4"/>
      <c r="FWO153" s="4"/>
      <c r="FWP153" s="4"/>
      <c r="FWQ153" s="4"/>
      <c r="FWR153" s="4"/>
      <c r="FWS153" s="4"/>
      <c r="FWT153" s="4"/>
      <c r="FWU153" s="4"/>
      <c r="FWV153" s="4"/>
      <c r="FWW153" s="4"/>
      <c r="FWX153" s="4"/>
      <c r="FWY153" s="4"/>
      <c r="FWZ153" s="4"/>
      <c r="FXA153" s="4"/>
      <c r="FXB153" s="4"/>
      <c r="FXC153" s="4"/>
      <c r="FXD153" s="4"/>
      <c r="FXE153" s="4"/>
      <c r="FXF153" s="4"/>
      <c r="FXG153" s="4"/>
      <c r="FXH153" s="4"/>
      <c r="FXI153" s="4"/>
      <c r="FXJ153" s="4"/>
      <c r="FXK153" s="4"/>
      <c r="FXL153" s="4"/>
      <c r="FXM153" s="4"/>
      <c r="FXN153" s="4"/>
      <c r="FXO153" s="4"/>
      <c r="FXP153" s="4"/>
      <c r="FXQ153" s="4"/>
      <c r="FXR153" s="4"/>
      <c r="FXS153" s="4"/>
      <c r="FXT153" s="4"/>
      <c r="FXU153" s="4"/>
      <c r="FXV153" s="4"/>
      <c r="FXW153" s="4"/>
      <c r="FXX153" s="4"/>
      <c r="FXY153" s="4"/>
      <c r="FXZ153" s="4"/>
      <c r="FYA153" s="4"/>
      <c r="FYB153" s="4"/>
      <c r="FYC153" s="4"/>
      <c r="FYD153" s="4"/>
      <c r="FYE153" s="4"/>
      <c r="FYF153" s="4"/>
      <c r="FYG153" s="4"/>
      <c r="FYH153" s="4"/>
      <c r="FYI153" s="4"/>
      <c r="FYJ153" s="4"/>
      <c r="FYK153" s="4"/>
      <c r="FYL153" s="4"/>
      <c r="FYM153" s="4"/>
      <c r="FYN153" s="4"/>
      <c r="FYO153" s="4"/>
      <c r="FYP153" s="4"/>
      <c r="FYQ153" s="4"/>
      <c r="FYR153" s="4"/>
      <c r="FYS153" s="4"/>
      <c r="FYT153" s="4"/>
      <c r="FYU153" s="4"/>
      <c r="FYV153" s="4"/>
      <c r="FYW153" s="4"/>
      <c r="FYX153" s="4"/>
      <c r="FYY153" s="4"/>
      <c r="FYZ153" s="4"/>
      <c r="FZA153" s="4"/>
      <c r="FZB153" s="4"/>
      <c r="FZC153" s="4"/>
      <c r="FZD153" s="4"/>
      <c r="FZE153" s="4"/>
      <c r="FZF153" s="4"/>
      <c r="FZG153" s="4"/>
      <c r="FZH153" s="4"/>
      <c r="FZI153" s="4"/>
      <c r="FZJ153" s="4"/>
      <c r="FZK153" s="4"/>
      <c r="FZL153" s="4"/>
      <c r="FZM153" s="4"/>
      <c r="FZN153" s="4"/>
      <c r="FZO153" s="4"/>
      <c r="FZP153" s="4"/>
      <c r="FZQ153" s="4"/>
      <c r="FZR153" s="4"/>
      <c r="FZS153" s="4"/>
      <c r="FZT153" s="4"/>
      <c r="FZU153" s="4"/>
      <c r="FZV153" s="4"/>
      <c r="FZW153" s="4"/>
      <c r="FZX153" s="4"/>
      <c r="FZY153" s="4"/>
      <c r="FZZ153" s="4"/>
      <c r="GAA153" s="4"/>
      <c r="GAB153" s="4"/>
      <c r="GAC153" s="4"/>
      <c r="GAD153" s="4"/>
      <c r="GAE153" s="4"/>
      <c r="GAF153" s="4"/>
      <c r="GAG153" s="4"/>
      <c r="GAH153" s="4"/>
      <c r="GAI153" s="4"/>
      <c r="GAJ153" s="4"/>
      <c r="GAK153" s="4"/>
      <c r="GAL153" s="4"/>
      <c r="GAM153" s="4"/>
      <c r="GAN153" s="4"/>
      <c r="GAO153" s="4"/>
      <c r="GAP153" s="4"/>
      <c r="GAQ153" s="4"/>
      <c r="GAR153" s="4"/>
      <c r="GAS153" s="4"/>
      <c r="GAT153" s="4"/>
      <c r="GAU153" s="4"/>
      <c r="GAV153" s="4"/>
      <c r="GAW153" s="4"/>
      <c r="GAX153" s="4"/>
      <c r="GAY153" s="4"/>
      <c r="GAZ153" s="4"/>
      <c r="GBA153" s="4"/>
      <c r="GBB153" s="4"/>
      <c r="GBC153" s="4"/>
      <c r="GBD153" s="4"/>
      <c r="GBE153" s="4"/>
      <c r="GBF153" s="4"/>
      <c r="GBG153" s="4"/>
      <c r="GBH153" s="4"/>
      <c r="GBI153" s="4"/>
      <c r="GBJ153" s="4"/>
      <c r="GBK153" s="4"/>
      <c r="GBL153" s="4"/>
      <c r="GBM153" s="4"/>
      <c r="GBN153" s="4"/>
      <c r="GBO153" s="4"/>
      <c r="GBP153" s="4"/>
      <c r="GBQ153" s="4"/>
      <c r="GBR153" s="4"/>
      <c r="GBS153" s="4"/>
      <c r="GBT153" s="4"/>
      <c r="GBU153" s="4"/>
      <c r="GBV153" s="4"/>
      <c r="GBW153" s="4"/>
      <c r="GBX153" s="4"/>
      <c r="GBY153" s="4"/>
      <c r="GBZ153" s="4"/>
      <c r="GCA153" s="4"/>
      <c r="GCB153" s="4"/>
      <c r="GCC153" s="4"/>
      <c r="GCD153" s="4"/>
      <c r="GCE153" s="4"/>
      <c r="GCF153" s="4"/>
      <c r="GCG153" s="4"/>
      <c r="GCH153" s="4"/>
      <c r="GCI153" s="4"/>
      <c r="GCJ153" s="4"/>
      <c r="GCK153" s="4"/>
      <c r="GCL153" s="4"/>
      <c r="GCM153" s="4"/>
      <c r="GCN153" s="4"/>
      <c r="GCO153" s="4"/>
      <c r="GCP153" s="4"/>
      <c r="GCQ153" s="4"/>
      <c r="GCR153" s="4"/>
      <c r="GCS153" s="4"/>
      <c r="GCT153" s="4"/>
      <c r="GCU153" s="4"/>
      <c r="GCV153" s="4"/>
      <c r="GCW153" s="4"/>
      <c r="GCX153" s="4"/>
      <c r="GCY153" s="4"/>
      <c r="GCZ153" s="4"/>
      <c r="GDA153" s="4"/>
      <c r="GDB153" s="4"/>
      <c r="GDC153" s="4"/>
      <c r="GDD153" s="4"/>
      <c r="GDE153" s="4"/>
      <c r="GDF153" s="4"/>
      <c r="GDG153" s="4"/>
      <c r="GDH153" s="4"/>
      <c r="GDI153" s="4"/>
      <c r="GDJ153" s="4"/>
      <c r="GDK153" s="4"/>
      <c r="GDL153" s="4"/>
      <c r="GDM153" s="4"/>
      <c r="GDN153" s="4"/>
      <c r="GDO153" s="4"/>
      <c r="GDP153" s="4"/>
      <c r="GDQ153" s="4"/>
      <c r="GDR153" s="4"/>
      <c r="GDS153" s="4"/>
      <c r="GDT153" s="4"/>
      <c r="GDU153" s="4"/>
      <c r="GDV153" s="4"/>
      <c r="GDW153" s="4"/>
      <c r="GDX153" s="4"/>
      <c r="GDY153" s="4"/>
      <c r="GDZ153" s="4"/>
      <c r="GEA153" s="4"/>
      <c r="GEB153" s="4"/>
      <c r="GEC153" s="4"/>
      <c r="GED153" s="4"/>
      <c r="GEE153" s="4"/>
      <c r="GEF153" s="4"/>
      <c r="GEG153" s="4"/>
      <c r="GEH153" s="4"/>
      <c r="GEI153" s="4"/>
      <c r="GEJ153" s="4"/>
      <c r="GEK153" s="4"/>
      <c r="GEL153" s="4"/>
      <c r="GEM153" s="4"/>
      <c r="GEN153" s="4"/>
      <c r="GEO153" s="4"/>
      <c r="GEP153" s="4"/>
      <c r="GEQ153" s="4"/>
      <c r="GER153" s="4"/>
      <c r="GES153" s="4"/>
      <c r="GET153" s="4"/>
      <c r="GEU153" s="4"/>
      <c r="GEV153" s="4"/>
      <c r="GEW153" s="4"/>
      <c r="GEX153" s="4"/>
      <c r="GEY153" s="4"/>
      <c r="GEZ153" s="4"/>
      <c r="GFA153" s="4"/>
      <c r="GFB153" s="4"/>
      <c r="GFC153" s="4"/>
      <c r="GFD153" s="4"/>
      <c r="GFE153" s="4"/>
      <c r="GFF153" s="4"/>
      <c r="GFG153" s="4"/>
      <c r="GFH153" s="4"/>
      <c r="GFI153" s="4"/>
      <c r="GFJ153" s="4"/>
      <c r="GFK153" s="4"/>
      <c r="GFL153" s="4"/>
      <c r="GFM153" s="4"/>
      <c r="GFN153" s="4"/>
      <c r="GFO153" s="4"/>
      <c r="GFP153" s="4"/>
      <c r="GFQ153" s="4"/>
      <c r="GFR153" s="4"/>
      <c r="GFS153" s="4"/>
      <c r="GFT153" s="4"/>
      <c r="GFU153" s="4"/>
      <c r="GFV153" s="4"/>
      <c r="GFW153" s="4"/>
      <c r="GFX153" s="4"/>
      <c r="GFY153" s="4"/>
      <c r="GFZ153" s="4"/>
      <c r="GGA153" s="4"/>
      <c r="GGB153" s="4"/>
      <c r="GGC153" s="4"/>
      <c r="GGD153" s="4"/>
      <c r="GGE153" s="4"/>
      <c r="GGF153" s="4"/>
      <c r="GGG153" s="4"/>
      <c r="GGH153" s="4"/>
      <c r="GGI153" s="4"/>
      <c r="GGJ153" s="4"/>
      <c r="GGK153" s="4"/>
      <c r="GGL153" s="4"/>
      <c r="GGM153" s="4"/>
      <c r="GGN153" s="4"/>
      <c r="GGO153" s="4"/>
      <c r="GGP153" s="4"/>
      <c r="GGQ153" s="4"/>
      <c r="GGR153" s="4"/>
      <c r="GGS153" s="4"/>
      <c r="GGT153" s="4"/>
      <c r="GGU153" s="4"/>
      <c r="GGV153" s="4"/>
      <c r="GGW153" s="4"/>
      <c r="GGX153" s="4"/>
      <c r="GGY153" s="4"/>
      <c r="GGZ153" s="4"/>
      <c r="GHA153" s="4"/>
      <c r="GHB153" s="4"/>
      <c r="GHC153" s="4"/>
      <c r="GHD153" s="4"/>
      <c r="GHE153" s="4"/>
      <c r="GHF153" s="4"/>
      <c r="GHG153" s="4"/>
      <c r="GHH153" s="4"/>
      <c r="GHI153" s="4"/>
      <c r="GHJ153" s="4"/>
      <c r="GHK153" s="4"/>
      <c r="GHL153" s="4"/>
      <c r="GHM153" s="4"/>
      <c r="GHN153" s="4"/>
      <c r="GHO153" s="4"/>
      <c r="GHP153" s="4"/>
      <c r="GHQ153" s="4"/>
      <c r="GHR153" s="4"/>
      <c r="GHS153" s="4"/>
      <c r="GHT153" s="4"/>
      <c r="GHU153" s="4"/>
      <c r="GHV153" s="4"/>
      <c r="GHW153" s="4"/>
      <c r="GHX153" s="4"/>
      <c r="GHY153" s="4"/>
      <c r="GHZ153" s="4"/>
      <c r="GIA153" s="4"/>
      <c r="GIB153" s="4"/>
      <c r="GIC153" s="4"/>
      <c r="GID153" s="4"/>
      <c r="GIE153" s="4"/>
      <c r="GIF153" s="4"/>
      <c r="GIG153" s="4"/>
      <c r="GIH153" s="4"/>
      <c r="GII153" s="4"/>
      <c r="GIJ153" s="4"/>
      <c r="GIK153" s="4"/>
      <c r="GIL153" s="4"/>
      <c r="GIM153" s="4"/>
      <c r="GIN153" s="4"/>
      <c r="GIO153" s="4"/>
      <c r="GIP153" s="4"/>
      <c r="GIQ153" s="4"/>
      <c r="GIR153" s="4"/>
      <c r="GIS153" s="4"/>
      <c r="GIT153" s="4"/>
      <c r="GIU153" s="4"/>
      <c r="GIV153" s="4"/>
      <c r="GIW153" s="4"/>
      <c r="GIX153" s="4"/>
      <c r="GIY153" s="4"/>
      <c r="GIZ153" s="4"/>
      <c r="GJA153" s="4"/>
      <c r="GJB153" s="4"/>
      <c r="GJC153" s="4"/>
      <c r="GJD153" s="4"/>
      <c r="GJE153" s="4"/>
      <c r="GJF153" s="4"/>
      <c r="GJG153" s="4"/>
      <c r="GJH153" s="4"/>
      <c r="GJI153" s="4"/>
      <c r="GJJ153" s="4"/>
      <c r="GJK153" s="4"/>
      <c r="GJL153" s="4"/>
      <c r="GJM153" s="4"/>
      <c r="GJN153" s="4"/>
      <c r="GJO153" s="4"/>
      <c r="GJP153" s="4"/>
      <c r="GJQ153" s="4"/>
      <c r="GJR153" s="4"/>
      <c r="GJS153" s="4"/>
      <c r="GJT153" s="4"/>
      <c r="GJU153" s="4"/>
      <c r="GJV153" s="4"/>
      <c r="GJW153" s="4"/>
      <c r="GJX153" s="4"/>
      <c r="GJY153" s="4"/>
      <c r="GJZ153" s="4"/>
      <c r="GKA153" s="4"/>
      <c r="GKB153" s="4"/>
      <c r="GKC153" s="4"/>
      <c r="GKD153" s="4"/>
      <c r="GKE153" s="4"/>
      <c r="GKF153" s="4"/>
      <c r="GKG153" s="4"/>
      <c r="GKH153" s="4"/>
      <c r="GKI153" s="4"/>
      <c r="GKJ153" s="4"/>
      <c r="GKK153" s="4"/>
      <c r="GKL153" s="4"/>
      <c r="GKM153" s="4"/>
      <c r="GKN153" s="4"/>
      <c r="GKO153" s="4"/>
      <c r="GKP153" s="4"/>
      <c r="GKQ153" s="4"/>
      <c r="GKR153" s="4"/>
      <c r="GKS153" s="4"/>
      <c r="GKT153" s="4"/>
      <c r="GKU153" s="4"/>
      <c r="GKV153" s="4"/>
      <c r="GKW153" s="4"/>
      <c r="GKX153" s="4"/>
      <c r="GKY153" s="4"/>
      <c r="GKZ153" s="4"/>
      <c r="GLA153" s="4"/>
      <c r="GLB153" s="4"/>
      <c r="GLC153" s="4"/>
      <c r="GLD153" s="4"/>
      <c r="GLE153" s="4"/>
      <c r="GLF153" s="4"/>
      <c r="GLG153" s="4"/>
      <c r="GLH153" s="4"/>
      <c r="GLI153" s="4"/>
      <c r="GLJ153" s="4"/>
      <c r="GLK153" s="4"/>
      <c r="GLL153" s="4"/>
      <c r="GLM153" s="4"/>
      <c r="GLN153" s="4"/>
      <c r="GLO153" s="4"/>
      <c r="GLP153" s="4"/>
      <c r="GLQ153" s="4"/>
      <c r="GLR153" s="4"/>
      <c r="GLS153" s="4"/>
      <c r="GLT153" s="4"/>
      <c r="GLU153" s="4"/>
      <c r="GLV153" s="4"/>
      <c r="GLW153" s="4"/>
      <c r="GLX153" s="4"/>
      <c r="GLY153" s="4"/>
      <c r="GLZ153" s="4"/>
      <c r="GMA153" s="4"/>
      <c r="GMB153" s="4"/>
      <c r="GMC153" s="4"/>
      <c r="GMD153" s="4"/>
      <c r="GME153" s="4"/>
      <c r="GMF153" s="4"/>
      <c r="GMG153" s="4"/>
      <c r="GMH153" s="4"/>
      <c r="GMI153" s="4"/>
      <c r="GMJ153" s="4"/>
      <c r="GMK153" s="4"/>
      <c r="GML153" s="4"/>
      <c r="GMM153" s="4"/>
      <c r="GMN153" s="4"/>
      <c r="GMO153" s="4"/>
      <c r="GMP153" s="4"/>
      <c r="GMQ153" s="4"/>
      <c r="GMR153" s="4"/>
      <c r="GMS153" s="4"/>
      <c r="GMT153" s="4"/>
      <c r="GMU153" s="4"/>
      <c r="GMV153" s="4"/>
      <c r="GMW153" s="4"/>
      <c r="GMX153" s="4"/>
      <c r="GMY153" s="4"/>
      <c r="GMZ153" s="4"/>
      <c r="GNA153" s="4"/>
      <c r="GNB153" s="4"/>
      <c r="GNC153" s="4"/>
      <c r="GND153" s="4"/>
      <c r="GNE153" s="4"/>
      <c r="GNF153" s="4"/>
      <c r="GNG153" s="4"/>
      <c r="GNH153" s="4"/>
      <c r="GNI153" s="4"/>
      <c r="GNJ153" s="4"/>
      <c r="GNK153" s="4"/>
      <c r="GNL153" s="4"/>
      <c r="GNM153" s="4"/>
      <c r="GNN153" s="4"/>
      <c r="GNO153" s="4"/>
      <c r="GNP153" s="4"/>
      <c r="GNQ153" s="4"/>
      <c r="GNR153" s="4"/>
      <c r="GNS153" s="4"/>
      <c r="GNT153" s="4"/>
      <c r="GNU153" s="4"/>
      <c r="GNV153" s="4"/>
      <c r="GNW153" s="4"/>
      <c r="GNX153" s="4"/>
      <c r="GNY153" s="4"/>
      <c r="GNZ153" s="4"/>
      <c r="GOA153" s="4"/>
      <c r="GOB153" s="4"/>
      <c r="GOC153" s="4"/>
      <c r="GOD153" s="4"/>
      <c r="GOE153" s="4"/>
      <c r="GOF153" s="4"/>
      <c r="GOG153" s="4"/>
      <c r="GOH153" s="4"/>
      <c r="GOI153" s="4"/>
      <c r="GOJ153" s="4"/>
      <c r="GOK153" s="4"/>
      <c r="GOL153" s="4"/>
      <c r="GOM153" s="4"/>
      <c r="GON153" s="4"/>
      <c r="GOO153" s="4"/>
      <c r="GOP153" s="4"/>
      <c r="GOQ153" s="4"/>
      <c r="GOR153" s="4"/>
      <c r="GOS153" s="4"/>
      <c r="GOT153" s="4"/>
      <c r="GOU153" s="4"/>
      <c r="GOV153" s="4"/>
      <c r="GOW153" s="4"/>
      <c r="GOX153" s="4"/>
      <c r="GOY153" s="4"/>
      <c r="GOZ153" s="4"/>
      <c r="GPA153" s="4"/>
      <c r="GPB153" s="4"/>
      <c r="GPC153" s="4"/>
      <c r="GPD153" s="4"/>
      <c r="GPE153" s="4"/>
      <c r="GPF153" s="4"/>
      <c r="GPG153" s="4"/>
      <c r="GPH153" s="4"/>
      <c r="GPI153" s="4"/>
      <c r="GPJ153" s="4"/>
      <c r="GPK153" s="4"/>
      <c r="GPL153" s="4"/>
      <c r="GPM153" s="4"/>
      <c r="GPN153" s="4"/>
      <c r="GPO153" s="4"/>
      <c r="GPP153" s="4"/>
      <c r="GPQ153" s="4"/>
      <c r="GPR153" s="4"/>
      <c r="GPS153" s="4"/>
      <c r="GPT153" s="4"/>
      <c r="GPU153" s="4"/>
      <c r="GPV153" s="4"/>
      <c r="GPW153" s="4"/>
      <c r="GPX153" s="4"/>
      <c r="GPY153" s="4"/>
      <c r="GPZ153" s="4"/>
      <c r="GQA153" s="4"/>
      <c r="GQB153" s="4"/>
      <c r="GQC153" s="4"/>
      <c r="GQD153" s="4"/>
      <c r="GQE153" s="4"/>
      <c r="GQF153" s="4"/>
      <c r="GQG153" s="4"/>
      <c r="GQH153" s="4"/>
      <c r="GQI153" s="4"/>
      <c r="GQJ153" s="4"/>
      <c r="GQK153" s="4"/>
      <c r="GQL153" s="4"/>
      <c r="GQM153" s="4"/>
      <c r="GQN153" s="4"/>
      <c r="GQO153" s="4"/>
      <c r="GQP153" s="4"/>
      <c r="GQQ153" s="4"/>
      <c r="GQR153" s="4"/>
      <c r="GQS153" s="4"/>
      <c r="GQT153" s="4"/>
      <c r="GQU153" s="4"/>
      <c r="GQV153" s="4"/>
      <c r="GQW153" s="4"/>
      <c r="GQX153" s="4"/>
      <c r="GQY153" s="4"/>
      <c r="GQZ153" s="4"/>
      <c r="GRA153" s="4"/>
      <c r="GRB153" s="4"/>
      <c r="GRC153" s="4"/>
      <c r="GRD153" s="4"/>
      <c r="GRE153" s="4"/>
      <c r="GRF153" s="4"/>
      <c r="GRG153" s="4"/>
      <c r="GRH153" s="4"/>
      <c r="GRI153" s="4"/>
      <c r="GRJ153" s="4"/>
      <c r="GRK153" s="4"/>
      <c r="GRL153" s="4"/>
      <c r="GRM153" s="4"/>
      <c r="GRN153" s="4"/>
      <c r="GRO153" s="4"/>
      <c r="GRP153" s="4"/>
      <c r="GRQ153" s="4"/>
      <c r="GRR153" s="4"/>
      <c r="GRS153" s="4"/>
      <c r="GRT153" s="4"/>
      <c r="GRU153" s="4"/>
      <c r="GRV153" s="4"/>
      <c r="GRW153" s="4"/>
      <c r="GRX153" s="4"/>
      <c r="GRY153" s="4"/>
      <c r="GRZ153" s="4"/>
      <c r="GSA153" s="4"/>
      <c r="GSB153" s="4"/>
      <c r="GSC153" s="4"/>
      <c r="GSD153" s="4"/>
      <c r="GSE153" s="4"/>
      <c r="GSF153" s="4"/>
      <c r="GSG153" s="4"/>
      <c r="GSH153" s="4"/>
      <c r="GSI153" s="4"/>
      <c r="GSJ153" s="4"/>
      <c r="GSK153" s="4"/>
      <c r="GSL153" s="4"/>
      <c r="GSM153" s="4"/>
      <c r="GSN153" s="4"/>
      <c r="GSO153" s="4"/>
      <c r="GSP153" s="4"/>
      <c r="GSQ153" s="4"/>
      <c r="GSR153" s="4"/>
      <c r="GSS153" s="4"/>
      <c r="GST153" s="4"/>
      <c r="GSU153" s="4"/>
      <c r="GSV153" s="4"/>
      <c r="GSW153" s="4"/>
      <c r="GSX153" s="4"/>
      <c r="GSY153" s="4"/>
      <c r="GSZ153" s="4"/>
      <c r="GTA153" s="4"/>
      <c r="GTB153" s="4"/>
      <c r="GTC153" s="4"/>
      <c r="GTD153" s="4"/>
      <c r="GTE153" s="4"/>
      <c r="GTF153" s="4"/>
      <c r="GTG153" s="4"/>
      <c r="GTH153" s="4"/>
      <c r="GTI153" s="4"/>
      <c r="GTJ153" s="4"/>
      <c r="GTK153" s="4"/>
      <c r="GTL153" s="4"/>
      <c r="GTM153" s="4"/>
      <c r="GTN153" s="4"/>
      <c r="GTO153" s="4"/>
      <c r="GTP153" s="4"/>
      <c r="GTQ153" s="4"/>
      <c r="GTR153" s="4"/>
      <c r="GTS153" s="4"/>
      <c r="GTT153" s="4"/>
      <c r="GTU153" s="4"/>
      <c r="GTV153" s="4"/>
      <c r="GTW153" s="4"/>
      <c r="GTX153" s="4"/>
      <c r="GTY153" s="4"/>
      <c r="GTZ153" s="4"/>
      <c r="GUA153" s="4"/>
      <c r="GUB153" s="4"/>
      <c r="GUC153" s="4"/>
      <c r="GUD153" s="4"/>
      <c r="GUE153" s="4"/>
      <c r="GUF153" s="4"/>
      <c r="GUG153" s="4"/>
      <c r="GUH153" s="4"/>
      <c r="GUI153" s="4"/>
      <c r="GUJ153" s="4"/>
      <c r="GUK153" s="4"/>
      <c r="GUL153" s="4"/>
      <c r="GUM153" s="4"/>
      <c r="GUN153" s="4"/>
      <c r="GUO153" s="4"/>
      <c r="GUP153" s="4"/>
      <c r="GUQ153" s="4"/>
      <c r="GUR153" s="4"/>
      <c r="GUS153" s="4"/>
      <c r="GUT153" s="4"/>
      <c r="GUU153" s="4"/>
      <c r="GUV153" s="4"/>
      <c r="GUW153" s="4"/>
      <c r="GUX153" s="4"/>
      <c r="GUY153" s="4"/>
      <c r="GUZ153" s="4"/>
      <c r="GVA153" s="4"/>
      <c r="GVB153" s="4"/>
      <c r="GVC153" s="4"/>
      <c r="GVD153" s="4"/>
      <c r="GVE153" s="4"/>
      <c r="GVF153" s="4"/>
      <c r="GVG153" s="4"/>
      <c r="GVH153" s="4"/>
      <c r="GVI153" s="4"/>
      <c r="GVJ153" s="4"/>
      <c r="GVK153" s="4"/>
      <c r="GVL153" s="4"/>
      <c r="GVM153" s="4"/>
      <c r="GVN153" s="4"/>
      <c r="GVO153" s="4"/>
      <c r="GVP153" s="4"/>
      <c r="GVQ153" s="4"/>
      <c r="GVR153" s="4"/>
      <c r="GVS153" s="4"/>
      <c r="GVT153" s="4"/>
      <c r="GVU153" s="4"/>
      <c r="GVV153" s="4"/>
      <c r="GVW153" s="4"/>
      <c r="GVX153" s="4"/>
      <c r="GVY153" s="4"/>
      <c r="GVZ153" s="4"/>
      <c r="GWA153" s="4"/>
      <c r="GWB153" s="4"/>
      <c r="GWC153" s="4"/>
      <c r="GWD153" s="4"/>
      <c r="GWE153" s="4"/>
      <c r="GWF153" s="4"/>
      <c r="GWG153" s="4"/>
      <c r="GWH153" s="4"/>
      <c r="GWI153" s="4"/>
      <c r="GWJ153" s="4"/>
      <c r="GWK153" s="4"/>
      <c r="GWL153" s="4"/>
      <c r="GWM153" s="4"/>
      <c r="GWN153" s="4"/>
      <c r="GWO153" s="4"/>
      <c r="GWP153" s="4"/>
      <c r="GWQ153" s="4"/>
      <c r="GWR153" s="4"/>
      <c r="GWS153" s="4"/>
      <c r="GWT153" s="4"/>
      <c r="GWU153" s="4"/>
      <c r="GWV153" s="4"/>
      <c r="GWW153" s="4"/>
      <c r="GWX153" s="4"/>
      <c r="GWY153" s="4"/>
      <c r="GWZ153" s="4"/>
      <c r="GXA153" s="4"/>
      <c r="GXB153" s="4"/>
      <c r="GXC153" s="4"/>
      <c r="GXD153" s="4"/>
      <c r="GXE153" s="4"/>
      <c r="GXF153" s="4"/>
      <c r="GXG153" s="4"/>
      <c r="GXH153" s="4"/>
      <c r="GXI153" s="4"/>
      <c r="GXJ153" s="4"/>
      <c r="GXK153" s="4"/>
      <c r="GXL153" s="4"/>
      <c r="GXM153" s="4"/>
      <c r="GXN153" s="4"/>
      <c r="GXO153" s="4"/>
      <c r="GXP153" s="4"/>
      <c r="GXQ153" s="4"/>
      <c r="GXR153" s="4"/>
      <c r="GXS153" s="4"/>
      <c r="GXT153" s="4"/>
      <c r="GXU153" s="4"/>
      <c r="GXV153" s="4"/>
      <c r="GXW153" s="4"/>
      <c r="GXX153" s="4"/>
      <c r="GXY153" s="4"/>
      <c r="GXZ153" s="4"/>
      <c r="GYA153" s="4"/>
      <c r="GYB153" s="4"/>
      <c r="GYC153" s="4"/>
      <c r="GYD153" s="4"/>
      <c r="GYE153" s="4"/>
      <c r="GYF153" s="4"/>
      <c r="GYG153" s="4"/>
      <c r="GYH153" s="4"/>
      <c r="GYI153" s="4"/>
      <c r="GYJ153" s="4"/>
      <c r="GYK153" s="4"/>
      <c r="GYL153" s="4"/>
      <c r="GYM153" s="4"/>
      <c r="GYN153" s="4"/>
      <c r="GYO153" s="4"/>
      <c r="GYP153" s="4"/>
      <c r="GYQ153" s="4"/>
      <c r="GYR153" s="4"/>
      <c r="GYS153" s="4"/>
      <c r="GYT153" s="4"/>
      <c r="GYU153" s="4"/>
      <c r="GYV153" s="4"/>
      <c r="GYW153" s="4"/>
      <c r="GYX153" s="4"/>
      <c r="GYY153" s="4"/>
      <c r="GYZ153" s="4"/>
      <c r="GZA153" s="4"/>
      <c r="GZB153" s="4"/>
      <c r="GZC153" s="4"/>
      <c r="GZD153" s="4"/>
      <c r="GZE153" s="4"/>
      <c r="GZF153" s="4"/>
      <c r="GZG153" s="4"/>
      <c r="GZH153" s="4"/>
      <c r="GZI153" s="4"/>
      <c r="GZJ153" s="4"/>
      <c r="GZK153" s="4"/>
      <c r="GZL153" s="4"/>
      <c r="GZM153" s="4"/>
      <c r="GZN153" s="4"/>
      <c r="GZO153" s="4"/>
      <c r="GZP153" s="4"/>
      <c r="GZQ153" s="4"/>
      <c r="GZR153" s="4"/>
      <c r="GZS153" s="4"/>
      <c r="GZT153" s="4"/>
      <c r="GZU153" s="4"/>
      <c r="GZV153" s="4"/>
      <c r="GZW153" s="4"/>
      <c r="GZX153" s="4"/>
      <c r="GZY153" s="4"/>
      <c r="GZZ153" s="4"/>
      <c r="HAA153" s="4"/>
      <c r="HAB153" s="4"/>
      <c r="HAC153" s="4"/>
      <c r="HAD153" s="4"/>
      <c r="HAE153" s="4"/>
      <c r="HAF153" s="4"/>
      <c r="HAG153" s="4"/>
      <c r="HAH153" s="4"/>
      <c r="HAI153" s="4"/>
      <c r="HAJ153" s="4"/>
      <c r="HAK153" s="4"/>
      <c r="HAL153" s="4"/>
      <c r="HAM153" s="4"/>
      <c r="HAN153" s="4"/>
      <c r="HAO153" s="4"/>
      <c r="HAP153" s="4"/>
      <c r="HAQ153" s="4"/>
      <c r="HAR153" s="4"/>
      <c r="HAS153" s="4"/>
      <c r="HAT153" s="4"/>
      <c r="HAU153" s="4"/>
      <c r="HAV153" s="4"/>
      <c r="HAW153" s="4"/>
      <c r="HAX153" s="4"/>
      <c r="HAY153" s="4"/>
      <c r="HAZ153" s="4"/>
      <c r="HBA153" s="4"/>
      <c r="HBB153" s="4"/>
      <c r="HBC153" s="4"/>
      <c r="HBD153" s="4"/>
      <c r="HBE153" s="4"/>
      <c r="HBF153" s="4"/>
      <c r="HBG153" s="4"/>
      <c r="HBH153" s="4"/>
      <c r="HBI153" s="4"/>
      <c r="HBJ153" s="4"/>
      <c r="HBK153" s="4"/>
      <c r="HBL153" s="4"/>
      <c r="HBM153" s="4"/>
      <c r="HBN153" s="4"/>
      <c r="HBO153" s="4"/>
      <c r="HBP153" s="4"/>
      <c r="HBQ153" s="4"/>
      <c r="HBR153" s="4"/>
      <c r="HBS153" s="4"/>
      <c r="HBT153" s="4"/>
      <c r="HBU153" s="4"/>
      <c r="HBV153" s="4"/>
      <c r="HBW153" s="4"/>
      <c r="HBX153" s="4"/>
      <c r="HBY153" s="4"/>
      <c r="HBZ153" s="4"/>
      <c r="HCA153" s="4"/>
      <c r="HCB153" s="4"/>
      <c r="HCC153" s="4"/>
      <c r="HCD153" s="4"/>
      <c r="HCE153" s="4"/>
      <c r="HCF153" s="4"/>
      <c r="HCG153" s="4"/>
      <c r="HCH153" s="4"/>
      <c r="HCI153" s="4"/>
      <c r="HCJ153" s="4"/>
      <c r="HCK153" s="4"/>
      <c r="HCL153" s="4"/>
      <c r="HCM153" s="4"/>
      <c r="HCN153" s="4"/>
      <c r="HCO153" s="4"/>
      <c r="HCP153" s="4"/>
      <c r="HCQ153" s="4"/>
      <c r="HCR153" s="4"/>
      <c r="HCS153" s="4"/>
      <c r="HCT153" s="4"/>
      <c r="HCU153" s="4"/>
      <c r="HCV153" s="4"/>
      <c r="HCW153" s="4"/>
      <c r="HCX153" s="4"/>
      <c r="HCY153" s="4"/>
      <c r="HCZ153" s="4"/>
      <c r="HDA153" s="4"/>
      <c r="HDB153" s="4"/>
      <c r="HDC153" s="4"/>
      <c r="HDD153" s="4"/>
      <c r="HDE153" s="4"/>
      <c r="HDF153" s="4"/>
      <c r="HDG153" s="4"/>
      <c r="HDH153" s="4"/>
      <c r="HDI153" s="4"/>
      <c r="HDJ153" s="4"/>
      <c r="HDK153" s="4"/>
      <c r="HDL153" s="4"/>
      <c r="HDM153" s="4"/>
      <c r="HDN153" s="4"/>
      <c r="HDO153" s="4"/>
      <c r="HDP153" s="4"/>
      <c r="HDQ153" s="4"/>
      <c r="HDR153" s="4"/>
      <c r="HDS153" s="4"/>
      <c r="HDT153" s="4"/>
      <c r="HDU153" s="4"/>
      <c r="HDV153" s="4"/>
      <c r="HDW153" s="4"/>
      <c r="HDX153" s="4"/>
      <c r="HDY153" s="4"/>
      <c r="HDZ153" s="4"/>
      <c r="HEA153" s="4"/>
      <c r="HEB153" s="4"/>
      <c r="HEC153" s="4"/>
      <c r="HED153" s="4"/>
      <c r="HEE153" s="4"/>
      <c r="HEF153" s="4"/>
      <c r="HEG153" s="4"/>
      <c r="HEH153" s="4"/>
      <c r="HEI153" s="4"/>
      <c r="HEJ153" s="4"/>
      <c r="HEK153" s="4"/>
      <c r="HEL153" s="4"/>
      <c r="HEM153" s="4"/>
      <c r="HEN153" s="4"/>
      <c r="HEO153" s="4"/>
      <c r="HEP153" s="4"/>
      <c r="HEQ153" s="4"/>
      <c r="HER153" s="4"/>
      <c r="HES153" s="4"/>
      <c r="HET153" s="4"/>
      <c r="HEU153" s="4"/>
      <c r="HEV153" s="4"/>
      <c r="HEW153" s="4"/>
      <c r="HEX153" s="4"/>
      <c r="HEY153" s="4"/>
      <c r="HEZ153" s="4"/>
      <c r="HFA153" s="4"/>
      <c r="HFB153" s="4"/>
      <c r="HFC153" s="4"/>
      <c r="HFD153" s="4"/>
      <c r="HFE153" s="4"/>
      <c r="HFF153" s="4"/>
      <c r="HFG153" s="4"/>
      <c r="HFH153" s="4"/>
      <c r="HFI153" s="4"/>
      <c r="HFJ153" s="4"/>
      <c r="HFK153" s="4"/>
      <c r="HFL153" s="4"/>
      <c r="HFM153" s="4"/>
      <c r="HFN153" s="4"/>
      <c r="HFO153" s="4"/>
      <c r="HFP153" s="4"/>
      <c r="HFQ153" s="4"/>
      <c r="HFR153" s="4"/>
      <c r="HFS153" s="4"/>
      <c r="HFT153" s="4"/>
      <c r="HFU153" s="4"/>
      <c r="HFV153" s="4"/>
      <c r="HFW153" s="4"/>
      <c r="HFX153" s="4"/>
      <c r="HFY153" s="4"/>
      <c r="HFZ153" s="4"/>
      <c r="HGA153" s="4"/>
      <c r="HGB153" s="4"/>
      <c r="HGC153" s="4"/>
      <c r="HGD153" s="4"/>
      <c r="HGE153" s="4"/>
      <c r="HGF153" s="4"/>
      <c r="HGG153" s="4"/>
      <c r="HGH153" s="4"/>
      <c r="HGI153" s="4"/>
      <c r="HGJ153" s="4"/>
      <c r="HGK153" s="4"/>
      <c r="HGL153" s="4"/>
      <c r="HGM153" s="4"/>
      <c r="HGN153" s="4"/>
      <c r="HGO153" s="4"/>
      <c r="HGP153" s="4"/>
      <c r="HGQ153" s="4"/>
      <c r="HGR153" s="4"/>
      <c r="HGS153" s="4"/>
      <c r="HGT153" s="4"/>
      <c r="HGU153" s="4"/>
      <c r="HGV153" s="4"/>
      <c r="HGW153" s="4"/>
      <c r="HGX153" s="4"/>
      <c r="HGY153" s="4"/>
      <c r="HGZ153" s="4"/>
      <c r="HHA153" s="4"/>
      <c r="HHB153" s="4"/>
      <c r="HHC153" s="4"/>
      <c r="HHD153" s="4"/>
      <c r="HHE153" s="4"/>
      <c r="HHF153" s="4"/>
      <c r="HHG153" s="4"/>
      <c r="HHH153" s="4"/>
      <c r="HHI153" s="4"/>
      <c r="HHJ153" s="4"/>
      <c r="HHK153" s="4"/>
      <c r="HHL153" s="4"/>
      <c r="HHM153" s="4"/>
      <c r="HHN153" s="4"/>
      <c r="HHO153" s="4"/>
      <c r="HHP153" s="4"/>
      <c r="HHQ153" s="4"/>
      <c r="HHR153" s="4"/>
      <c r="HHS153" s="4"/>
      <c r="HHT153" s="4"/>
      <c r="HHU153" s="4"/>
      <c r="HHV153" s="4"/>
      <c r="HHW153" s="4"/>
      <c r="HHX153" s="4"/>
      <c r="HHY153" s="4"/>
      <c r="HHZ153" s="4"/>
      <c r="HIA153" s="4"/>
      <c r="HIB153" s="4"/>
      <c r="HIC153" s="4"/>
      <c r="HID153" s="4"/>
      <c r="HIE153" s="4"/>
      <c r="HIF153" s="4"/>
      <c r="HIG153" s="4"/>
      <c r="HIH153" s="4"/>
      <c r="HII153" s="4"/>
      <c r="HIJ153" s="4"/>
      <c r="HIK153" s="4"/>
      <c r="HIL153" s="4"/>
      <c r="HIM153" s="4"/>
      <c r="HIN153" s="4"/>
      <c r="HIO153" s="4"/>
      <c r="HIP153" s="4"/>
      <c r="HIQ153" s="4"/>
      <c r="HIR153" s="4"/>
      <c r="HIS153" s="4"/>
      <c r="HIT153" s="4"/>
      <c r="HIU153" s="4"/>
      <c r="HIV153" s="4"/>
      <c r="HIW153" s="4"/>
      <c r="HIX153" s="4"/>
      <c r="HIY153" s="4"/>
      <c r="HIZ153" s="4"/>
      <c r="HJA153" s="4"/>
      <c r="HJB153" s="4"/>
      <c r="HJC153" s="4"/>
      <c r="HJD153" s="4"/>
      <c r="HJE153" s="4"/>
      <c r="HJF153" s="4"/>
      <c r="HJG153" s="4"/>
      <c r="HJH153" s="4"/>
      <c r="HJI153" s="4"/>
      <c r="HJJ153" s="4"/>
      <c r="HJK153" s="4"/>
      <c r="HJL153" s="4"/>
      <c r="HJM153" s="4"/>
      <c r="HJN153" s="4"/>
      <c r="HJO153" s="4"/>
      <c r="HJP153" s="4"/>
      <c r="HJQ153" s="4"/>
      <c r="HJR153" s="4"/>
      <c r="HJS153" s="4"/>
      <c r="HJT153" s="4"/>
      <c r="HJU153" s="4"/>
      <c r="HJV153" s="4"/>
      <c r="HJW153" s="4"/>
      <c r="HJX153" s="4"/>
      <c r="HJY153" s="4"/>
      <c r="HJZ153" s="4"/>
      <c r="HKA153" s="4"/>
      <c r="HKB153" s="4"/>
      <c r="HKC153" s="4"/>
      <c r="HKD153" s="4"/>
      <c r="HKE153" s="4"/>
      <c r="HKF153" s="4"/>
      <c r="HKG153" s="4"/>
      <c r="HKH153" s="4"/>
      <c r="HKI153" s="4"/>
      <c r="HKJ153" s="4"/>
      <c r="HKK153" s="4"/>
      <c r="HKL153" s="4"/>
      <c r="HKM153" s="4"/>
      <c r="HKN153" s="4"/>
      <c r="HKO153" s="4"/>
      <c r="HKP153" s="4"/>
      <c r="HKQ153" s="4"/>
      <c r="HKR153" s="4"/>
      <c r="HKS153" s="4"/>
      <c r="HKT153" s="4"/>
      <c r="HKU153" s="4"/>
      <c r="HKV153" s="4"/>
      <c r="HKW153" s="4"/>
      <c r="HKX153" s="4"/>
      <c r="HKY153" s="4"/>
      <c r="HKZ153" s="4"/>
      <c r="HLA153" s="4"/>
      <c r="HLB153" s="4"/>
      <c r="HLC153" s="4"/>
      <c r="HLD153" s="4"/>
      <c r="HLE153" s="4"/>
      <c r="HLF153" s="4"/>
      <c r="HLG153" s="4"/>
      <c r="HLH153" s="4"/>
      <c r="HLI153" s="4"/>
      <c r="HLJ153" s="4"/>
      <c r="HLK153" s="4"/>
      <c r="HLL153" s="4"/>
      <c r="HLM153" s="4"/>
      <c r="HLN153" s="4"/>
      <c r="HLO153" s="4"/>
      <c r="HLP153" s="4"/>
      <c r="HLQ153" s="4"/>
      <c r="HLR153" s="4"/>
      <c r="HLS153" s="4"/>
      <c r="HLT153" s="4"/>
      <c r="HLU153" s="4"/>
      <c r="HLV153" s="4"/>
      <c r="HLW153" s="4"/>
      <c r="HLX153" s="4"/>
      <c r="HLY153" s="4"/>
      <c r="HLZ153" s="4"/>
      <c r="HMA153" s="4"/>
      <c r="HMB153" s="4"/>
      <c r="HMC153" s="4"/>
      <c r="HMD153" s="4"/>
      <c r="HME153" s="4"/>
      <c r="HMF153" s="4"/>
      <c r="HMG153" s="4"/>
      <c r="HMH153" s="4"/>
      <c r="HMI153" s="4"/>
      <c r="HMJ153" s="4"/>
      <c r="HMK153" s="4"/>
      <c r="HML153" s="4"/>
      <c r="HMM153" s="4"/>
      <c r="HMN153" s="4"/>
      <c r="HMO153" s="4"/>
      <c r="HMP153" s="4"/>
      <c r="HMQ153" s="4"/>
      <c r="HMR153" s="4"/>
      <c r="HMS153" s="4"/>
      <c r="HMT153" s="4"/>
      <c r="HMU153" s="4"/>
      <c r="HMV153" s="4"/>
      <c r="HMW153" s="4"/>
      <c r="HMX153" s="4"/>
      <c r="HMY153" s="4"/>
      <c r="HMZ153" s="4"/>
      <c r="HNA153" s="4"/>
      <c r="HNB153" s="4"/>
      <c r="HNC153" s="4"/>
      <c r="HND153" s="4"/>
      <c r="HNE153" s="4"/>
      <c r="HNF153" s="4"/>
      <c r="HNG153" s="4"/>
      <c r="HNH153" s="4"/>
      <c r="HNI153" s="4"/>
      <c r="HNJ153" s="4"/>
      <c r="HNK153" s="4"/>
      <c r="HNL153" s="4"/>
      <c r="HNM153" s="4"/>
      <c r="HNN153" s="4"/>
      <c r="HNO153" s="4"/>
      <c r="HNP153" s="4"/>
      <c r="HNQ153" s="4"/>
      <c r="HNR153" s="4"/>
      <c r="HNS153" s="4"/>
      <c r="HNT153" s="4"/>
      <c r="HNU153" s="4"/>
      <c r="HNV153" s="4"/>
      <c r="HNW153" s="4"/>
      <c r="HNX153" s="4"/>
      <c r="HNY153" s="4"/>
      <c r="HNZ153" s="4"/>
      <c r="HOA153" s="4"/>
      <c r="HOB153" s="4"/>
      <c r="HOC153" s="4"/>
      <c r="HOD153" s="4"/>
      <c r="HOE153" s="4"/>
      <c r="HOF153" s="4"/>
      <c r="HOG153" s="4"/>
      <c r="HOH153" s="4"/>
      <c r="HOI153" s="4"/>
      <c r="HOJ153" s="4"/>
      <c r="HOK153" s="4"/>
      <c r="HOL153" s="4"/>
      <c r="HOM153" s="4"/>
      <c r="HON153" s="4"/>
      <c r="HOO153" s="4"/>
      <c r="HOP153" s="4"/>
      <c r="HOQ153" s="4"/>
      <c r="HOR153" s="4"/>
      <c r="HOS153" s="4"/>
      <c r="HOT153" s="4"/>
      <c r="HOU153" s="4"/>
      <c r="HOV153" s="4"/>
      <c r="HOW153" s="4"/>
      <c r="HOX153" s="4"/>
      <c r="HOY153" s="4"/>
      <c r="HOZ153" s="4"/>
      <c r="HPA153" s="4"/>
      <c r="HPB153" s="4"/>
      <c r="HPC153" s="4"/>
      <c r="HPD153" s="4"/>
      <c r="HPE153" s="4"/>
      <c r="HPF153" s="4"/>
      <c r="HPG153" s="4"/>
      <c r="HPH153" s="4"/>
      <c r="HPI153" s="4"/>
      <c r="HPJ153" s="4"/>
      <c r="HPK153" s="4"/>
      <c r="HPL153" s="4"/>
      <c r="HPM153" s="4"/>
      <c r="HPN153" s="4"/>
      <c r="HPO153" s="4"/>
      <c r="HPP153" s="4"/>
      <c r="HPQ153" s="4"/>
      <c r="HPR153" s="4"/>
      <c r="HPS153" s="4"/>
      <c r="HPT153" s="4"/>
      <c r="HPU153" s="4"/>
      <c r="HPV153" s="4"/>
      <c r="HPW153" s="4"/>
      <c r="HPX153" s="4"/>
      <c r="HPY153" s="4"/>
      <c r="HPZ153" s="4"/>
      <c r="HQA153" s="4"/>
      <c r="HQB153" s="4"/>
      <c r="HQC153" s="4"/>
      <c r="HQD153" s="4"/>
      <c r="HQE153" s="4"/>
      <c r="HQF153" s="4"/>
      <c r="HQG153" s="4"/>
      <c r="HQH153" s="4"/>
      <c r="HQI153" s="4"/>
      <c r="HQJ153" s="4"/>
      <c r="HQK153" s="4"/>
      <c r="HQL153" s="4"/>
      <c r="HQM153" s="4"/>
      <c r="HQN153" s="4"/>
      <c r="HQO153" s="4"/>
      <c r="HQP153" s="4"/>
      <c r="HQQ153" s="4"/>
      <c r="HQR153" s="4"/>
      <c r="HQS153" s="4"/>
      <c r="HQT153" s="4"/>
      <c r="HQU153" s="4"/>
      <c r="HQV153" s="4"/>
      <c r="HQW153" s="4"/>
      <c r="HQX153" s="4"/>
      <c r="HQY153" s="4"/>
      <c r="HQZ153" s="4"/>
      <c r="HRA153" s="4"/>
      <c r="HRB153" s="4"/>
      <c r="HRC153" s="4"/>
      <c r="HRD153" s="4"/>
      <c r="HRE153" s="4"/>
      <c r="HRF153" s="4"/>
      <c r="HRG153" s="4"/>
      <c r="HRH153" s="4"/>
      <c r="HRI153" s="4"/>
      <c r="HRJ153" s="4"/>
      <c r="HRK153" s="4"/>
      <c r="HRL153" s="4"/>
      <c r="HRM153" s="4"/>
      <c r="HRN153" s="4"/>
      <c r="HRO153" s="4"/>
      <c r="HRP153" s="4"/>
      <c r="HRQ153" s="4"/>
      <c r="HRR153" s="4"/>
      <c r="HRS153" s="4"/>
      <c r="HRT153" s="4"/>
      <c r="HRU153" s="4"/>
      <c r="HRV153" s="4"/>
      <c r="HRW153" s="4"/>
      <c r="HRX153" s="4"/>
      <c r="HRY153" s="4"/>
      <c r="HRZ153" s="4"/>
      <c r="HSA153" s="4"/>
      <c r="HSB153" s="4"/>
      <c r="HSC153" s="4"/>
      <c r="HSD153" s="4"/>
      <c r="HSE153" s="4"/>
      <c r="HSF153" s="4"/>
      <c r="HSG153" s="4"/>
      <c r="HSH153" s="4"/>
      <c r="HSI153" s="4"/>
      <c r="HSJ153" s="4"/>
      <c r="HSK153" s="4"/>
      <c r="HSL153" s="4"/>
      <c r="HSM153" s="4"/>
      <c r="HSN153" s="4"/>
      <c r="HSO153" s="4"/>
      <c r="HSP153" s="4"/>
      <c r="HSQ153" s="4"/>
      <c r="HSR153" s="4"/>
      <c r="HSS153" s="4"/>
      <c r="HST153" s="4"/>
      <c r="HSU153" s="4"/>
      <c r="HSV153" s="4"/>
      <c r="HSW153" s="4"/>
      <c r="HSX153" s="4"/>
      <c r="HSY153" s="4"/>
      <c r="HSZ153" s="4"/>
      <c r="HTA153" s="4"/>
      <c r="HTB153" s="4"/>
      <c r="HTC153" s="4"/>
      <c r="HTD153" s="4"/>
      <c r="HTE153" s="4"/>
      <c r="HTF153" s="4"/>
      <c r="HTG153" s="4"/>
      <c r="HTH153" s="4"/>
      <c r="HTI153" s="4"/>
      <c r="HTJ153" s="4"/>
      <c r="HTK153" s="4"/>
      <c r="HTL153" s="4"/>
      <c r="HTM153" s="4"/>
      <c r="HTN153" s="4"/>
      <c r="HTO153" s="4"/>
      <c r="HTP153" s="4"/>
      <c r="HTQ153" s="4"/>
      <c r="HTR153" s="4"/>
      <c r="HTS153" s="4"/>
      <c r="HTT153" s="4"/>
      <c r="HTU153" s="4"/>
      <c r="HTV153" s="4"/>
      <c r="HTW153" s="4"/>
      <c r="HTX153" s="4"/>
      <c r="HTY153" s="4"/>
      <c r="HTZ153" s="4"/>
      <c r="HUA153" s="4"/>
      <c r="HUB153" s="4"/>
      <c r="HUC153" s="4"/>
      <c r="HUD153" s="4"/>
      <c r="HUE153" s="4"/>
      <c r="HUF153" s="4"/>
      <c r="HUG153" s="4"/>
      <c r="HUH153" s="4"/>
      <c r="HUI153" s="4"/>
      <c r="HUJ153" s="4"/>
      <c r="HUK153" s="4"/>
      <c r="HUL153" s="4"/>
      <c r="HUM153" s="4"/>
      <c r="HUN153" s="4"/>
      <c r="HUO153" s="4"/>
      <c r="HUP153" s="4"/>
      <c r="HUQ153" s="4"/>
      <c r="HUR153" s="4"/>
      <c r="HUS153" s="4"/>
      <c r="HUT153" s="4"/>
      <c r="HUU153" s="4"/>
      <c r="HUV153" s="4"/>
      <c r="HUW153" s="4"/>
      <c r="HUX153" s="4"/>
      <c r="HUY153" s="4"/>
      <c r="HUZ153" s="4"/>
      <c r="HVA153" s="4"/>
      <c r="HVB153" s="4"/>
      <c r="HVC153" s="4"/>
      <c r="HVD153" s="4"/>
      <c r="HVE153" s="4"/>
      <c r="HVF153" s="4"/>
      <c r="HVG153" s="4"/>
      <c r="HVH153" s="4"/>
      <c r="HVI153" s="4"/>
      <c r="HVJ153" s="4"/>
      <c r="HVK153" s="4"/>
      <c r="HVL153" s="4"/>
      <c r="HVM153" s="4"/>
      <c r="HVN153" s="4"/>
      <c r="HVO153" s="4"/>
      <c r="HVP153" s="4"/>
      <c r="HVQ153" s="4"/>
      <c r="HVR153" s="4"/>
      <c r="HVS153" s="4"/>
      <c r="HVT153" s="4"/>
      <c r="HVU153" s="4"/>
      <c r="HVV153" s="4"/>
      <c r="HVW153" s="4"/>
      <c r="HVX153" s="4"/>
      <c r="HVY153" s="4"/>
      <c r="HVZ153" s="4"/>
      <c r="HWA153" s="4"/>
      <c r="HWB153" s="4"/>
      <c r="HWC153" s="4"/>
      <c r="HWD153" s="4"/>
      <c r="HWE153" s="4"/>
      <c r="HWF153" s="4"/>
      <c r="HWG153" s="4"/>
      <c r="HWH153" s="4"/>
      <c r="HWI153" s="4"/>
      <c r="HWJ153" s="4"/>
      <c r="HWK153" s="4"/>
      <c r="HWL153" s="4"/>
      <c r="HWM153" s="4"/>
      <c r="HWN153" s="4"/>
      <c r="HWO153" s="4"/>
      <c r="HWP153" s="4"/>
      <c r="HWQ153" s="4"/>
      <c r="HWR153" s="4"/>
      <c r="HWS153" s="4"/>
      <c r="HWT153" s="4"/>
      <c r="HWU153" s="4"/>
      <c r="HWV153" s="4"/>
      <c r="HWW153" s="4"/>
      <c r="HWX153" s="4"/>
      <c r="HWY153" s="4"/>
      <c r="HWZ153" s="4"/>
      <c r="HXA153" s="4"/>
      <c r="HXB153" s="4"/>
      <c r="HXC153" s="4"/>
      <c r="HXD153" s="4"/>
      <c r="HXE153" s="4"/>
      <c r="HXF153" s="4"/>
      <c r="HXG153" s="4"/>
      <c r="HXH153" s="4"/>
      <c r="HXI153" s="4"/>
      <c r="HXJ153" s="4"/>
      <c r="HXK153" s="4"/>
      <c r="HXL153" s="4"/>
      <c r="HXM153" s="4"/>
      <c r="HXN153" s="4"/>
      <c r="HXO153" s="4"/>
      <c r="HXP153" s="4"/>
      <c r="HXQ153" s="4"/>
      <c r="HXR153" s="4"/>
      <c r="HXS153" s="4"/>
      <c r="HXT153" s="4"/>
      <c r="HXU153" s="4"/>
      <c r="HXV153" s="4"/>
      <c r="HXW153" s="4"/>
      <c r="HXX153" s="4"/>
      <c r="HXY153" s="4"/>
      <c r="HXZ153" s="4"/>
      <c r="HYA153" s="4"/>
      <c r="HYB153" s="4"/>
      <c r="HYC153" s="4"/>
      <c r="HYD153" s="4"/>
      <c r="HYE153" s="4"/>
      <c r="HYF153" s="4"/>
      <c r="HYG153" s="4"/>
      <c r="HYH153" s="4"/>
      <c r="HYI153" s="4"/>
      <c r="HYJ153" s="4"/>
      <c r="HYK153" s="4"/>
      <c r="HYL153" s="4"/>
      <c r="HYM153" s="4"/>
      <c r="HYN153" s="4"/>
      <c r="HYO153" s="4"/>
      <c r="HYP153" s="4"/>
      <c r="HYQ153" s="4"/>
      <c r="HYR153" s="4"/>
      <c r="HYS153" s="4"/>
      <c r="HYT153" s="4"/>
      <c r="HYU153" s="4"/>
      <c r="HYV153" s="4"/>
      <c r="HYW153" s="4"/>
      <c r="HYX153" s="4"/>
      <c r="HYY153" s="4"/>
      <c r="HYZ153" s="4"/>
      <c r="HZA153" s="4"/>
      <c r="HZB153" s="4"/>
      <c r="HZC153" s="4"/>
      <c r="HZD153" s="4"/>
      <c r="HZE153" s="4"/>
      <c r="HZF153" s="4"/>
      <c r="HZG153" s="4"/>
      <c r="HZH153" s="4"/>
      <c r="HZI153" s="4"/>
      <c r="HZJ153" s="4"/>
      <c r="HZK153" s="4"/>
      <c r="HZL153" s="4"/>
      <c r="HZM153" s="4"/>
      <c r="HZN153" s="4"/>
      <c r="HZO153" s="4"/>
      <c r="HZP153" s="4"/>
      <c r="HZQ153" s="4"/>
      <c r="HZR153" s="4"/>
      <c r="HZS153" s="4"/>
      <c r="HZT153" s="4"/>
      <c r="HZU153" s="4"/>
      <c r="HZV153" s="4"/>
      <c r="HZW153" s="4"/>
      <c r="HZX153" s="4"/>
      <c r="HZY153" s="4"/>
      <c r="HZZ153" s="4"/>
      <c r="IAA153" s="4"/>
      <c r="IAB153" s="4"/>
      <c r="IAC153" s="4"/>
      <c r="IAD153" s="4"/>
      <c r="IAE153" s="4"/>
      <c r="IAF153" s="4"/>
      <c r="IAG153" s="4"/>
      <c r="IAH153" s="4"/>
      <c r="IAI153" s="4"/>
      <c r="IAJ153" s="4"/>
      <c r="IAK153" s="4"/>
      <c r="IAL153" s="4"/>
      <c r="IAM153" s="4"/>
      <c r="IAN153" s="4"/>
      <c r="IAO153" s="4"/>
      <c r="IAP153" s="4"/>
      <c r="IAQ153" s="4"/>
      <c r="IAR153" s="4"/>
      <c r="IAS153" s="4"/>
      <c r="IAT153" s="4"/>
      <c r="IAU153" s="4"/>
      <c r="IAV153" s="4"/>
      <c r="IAW153" s="4"/>
      <c r="IAX153" s="4"/>
      <c r="IAY153" s="4"/>
      <c r="IAZ153" s="4"/>
      <c r="IBA153" s="4"/>
      <c r="IBB153" s="4"/>
      <c r="IBC153" s="4"/>
      <c r="IBD153" s="4"/>
      <c r="IBE153" s="4"/>
      <c r="IBF153" s="4"/>
      <c r="IBG153" s="4"/>
      <c r="IBH153" s="4"/>
      <c r="IBI153" s="4"/>
      <c r="IBJ153" s="4"/>
      <c r="IBK153" s="4"/>
      <c r="IBL153" s="4"/>
      <c r="IBM153" s="4"/>
      <c r="IBN153" s="4"/>
      <c r="IBO153" s="4"/>
      <c r="IBP153" s="4"/>
      <c r="IBQ153" s="4"/>
      <c r="IBR153" s="4"/>
      <c r="IBS153" s="4"/>
      <c r="IBT153" s="4"/>
      <c r="IBU153" s="4"/>
      <c r="IBV153" s="4"/>
      <c r="IBW153" s="4"/>
      <c r="IBX153" s="4"/>
      <c r="IBY153" s="4"/>
      <c r="IBZ153" s="4"/>
      <c r="ICA153" s="4"/>
      <c r="ICB153" s="4"/>
      <c r="ICC153" s="4"/>
      <c r="ICD153" s="4"/>
      <c r="ICE153" s="4"/>
      <c r="ICF153" s="4"/>
      <c r="ICG153" s="4"/>
      <c r="ICH153" s="4"/>
      <c r="ICI153" s="4"/>
      <c r="ICJ153" s="4"/>
      <c r="ICK153" s="4"/>
      <c r="ICL153" s="4"/>
      <c r="ICM153" s="4"/>
      <c r="ICN153" s="4"/>
      <c r="ICO153" s="4"/>
      <c r="ICP153" s="4"/>
      <c r="ICQ153" s="4"/>
      <c r="ICR153" s="4"/>
      <c r="ICS153" s="4"/>
      <c r="ICT153" s="4"/>
      <c r="ICU153" s="4"/>
      <c r="ICV153" s="4"/>
      <c r="ICW153" s="4"/>
      <c r="ICX153" s="4"/>
      <c r="ICY153" s="4"/>
      <c r="ICZ153" s="4"/>
      <c r="IDA153" s="4"/>
      <c r="IDB153" s="4"/>
      <c r="IDC153" s="4"/>
      <c r="IDD153" s="4"/>
      <c r="IDE153" s="4"/>
      <c r="IDF153" s="4"/>
      <c r="IDG153" s="4"/>
      <c r="IDH153" s="4"/>
      <c r="IDI153" s="4"/>
      <c r="IDJ153" s="4"/>
      <c r="IDK153" s="4"/>
      <c r="IDL153" s="4"/>
      <c r="IDM153" s="4"/>
      <c r="IDN153" s="4"/>
      <c r="IDO153" s="4"/>
      <c r="IDP153" s="4"/>
      <c r="IDQ153" s="4"/>
      <c r="IDR153" s="4"/>
      <c r="IDS153" s="4"/>
      <c r="IDT153" s="4"/>
      <c r="IDU153" s="4"/>
      <c r="IDV153" s="4"/>
      <c r="IDW153" s="4"/>
      <c r="IDX153" s="4"/>
      <c r="IDY153" s="4"/>
      <c r="IDZ153" s="4"/>
      <c r="IEA153" s="4"/>
      <c r="IEB153" s="4"/>
      <c r="IEC153" s="4"/>
      <c r="IED153" s="4"/>
      <c r="IEE153" s="4"/>
      <c r="IEF153" s="4"/>
      <c r="IEG153" s="4"/>
      <c r="IEH153" s="4"/>
      <c r="IEI153" s="4"/>
      <c r="IEJ153" s="4"/>
      <c r="IEK153" s="4"/>
      <c r="IEL153" s="4"/>
      <c r="IEM153" s="4"/>
      <c r="IEN153" s="4"/>
      <c r="IEO153" s="4"/>
      <c r="IEP153" s="4"/>
      <c r="IEQ153" s="4"/>
      <c r="IER153" s="4"/>
      <c r="IES153" s="4"/>
      <c r="IET153" s="4"/>
      <c r="IEU153" s="4"/>
      <c r="IEV153" s="4"/>
      <c r="IEW153" s="4"/>
      <c r="IEX153" s="4"/>
      <c r="IEY153" s="4"/>
      <c r="IEZ153" s="4"/>
      <c r="IFA153" s="4"/>
      <c r="IFB153" s="4"/>
      <c r="IFC153" s="4"/>
      <c r="IFD153" s="4"/>
      <c r="IFE153" s="4"/>
      <c r="IFF153" s="4"/>
      <c r="IFG153" s="4"/>
      <c r="IFH153" s="4"/>
      <c r="IFI153" s="4"/>
      <c r="IFJ153" s="4"/>
      <c r="IFK153" s="4"/>
      <c r="IFL153" s="4"/>
      <c r="IFM153" s="4"/>
      <c r="IFN153" s="4"/>
      <c r="IFO153" s="4"/>
      <c r="IFP153" s="4"/>
      <c r="IFQ153" s="4"/>
      <c r="IFR153" s="4"/>
      <c r="IFS153" s="4"/>
      <c r="IFT153" s="4"/>
      <c r="IFU153" s="4"/>
      <c r="IFV153" s="4"/>
      <c r="IFW153" s="4"/>
      <c r="IFX153" s="4"/>
      <c r="IFY153" s="4"/>
      <c r="IFZ153" s="4"/>
      <c r="IGA153" s="4"/>
      <c r="IGB153" s="4"/>
      <c r="IGC153" s="4"/>
      <c r="IGD153" s="4"/>
      <c r="IGE153" s="4"/>
      <c r="IGF153" s="4"/>
      <c r="IGG153" s="4"/>
      <c r="IGH153" s="4"/>
      <c r="IGI153" s="4"/>
      <c r="IGJ153" s="4"/>
      <c r="IGK153" s="4"/>
      <c r="IGL153" s="4"/>
      <c r="IGM153" s="4"/>
      <c r="IGN153" s="4"/>
      <c r="IGO153" s="4"/>
      <c r="IGP153" s="4"/>
      <c r="IGQ153" s="4"/>
      <c r="IGR153" s="4"/>
      <c r="IGS153" s="4"/>
      <c r="IGT153" s="4"/>
      <c r="IGU153" s="4"/>
      <c r="IGV153" s="4"/>
      <c r="IGW153" s="4"/>
      <c r="IGX153" s="4"/>
      <c r="IGY153" s="4"/>
      <c r="IGZ153" s="4"/>
      <c r="IHA153" s="4"/>
      <c r="IHB153" s="4"/>
      <c r="IHC153" s="4"/>
      <c r="IHD153" s="4"/>
      <c r="IHE153" s="4"/>
      <c r="IHF153" s="4"/>
      <c r="IHG153" s="4"/>
      <c r="IHH153" s="4"/>
      <c r="IHI153" s="4"/>
      <c r="IHJ153" s="4"/>
      <c r="IHK153" s="4"/>
      <c r="IHL153" s="4"/>
      <c r="IHM153" s="4"/>
      <c r="IHN153" s="4"/>
      <c r="IHO153" s="4"/>
      <c r="IHP153" s="4"/>
      <c r="IHQ153" s="4"/>
      <c r="IHR153" s="4"/>
      <c r="IHS153" s="4"/>
      <c r="IHT153" s="4"/>
      <c r="IHU153" s="4"/>
      <c r="IHV153" s="4"/>
      <c r="IHW153" s="4"/>
      <c r="IHX153" s="4"/>
      <c r="IHY153" s="4"/>
      <c r="IHZ153" s="4"/>
      <c r="IIA153" s="4"/>
      <c r="IIB153" s="4"/>
      <c r="IIC153" s="4"/>
      <c r="IID153" s="4"/>
      <c r="IIE153" s="4"/>
      <c r="IIF153" s="4"/>
      <c r="IIG153" s="4"/>
      <c r="IIH153" s="4"/>
      <c r="III153" s="4"/>
      <c r="IIJ153" s="4"/>
      <c r="IIK153" s="4"/>
      <c r="IIL153" s="4"/>
      <c r="IIM153" s="4"/>
      <c r="IIN153" s="4"/>
      <c r="IIO153" s="4"/>
      <c r="IIP153" s="4"/>
      <c r="IIQ153" s="4"/>
      <c r="IIR153" s="4"/>
      <c r="IIS153" s="4"/>
      <c r="IIT153" s="4"/>
      <c r="IIU153" s="4"/>
      <c r="IIV153" s="4"/>
      <c r="IIW153" s="4"/>
      <c r="IIX153" s="4"/>
      <c r="IIY153" s="4"/>
      <c r="IIZ153" s="4"/>
      <c r="IJA153" s="4"/>
      <c r="IJB153" s="4"/>
      <c r="IJC153" s="4"/>
      <c r="IJD153" s="4"/>
      <c r="IJE153" s="4"/>
      <c r="IJF153" s="4"/>
      <c r="IJG153" s="4"/>
      <c r="IJH153" s="4"/>
      <c r="IJI153" s="4"/>
      <c r="IJJ153" s="4"/>
      <c r="IJK153" s="4"/>
      <c r="IJL153" s="4"/>
      <c r="IJM153" s="4"/>
      <c r="IJN153" s="4"/>
      <c r="IJO153" s="4"/>
      <c r="IJP153" s="4"/>
      <c r="IJQ153" s="4"/>
      <c r="IJR153" s="4"/>
      <c r="IJS153" s="4"/>
      <c r="IJT153" s="4"/>
      <c r="IJU153" s="4"/>
      <c r="IJV153" s="4"/>
      <c r="IJW153" s="4"/>
      <c r="IJX153" s="4"/>
      <c r="IJY153" s="4"/>
      <c r="IJZ153" s="4"/>
      <c r="IKA153" s="4"/>
      <c r="IKB153" s="4"/>
      <c r="IKC153" s="4"/>
      <c r="IKD153" s="4"/>
      <c r="IKE153" s="4"/>
      <c r="IKF153" s="4"/>
      <c r="IKG153" s="4"/>
      <c r="IKH153" s="4"/>
      <c r="IKI153" s="4"/>
      <c r="IKJ153" s="4"/>
      <c r="IKK153" s="4"/>
      <c r="IKL153" s="4"/>
      <c r="IKM153" s="4"/>
      <c r="IKN153" s="4"/>
      <c r="IKO153" s="4"/>
      <c r="IKP153" s="4"/>
      <c r="IKQ153" s="4"/>
      <c r="IKR153" s="4"/>
      <c r="IKS153" s="4"/>
      <c r="IKT153" s="4"/>
      <c r="IKU153" s="4"/>
      <c r="IKV153" s="4"/>
      <c r="IKW153" s="4"/>
      <c r="IKX153" s="4"/>
      <c r="IKY153" s="4"/>
      <c r="IKZ153" s="4"/>
      <c r="ILA153" s="4"/>
      <c r="ILB153" s="4"/>
      <c r="ILC153" s="4"/>
      <c r="ILD153" s="4"/>
      <c r="ILE153" s="4"/>
      <c r="ILF153" s="4"/>
      <c r="ILG153" s="4"/>
      <c r="ILH153" s="4"/>
      <c r="ILI153" s="4"/>
      <c r="ILJ153" s="4"/>
      <c r="ILK153" s="4"/>
      <c r="ILL153" s="4"/>
      <c r="ILM153" s="4"/>
      <c r="ILN153" s="4"/>
      <c r="ILO153" s="4"/>
      <c r="ILP153" s="4"/>
      <c r="ILQ153" s="4"/>
      <c r="ILR153" s="4"/>
      <c r="ILS153" s="4"/>
      <c r="ILT153" s="4"/>
      <c r="ILU153" s="4"/>
      <c r="ILV153" s="4"/>
      <c r="ILW153" s="4"/>
      <c r="ILX153" s="4"/>
      <c r="ILY153" s="4"/>
      <c r="ILZ153" s="4"/>
      <c r="IMA153" s="4"/>
      <c r="IMB153" s="4"/>
      <c r="IMC153" s="4"/>
      <c r="IMD153" s="4"/>
      <c r="IME153" s="4"/>
      <c r="IMF153" s="4"/>
      <c r="IMG153" s="4"/>
      <c r="IMH153" s="4"/>
      <c r="IMI153" s="4"/>
      <c r="IMJ153" s="4"/>
      <c r="IMK153" s="4"/>
      <c r="IML153" s="4"/>
      <c r="IMM153" s="4"/>
      <c r="IMN153" s="4"/>
      <c r="IMO153" s="4"/>
      <c r="IMP153" s="4"/>
      <c r="IMQ153" s="4"/>
      <c r="IMR153" s="4"/>
      <c r="IMS153" s="4"/>
      <c r="IMT153" s="4"/>
      <c r="IMU153" s="4"/>
      <c r="IMV153" s="4"/>
      <c r="IMW153" s="4"/>
      <c r="IMX153" s="4"/>
      <c r="IMY153" s="4"/>
      <c r="IMZ153" s="4"/>
      <c r="INA153" s="4"/>
      <c r="INB153" s="4"/>
      <c r="INC153" s="4"/>
      <c r="IND153" s="4"/>
      <c r="INE153" s="4"/>
      <c r="INF153" s="4"/>
      <c r="ING153" s="4"/>
      <c r="INH153" s="4"/>
      <c r="INI153" s="4"/>
      <c r="INJ153" s="4"/>
      <c r="INK153" s="4"/>
      <c r="INL153" s="4"/>
      <c r="INM153" s="4"/>
      <c r="INN153" s="4"/>
      <c r="INO153" s="4"/>
      <c r="INP153" s="4"/>
      <c r="INQ153" s="4"/>
      <c r="INR153" s="4"/>
      <c r="INS153" s="4"/>
      <c r="INT153" s="4"/>
      <c r="INU153" s="4"/>
      <c r="INV153" s="4"/>
      <c r="INW153" s="4"/>
      <c r="INX153" s="4"/>
      <c r="INY153" s="4"/>
      <c r="INZ153" s="4"/>
      <c r="IOA153" s="4"/>
      <c r="IOB153" s="4"/>
      <c r="IOC153" s="4"/>
      <c r="IOD153" s="4"/>
      <c r="IOE153" s="4"/>
      <c r="IOF153" s="4"/>
      <c r="IOG153" s="4"/>
      <c r="IOH153" s="4"/>
      <c r="IOI153" s="4"/>
      <c r="IOJ153" s="4"/>
      <c r="IOK153" s="4"/>
      <c r="IOL153" s="4"/>
      <c r="IOM153" s="4"/>
      <c r="ION153" s="4"/>
      <c r="IOO153" s="4"/>
      <c r="IOP153" s="4"/>
      <c r="IOQ153" s="4"/>
      <c r="IOR153" s="4"/>
      <c r="IOS153" s="4"/>
      <c r="IOT153" s="4"/>
      <c r="IOU153" s="4"/>
      <c r="IOV153" s="4"/>
      <c r="IOW153" s="4"/>
      <c r="IOX153" s="4"/>
      <c r="IOY153" s="4"/>
      <c r="IOZ153" s="4"/>
      <c r="IPA153" s="4"/>
      <c r="IPB153" s="4"/>
      <c r="IPC153" s="4"/>
      <c r="IPD153" s="4"/>
      <c r="IPE153" s="4"/>
      <c r="IPF153" s="4"/>
      <c r="IPG153" s="4"/>
      <c r="IPH153" s="4"/>
      <c r="IPI153" s="4"/>
      <c r="IPJ153" s="4"/>
      <c r="IPK153" s="4"/>
      <c r="IPL153" s="4"/>
      <c r="IPM153" s="4"/>
      <c r="IPN153" s="4"/>
      <c r="IPO153" s="4"/>
      <c r="IPP153" s="4"/>
      <c r="IPQ153" s="4"/>
      <c r="IPR153" s="4"/>
      <c r="IPS153" s="4"/>
      <c r="IPT153" s="4"/>
      <c r="IPU153" s="4"/>
      <c r="IPV153" s="4"/>
      <c r="IPW153" s="4"/>
      <c r="IPX153" s="4"/>
      <c r="IPY153" s="4"/>
      <c r="IPZ153" s="4"/>
      <c r="IQA153" s="4"/>
      <c r="IQB153" s="4"/>
      <c r="IQC153" s="4"/>
      <c r="IQD153" s="4"/>
      <c r="IQE153" s="4"/>
      <c r="IQF153" s="4"/>
      <c r="IQG153" s="4"/>
      <c r="IQH153" s="4"/>
      <c r="IQI153" s="4"/>
      <c r="IQJ153" s="4"/>
      <c r="IQK153" s="4"/>
      <c r="IQL153" s="4"/>
      <c r="IQM153" s="4"/>
      <c r="IQN153" s="4"/>
      <c r="IQO153" s="4"/>
      <c r="IQP153" s="4"/>
      <c r="IQQ153" s="4"/>
      <c r="IQR153" s="4"/>
      <c r="IQS153" s="4"/>
      <c r="IQT153" s="4"/>
      <c r="IQU153" s="4"/>
      <c r="IQV153" s="4"/>
      <c r="IQW153" s="4"/>
      <c r="IQX153" s="4"/>
      <c r="IQY153" s="4"/>
      <c r="IQZ153" s="4"/>
      <c r="IRA153" s="4"/>
      <c r="IRB153" s="4"/>
      <c r="IRC153" s="4"/>
      <c r="IRD153" s="4"/>
      <c r="IRE153" s="4"/>
      <c r="IRF153" s="4"/>
      <c r="IRG153" s="4"/>
      <c r="IRH153" s="4"/>
      <c r="IRI153" s="4"/>
      <c r="IRJ153" s="4"/>
      <c r="IRK153" s="4"/>
      <c r="IRL153" s="4"/>
      <c r="IRM153" s="4"/>
      <c r="IRN153" s="4"/>
      <c r="IRO153" s="4"/>
      <c r="IRP153" s="4"/>
      <c r="IRQ153" s="4"/>
      <c r="IRR153" s="4"/>
      <c r="IRS153" s="4"/>
      <c r="IRT153" s="4"/>
      <c r="IRU153" s="4"/>
      <c r="IRV153" s="4"/>
      <c r="IRW153" s="4"/>
      <c r="IRX153" s="4"/>
      <c r="IRY153" s="4"/>
      <c r="IRZ153" s="4"/>
      <c r="ISA153" s="4"/>
      <c r="ISB153" s="4"/>
      <c r="ISC153" s="4"/>
      <c r="ISD153" s="4"/>
      <c r="ISE153" s="4"/>
      <c r="ISF153" s="4"/>
      <c r="ISG153" s="4"/>
      <c r="ISH153" s="4"/>
      <c r="ISI153" s="4"/>
      <c r="ISJ153" s="4"/>
      <c r="ISK153" s="4"/>
      <c r="ISL153" s="4"/>
      <c r="ISM153" s="4"/>
      <c r="ISN153" s="4"/>
      <c r="ISO153" s="4"/>
      <c r="ISP153" s="4"/>
      <c r="ISQ153" s="4"/>
      <c r="ISR153" s="4"/>
      <c r="ISS153" s="4"/>
      <c r="IST153" s="4"/>
      <c r="ISU153" s="4"/>
      <c r="ISV153" s="4"/>
      <c r="ISW153" s="4"/>
      <c r="ISX153" s="4"/>
      <c r="ISY153" s="4"/>
      <c r="ISZ153" s="4"/>
      <c r="ITA153" s="4"/>
      <c r="ITB153" s="4"/>
      <c r="ITC153" s="4"/>
      <c r="ITD153" s="4"/>
      <c r="ITE153" s="4"/>
      <c r="ITF153" s="4"/>
      <c r="ITG153" s="4"/>
      <c r="ITH153" s="4"/>
      <c r="ITI153" s="4"/>
      <c r="ITJ153" s="4"/>
      <c r="ITK153" s="4"/>
      <c r="ITL153" s="4"/>
      <c r="ITM153" s="4"/>
      <c r="ITN153" s="4"/>
      <c r="ITO153" s="4"/>
      <c r="ITP153" s="4"/>
      <c r="ITQ153" s="4"/>
      <c r="ITR153" s="4"/>
      <c r="ITS153" s="4"/>
      <c r="ITT153" s="4"/>
      <c r="ITU153" s="4"/>
      <c r="ITV153" s="4"/>
      <c r="ITW153" s="4"/>
      <c r="ITX153" s="4"/>
      <c r="ITY153" s="4"/>
      <c r="ITZ153" s="4"/>
      <c r="IUA153" s="4"/>
      <c r="IUB153" s="4"/>
      <c r="IUC153" s="4"/>
      <c r="IUD153" s="4"/>
      <c r="IUE153" s="4"/>
      <c r="IUF153" s="4"/>
      <c r="IUG153" s="4"/>
      <c r="IUH153" s="4"/>
      <c r="IUI153" s="4"/>
      <c r="IUJ153" s="4"/>
      <c r="IUK153" s="4"/>
      <c r="IUL153" s="4"/>
      <c r="IUM153" s="4"/>
      <c r="IUN153" s="4"/>
      <c r="IUO153" s="4"/>
      <c r="IUP153" s="4"/>
      <c r="IUQ153" s="4"/>
      <c r="IUR153" s="4"/>
      <c r="IUS153" s="4"/>
      <c r="IUT153" s="4"/>
      <c r="IUU153" s="4"/>
      <c r="IUV153" s="4"/>
      <c r="IUW153" s="4"/>
      <c r="IUX153" s="4"/>
      <c r="IUY153" s="4"/>
      <c r="IUZ153" s="4"/>
      <c r="IVA153" s="4"/>
      <c r="IVB153" s="4"/>
      <c r="IVC153" s="4"/>
      <c r="IVD153" s="4"/>
      <c r="IVE153" s="4"/>
      <c r="IVF153" s="4"/>
      <c r="IVG153" s="4"/>
      <c r="IVH153" s="4"/>
      <c r="IVI153" s="4"/>
      <c r="IVJ153" s="4"/>
      <c r="IVK153" s="4"/>
      <c r="IVL153" s="4"/>
      <c r="IVM153" s="4"/>
      <c r="IVN153" s="4"/>
      <c r="IVO153" s="4"/>
      <c r="IVP153" s="4"/>
      <c r="IVQ153" s="4"/>
      <c r="IVR153" s="4"/>
      <c r="IVS153" s="4"/>
      <c r="IVT153" s="4"/>
      <c r="IVU153" s="4"/>
      <c r="IVV153" s="4"/>
      <c r="IVW153" s="4"/>
      <c r="IVX153" s="4"/>
      <c r="IVY153" s="4"/>
      <c r="IVZ153" s="4"/>
      <c r="IWA153" s="4"/>
      <c r="IWB153" s="4"/>
      <c r="IWC153" s="4"/>
      <c r="IWD153" s="4"/>
      <c r="IWE153" s="4"/>
      <c r="IWF153" s="4"/>
      <c r="IWG153" s="4"/>
      <c r="IWH153" s="4"/>
      <c r="IWI153" s="4"/>
      <c r="IWJ153" s="4"/>
      <c r="IWK153" s="4"/>
      <c r="IWL153" s="4"/>
      <c r="IWM153" s="4"/>
      <c r="IWN153" s="4"/>
      <c r="IWO153" s="4"/>
      <c r="IWP153" s="4"/>
      <c r="IWQ153" s="4"/>
      <c r="IWR153" s="4"/>
      <c r="IWS153" s="4"/>
      <c r="IWT153" s="4"/>
      <c r="IWU153" s="4"/>
      <c r="IWV153" s="4"/>
      <c r="IWW153" s="4"/>
      <c r="IWX153" s="4"/>
      <c r="IWY153" s="4"/>
      <c r="IWZ153" s="4"/>
      <c r="IXA153" s="4"/>
      <c r="IXB153" s="4"/>
      <c r="IXC153" s="4"/>
      <c r="IXD153" s="4"/>
      <c r="IXE153" s="4"/>
      <c r="IXF153" s="4"/>
      <c r="IXG153" s="4"/>
      <c r="IXH153" s="4"/>
      <c r="IXI153" s="4"/>
      <c r="IXJ153" s="4"/>
      <c r="IXK153" s="4"/>
      <c r="IXL153" s="4"/>
      <c r="IXM153" s="4"/>
      <c r="IXN153" s="4"/>
      <c r="IXO153" s="4"/>
      <c r="IXP153" s="4"/>
      <c r="IXQ153" s="4"/>
      <c r="IXR153" s="4"/>
      <c r="IXS153" s="4"/>
      <c r="IXT153" s="4"/>
      <c r="IXU153" s="4"/>
      <c r="IXV153" s="4"/>
      <c r="IXW153" s="4"/>
      <c r="IXX153" s="4"/>
      <c r="IXY153" s="4"/>
      <c r="IXZ153" s="4"/>
      <c r="IYA153" s="4"/>
      <c r="IYB153" s="4"/>
      <c r="IYC153" s="4"/>
      <c r="IYD153" s="4"/>
      <c r="IYE153" s="4"/>
      <c r="IYF153" s="4"/>
      <c r="IYG153" s="4"/>
      <c r="IYH153" s="4"/>
      <c r="IYI153" s="4"/>
      <c r="IYJ153" s="4"/>
      <c r="IYK153" s="4"/>
      <c r="IYL153" s="4"/>
      <c r="IYM153" s="4"/>
      <c r="IYN153" s="4"/>
      <c r="IYO153" s="4"/>
      <c r="IYP153" s="4"/>
      <c r="IYQ153" s="4"/>
      <c r="IYR153" s="4"/>
      <c r="IYS153" s="4"/>
      <c r="IYT153" s="4"/>
      <c r="IYU153" s="4"/>
      <c r="IYV153" s="4"/>
      <c r="IYW153" s="4"/>
      <c r="IYX153" s="4"/>
      <c r="IYY153" s="4"/>
      <c r="IYZ153" s="4"/>
      <c r="IZA153" s="4"/>
      <c r="IZB153" s="4"/>
      <c r="IZC153" s="4"/>
      <c r="IZD153" s="4"/>
      <c r="IZE153" s="4"/>
      <c r="IZF153" s="4"/>
      <c r="IZG153" s="4"/>
      <c r="IZH153" s="4"/>
      <c r="IZI153" s="4"/>
      <c r="IZJ153" s="4"/>
      <c r="IZK153" s="4"/>
      <c r="IZL153" s="4"/>
      <c r="IZM153" s="4"/>
      <c r="IZN153" s="4"/>
      <c r="IZO153" s="4"/>
      <c r="IZP153" s="4"/>
      <c r="IZQ153" s="4"/>
      <c r="IZR153" s="4"/>
      <c r="IZS153" s="4"/>
      <c r="IZT153" s="4"/>
      <c r="IZU153" s="4"/>
      <c r="IZV153" s="4"/>
      <c r="IZW153" s="4"/>
      <c r="IZX153" s="4"/>
      <c r="IZY153" s="4"/>
      <c r="IZZ153" s="4"/>
      <c r="JAA153" s="4"/>
      <c r="JAB153" s="4"/>
      <c r="JAC153" s="4"/>
      <c r="JAD153" s="4"/>
      <c r="JAE153" s="4"/>
      <c r="JAF153" s="4"/>
      <c r="JAG153" s="4"/>
      <c r="JAH153" s="4"/>
      <c r="JAI153" s="4"/>
      <c r="JAJ153" s="4"/>
      <c r="JAK153" s="4"/>
      <c r="JAL153" s="4"/>
      <c r="JAM153" s="4"/>
      <c r="JAN153" s="4"/>
      <c r="JAO153" s="4"/>
      <c r="JAP153" s="4"/>
      <c r="JAQ153" s="4"/>
      <c r="JAR153" s="4"/>
      <c r="JAS153" s="4"/>
      <c r="JAT153" s="4"/>
      <c r="JAU153" s="4"/>
      <c r="JAV153" s="4"/>
      <c r="JAW153" s="4"/>
      <c r="JAX153" s="4"/>
      <c r="JAY153" s="4"/>
      <c r="JAZ153" s="4"/>
      <c r="JBA153" s="4"/>
      <c r="JBB153" s="4"/>
      <c r="JBC153" s="4"/>
      <c r="JBD153" s="4"/>
      <c r="JBE153" s="4"/>
      <c r="JBF153" s="4"/>
      <c r="JBG153" s="4"/>
      <c r="JBH153" s="4"/>
      <c r="JBI153" s="4"/>
      <c r="JBJ153" s="4"/>
      <c r="JBK153" s="4"/>
      <c r="JBL153" s="4"/>
      <c r="JBM153" s="4"/>
      <c r="JBN153" s="4"/>
      <c r="JBO153" s="4"/>
      <c r="JBP153" s="4"/>
      <c r="JBQ153" s="4"/>
      <c r="JBR153" s="4"/>
      <c r="JBS153" s="4"/>
      <c r="JBT153" s="4"/>
      <c r="JBU153" s="4"/>
      <c r="JBV153" s="4"/>
      <c r="JBW153" s="4"/>
      <c r="JBX153" s="4"/>
      <c r="JBY153" s="4"/>
      <c r="JBZ153" s="4"/>
      <c r="JCA153" s="4"/>
      <c r="JCB153" s="4"/>
      <c r="JCC153" s="4"/>
      <c r="JCD153" s="4"/>
      <c r="JCE153" s="4"/>
      <c r="JCF153" s="4"/>
      <c r="JCG153" s="4"/>
      <c r="JCH153" s="4"/>
      <c r="JCI153" s="4"/>
      <c r="JCJ153" s="4"/>
      <c r="JCK153" s="4"/>
      <c r="JCL153" s="4"/>
      <c r="JCM153" s="4"/>
      <c r="JCN153" s="4"/>
      <c r="JCO153" s="4"/>
      <c r="JCP153" s="4"/>
      <c r="JCQ153" s="4"/>
      <c r="JCR153" s="4"/>
      <c r="JCS153" s="4"/>
      <c r="JCT153" s="4"/>
      <c r="JCU153" s="4"/>
      <c r="JCV153" s="4"/>
      <c r="JCW153" s="4"/>
      <c r="JCX153" s="4"/>
      <c r="JCY153" s="4"/>
      <c r="JCZ153" s="4"/>
      <c r="JDA153" s="4"/>
      <c r="JDB153" s="4"/>
      <c r="JDC153" s="4"/>
      <c r="JDD153" s="4"/>
      <c r="JDE153" s="4"/>
      <c r="JDF153" s="4"/>
      <c r="JDG153" s="4"/>
      <c r="JDH153" s="4"/>
      <c r="JDI153" s="4"/>
      <c r="JDJ153" s="4"/>
      <c r="JDK153" s="4"/>
      <c r="JDL153" s="4"/>
      <c r="JDM153" s="4"/>
      <c r="JDN153" s="4"/>
      <c r="JDO153" s="4"/>
      <c r="JDP153" s="4"/>
      <c r="JDQ153" s="4"/>
      <c r="JDR153" s="4"/>
      <c r="JDS153" s="4"/>
      <c r="JDT153" s="4"/>
      <c r="JDU153" s="4"/>
      <c r="JDV153" s="4"/>
      <c r="JDW153" s="4"/>
      <c r="JDX153" s="4"/>
      <c r="JDY153" s="4"/>
      <c r="JDZ153" s="4"/>
      <c r="JEA153" s="4"/>
      <c r="JEB153" s="4"/>
      <c r="JEC153" s="4"/>
      <c r="JED153" s="4"/>
      <c r="JEE153" s="4"/>
      <c r="JEF153" s="4"/>
      <c r="JEG153" s="4"/>
      <c r="JEH153" s="4"/>
      <c r="JEI153" s="4"/>
      <c r="JEJ153" s="4"/>
      <c r="JEK153" s="4"/>
      <c r="JEL153" s="4"/>
      <c r="JEM153" s="4"/>
      <c r="JEN153" s="4"/>
      <c r="JEO153" s="4"/>
      <c r="JEP153" s="4"/>
      <c r="JEQ153" s="4"/>
      <c r="JER153" s="4"/>
      <c r="JES153" s="4"/>
      <c r="JET153" s="4"/>
      <c r="JEU153" s="4"/>
      <c r="JEV153" s="4"/>
      <c r="JEW153" s="4"/>
      <c r="JEX153" s="4"/>
      <c r="JEY153" s="4"/>
      <c r="JEZ153" s="4"/>
      <c r="JFA153" s="4"/>
      <c r="JFB153" s="4"/>
      <c r="JFC153" s="4"/>
      <c r="JFD153" s="4"/>
      <c r="JFE153" s="4"/>
      <c r="JFF153" s="4"/>
      <c r="JFG153" s="4"/>
      <c r="JFH153" s="4"/>
      <c r="JFI153" s="4"/>
      <c r="JFJ153" s="4"/>
      <c r="JFK153" s="4"/>
      <c r="JFL153" s="4"/>
      <c r="JFM153" s="4"/>
      <c r="JFN153" s="4"/>
      <c r="JFO153" s="4"/>
      <c r="JFP153" s="4"/>
      <c r="JFQ153" s="4"/>
      <c r="JFR153" s="4"/>
      <c r="JFS153" s="4"/>
      <c r="JFT153" s="4"/>
      <c r="JFU153" s="4"/>
      <c r="JFV153" s="4"/>
      <c r="JFW153" s="4"/>
      <c r="JFX153" s="4"/>
      <c r="JFY153" s="4"/>
      <c r="JFZ153" s="4"/>
      <c r="JGA153" s="4"/>
      <c r="JGB153" s="4"/>
      <c r="JGC153" s="4"/>
      <c r="JGD153" s="4"/>
      <c r="JGE153" s="4"/>
      <c r="JGF153" s="4"/>
      <c r="JGG153" s="4"/>
      <c r="JGH153" s="4"/>
      <c r="JGI153" s="4"/>
      <c r="JGJ153" s="4"/>
      <c r="JGK153" s="4"/>
      <c r="JGL153" s="4"/>
      <c r="JGM153" s="4"/>
      <c r="JGN153" s="4"/>
      <c r="JGO153" s="4"/>
      <c r="JGP153" s="4"/>
      <c r="JGQ153" s="4"/>
      <c r="JGR153" s="4"/>
      <c r="JGS153" s="4"/>
      <c r="JGT153" s="4"/>
      <c r="JGU153" s="4"/>
      <c r="JGV153" s="4"/>
      <c r="JGW153" s="4"/>
      <c r="JGX153" s="4"/>
      <c r="JGY153" s="4"/>
      <c r="JGZ153" s="4"/>
      <c r="JHA153" s="4"/>
      <c r="JHB153" s="4"/>
      <c r="JHC153" s="4"/>
      <c r="JHD153" s="4"/>
      <c r="JHE153" s="4"/>
      <c r="JHF153" s="4"/>
      <c r="JHG153" s="4"/>
      <c r="JHH153" s="4"/>
      <c r="JHI153" s="4"/>
      <c r="JHJ153" s="4"/>
      <c r="JHK153" s="4"/>
      <c r="JHL153" s="4"/>
      <c r="JHM153" s="4"/>
      <c r="JHN153" s="4"/>
      <c r="JHO153" s="4"/>
      <c r="JHP153" s="4"/>
      <c r="JHQ153" s="4"/>
      <c r="JHR153" s="4"/>
      <c r="JHS153" s="4"/>
      <c r="JHT153" s="4"/>
      <c r="JHU153" s="4"/>
      <c r="JHV153" s="4"/>
      <c r="JHW153" s="4"/>
      <c r="JHX153" s="4"/>
      <c r="JHY153" s="4"/>
      <c r="JHZ153" s="4"/>
      <c r="JIA153" s="4"/>
      <c r="JIB153" s="4"/>
      <c r="JIC153" s="4"/>
      <c r="JID153" s="4"/>
      <c r="JIE153" s="4"/>
      <c r="JIF153" s="4"/>
      <c r="JIG153" s="4"/>
      <c r="JIH153" s="4"/>
      <c r="JII153" s="4"/>
      <c r="JIJ153" s="4"/>
      <c r="JIK153" s="4"/>
      <c r="JIL153" s="4"/>
      <c r="JIM153" s="4"/>
      <c r="JIN153" s="4"/>
      <c r="JIO153" s="4"/>
      <c r="JIP153" s="4"/>
      <c r="JIQ153" s="4"/>
      <c r="JIR153" s="4"/>
      <c r="JIS153" s="4"/>
      <c r="JIT153" s="4"/>
      <c r="JIU153" s="4"/>
      <c r="JIV153" s="4"/>
      <c r="JIW153" s="4"/>
      <c r="JIX153" s="4"/>
      <c r="JIY153" s="4"/>
      <c r="JIZ153" s="4"/>
      <c r="JJA153" s="4"/>
      <c r="JJB153" s="4"/>
      <c r="JJC153" s="4"/>
      <c r="JJD153" s="4"/>
      <c r="JJE153" s="4"/>
      <c r="JJF153" s="4"/>
      <c r="JJG153" s="4"/>
      <c r="JJH153" s="4"/>
      <c r="JJI153" s="4"/>
      <c r="JJJ153" s="4"/>
      <c r="JJK153" s="4"/>
      <c r="JJL153" s="4"/>
      <c r="JJM153" s="4"/>
      <c r="JJN153" s="4"/>
      <c r="JJO153" s="4"/>
      <c r="JJP153" s="4"/>
      <c r="JJQ153" s="4"/>
      <c r="JJR153" s="4"/>
      <c r="JJS153" s="4"/>
      <c r="JJT153" s="4"/>
      <c r="JJU153" s="4"/>
      <c r="JJV153" s="4"/>
      <c r="JJW153" s="4"/>
      <c r="JJX153" s="4"/>
      <c r="JJY153" s="4"/>
      <c r="JJZ153" s="4"/>
      <c r="JKA153" s="4"/>
      <c r="JKB153" s="4"/>
      <c r="JKC153" s="4"/>
      <c r="JKD153" s="4"/>
      <c r="JKE153" s="4"/>
      <c r="JKF153" s="4"/>
      <c r="JKG153" s="4"/>
      <c r="JKH153" s="4"/>
      <c r="JKI153" s="4"/>
      <c r="JKJ153" s="4"/>
      <c r="JKK153" s="4"/>
      <c r="JKL153" s="4"/>
      <c r="JKM153" s="4"/>
      <c r="JKN153" s="4"/>
      <c r="JKO153" s="4"/>
      <c r="JKP153" s="4"/>
      <c r="JKQ153" s="4"/>
      <c r="JKR153" s="4"/>
      <c r="JKS153" s="4"/>
      <c r="JKT153" s="4"/>
      <c r="JKU153" s="4"/>
      <c r="JKV153" s="4"/>
      <c r="JKW153" s="4"/>
      <c r="JKX153" s="4"/>
      <c r="JKY153" s="4"/>
      <c r="JKZ153" s="4"/>
      <c r="JLA153" s="4"/>
      <c r="JLB153" s="4"/>
      <c r="JLC153" s="4"/>
      <c r="JLD153" s="4"/>
      <c r="JLE153" s="4"/>
      <c r="JLF153" s="4"/>
      <c r="JLG153" s="4"/>
      <c r="JLH153" s="4"/>
      <c r="JLI153" s="4"/>
      <c r="JLJ153" s="4"/>
      <c r="JLK153" s="4"/>
      <c r="JLL153" s="4"/>
      <c r="JLM153" s="4"/>
      <c r="JLN153" s="4"/>
      <c r="JLO153" s="4"/>
      <c r="JLP153" s="4"/>
      <c r="JLQ153" s="4"/>
      <c r="JLR153" s="4"/>
      <c r="JLS153" s="4"/>
      <c r="JLT153" s="4"/>
      <c r="JLU153" s="4"/>
      <c r="JLV153" s="4"/>
      <c r="JLW153" s="4"/>
      <c r="JLX153" s="4"/>
      <c r="JLY153" s="4"/>
      <c r="JLZ153" s="4"/>
      <c r="JMA153" s="4"/>
      <c r="JMB153" s="4"/>
      <c r="JMC153" s="4"/>
      <c r="JMD153" s="4"/>
      <c r="JME153" s="4"/>
      <c r="JMF153" s="4"/>
      <c r="JMG153" s="4"/>
      <c r="JMH153" s="4"/>
      <c r="JMI153" s="4"/>
      <c r="JMJ153" s="4"/>
      <c r="JMK153" s="4"/>
      <c r="JML153" s="4"/>
      <c r="JMM153" s="4"/>
      <c r="JMN153" s="4"/>
      <c r="JMO153" s="4"/>
      <c r="JMP153" s="4"/>
      <c r="JMQ153" s="4"/>
      <c r="JMR153" s="4"/>
      <c r="JMS153" s="4"/>
      <c r="JMT153" s="4"/>
      <c r="JMU153" s="4"/>
      <c r="JMV153" s="4"/>
      <c r="JMW153" s="4"/>
      <c r="JMX153" s="4"/>
      <c r="JMY153" s="4"/>
      <c r="JMZ153" s="4"/>
      <c r="JNA153" s="4"/>
      <c r="JNB153" s="4"/>
      <c r="JNC153" s="4"/>
      <c r="JND153" s="4"/>
      <c r="JNE153" s="4"/>
      <c r="JNF153" s="4"/>
      <c r="JNG153" s="4"/>
      <c r="JNH153" s="4"/>
      <c r="JNI153" s="4"/>
      <c r="JNJ153" s="4"/>
      <c r="JNK153" s="4"/>
      <c r="JNL153" s="4"/>
      <c r="JNM153" s="4"/>
      <c r="JNN153" s="4"/>
      <c r="JNO153" s="4"/>
      <c r="JNP153" s="4"/>
      <c r="JNQ153" s="4"/>
      <c r="JNR153" s="4"/>
      <c r="JNS153" s="4"/>
      <c r="JNT153" s="4"/>
      <c r="JNU153" s="4"/>
      <c r="JNV153" s="4"/>
      <c r="JNW153" s="4"/>
      <c r="JNX153" s="4"/>
      <c r="JNY153" s="4"/>
      <c r="JNZ153" s="4"/>
      <c r="JOA153" s="4"/>
      <c r="JOB153" s="4"/>
      <c r="JOC153" s="4"/>
      <c r="JOD153" s="4"/>
      <c r="JOE153" s="4"/>
      <c r="JOF153" s="4"/>
      <c r="JOG153" s="4"/>
      <c r="JOH153" s="4"/>
      <c r="JOI153" s="4"/>
      <c r="JOJ153" s="4"/>
      <c r="JOK153" s="4"/>
      <c r="JOL153" s="4"/>
      <c r="JOM153" s="4"/>
      <c r="JON153" s="4"/>
      <c r="JOO153" s="4"/>
      <c r="JOP153" s="4"/>
      <c r="JOQ153" s="4"/>
      <c r="JOR153" s="4"/>
      <c r="JOS153" s="4"/>
      <c r="JOT153" s="4"/>
      <c r="JOU153" s="4"/>
      <c r="JOV153" s="4"/>
      <c r="JOW153" s="4"/>
      <c r="JOX153" s="4"/>
      <c r="JOY153" s="4"/>
      <c r="JOZ153" s="4"/>
      <c r="JPA153" s="4"/>
      <c r="JPB153" s="4"/>
      <c r="JPC153" s="4"/>
      <c r="JPD153" s="4"/>
      <c r="JPE153" s="4"/>
      <c r="JPF153" s="4"/>
      <c r="JPG153" s="4"/>
      <c r="JPH153" s="4"/>
      <c r="JPI153" s="4"/>
      <c r="JPJ153" s="4"/>
      <c r="JPK153" s="4"/>
      <c r="JPL153" s="4"/>
      <c r="JPM153" s="4"/>
      <c r="JPN153" s="4"/>
      <c r="JPO153" s="4"/>
      <c r="JPP153" s="4"/>
      <c r="JPQ153" s="4"/>
      <c r="JPR153" s="4"/>
      <c r="JPS153" s="4"/>
      <c r="JPT153" s="4"/>
      <c r="JPU153" s="4"/>
      <c r="JPV153" s="4"/>
      <c r="JPW153" s="4"/>
      <c r="JPX153" s="4"/>
      <c r="JPY153" s="4"/>
      <c r="JPZ153" s="4"/>
      <c r="JQA153" s="4"/>
      <c r="JQB153" s="4"/>
      <c r="JQC153" s="4"/>
      <c r="JQD153" s="4"/>
      <c r="JQE153" s="4"/>
      <c r="JQF153" s="4"/>
      <c r="JQG153" s="4"/>
      <c r="JQH153" s="4"/>
      <c r="JQI153" s="4"/>
      <c r="JQJ153" s="4"/>
      <c r="JQK153" s="4"/>
      <c r="JQL153" s="4"/>
      <c r="JQM153" s="4"/>
      <c r="JQN153" s="4"/>
      <c r="JQO153" s="4"/>
      <c r="JQP153" s="4"/>
      <c r="JQQ153" s="4"/>
      <c r="JQR153" s="4"/>
      <c r="JQS153" s="4"/>
      <c r="JQT153" s="4"/>
      <c r="JQU153" s="4"/>
      <c r="JQV153" s="4"/>
      <c r="JQW153" s="4"/>
      <c r="JQX153" s="4"/>
      <c r="JQY153" s="4"/>
      <c r="JQZ153" s="4"/>
      <c r="JRA153" s="4"/>
      <c r="JRB153" s="4"/>
      <c r="JRC153" s="4"/>
      <c r="JRD153" s="4"/>
      <c r="JRE153" s="4"/>
      <c r="JRF153" s="4"/>
      <c r="JRG153" s="4"/>
      <c r="JRH153" s="4"/>
      <c r="JRI153" s="4"/>
      <c r="JRJ153" s="4"/>
      <c r="JRK153" s="4"/>
      <c r="JRL153" s="4"/>
      <c r="JRM153" s="4"/>
      <c r="JRN153" s="4"/>
      <c r="JRO153" s="4"/>
      <c r="JRP153" s="4"/>
      <c r="JRQ153" s="4"/>
      <c r="JRR153" s="4"/>
      <c r="JRS153" s="4"/>
      <c r="JRT153" s="4"/>
      <c r="JRU153" s="4"/>
      <c r="JRV153" s="4"/>
      <c r="JRW153" s="4"/>
      <c r="JRX153" s="4"/>
      <c r="JRY153" s="4"/>
      <c r="JRZ153" s="4"/>
      <c r="JSA153" s="4"/>
      <c r="JSB153" s="4"/>
      <c r="JSC153" s="4"/>
      <c r="JSD153" s="4"/>
      <c r="JSE153" s="4"/>
      <c r="JSF153" s="4"/>
      <c r="JSG153" s="4"/>
      <c r="JSH153" s="4"/>
      <c r="JSI153" s="4"/>
      <c r="JSJ153" s="4"/>
      <c r="JSK153" s="4"/>
      <c r="JSL153" s="4"/>
      <c r="JSM153" s="4"/>
      <c r="JSN153" s="4"/>
      <c r="JSO153" s="4"/>
      <c r="JSP153" s="4"/>
      <c r="JSQ153" s="4"/>
      <c r="JSR153" s="4"/>
      <c r="JSS153" s="4"/>
      <c r="JST153" s="4"/>
      <c r="JSU153" s="4"/>
      <c r="JSV153" s="4"/>
      <c r="JSW153" s="4"/>
      <c r="JSX153" s="4"/>
      <c r="JSY153" s="4"/>
      <c r="JSZ153" s="4"/>
      <c r="JTA153" s="4"/>
      <c r="JTB153" s="4"/>
      <c r="JTC153" s="4"/>
      <c r="JTD153" s="4"/>
      <c r="JTE153" s="4"/>
      <c r="JTF153" s="4"/>
      <c r="JTG153" s="4"/>
      <c r="JTH153" s="4"/>
      <c r="JTI153" s="4"/>
      <c r="JTJ153" s="4"/>
      <c r="JTK153" s="4"/>
      <c r="JTL153" s="4"/>
      <c r="JTM153" s="4"/>
      <c r="JTN153" s="4"/>
      <c r="JTO153" s="4"/>
      <c r="JTP153" s="4"/>
      <c r="JTQ153" s="4"/>
      <c r="JTR153" s="4"/>
      <c r="JTS153" s="4"/>
      <c r="JTT153" s="4"/>
      <c r="JTU153" s="4"/>
      <c r="JTV153" s="4"/>
      <c r="JTW153" s="4"/>
      <c r="JTX153" s="4"/>
      <c r="JTY153" s="4"/>
      <c r="JTZ153" s="4"/>
      <c r="JUA153" s="4"/>
      <c r="JUB153" s="4"/>
      <c r="JUC153" s="4"/>
      <c r="JUD153" s="4"/>
      <c r="JUE153" s="4"/>
      <c r="JUF153" s="4"/>
      <c r="JUG153" s="4"/>
      <c r="JUH153" s="4"/>
      <c r="JUI153" s="4"/>
      <c r="JUJ153" s="4"/>
      <c r="JUK153" s="4"/>
      <c r="JUL153" s="4"/>
      <c r="JUM153" s="4"/>
      <c r="JUN153" s="4"/>
      <c r="JUO153" s="4"/>
      <c r="JUP153" s="4"/>
      <c r="JUQ153" s="4"/>
      <c r="JUR153" s="4"/>
      <c r="JUS153" s="4"/>
      <c r="JUT153" s="4"/>
      <c r="JUU153" s="4"/>
      <c r="JUV153" s="4"/>
      <c r="JUW153" s="4"/>
      <c r="JUX153" s="4"/>
      <c r="JUY153" s="4"/>
      <c r="JUZ153" s="4"/>
      <c r="JVA153" s="4"/>
      <c r="JVB153" s="4"/>
      <c r="JVC153" s="4"/>
      <c r="JVD153" s="4"/>
      <c r="JVE153" s="4"/>
      <c r="JVF153" s="4"/>
      <c r="JVG153" s="4"/>
      <c r="JVH153" s="4"/>
      <c r="JVI153" s="4"/>
      <c r="JVJ153" s="4"/>
      <c r="JVK153" s="4"/>
      <c r="JVL153" s="4"/>
      <c r="JVM153" s="4"/>
      <c r="JVN153" s="4"/>
      <c r="JVO153" s="4"/>
      <c r="JVP153" s="4"/>
      <c r="JVQ153" s="4"/>
      <c r="JVR153" s="4"/>
      <c r="JVS153" s="4"/>
      <c r="JVT153" s="4"/>
      <c r="JVU153" s="4"/>
      <c r="JVV153" s="4"/>
      <c r="JVW153" s="4"/>
      <c r="JVX153" s="4"/>
      <c r="JVY153" s="4"/>
      <c r="JVZ153" s="4"/>
      <c r="JWA153" s="4"/>
      <c r="JWB153" s="4"/>
      <c r="JWC153" s="4"/>
      <c r="JWD153" s="4"/>
      <c r="JWE153" s="4"/>
      <c r="JWF153" s="4"/>
      <c r="JWG153" s="4"/>
      <c r="JWH153" s="4"/>
      <c r="JWI153" s="4"/>
      <c r="JWJ153" s="4"/>
      <c r="JWK153" s="4"/>
      <c r="JWL153" s="4"/>
      <c r="JWM153" s="4"/>
      <c r="JWN153" s="4"/>
      <c r="JWO153" s="4"/>
      <c r="JWP153" s="4"/>
      <c r="JWQ153" s="4"/>
      <c r="JWR153" s="4"/>
      <c r="JWS153" s="4"/>
      <c r="JWT153" s="4"/>
      <c r="JWU153" s="4"/>
      <c r="JWV153" s="4"/>
      <c r="JWW153" s="4"/>
      <c r="JWX153" s="4"/>
      <c r="JWY153" s="4"/>
      <c r="JWZ153" s="4"/>
      <c r="JXA153" s="4"/>
      <c r="JXB153" s="4"/>
      <c r="JXC153" s="4"/>
      <c r="JXD153" s="4"/>
      <c r="JXE153" s="4"/>
      <c r="JXF153" s="4"/>
      <c r="JXG153" s="4"/>
      <c r="JXH153" s="4"/>
      <c r="JXI153" s="4"/>
      <c r="JXJ153" s="4"/>
      <c r="JXK153" s="4"/>
      <c r="JXL153" s="4"/>
      <c r="JXM153" s="4"/>
      <c r="JXN153" s="4"/>
      <c r="JXO153" s="4"/>
      <c r="JXP153" s="4"/>
      <c r="JXQ153" s="4"/>
      <c r="JXR153" s="4"/>
      <c r="JXS153" s="4"/>
      <c r="JXT153" s="4"/>
      <c r="JXU153" s="4"/>
      <c r="JXV153" s="4"/>
      <c r="JXW153" s="4"/>
      <c r="JXX153" s="4"/>
      <c r="JXY153" s="4"/>
      <c r="JXZ153" s="4"/>
      <c r="JYA153" s="4"/>
      <c r="JYB153" s="4"/>
      <c r="JYC153" s="4"/>
      <c r="JYD153" s="4"/>
      <c r="JYE153" s="4"/>
      <c r="JYF153" s="4"/>
      <c r="JYG153" s="4"/>
      <c r="JYH153" s="4"/>
      <c r="JYI153" s="4"/>
      <c r="JYJ153" s="4"/>
      <c r="JYK153" s="4"/>
      <c r="JYL153" s="4"/>
      <c r="JYM153" s="4"/>
      <c r="JYN153" s="4"/>
      <c r="JYO153" s="4"/>
      <c r="JYP153" s="4"/>
      <c r="JYQ153" s="4"/>
      <c r="JYR153" s="4"/>
      <c r="JYS153" s="4"/>
      <c r="JYT153" s="4"/>
      <c r="JYU153" s="4"/>
      <c r="JYV153" s="4"/>
      <c r="JYW153" s="4"/>
      <c r="JYX153" s="4"/>
      <c r="JYY153" s="4"/>
      <c r="JYZ153" s="4"/>
      <c r="JZA153" s="4"/>
      <c r="JZB153" s="4"/>
      <c r="JZC153" s="4"/>
      <c r="JZD153" s="4"/>
      <c r="JZE153" s="4"/>
      <c r="JZF153" s="4"/>
      <c r="JZG153" s="4"/>
      <c r="JZH153" s="4"/>
      <c r="JZI153" s="4"/>
      <c r="JZJ153" s="4"/>
      <c r="JZK153" s="4"/>
      <c r="JZL153" s="4"/>
      <c r="JZM153" s="4"/>
      <c r="JZN153" s="4"/>
      <c r="JZO153" s="4"/>
      <c r="JZP153" s="4"/>
      <c r="JZQ153" s="4"/>
      <c r="JZR153" s="4"/>
      <c r="JZS153" s="4"/>
      <c r="JZT153" s="4"/>
      <c r="JZU153" s="4"/>
      <c r="JZV153" s="4"/>
      <c r="JZW153" s="4"/>
      <c r="JZX153" s="4"/>
      <c r="JZY153" s="4"/>
      <c r="JZZ153" s="4"/>
      <c r="KAA153" s="4"/>
      <c r="KAB153" s="4"/>
      <c r="KAC153" s="4"/>
      <c r="KAD153" s="4"/>
      <c r="KAE153" s="4"/>
      <c r="KAF153" s="4"/>
      <c r="KAG153" s="4"/>
      <c r="KAH153" s="4"/>
      <c r="KAI153" s="4"/>
      <c r="KAJ153" s="4"/>
      <c r="KAK153" s="4"/>
      <c r="KAL153" s="4"/>
      <c r="KAM153" s="4"/>
      <c r="KAN153" s="4"/>
      <c r="KAO153" s="4"/>
      <c r="KAP153" s="4"/>
      <c r="KAQ153" s="4"/>
      <c r="KAR153" s="4"/>
      <c r="KAS153" s="4"/>
      <c r="KAT153" s="4"/>
      <c r="KAU153" s="4"/>
      <c r="KAV153" s="4"/>
      <c r="KAW153" s="4"/>
      <c r="KAX153" s="4"/>
      <c r="KAY153" s="4"/>
      <c r="KAZ153" s="4"/>
      <c r="KBA153" s="4"/>
      <c r="KBB153" s="4"/>
      <c r="KBC153" s="4"/>
      <c r="KBD153" s="4"/>
      <c r="KBE153" s="4"/>
      <c r="KBF153" s="4"/>
      <c r="KBG153" s="4"/>
      <c r="KBH153" s="4"/>
      <c r="KBI153" s="4"/>
      <c r="KBJ153" s="4"/>
      <c r="KBK153" s="4"/>
      <c r="KBL153" s="4"/>
      <c r="KBM153" s="4"/>
      <c r="KBN153" s="4"/>
      <c r="KBO153" s="4"/>
      <c r="KBP153" s="4"/>
      <c r="KBQ153" s="4"/>
      <c r="KBR153" s="4"/>
      <c r="KBS153" s="4"/>
      <c r="KBT153" s="4"/>
      <c r="KBU153" s="4"/>
      <c r="KBV153" s="4"/>
      <c r="KBW153" s="4"/>
      <c r="KBX153" s="4"/>
      <c r="KBY153" s="4"/>
      <c r="KBZ153" s="4"/>
      <c r="KCA153" s="4"/>
      <c r="KCB153" s="4"/>
      <c r="KCC153" s="4"/>
      <c r="KCD153" s="4"/>
      <c r="KCE153" s="4"/>
      <c r="KCF153" s="4"/>
      <c r="KCG153" s="4"/>
      <c r="KCH153" s="4"/>
      <c r="KCI153" s="4"/>
      <c r="KCJ153" s="4"/>
      <c r="KCK153" s="4"/>
      <c r="KCL153" s="4"/>
      <c r="KCM153" s="4"/>
      <c r="KCN153" s="4"/>
      <c r="KCO153" s="4"/>
      <c r="KCP153" s="4"/>
      <c r="KCQ153" s="4"/>
      <c r="KCR153" s="4"/>
      <c r="KCS153" s="4"/>
      <c r="KCT153" s="4"/>
      <c r="KCU153" s="4"/>
      <c r="KCV153" s="4"/>
      <c r="KCW153" s="4"/>
      <c r="KCX153" s="4"/>
      <c r="KCY153" s="4"/>
      <c r="KCZ153" s="4"/>
      <c r="KDA153" s="4"/>
      <c r="KDB153" s="4"/>
      <c r="KDC153" s="4"/>
      <c r="KDD153" s="4"/>
      <c r="KDE153" s="4"/>
      <c r="KDF153" s="4"/>
      <c r="KDG153" s="4"/>
      <c r="KDH153" s="4"/>
      <c r="KDI153" s="4"/>
      <c r="KDJ153" s="4"/>
      <c r="KDK153" s="4"/>
      <c r="KDL153" s="4"/>
      <c r="KDM153" s="4"/>
      <c r="KDN153" s="4"/>
      <c r="KDO153" s="4"/>
      <c r="KDP153" s="4"/>
      <c r="KDQ153" s="4"/>
      <c r="KDR153" s="4"/>
      <c r="KDS153" s="4"/>
      <c r="KDT153" s="4"/>
      <c r="KDU153" s="4"/>
      <c r="KDV153" s="4"/>
      <c r="KDW153" s="4"/>
      <c r="KDX153" s="4"/>
      <c r="KDY153" s="4"/>
      <c r="KDZ153" s="4"/>
      <c r="KEA153" s="4"/>
      <c r="KEB153" s="4"/>
      <c r="KEC153" s="4"/>
      <c r="KED153" s="4"/>
      <c r="KEE153" s="4"/>
      <c r="KEF153" s="4"/>
      <c r="KEG153" s="4"/>
      <c r="KEH153" s="4"/>
      <c r="KEI153" s="4"/>
      <c r="KEJ153" s="4"/>
      <c r="KEK153" s="4"/>
      <c r="KEL153" s="4"/>
      <c r="KEM153" s="4"/>
      <c r="KEN153" s="4"/>
      <c r="KEO153" s="4"/>
      <c r="KEP153" s="4"/>
      <c r="KEQ153" s="4"/>
      <c r="KER153" s="4"/>
      <c r="KES153" s="4"/>
      <c r="KET153" s="4"/>
      <c r="KEU153" s="4"/>
      <c r="KEV153" s="4"/>
      <c r="KEW153" s="4"/>
      <c r="KEX153" s="4"/>
      <c r="KEY153" s="4"/>
      <c r="KEZ153" s="4"/>
      <c r="KFA153" s="4"/>
      <c r="KFB153" s="4"/>
      <c r="KFC153" s="4"/>
      <c r="KFD153" s="4"/>
      <c r="KFE153" s="4"/>
      <c r="KFF153" s="4"/>
      <c r="KFG153" s="4"/>
      <c r="KFH153" s="4"/>
      <c r="KFI153" s="4"/>
      <c r="KFJ153" s="4"/>
      <c r="KFK153" s="4"/>
      <c r="KFL153" s="4"/>
      <c r="KFM153" s="4"/>
      <c r="KFN153" s="4"/>
      <c r="KFO153" s="4"/>
      <c r="KFP153" s="4"/>
      <c r="KFQ153" s="4"/>
      <c r="KFR153" s="4"/>
      <c r="KFS153" s="4"/>
      <c r="KFT153" s="4"/>
      <c r="KFU153" s="4"/>
      <c r="KFV153" s="4"/>
      <c r="KFW153" s="4"/>
      <c r="KFX153" s="4"/>
      <c r="KFY153" s="4"/>
      <c r="KFZ153" s="4"/>
      <c r="KGA153" s="4"/>
      <c r="KGB153" s="4"/>
      <c r="KGC153" s="4"/>
      <c r="KGD153" s="4"/>
      <c r="KGE153" s="4"/>
      <c r="KGF153" s="4"/>
      <c r="KGG153" s="4"/>
      <c r="KGH153" s="4"/>
      <c r="KGI153" s="4"/>
      <c r="KGJ153" s="4"/>
      <c r="KGK153" s="4"/>
      <c r="KGL153" s="4"/>
      <c r="KGM153" s="4"/>
      <c r="KGN153" s="4"/>
      <c r="KGO153" s="4"/>
      <c r="KGP153" s="4"/>
      <c r="KGQ153" s="4"/>
      <c r="KGR153" s="4"/>
      <c r="KGS153" s="4"/>
      <c r="KGT153" s="4"/>
      <c r="KGU153" s="4"/>
      <c r="KGV153" s="4"/>
      <c r="KGW153" s="4"/>
      <c r="KGX153" s="4"/>
      <c r="KGY153" s="4"/>
      <c r="KGZ153" s="4"/>
      <c r="KHA153" s="4"/>
      <c r="KHB153" s="4"/>
      <c r="KHC153" s="4"/>
      <c r="KHD153" s="4"/>
      <c r="KHE153" s="4"/>
      <c r="KHF153" s="4"/>
      <c r="KHG153" s="4"/>
      <c r="KHH153" s="4"/>
      <c r="KHI153" s="4"/>
      <c r="KHJ153" s="4"/>
      <c r="KHK153" s="4"/>
      <c r="KHL153" s="4"/>
      <c r="KHM153" s="4"/>
      <c r="KHN153" s="4"/>
      <c r="KHO153" s="4"/>
      <c r="KHP153" s="4"/>
      <c r="KHQ153" s="4"/>
      <c r="KHR153" s="4"/>
      <c r="KHS153" s="4"/>
      <c r="KHT153" s="4"/>
      <c r="KHU153" s="4"/>
      <c r="KHV153" s="4"/>
      <c r="KHW153" s="4"/>
      <c r="KHX153" s="4"/>
      <c r="KHY153" s="4"/>
      <c r="KHZ153" s="4"/>
      <c r="KIA153" s="4"/>
      <c r="KIB153" s="4"/>
      <c r="KIC153" s="4"/>
      <c r="KID153" s="4"/>
      <c r="KIE153" s="4"/>
      <c r="KIF153" s="4"/>
      <c r="KIG153" s="4"/>
      <c r="KIH153" s="4"/>
      <c r="KII153" s="4"/>
      <c r="KIJ153" s="4"/>
      <c r="KIK153" s="4"/>
      <c r="KIL153" s="4"/>
      <c r="KIM153" s="4"/>
      <c r="KIN153" s="4"/>
      <c r="KIO153" s="4"/>
      <c r="KIP153" s="4"/>
      <c r="KIQ153" s="4"/>
      <c r="KIR153" s="4"/>
      <c r="KIS153" s="4"/>
      <c r="KIT153" s="4"/>
      <c r="KIU153" s="4"/>
      <c r="KIV153" s="4"/>
      <c r="KIW153" s="4"/>
      <c r="KIX153" s="4"/>
      <c r="KIY153" s="4"/>
      <c r="KIZ153" s="4"/>
      <c r="KJA153" s="4"/>
      <c r="KJB153" s="4"/>
      <c r="KJC153" s="4"/>
      <c r="KJD153" s="4"/>
      <c r="KJE153" s="4"/>
      <c r="KJF153" s="4"/>
      <c r="KJG153" s="4"/>
      <c r="KJH153" s="4"/>
      <c r="KJI153" s="4"/>
      <c r="KJJ153" s="4"/>
      <c r="KJK153" s="4"/>
      <c r="KJL153" s="4"/>
      <c r="KJM153" s="4"/>
      <c r="KJN153" s="4"/>
      <c r="KJO153" s="4"/>
      <c r="KJP153" s="4"/>
      <c r="KJQ153" s="4"/>
      <c r="KJR153" s="4"/>
      <c r="KJS153" s="4"/>
      <c r="KJT153" s="4"/>
      <c r="KJU153" s="4"/>
      <c r="KJV153" s="4"/>
      <c r="KJW153" s="4"/>
      <c r="KJX153" s="4"/>
      <c r="KJY153" s="4"/>
      <c r="KJZ153" s="4"/>
      <c r="KKA153" s="4"/>
      <c r="KKB153" s="4"/>
      <c r="KKC153" s="4"/>
      <c r="KKD153" s="4"/>
      <c r="KKE153" s="4"/>
      <c r="KKF153" s="4"/>
      <c r="KKG153" s="4"/>
      <c r="KKH153" s="4"/>
      <c r="KKI153" s="4"/>
      <c r="KKJ153" s="4"/>
      <c r="KKK153" s="4"/>
      <c r="KKL153" s="4"/>
      <c r="KKM153" s="4"/>
      <c r="KKN153" s="4"/>
      <c r="KKO153" s="4"/>
      <c r="KKP153" s="4"/>
      <c r="KKQ153" s="4"/>
      <c r="KKR153" s="4"/>
      <c r="KKS153" s="4"/>
      <c r="KKT153" s="4"/>
      <c r="KKU153" s="4"/>
      <c r="KKV153" s="4"/>
      <c r="KKW153" s="4"/>
      <c r="KKX153" s="4"/>
      <c r="KKY153" s="4"/>
      <c r="KKZ153" s="4"/>
      <c r="KLA153" s="4"/>
      <c r="KLB153" s="4"/>
      <c r="KLC153" s="4"/>
      <c r="KLD153" s="4"/>
      <c r="KLE153" s="4"/>
      <c r="KLF153" s="4"/>
      <c r="KLG153" s="4"/>
      <c r="KLH153" s="4"/>
      <c r="KLI153" s="4"/>
      <c r="KLJ153" s="4"/>
      <c r="KLK153" s="4"/>
      <c r="KLL153" s="4"/>
      <c r="KLM153" s="4"/>
      <c r="KLN153" s="4"/>
      <c r="KLO153" s="4"/>
      <c r="KLP153" s="4"/>
      <c r="KLQ153" s="4"/>
      <c r="KLR153" s="4"/>
      <c r="KLS153" s="4"/>
      <c r="KLT153" s="4"/>
      <c r="KLU153" s="4"/>
      <c r="KLV153" s="4"/>
      <c r="KLW153" s="4"/>
      <c r="KLX153" s="4"/>
      <c r="KLY153" s="4"/>
      <c r="KLZ153" s="4"/>
      <c r="KMA153" s="4"/>
      <c r="KMB153" s="4"/>
      <c r="KMC153" s="4"/>
      <c r="KMD153" s="4"/>
      <c r="KME153" s="4"/>
      <c r="KMF153" s="4"/>
      <c r="KMG153" s="4"/>
      <c r="KMH153" s="4"/>
      <c r="KMI153" s="4"/>
      <c r="KMJ153" s="4"/>
      <c r="KMK153" s="4"/>
      <c r="KML153" s="4"/>
      <c r="KMM153" s="4"/>
      <c r="KMN153" s="4"/>
      <c r="KMO153" s="4"/>
      <c r="KMP153" s="4"/>
      <c r="KMQ153" s="4"/>
      <c r="KMR153" s="4"/>
      <c r="KMS153" s="4"/>
      <c r="KMT153" s="4"/>
      <c r="KMU153" s="4"/>
      <c r="KMV153" s="4"/>
      <c r="KMW153" s="4"/>
      <c r="KMX153" s="4"/>
      <c r="KMY153" s="4"/>
      <c r="KMZ153" s="4"/>
      <c r="KNA153" s="4"/>
      <c r="KNB153" s="4"/>
      <c r="KNC153" s="4"/>
      <c r="KND153" s="4"/>
      <c r="KNE153" s="4"/>
      <c r="KNF153" s="4"/>
      <c r="KNG153" s="4"/>
      <c r="KNH153" s="4"/>
      <c r="KNI153" s="4"/>
      <c r="KNJ153" s="4"/>
      <c r="KNK153" s="4"/>
      <c r="KNL153" s="4"/>
      <c r="KNM153" s="4"/>
      <c r="KNN153" s="4"/>
      <c r="KNO153" s="4"/>
      <c r="KNP153" s="4"/>
      <c r="KNQ153" s="4"/>
      <c r="KNR153" s="4"/>
      <c r="KNS153" s="4"/>
      <c r="KNT153" s="4"/>
      <c r="KNU153" s="4"/>
      <c r="KNV153" s="4"/>
      <c r="KNW153" s="4"/>
      <c r="KNX153" s="4"/>
      <c r="KNY153" s="4"/>
      <c r="KNZ153" s="4"/>
      <c r="KOA153" s="4"/>
      <c r="KOB153" s="4"/>
      <c r="KOC153" s="4"/>
      <c r="KOD153" s="4"/>
      <c r="KOE153" s="4"/>
      <c r="KOF153" s="4"/>
      <c r="KOG153" s="4"/>
      <c r="KOH153" s="4"/>
      <c r="KOI153" s="4"/>
      <c r="KOJ153" s="4"/>
      <c r="KOK153" s="4"/>
      <c r="KOL153" s="4"/>
      <c r="KOM153" s="4"/>
      <c r="KON153" s="4"/>
      <c r="KOO153" s="4"/>
      <c r="KOP153" s="4"/>
      <c r="KOQ153" s="4"/>
      <c r="KOR153" s="4"/>
      <c r="KOS153" s="4"/>
      <c r="KOT153" s="4"/>
      <c r="KOU153" s="4"/>
      <c r="KOV153" s="4"/>
      <c r="KOW153" s="4"/>
      <c r="KOX153" s="4"/>
      <c r="KOY153" s="4"/>
      <c r="KOZ153" s="4"/>
      <c r="KPA153" s="4"/>
      <c r="KPB153" s="4"/>
      <c r="KPC153" s="4"/>
      <c r="KPD153" s="4"/>
      <c r="KPE153" s="4"/>
      <c r="KPF153" s="4"/>
      <c r="KPG153" s="4"/>
      <c r="KPH153" s="4"/>
      <c r="KPI153" s="4"/>
      <c r="KPJ153" s="4"/>
      <c r="KPK153" s="4"/>
      <c r="KPL153" s="4"/>
      <c r="KPM153" s="4"/>
      <c r="KPN153" s="4"/>
      <c r="KPO153" s="4"/>
      <c r="KPP153" s="4"/>
      <c r="KPQ153" s="4"/>
      <c r="KPR153" s="4"/>
      <c r="KPS153" s="4"/>
      <c r="KPT153" s="4"/>
      <c r="KPU153" s="4"/>
      <c r="KPV153" s="4"/>
      <c r="KPW153" s="4"/>
      <c r="KPX153" s="4"/>
      <c r="KPY153" s="4"/>
      <c r="KPZ153" s="4"/>
      <c r="KQA153" s="4"/>
      <c r="KQB153" s="4"/>
      <c r="KQC153" s="4"/>
      <c r="KQD153" s="4"/>
      <c r="KQE153" s="4"/>
      <c r="KQF153" s="4"/>
      <c r="KQG153" s="4"/>
      <c r="KQH153" s="4"/>
      <c r="KQI153" s="4"/>
      <c r="KQJ153" s="4"/>
      <c r="KQK153" s="4"/>
      <c r="KQL153" s="4"/>
      <c r="KQM153" s="4"/>
      <c r="KQN153" s="4"/>
      <c r="KQO153" s="4"/>
      <c r="KQP153" s="4"/>
      <c r="KQQ153" s="4"/>
      <c r="KQR153" s="4"/>
      <c r="KQS153" s="4"/>
      <c r="KQT153" s="4"/>
      <c r="KQU153" s="4"/>
      <c r="KQV153" s="4"/>
      <c r="KQW153" s="4"/>
      <c r="KQX153" s="4"/>
      <c r="KQY153" s="4"/>
      <c r="KQZ153" s="4"/>
      <c r="KRA153" s="4"/>
      <c r="KRB153" s="4"/>
      <c r="KRC153" s="4"/>
      <c r="KRD153" s="4"/>
      <c r="KRE153" s="4"/>
      <c r="KRF153" s="4"/>
      <c r="KRG153" s="4"/>
      <c r="KRH153" s="4"/>
      <c r="KRI153" s="4"/>
      <c r="KRJ153" s="4"/>
      <c r="KRK153" s="4"/>
      <c r="KRL153" s="4"/>
      <c r="KRM153" s="4"/>
      <c r="KRN153" s="4"/>
      <c r="KRO153" s="4"/>
      <c r="KRP153" s="4"/>
      <c r="KRQ153" s="4"/>
      <c r="KRR153" s="4"/>
      <c r="KRS153" s="4"/>
      <c r="KRT153" s="4"/>
      <c r="KRU153" s="4"/>
      <c r="KRV153" s="4"/>
      <c r="KRW153" s="4"/>
      <c r="KRX153" s="4"/>
      <c r="KRY153" s="4"/>
      <c r="KRZ153" s="4"/>
      <c r="KSA153" s="4"/>
      <c r="KSB153" s="4"/>
      <c r="KSC153" s="4"/>
      <c r="KSD153" s="4"/>
      <c r="KSE153" s="4"/>
      <c r="KSF153" s="4"/>
      <c r="KSG153" s="4"/>
      <c r="KSH153" s="4"/>
      <c r="KSI153" s="4"/>
      <c r="KSJ153" s="4"/>
      <c r="KSK153" s="4"/>
      <c r="KSL153" s="4"/>
      <c r="KSM153" s="4"/>
      <c r="KSN153" s="4"/>
      <c r="KSO153" s="4"/>
      <c r="KSP153" s="4"/>
      <c r="KSQ153" s="4"/>
      <c r="KSR153" s="4"/>
      <c r="KSS153" s="4"/>
      <c r="KST153" s="4"/>
      <c r="KSU153" s="4"/>
      <c r="KSV153" s="4"/>
      <c r="KSW153" s="4"/>
      <c r="KSX153" s="4"/>
      <c r="KSY153" s="4"/>
      <c r="KSZ153" s="4"/>
      <c r="KTA153" s="4"/>
      <c r="KTB153" s="4"/>
      <c r="KTC153" s="4"/>
      <c r="KTD153" s="4"/>
      <c r="KTE153" s="4"/>
      <c r="KTF153" s="4"/>
      <c r="KTG153" s="4"/>
      <c r="KTH153" s="4"/>
      <c r="KTI153" s="4"/>
      <c r="KTJ153" s="4"/>
      <c r="KTK153" s="4"/>
      <c r="KTL153" s="4"/>
      <c r="KTM153" s="4"/>
      <c r="KTN153" s="4"/>
      <c r="KTO153" s="4"/>
      <c r="KTP153" s="4"/>
      <c r="KTQ153" s="4"/>
      <c r="KTR153" s="4"/>
      <c r="KTS153" s="4"/>
      <c r="KTT153" s="4"/>
      <c r="KTU153" s="4"/>
      <c r="KTV153" s="4"/>
      <c r="KTW153" s="4"/>
      <c r="KTX153" s="4"/>
      <c r="KTY153" s="4"/>
      <c r="KTZ153" s="4"/>
      <c r="KUA153" s="4"/>
      <c r="KUB153" s="4"/>
      <c r="KUC153" s="4"/>
      <c r="KUD153" s="4"/>
      <c r="KUE153" s="4"/>
      <c r="KUF153" s="4"/>
      <c r="KUG153" s="4"/>
      <c r="KUH153" s="4"/>
      <c r="KUI153" s="4"/>
      <c r="KUJ153" s="4"/>
      <c r="KUK153" s="4"/>
      <c r="KUL153" s="4"/>
      <c r="KUM153" s="4"/>
      <c r="KUN153" s="4"/>
      <c r="KUO153" s="4"/>
      <c r="KUP153" s="4"/>
      <c r="KUQ153" s="4"/>
      <c r="KUR153" s="4"/>
      <c r="KUS153" s="4"/>
      <c r="KUT153" s="4"/>
      <c r="KUU153" s="4"/>
      <c r="KUV153" s="4"/>
      <c r="KUW153" s="4"/>
      <c r="KUX153" s="4"/>
      <c r="KUY153" s="4"/>
      <c r="KUZ153" s="4"/>
      <c r="KVA153" s="4"/>
      <c r="KVB153" s="4"/>
      <c r="KVC153" s="4"/>
      <c r="KVD153" s="4"/>
      <c r="KVE153" s="4"/>
      <c r="KVF153" s="4"/>
      <c r="KVG153" s="4"/>
      <c r="KVH153" s="4"/>
      <c r="KVI153" s="4"/>
      <c r="KVJ153" s="4"/>
      <c r="KVK153" s="4"/>
      <c r="KVL153" s="4"/>
      <c r="KVM153" s="4"/>
      <c r="KVN153" s="4"/>
      <c r="KVO153" s="4"/>
      <c r="KVP153" s="4"/>
      <c r="KVQ153" s="4"/>
      <c r="KVR153" s="4"/>
      <c r="KVS153" s="4"/>
      <c r="KVT153" s="4"/>
      <c r="KVU153" s="4"/>
      <c r="KVV153" s="4"/>
      <c r="KVW153" s="4"/>
      <c r="KVX153" s="4"/>
      <c r="KVY153" s="4"/>
      <c r="KVZ153" s="4"/>
      <c r="KWA153" s="4"/>
      <c r="KWB153" s="4"/>
      <c r="KWC153" s="4"/>
      <c r="KWD153" s="4"/>
      <c r="KWE153" s="4"/>
      <c r="KWF153" s="4"/>
      <c r="KWG153" s="4"/>
      <c r="KWH153" s="4"/>
      <c r="KWI153" s="4"/>
      <c r="KWJ153" s="4"/>
      <c r="KWK153" s="4"/>
      <c r="KWL153" s="4"/>
      <c r="KWM153" s="4"/>
      <c r="KWN153" s="4"/>
      <c r="KWO153" s="4"/>
      <c r="KWP153" s="4"/>
      <c r="KWQ153" s="4"/>
      <c r="KWR153" s="4"/>
      <c r="KWS153" s="4"/>
      <c r="KWT153" s="4"/>
      <c r="KWU153" s="4"/>
      <c r="KWV153" s="4"/>
      <c r="KWW153" s="4"/>
      <c r="KWX153" s="4"/>
      <c r="KWY153" s="4"/>
      <c r="KWZ153" s="4"/>
      <c r="KXA153" s="4"/>
      <c r="KXB153" s="4"/>
      <c r="KXC153" s="4"/>
      <c r="KXD153" s="4"/>
      <c r="KXE153" s="4"/>
      <c r="KXF153" s="4"/>
      <c r="KXG153" s="4"/>
      <c r="KXH153" s="4"/>
      <c r="KXI153" s="4"/>
      <c r="KXJ153" s="4"/>
      <c r="KXK153" s="4"/>
      <c r="KXL153" s="4"/>
      <c r="KXM153" s="4"/>
      <c r="KXN153" s="4"/>
      <c r="KXO153" s="4"/>
      <c r="KXP153" s="4"/>
      <c r="KXQ153" s="4"/>
      <c r="KXR153" s="4"/>
      <c r="KXS153" s="4"/>
      <c r="KXT153" s="4"/>
      <c r="KXU153" s="4"/>
      <c r="KXV153" s="4"/>
      <c r="KXW153" s="4"/>
      <c r="KXX153" s="4"/>
      <c r="KXY153" s="4"/>
      <c r="KXZ153" s="4"/>
      <c r="KYA153" s="4"/>
      <c r="KYB153" s="4"/>
      <c r="KYC153" s="4"/>
      <c r="KYD153" s="4"/>
      <c r="KYE153" s="4"/>
      <c r="KYF153" s="4"/>
      <c r="KYG153" s="4"/>
      <c r="KYH153" s="4"/>
      <c r="KYI153" s="4"/>
      <c r="KYJ153" s="4"/>
      <c r="KYK153" s="4"/>
      <c r="KYL153" s="4"/>
      <c r="KYM153" s="4"/>
      <c r="KYN153" s="4"/>
      <c r="KYO153" s="4"/>
      <c r="KYP153" s="4"/>
      <c r="KYQ153" s="4"/>
      <c r="KYR153" s="4"/>
      <c r="KYS153" s="4"/>
      <c r="KYT153" s="4"/>
      <c r="KYU153" s="4"/>
      <c r="KYV153" s="4"/>
      <c r="KYW153" s="4"/>
      <c r="KYX153" s="4"/>
      <c r="KYY153" s="4"/>
      <c r="KYZ153" s="4"/>
      <c r="KZA153" s="4"/>
      <c r="KZB153" s="4"/>
      <c r="KZC153" s="4"/>
      <c r="KZD153" s="4"/>
      <c r="KZE153" s="4"/>
      <c r="KZF153" s="4"/>
      <c r="KZG153" s="4"/>
      <c r="KZH153" s="4"/>
      <c r="KZI153" s="4"/>
      <c r="KZJ153" s="4"/>
      <c r="KZK153" s="4"/>
      <c r="KZL153" s="4"/>
      <c r="KZM153" s="4"/>
      <c r="KZN153" s="4"/>
      <c r="KZO153" s="4"/>
      <c r="KZP153" s="4"/>
      <c r="KZQ153" s="4"/>
      <c r="KZR153" s="4"/>
      <c r="KZS153" s="4"/>
      <c r="KZT153" s="4"/>
      <c r="KZU153" s="4"/>
      <c r="KZV153" s="4"/>
      <c r="KZW153" s="4"/>
      <c r="KZX153" s="4"/>
      <c r="KZY153" s="4"/>
      <c r="KZZ153" s="4"/>
      <c r="LAA153" s="4"/>
      <c r="LAB153" s="4"/>
      <c r="LAC153" s="4"/>
      <c r="LAD153" s="4"/>
      <c r="LAE153" s="4"/>
      <c r="LAF153" s="4"/>
      <c r="LAG153" s="4"/>
      <c r="LAH153" s="4"/>
      <c r="LAI153" s="4"/>
      <c r="LAJ153" s="4"/>
      <c r="LAK153" s="4"/>
      <c r="LAL153" s="4"/>
      <c r="LAM153" s="4"/>
      <c r="LAN153" s="4"/>
      <c r="LAO153" s="4"/>
      <c r="LAP153" s="4"/>
      <c r="LAQ153" s="4"/>
      <c r="LAR153" s="4"/>
      <c r="LAS153" s="4"/>
      <c r="LAT153" s="4"/>
      <c r="LAU153" s="4"/>
      <c r="LAV153" s="4"/>
      <c r="LAW153" s="4"/>
      <c r="LAX153" s="4"/>
      <c r="LAY153" s="4"/>
      <c r="LAZ153" s="4"/>
      <c r="LBA153" s="4"/>
      <c r="LBB153" s="4"/>
      <c r="LBC153" s="4"/>
      <c r="LBD153" s="4"/>
      <c r="LBE153" s="4"/>
      <c r="LBF153" s="4"/>
      <c r="LBG153" s="4"/>
      <c r="LBH153" s="4"/>
      <c r="LBI153" s="4"/>
      <c r="LBJ153" s="4"/>
      <c r="LBK153" s="4"/>
      <c r="LBL153" s="4"/>
      <c r="LBM153" s="4"/>
      <c r="LBN153" s="4"/>
      <c r="LBO153" s="4"/>
      <c r="LBP153" s="4"/>
      <c r="LBQ153" s="4"/>
      <c r="LBR153" s="4"/>
      <c r="LBS153" s="4"/>
      <c r="LBT153" s="4"/>
      <c r="LBU153" s="4"/>
      <c r="LBV153" s="4"/>
      <c r="LBW153" s="4"/>
      <c r="LBX153" s="4"/>
      <c r="LBY153" s="4"/>
      <c r="LBZ153" s="4"/>
      <c r="LCA153" s="4"/>
      <c r="LCB153" s="4"/>
      <c r="LCC153" s="4"/>
      <c r="LCD153" s="4"/>
      <c r="LCE153" s="4"/>
      <c r="LCF153" s="4"/>
      <c r="LCG153" s="4"/>
      <c r="LCH153" s="4"/>
      <c r="LCI153" s="4"/>
      <c r="LCJ153" s="4"/>
      <c r="LCK153" s="4"/>
      <c r="LCL153" s="4"/>
      <c r="LCM153" s="4"/>
      <c r="LCN153" s="4"/>
      <c r="LCO153" s="4"/>
      <c r="LCP153" s="4"/>
      <c r="LCQ153" s="4"/>
      <c r="LCR153" s="4"/>
      <c r="LCS153" s="4"/>
      <c r="LCT153" s="4"/>
      <c r="LCU153" s="4"/>
      <c r="LCV153" s="4"/>
      <c r="LCW153" s="4"/>
      <c r="LCX153" s="4"/>
      <c r="LCY153" s="4"/>
      <c r="LCZ153" s="4"/>
      <c r="LDA153" s="4"/>
      <c r="LDB153" s="4"/>
      <c r="LDC153" s="4"/>
      <c r="LDD153" s="4"/>
      <c r="LDE153" s="4"/>
      <c r="LDF153" s="4"/>
      <c r="LDG153" s="4"/>
      <c r="LDH153" s="4"/>
      <c r="LDI153" s="4"/>
      <c r="LDJ153" s="4"/>
      <c r="LDK153" s="4"/>
      <c r="LDL153" s="4"/>
      <c r="LDM153" s="4"/>
      <c r="LDN153" s="4"/>
      <c r="LDO153" s="4"/>
      <c r="LDP153" s="4"/>
      <c r="LDQ153" s="4"/>
      <c r="LDR153" s="4"/>
      <c r="LDS153" s="4"/>
      <c r="LDT153" s="4"/>
      <c r="LDU153" s="4"/>
      <c r="LDV153" s="4"/>
      <c r="LDW153" s="4"/>
      <c r="LDX153" s="4"/>
      <c r="LDY153" s="4"/>
      <c r="LDZ153" s="4"/>
      <c r="LEA153" s="4"/>
      <c r="LEB153" s="4"/>
      <c r="LEC153" s="4"/>
      <c r="LED153" s="4"/>
      <c r="LEE153" s="4"/>
      <c r="LEF153" s="4"/>
      <c r="LEG153" s="4"/>
      <c r="LEH153" s="4"/>
      <c r="LEI153" s="4"/>
      <c r="LEJ153" s="4"/>
      <c r="LEK153" s="4"/>
      <c r="LEL153" s="4"/>
      <c r="LEM153" s="4"/>
      <c r="LEN153" s="4"/>
      <c r="LEO153" s="4"/>
      <c r="LEP153" s="4"/>
      <c r="LEQ153" s="4"/>
      <c r="LER153" s="4"/>
      <c r="LES153" s="4"/>
      <c r="LET153" s="4"/>
      <c r="LEU153" s="4"/>
      <c r="LEV153" s="4"/>
      <c r="LEW153" s="4"/>
      <c r="LEX153" s="4"/>
      <c r="LEY153" s="4"/>
      <c r="LEZ153" s="4"/>
      <c r="LFA153" s="4"/>
      <c r="LFB153" s="4"/>
      <c r="LFC153" s="4"/>
      <c r="LFD153" s="4"/>
      <c r="LFE153" s="4"/>
      <c r="LFF153" s="4"/>
      <c r="LFG153" s="4"/>
      <c r="LFH153" s="4"/>
      <c r="LFI153" s="4"/>
      <c r="LFJ153" s="4"/>
      <c r="LFK153" s="4"/>
      <c r="LFL153" s="4"/>
      <c r="LFM153" s="4"/>
      <c r="LFN153" s="4"/>
      <c r="LFO153" s="4"/>
      <c r="LFP153" s="4"/>
      <c r="LFQ153" s="4"/>
      <c r="LFR153" s="4"/>
      <c r="LFS153" s="4"/>
      <c r="LFT153" s="4"/>
      <c r="LFU153" s="4"/>
      <c r="LFV153" s="4"/>
      <c r="LFW153" s="4"/>
      <c r="LFX153" s="4"/>
      <c r="LFY153" s="4"/>
      <c r="LFZ153" s="4"/>
      <c r="LGA153" s="4"/>
      <c r="LGB153" s="4"/>
      <c r="LGC153" s="4"/>
      <c r="LGD153" s="4"/>
      <c r="LGE153" s="4"/>
      <c r="LGF153" s="4"/>
      <c r="LGG153" s="4"/>
      <c r="LGH153" s="4"/>
      <c r="LGI153" s="4"/>
      <c r="LGJ153" s="4"/>
      <c r="LGK153" s="4"/>
      <c r="LGL153" s="4"/>
      <c r="LGM153" s="4"/>
      <c r="LGN153" s="4"/>
      <c r="LGO153" s="4"/>
      <c r="LGP153" s="4"/>
      <c r="LGQ153" s="4"/>
      <c r="LGR153" s="4"/>
      <c r="LGS153" s="4"/>
      <c r="LGT153" s="4"/>
      <c r="LGU153" s="4"/>
      <c r="LGV153" s="4"/>
      <c r="LGW153" s="4"/>
      <c r="LGX153" s="4"/>
      <c r="LGY153" s="4"/>
      <c r="LGZ153" s="4"/>
      <c r="LHA153" s="4"/>
      <c r="LHB153" s="4"/>
      <c r="LHC153" s="4"/>
      <c r="LHD153" s="4"/>
      <c r="LHE153" s="4"/>
      <c r="LHF153" s="4"/>
      <c r="LHG153" s="4"/>
      <c r="LHH153" s="4"/>
      <c r="LHI153" s="4"/>
      <c r="LHJ153" s="4"/>
      <c r="LHK153" s="4"/>
      <c r="LHL153" s="4"/>
      <c r="LHM153" s="4"/>
      <c r="LHN153" s="4"/>
      <c r="LHO153" s="4"/>
      <c r="LHP153" s="4"/>
      <c r="LHQ153" s="4"/>
      <c r="LHR153" s="4"/>
      <c r="LHS153" s="4"/>
      <c r="LHT153" s="4"/>
      <c r="LHU153" s="4"/>
      <c r="LHV153" s="4"/>
      <c r="LHW153" s="4"/>
      <c r="LHX153" s="4"/>
      <c r="LHY153" s="4"/>
      <c r="LHZ153" s="4"/>
      <c r="LIA153" s="4"/>
      <c r="LIB153" s="4"/>
      <c r="LIC153" s="4"/>
      <c r="LID153" s="4"/>
      <c r="LIE153" s="4"/>
      <c r="LIF153" s="4"/>
      <c r="LIG153" s="4"/>
      <c r="LIH153" s="4"/>
      <c r="LII153" s="4"/>
      <c r="LIJ153" s="4"/>
      <c r="LIK153" s="4"/>
      <c r="LIL153" s="4"/>
      <c r="LIM153" s="4"/>
      <c r="LIN153" s="4"/>
      <c r="LIO153" s="4"/>
      <c r="LIP153" s="4"/>
      <c r="LIQ153" s="4"/>
      <c r="LIR153" s="4"/>
      <c r="LIS153" s="4"/>
      <c r="LIT153" s="4"/>
      <c r="LIU153" s="4"/>
      <c r="LIV153" s="4"/>
      <c r="LIW153" s="4"/>
      <c r="LIX153" s="4"/>
      <c r="LIY153" s="4"/>
      <c r="LIZ153" s="4"/>
      <c r="LJA153" s="4"/>
      <c r="LJB153" s="4"/>
      <c r="LJC153" s="4"/>
      <c r="LJD153" s="4"/>
      <c r="LJE153" s="4"/>
      <c r="LJF153" s="4"/>
      <c r="LJG153" s="4"/>
      <c r="LJH153" s="4"/>
      <c r="LJI153" s="4"/>
      <c r="LJJ153" s="4"/>
      <c r="LJK153" s="4"/>
      <c r="LJL153" s="4"/>
      <c r="LJM153" s="4"/>
      <c r="LJN153" s="4"/>
      <c r="LJO153" s="4"/>
      <c r="LJP153" s="4"/>
      <c r="LJQ153" s="4"/>
      <c r="LJR153" s="4"/>
      <c r="LJS153" s="4"/>
      <c r="LJT153" s="4"/>
      <c r="LJU153" s="4"/>
      <c r="LJV153" s="4"/>
      <c r="LJW153" s="4"/>
      <c r="LJX153" s="4"/>
      <c r="LJY153" s="4"/>
      <c r="LJZ153" s="4"/>
      <c r="LKA153" s="4"/>
      <c r="LKB153" s="4"/>
      <c r="LKC153" s="4"/>
      <c r="LKD153" s="4"/>
      <c r="LKE153" s="4"/>
      <c r="LKF153" s="4"/>
      <c r="LKG153" s="4"/>
      <c r="LKH153" s="4"/>
      <c r="LKI153" s="4"/>
      <c r="LKJ153" s="4"/>
      <c r="LKK153" s="4"/>
      <c r="LKL153" s="4"/>
      <c r="LKM153" s="4"/>
      <c r="LKN153" s="4"/>
      <c r="LKO153" s="4"/>
      <c r="LKP153" s="4"/>
      <c r="LKQ153" s="4"/>
      <c r="LKR153" s="4"/>
      <c r="LKS153" s="4"/>
      <c r="LKT153" s="4"/>
      <c r="LKU153" s="4"/>
      <c r="LKV153" s="4"/>
      <c r="LKW153" s="4"/>
      <c r="LKX153" s="4"/>
      <c r="LKY153" s="4"/>
      <c r="LKZ153" s="4"/>
      <c r="LLA153" s="4"/>
      <c r="LLB153" s="4"/>
      <c r="LLC153" s="4"/>
      <c r="LLD153" s="4"/>
      <c r="LLE153" s="4"/>
      <c r="LLF153" s="4"/>
      <c r="LLG153" s="4"/>
      <c r="LLH153" s="4"/>
      <c r="LLI153" s="4"/>
      <c r="LLJ153" s="4"/>
      <c r="LLK153" s="4"/>
      <c r="LLL153" s="4"/>
      <c r="LLM153" s="4"/>
      <c r="LLN153" s="4"/>
      <c r="LLO153" s="4"/>
      <c r="LLP153" s="4"/>
      <c r="LLQ153" s="4"/>
      <c r="LLR153" s="4"/>
      <c r="LLS153" s="4"/>
      <c r="LLT153" s="4"/>
      <c r="LLU153" s="4"/>
      <c r="LLV153" s="4"/>
      <c r="LLW153" s="4"/>
      <c r="LLX153" s="4"/>
      <c r="LLY153" s="4"/>
      <c r="LLZ153" s="4"/>
      <c r="LMA153" s="4"/>
      <c r="LMB153" s="4"/>
      <c r="LMC153" s="4"/>
      <c r="LMD153" s="4"/>
      <c r="LME153" s="4"/>
      <c r="LMF153" s="4"/>
      <c r="LMG153" s="4"/>
      <c r="LMH153" s="4"/>
      <c r="LMI153" s="4"/>
      <c r="LMJ153" s="4"/>
      <c r="LMK153" s="4"/>
      <c r="LML153" s="4"/>
      <c r="LMM153" s="4"/>
      <c r="LMN153" s="4"/>
      <c r="LMO153" s="4"/>
      <c r="LMP153" s="4"/>
      <c r="LMQ153" s="4"/>
      <c r="LMR153" s="4"/>
      <c r="LMS153" s="4"/>
      <c r="LMT153" s="4"/>
      <c r="LMU153" s="4"/>
      <c r="LMV153" s="4"/>
      <c r="LMW153" s="4"/>
      <c r="LMX153" s="4"/>
      <c r="LMY153" s="4"/>
      <c r="LMZ153" s="4"/>
      <c r="LNA153" s="4"/>
      <c r="LNB153" s="4"/>
      <c r="LNC153" s="4"/>
      <c r="LND153" s="4"/>
      <c r="LNE153" s="4"/>
      <c r="LNF153" s="4"/>
      <c r="LNG153" s="4"/>
      <c r="LNH153" s="4"/>
      <c r="LNI153" s="4"/>
      <c r="LNJ153" s="4"/>
      <c r="LNK153" s="4"/>
      <c r="LNL153" s="4"/>
      <c r="LNM153" s="4"/>
      <c r="LNN153" s="4"/>
      <c r="LNO153" s="4"/>
      <c r="LNP153" s="4"/>
      <c r="LNQ153" s="4"/>
      <c r="LNR153" s="4"/>
      <c r="LNS153" s="4"/>
      <c r="LNT153" s="4"/>
      <c r="LNU153" s="4"/>
      <c r="LNV153" s="4"/>
      <c r="LNW153" s="4"/>
      <c r="LNX153" s="4"/>
      <c r="LNY153" s="4"/>
      <c r="LNZ153" s="4"/>
      <c r="LOA153" s="4"/>
      <c r="LOB153" s="4"/>
      <c r="LOC153" s="4"/>
      <c r="LOD153" s="4"/>
      <c r="LOE153" s="4"/>
      <c r="LOF153" s="4"/>
      <c r="LOG153" s="4"/>
      <c r="LOH153" s="4"/>
      <c r="LOI153" s="4"/>
      <c r="LOJ153" s="4"/>
      <c r="LOK153" s="4"/>
      <c r="LOL153" s="4"/>
      <c r="LOM153" s="4"/>
      <c r="LON153" s="4"/>
      <c r="LOO153" s="4"/>
      <c r="LOP153" s="4"/>
      <c r="LOQ153" s="4"/>
      <c r="LOR153" s="4"/>
      <c r="LOS153" s="4"/>
      <c r="LOT153" s="4"/>
      <c r="LOU153" s="4"/>
      <c r="LOV153" s="4"/>
      <c r="LOW153" s="4"/>
      <c r="LOX153" s="4"/>
      <c r="LOY153" s="4"/>
      <c r="LOZ153" s="4"/>
      <c r="LPA153" s="4"/>
      <c r="LPB153" s="4"/>
      <c r="LPC153" s="4"/>
      <c r="LPD153" s="4"/>
      <c r="LPE153" s="4"/>
      <c r="LPF153" s="4"/>
      <c r="LPG153" s="4"/>
      <c r="LPH153" s="4"/>
      <c r="LPI153" s="4"/>
      <c r="LPJ153" s="4"/>
      <c r="LPK153" s="4"/>
      <c r="LPL153" s="4"/>
      <c r="LPM153" s="4"/>
      <c r="LPN153" s="4"/>
      <c r="LPO153" s="4"/>
      <c r="LPP153" s="4"/>
      <c r="LPQ153" s="4"/>
      <c r="LPR153" s="4"/>
      <c r="LPS153" s="4"/>
      <c r="LPT153" s="4"/>
      <c r="LPU153" s="4"/>
      <c r="LPV153" s="4"/>
      <c r="LPW153" s="4"/>
      <c r="LPX153" s="4"/>
      <c r="LPY153" s="4"/>
      <c r="LPZ153" s="4"/>
      <c r="LQA153" s="4"/>
      <c r="LQB153" s="4"/>
      <c r="LQC153" s="4"/>
      <c r="LQD153" s="4"/>
      <c r="LQE153" s="4"/>
      <c r="LQF153" s="4"/>
      <c r="LQG153" s="4"/>
      <c r="LQH153" s="4"/>
      <c r="LQI153" s="4"/>
      <c r="LQJ153" s="4"/>
      <c r="LQK153" s="4"/>
      <c r="LQL153" s="4"/>
      <c r="LQM153" s="4"/>
      <c r="LQN153" s="4"/>
      <c r="LQO153" s="4"/>
      <c r="LQP153" s="4"/>
      <c r="LQQ153" s="4"/>
      <c r="LQR153" s="4"/>
      <c r="LQS153" s="4"/>
      <c r="LQT153" s="4"/>
      <c r="LQU153" s="4"/>
      <c r="LQV153" s="4"/>
      <c r="LQW153" s="4"/>
      <c r="LQX153" s="4"/>
      <c r="LQY153" s="4"/>
      <c r="LQZ153" s="4"/>
      <c r="LRA153" s="4"/>
      <c r="LRB153" s="4"/>
      <c r="LRC153" s="4"/>
      <c r="LRD153" s="4"/>
      <c r="LRE153" s="4"/>
      <c r="LRF153" s="4"/>
      <c r="LRG153" s="4"/>
      <c r="LRH153" s="4"/>
      <c r="LRI153" s="4"/>
      <c r="LRJ153" s="4"/>
      <c r="LRK153" s="4"/>
      <c r="LRL153" s="4"/>
      <c r="LRM153" s="4"/>
      <c r="LRN153" s="4"/>
      <c r="LRO153" s="4"/>
      <c r="LRP153" s="4"/>
      <c r="LRQ153" s="4"/>
      <c r="LRR153" s="4"/>
      <c r="LRS153" s="4"/>
      <c r="LRT153" s="4"/>
      <c r="LRU153" s="4"/>
      <c r="LRV153" s="4"/>
      <c r="LRW153" s="4"/>
      <c r="LRX153" s="4"/>
      <c r="LRY153" s="4"/>
      <c r="LRZ153" s="4"/>
      <c r="LSA153" s="4"/>
      <c r="LSB153" s="4"/>
      <c r="LSC153" s="4"/>
      <c r="LSD153" s="4"/>
      <c r="LSE153" s="4"/>
      <c r="LSF153" s="4"/>
      <c r="LSG153" s="4"/>
      <c r="LSH153" s="4"/>
      <c r="LSI153" s="4"/>
      <c r="LSJ153" s="4"/>
      <c r="LSK153" s="4"/>
      <c r="LSL153" s="4"/>
      <c r="LSM153" s="4"/>
      <c r="LSN153" s="4"/>
      <c r="LSO153" s="4"/>
      <c r="LSP153" s="4"/>
      <c r="LSQ153" s="4"/>
      <c r="LSR153" s="4"/>
      <c r="LSS153" s="4"/>
      <c r="LST153" s="4"/>
      <c r="LSU153" s="4"/>
      <c r="LSV153" s="4"/>
      <c r="LSW153" s="4"/>
      <c r="LSX153" s="4"/>
      <c r="LSY153" s="4"/>
      <c r="LSZ153" s="4"/>
      <c r="LTA153" s="4"/>
      <c r="LTB153" s="4"/>
      <c r="LTC153" s="4"/>
      <c r="LTD153" s="4"/>
      <c r="LTE153" s="4"/>
      <c r="LTF153" s="4"/>
      <c r="LTG153" s="4"/>
      <c r="LTH153" s="4"/>
      <c r="LTI153" s="4"/>
      <c r="LTJ153" s="4"/>
      <c r="LTK153" s="4"/>
      <c r="LTL153" s="4"/>
      <c r="LTM153" s="4"/>
      <c r="LTN153" s="4"/>
      <c r="LTO153" s="4"/>
      <c r="LTP153" s="4"/>
      <c r="LTQ153" s="4"/>
      <c r="LTR153" s="4"/>
      <c r="LTS153" s="4"/>
      <c r="LTT153" s="4"/>
      <c r="LTU153" s="4"/>
      <c r="LTV153" s="4"/>
      <c r="LTW153" s="4"/>
      <c r="LTX153" s="4"/>
      <c r="LTY153" s="4"/>
      <c r="LTZ153" s="4"/>
      <c r="LUA153" s="4"/>
      <c r="LUB153" s="4"/>
      <c r="LUC153" s="4"/>
      <c r="LUD153" s="4"/>
      <c r="LUE153" s="4"/>
      <c r="LUF153" s="4"/>
      <c r="LUG153" s="4"/>
      <c r="LUH153" s="4"/>
      <c r="LUI153" s="4"/>
      <c r="LUJ153" s="4"/>
      <c r="LUK153" s="4"/>
      <c r="LUL153" s="4"/>
      <c r="LUM153" s="4"/>
      <c r="LUN153" s="4"/>
      <c r="LUO153" s="4"/>
      <c r="LUP153" s="4"/>
      <c r="LUQ153" s="4"/>
      <c r="LUR153" s="4"/>
      <c r="LUS153" s="4"/>
      <c r="LUT153" s="4"/>
      <c r="LUU153" s="4"/>
      <c r="LUV153" s="4"/>
      <c r="LUW153" s="4"/>
      <c r="LUX153" s="4"/>
      <c r="LUY153" s="4"/>
      <c r="LUZ153" s="4"/>
      <c r="LVA153" s="4"/>
      <c r="LVB153" s="4"/>
      <c r="LVC153" s="4"/>
      <c r="LVD153" s="4"/>
      <c r="LVE153" s="4"/>
      <c r="LVF153" s="4"/>
      <c r="LVG153" s="4"/>
      <c r="LVH153" s="4"/>
      <c r="LVI153" s="4"/>
      <c r="LVJ153" s="4"/>
      <c r="LVK153" s="4"/>
      <c r="LVL153" s="4"/>
      <c r="LVM153" s="4"/>
      <c r="LVN153" s="4"/>
      <c r="LVO153" s="4"/>
      <c r="LVP153" s="4"/>
      <c r="LVQ153" s="4"/>
      <c r="LVR153" s="4"/>
      <c r="LVS153" s="4"/>
      <c r="LVT153" s="4"/>
      <c r="LVU153" s="4"/>
      <c r="LVV153" s="4"/>
      <c r="LVW153" s="4"/>
      <c r="LVX153" s="4"/>
      <c r="LVY153" s="4"/>
      <c r="LVZ153" s="4"/>
      <c r="LWA153" s="4"/>
      <c r="LWB153" s="4"/>
      <c r="LWC153" s="4"/>
      <c r="LWD153" s="4"/>
      <c r="LWE153" s="4"/>
      <c r="LWF153" s="4"/>
      <c r="LWG153" s="4"/>
      <c r="LWH153" s="4"/>
      <c r="LWI153" s="4"/>
      <c r="LWJ153" s="4"/>
      <c r="LWK153" s="4"/>
      <c r="LWL153" s="4"/>
      <c r="LWM153" s="4"/>
      <c r="LWN153" s="4"/>
      <c r="LWO153" s="4"/>
      <c r="LWP153" s="4"/>
      <c r="LWQ153" s="4"/>
      <c r="LWR153" s="4"/>
      <c r="LWS153" s="4"/>
      <c r="LWT153" s="4"/>
      <c r="LWU153" s="4"/>
      <c r="LWV153" s="4"/>
      <c r="LWW153" s="4"/>
      <c r="LWX153" s="4"/>
      <c r="LWY153" s="4"/>
      <c r="LWZ153" s="4"/>
      <c r="LXA153" s="4"/>
      <c r="LXB153" s="4"/>
      <c r="LXC153" s="4"/>
      <c r="LXD153" s="4"/>
      <c r="LXE153" s="4"/>
      <c r="LXF153" s="4"/>
      <c r="LXG153" s="4"/>
      <c r="LXH153" s="4"/>
      <c r="LXI153" s="4"/>
      <c r="LXJ153" s="4"/>
      <c r="LXK153" s="4"/>
      <c r="LXL153" s="4"/>
      <c r="LXM153" s="4"/>
      <c r="LXN153" s="4"/>
      <c r="LXO153" s="4"/>
      <c r="LXP153" s="4"/>
      <c r="LXQ153" s="4"/>
      <c r="LXR153" s="4"/>
      <c r="LXS153" s="4"/>
      <c r="LXT153" s="4"/>
      <c r="LXU153" s="4"/>
      <c r="LXV153" s="4"/>
      <c r="LXW153" s="4"/>
      <c r="LXX153" s="4"/>
      <c r="LXY153" s="4"/>
      <c r="LXZ153" s="4"/>
      <c r="LYA153" s="4"/>
      <c r="LYB153" s="4"/>
      <c r="LYC153" s="4"/>
      <c r="LYD153" s="4"/>
      <c r="LYE153" s="4"/>
      <c r="LYF153" s="4"/>
      <c r="LYG153" s="4"/>
      <c r="LYH153" s="4"/>
      <c r="LYI153" s="4"/>
      <c r="LYJ153" s="4"/>
      <c r="LYK153" s="4"/>
      <c r="LYL153" s="4"/>
      <c r="LYM153" s="4"/>
      <c r="LYN153" s="4"/>
      <c r="LYO153" s="4"/>
      <c r="LYP153" s="4"/>
      <c r="LYQ153" s="4"/>
      <c r="LYR153" s="4"/>
      <c r="LYS153" s="4"/>
      <c r="LYT153" s="4"/>
      <c r="LYU153" s="4"/>
      <c r="LYV153" s="4"/>
      <c r="LYW153" s="4"/>
      <c r="LYX153" s="4"/>
      <c r="LYY153" s="4"/>
      <c r="LYZ153" s="4"/>
      <c r="LZA153" s="4"/>
      <c r="LZB153" s="4"/>
      <c r="LZC153" s="4"/>
      <c r="LZD153" s="4"/>
      <c r="LZE153" s="4"/>
      <c r="LZF153" s="4"/>
      <c r="LZG153" s="4"/>
      <c r="LZH153" s="4"/>
      <c r="LZI153" s="4"/>
      <c r="LZJ153" s="4"/>
      <c r="LZK153" s="4"/>
      <c r="LZL153" s="4"/>
      <c r="LZM153" s="4"/>
      <c r="LZN153" s="4"/>
      <c r="LZO153" s="4"/>
      <c r="LZP153" s="4"/>
      <c r="LZQ153" s="4"/>
      <c r="LZR153" s="4"/>
      <c r="LZS153" s="4"/>
      <c r="LZT153" s="4"/>
      <c r="LZU153" s="4"/>
      <c r="LZV153" s="4"/>
      <c r="LZW153" s="4"/>
      <c r="LZX153" s="4"/>
      <c r="LZY153" s="4"/>
      <c r="LZZ153" s="4"/>
      <c r="MAA153" s="4"/>
      <c r="MAB153" s="4"/>
      <c r="MAC153" s="4"/>
      <c r="MAD153" s="4"/>
      <c r="MAE153" s="4"/>
      <c r="MAF153" s="4"/>
      <c r="MAG153" s="4"/>
      <c r="MAH153" s="4"/>
      <c r="MAI153" s="4"/>
      <c r="MAJ153" s="4"/>
      <c r="MAK153" s="4"/>
      <c r="MAL153" s="4"/>
      <c r="MAM153" s="4"/>
      <c r="MAN153" s="4"/>
      <c r="MAO153" s="4"/>
      <c r="MAP153" s="4"/>
      <c r="MAQ153" s="4"/>
      <c r="MAR153" s="4"/>
      <c r="MAS153" s="4"/>
      <c r="MAT153" s="4"/>
      <c r="MAU153" s="4"/>
      <c r="MAV153" s="4"/>
      <c r="MAW153" s="4"/>
      <c r="MAX153" s="4"/>
      <c r="MAY153" s="4"/>
      <c r="MAZ153" s="4"/>
      <c r="MBA153" s="4"/>
      <c r="MBB153" s="4"/>
      <c r="MBC153" s="4"/>
      <c r="MBD153" s="4"/>
      <c r="MBE153" s="4"/>
      <c r="MBF153" s="4"/>
      <c r="MBG153" s="4"/>
      <c r="MBH153" s="4"/>
      <c r="MBI153" s="4"/>
      <c r="MBJ153" s="4"/>
      <c r="MBK153" s="4"/>
      <c r="MBL153" s="4"/>
      <c r="MBM153" s="4"/>
      <c r="MBN153" s="4"/>
      <c r="MBO153" s="4"/>
      <c r="MBP153" s="4"/>
      <c r="MBQ153" s="4"/>
      <c r="MBR153" s="4"/>
      <c r="MBS153" s="4"/>
      <c r="MBT153" s="4"/>
      <c r="MBU153" s="4"/>
      <c r="MBV153" s="4"/>
      <c r="MBW153" s="4"/>
      <c r="MBX153" s="4"/>
      <c r="MBY153" s="4"/>
      <c r="MBZ153" s="4"/>
      <c r="MCA153" s="4"/>
      <c r="MCB153" s="4"/>
      <c r="MCC153" s="4"/>
      <c r="MCD153" s="4"/>
      <c r="MCE153" s="4"/>
      <c r="MCF153" s="4"/>
      <c r="MCG153" s="4"/>
      <c r="MCH153" s="4"/>
      <c r="MCI153" s="4"/>
      <c r="MCJ153" s="4"/>
      <c r="MCK153" s="4"/>
      <c r="MCL153" s="4"/>
      <c r="MCM153" s="4"/>
      <c r="MCN153" s="4"/>
      <c r="MCO153" s="4"/>
      <c r="MCP153" s="4"/>
      <c r="MCQ153" s="4"/>
      <c r="MCR153" s="4"/>
      <c r="MCS153" s="4"/>
      <c r="MCT153" s="4"/>
      <c r="MCU153" s="4"/>
      <c r="MCV153" s="4"/>
      <c r="MCW153" s="4"/>
      <c r="MCX153" s="4"/>
      <c r="MCY153" s="4"/>
      <c r="MCZ153" s="4"/>
      <c r="MDA153" s="4"/>
      <c r="MDB153" s="4"/>
      <c r="MDC153" s="4"/>
      <c r="MDD153" s="4"/>
      <c r="MDE153" s="4"/>
      <c r="MDF153" s="4"/>
      <c r="MDG153" s="4"/>
      <c r="MDH153" s="4"/>
      <c r="MDI153" s="4"/>
      <c r="MDJ153" s="4"/>
      <c r="MDK153" s="4"/>
      <c r="MDL153" s="4"/>
      <c r="MDM153" s="4"/>
      <c r="MDN153" s="4"/>
      <c r="MDO153" s="4"/>
      <c r="MDP153" s="4"/>
      <c r="MDQ153" s="4"/>
      <c r="MDR153" s="4"/>
      <c r="MDS153" s="4"/>
      <c r="MDT153" s="4"/>
      <c r="MDU153" s="4"/>
      <c r="MDV153" s="4"/>
      <c r="MDW153" s="4"/>
      <c r="MDX153" s="4"/>
      <c r="MDY153" s="4"/>
      <c r="MDZ153" s="4"/>
      <c r="MEA153" s="4"/>
      <c r="MEB153" s="4"/>
      <c r="MEC153" s="4"/>
      <c r="MED153" s="4"/>
      <c r="MEE153" s="4"/>
      <c r="MEF153" s="4"/>
      <c r="MEG153" s="4"/>
      <c r="MEH153" s="4"/>
      <c r="MEI153" s="4"/>
      <c r="MEJ153" s="4"/>
      <c r="MEK153" s="4"/>
      <c r="MEL153" s="4"/>
      <c r="MEM153" s="4"/>
      <c r="MEN153" s="4"/>
      <c r="MEO153" s="4"/>
      <c r="MEP153" s="4"/>
      <c r="MEQ153" s="4"/>
      <c r="MER153" s="4"/>
      <c r="MES153" s="4"/>
      <c r="MET153" s="4"/>
      <c r="MEU153" s="4"/>
      <c r="MEV153" s="4"/>
      <c r="MEW153" s="4"/>
      <c r="MEX153" s="4"/>
      <c r="MEY153" s="4"/>
      <c r="MEZ153" s="4"/>
      <c r="MFA153" s="4"/>
      <c r="MFB153" s="4"/>
      <c r="MFC153" s="4"/>
      <c r="MFD153" s="4"/>
      <c r="MFE153" s="4"/>
      <c r="MFF153" s="4"/>
      <c r="MFG153" s="4"/>
      <c r="MFH153" s="4"/>
      <c r="MFI153" s="4"/>
      <c r="MFJ153" s="4"/>
      <c r="MFK153" s="4"/>
      <c r="MFL153" s="4"/>
      <c r="MFM153" s="4"/>
      <c r="MFN153" s="4"/>
      <c r="MFO153" s="4"/>
      <c r="MFP153" s="4"/>
      <c r="MFQ153" s="4"/>
      <c r="MFR153" s="4"/>
      <c r="MFS153" s="4"/>
      <c r="MFT153" s="4"/>
      <c r="MFU153" s="4"/>
      <c r="MFV153" s="4"/>
      <c r="MFW153" s="4"/>
      <c r="MFX153" s="4"/>
      <c r="MFY153" s="4"/>
      <c r="MFZ153" s="4"/>
      <c r="MGA153" s="4"/>
      <c r="MGB153" s="4"/>
      <c r="MGC153" s="4"/>
      <c r="MGD153" s="4"/>
      <c r="MGE153" s="4"/>
      <c r="MGF153" s="4"/>
      <c r="MGG153" s="4"/>
      <c r="MGH153" s="4"/>
      <c r="MGI153" s="4"/>
      <c r="MGJ153" s="4"/>
      <c r="MGK153" s="4"/>
      <c r="MGL153" s="4"/>
      <c r="MGM153" s="4"/>
      <c r="MGN153" s="4"/>
      <c r="MGO153" s="4"/>
      <c r="MGP153" s="4"/>
      <c r="MGQ153" s="4"/>
      <c r="MGR153" s="4"/>
      <c r="MGS153" s="4"/>
      <c r="MGT153" s="4"/>
      <c r="MGU153" s="4"/>
      <c r="MGV153" s="4"/>
      <c r="MGW153" s="4"/>
      <c r="MGX153" s="4"/>
      <c r="MGY153" s="4"/>
      <c r="MGZ153" s="4"/>
      <c r="MHA153" s="4"/>
      <c r="MHB153" s="4"/>
      <c r="MHC153" s="4"/>
      <c r="MHD153" s="4"/>
      <c r="MHE153" s="4"/>
      <c r="MHF153" s="4"/>
      <c r="MHG153" s="4"/>
      <c r="MHH153" s="4"/>
      <c r="MHI153" s="4"/>
      <c r="MHJ153" s="4"/>
      <c r="MHK153" s="4"/>
      <c r="MHL153" s="4"/>
      <c r="MHM153" s="4"/>
      <c r="MHN153" s="4"/>
      <c r="MHO153" s="4"/>
      <c r="MHP153" s="4"/>
      <c r="MHQ153" s="4"/>
      <c r="MHR153" s="4"/>
      <c r="MHS153" s="4"/>
      <c r="MHT153" s="4"/>
      <c r="MHU153" s="4"/>
      <c r="MHV153" s="4"/>
      <c r="MHW153" s="4"/>
      <c r="MHX153" s="4"/>
      <c r="MHY153" s="4"/>
      <c r="MHZ153" s="4"/>
      <c r="MIA153" s="4"/>
      <c r="MIB153" s="4"/>
      <c r="MIC153" s="4"/>
      <c r="MID153" s="4"/>
      <c r="MIE153" s="4"/>
      <c r="MIF153" s="4"/>
      <c r="MIG153" s="4"/>
      <c r="MIH153" s="4"/>
      <c r="MII153" s="4"/>
      <c r="MIJ153" s="4"/>
      <c r="MIK153" s="4"/>
      <c r="MIL153" s="4"/>
      <c r="MIM153" s="4"/>
      <c r="MIN153" s="4"/>
      <c r="MIO153" s="4"/>
      <c r="MIP153" s="4"/>
      <c r="MIQ153" s="4"/>
      <c r="MIR153" s="4"/>
      <c r="MIS153" s="4"/>
      <c r="MIT153" s="4"/>
      <c r="MIU153" s="4"/>
      <c r="MIV153" s="4"/>
      <c r="MIW153" s="4"/>
      <c r="MIX153" s="4"/>
      <c r="MIY153" s="4"/>
      <c r="MIZ153" s="4"/>
      <c r="MJA153" s="4"/>
      <c r="MJB153" s="4"/>
      <c r="MJC153" s="4"/>
      <c r="MJD153" s="4"/>
      <c r="MJE153" s="4"/>
      <c r="MJF153" s="4"/>
      <c r="MJG153" s="4"/>
      <c r="MJH153" s="4"/>
      <c r="MJI153" s="4"/>
      <c r="MJJ153" s="4"/>
      <c r="MJK153" s="4"/>
      <c r="MJL153" s="4"/>
      <c r="MJM153" s="4"/>
      <c r="MJN153" s="4"/>
      <c r="MJO153" s="4"/>
      <c r="MJP153" s="4"/>
      <c r="MJQ153" s="4"/>
      <c r="MJR153" s="4"/>
      <c r="MJS153" s="4"/>
      <c r="MJT153" s="4"/>
      <c r="MJU153" s="4"/>
      <c r="MJV153" s="4"/>
      <c r="MJW153" s="4"/>
      <c r="MJX153" s="4"/>
      <c r="MJY153" s="4"/>
      <c r="MJZ153" s="4"/>
      <c r="MKA153" s="4"/>
      <c r="MKB153" s="4"/>
      <c r="MKC153" s="4"/>
      <c r="MKD153" s="4"/>
      <c r="MKE153" s="4"/>
      <c r="MKF153" s="4"/>
      <c r="MKG153" s="4"/>
      <c r="MKH153" s="4"/>
      <c r="MKI153" s="4"/>
      <c r="MKJ153" s="4"/>
      <c r="MKK153" s="4"/>
      <c r="MKL153" s="4"/>
      <c r="MKM153" s="4"/>
      <c r="MKN153" s="4"/>
      <c r="MKO153" s="4"/>
      <c r="MKP153" s="4"/>
      <c r="MKQ153" s="4"/>
      <c r="MKR153" s="4"/>
      <c r="MKS153" s="4"/>
      <c r="MKT153" s="4"/>
      <c r="MKU153" s="4"/>
      <c r="MKV153" s="4"/>
      <c r="MKW153" s="4"/>
      <c r="MKX153" s="4"/>
      <c r="MKY153" s="4"/>
      <c r="MKZ153" s="4"/>
      <c r="MLA153" s="4"/>
      <c r="MLB153" s="4"/>
      <c r="MLC153" s="4"/>
      <c r="MLD153" s="4"/>
      <c r="MLE153" s="4"/>
      <c r="MLF153" s="4"/>
      <c r="MLG153" s="4"/>
      <c r="MLH153" s="4"/>
      <c r="MLI153" s="4"/>
      <c r="MLJ153" s="4"/>
      <c r="MLK153" s="4"/>
      <c r="MLL153" s="4"/>
      <c r="MLM153" s="4"/>
      <c r="MLN153" s="4"/>
      <c r="MLO153" s="4"/>
      <c r="MLP153" s="4"/>
      <c r="MLQ153" s="4"/>
      <c r="MLR153" s="4"/>
      <c r="MLS153" s="4"/>
      <c r="MLT153" s="4"/>
      <c r="MLU153" s="4"/>
      <c r="MLV153" s="4"/>
      <c r="MLW153" s="4"/>
      <c r="MLX153" s="4"/>
      <c r="MLY153" s="4"/>
      <c r="MLZ153" s="4"/>
      <c r="MMA153" s="4"/>
      <c r="MMB153" s="4"/>
      <c r="MMC153" s="4"/>
      <c r="MMD153" s="4"/>
      <c r="MME153" s="4"/>
      <c r="MMF153" s="4"/>
      <c r="MMG153" s="4"/>
      <c r="MMH153" s="4"/>
      <c r="MMI153" s="4"/>
      <c r="MMJ153" s="4"/>
      <c r="MMK153" s="4"/>
      <c r="MML153" s="4"/>
      <c r="MMM153" s="4"/>
      <c r="MMN153" s="4"/>
      <c r="MMO153" s="4"/>
      <c r="MMP153" s="4"/>
      <c r="MMQ153" s="4"/>
      <c r="MMR153" s="4"/>
      <c r="MMS153" s="4"/>
      <c r="MMT153" s="4"/>
      <c r="MMU153" s="4"/>
      <c r="MMV153" s="4"/>
      <c r="MMW153" s="4"/>
      <c r="MMX153" s="4"/>
      <c r="MMY153" s="4"/>
      <c r="MMZ153" s="4"/>
      <c r="MNA153" s="4"/>
      <c r="MNB153" s="4"/>
      <c r="MNC153" s="4"/>
      <c r="MND153" s="4"/>
      <c r="MNE153" s="4"/>
      <c r="MNF153" s="4"/>
      <c r="MNG153" s="4"/>
      <c r="MNH153" s="4"/>
      <c r="MNI153" s="4"/>
      <c r="MNJ153" s="4"/>
      <c r="MNK153" s="4"/>
      <c r="MNL153" s="4"/>
      <c r="MNM153" s="4"/>
      <c r="MNN153" s="4"/>
      <c r="MNO153" s="4"/>
      <c r="MNP153" s="4"/>
      <c r="MNQ153" s="4"/>
      <c r="MNR153" s="4"/>
      <c r="MNS153" s="4"/>
      <c r="MNT153" s="4"/>
      <c r="MNU153" s="4"/>
      <c r="MNV153" s="4"/>
      <c r="MNW153" s="4"/>
      <c r="MNX153" s="4"/>
      <c r="MNY153" s="4"/>
      <c r="MNZ153" s="4"/>
      <c r="MOA153" s="4"/>
      <c r="MOB153" s="4"/>
      <c r="MOC153" s="4"/>
      <c r="MOD153" s="4"/>
      <c r="MOE153" s="4"/>
      <c r="MOF153" s="4"/>
      <c r="MOG153" s="4"/>
      <c r="MOH153" s="4"/>
      <c r="MOI153" s="4"/>
      <c r="MOJ153" s="4"/>
      <c r="MOK153" s="4"/>
      <c r="MOL153" s="4"/>
      <c r="MOM153" s="4"/>
      <c r="MON153" s="4"/>
      <c r="MOO153" s="4"/>
      <c r="MOP153" s="4"/>
      <c r="MOQ153" s="4"/>
      <c r="MOR153" s="4"/>
      <c r="MOS153" s="4"/>
      <c r="MOT153" s="4"/>
      <c r="MOU153" s="4"/>
      <c r="MOV153" s="4"/>
      <c r="MOW153" s="4"/>
      <c r="MOX153" s="4"/>
      <c r="MOY153" s="4"/>
      <c r="MOZ153" s="4"/>
      <c r="MPA153" s="4"/>
      <c r="MPB153" s="4"/>
      <c r="MPC153" s="4"/>
      <c r="MPD153" s="4"/>
      <c r="MPE153" s="4"/>
      <c r="MPF153" s="4"/>
      <c r="MPG153" s="4"/>
      <c r="MPH153" s="4"/>
      <c r="MPI153" s="4"/>
      <c r="MPJ153" s="4"/>
      <c r="MPK153" s="4"/>
      <c r="MPL153" s="4"/>
      <c r="MPM153" s="4"/>
      <c r="MPN153" s="4"/>
      <c r="MPO153" s="4"/>
      <c r="MPP153" s="4"/>
      <c r="MPQ153" s="4"/>
      <c r="MPR153" s="4"/>
      <c r="MPS153" s="4"/>
      <c r="MPT153" s="4"/>
      <c r="MPU153" s="4"/>
      <c r="MPV153" s="4"/>
      <c r="MPW153" s="4"/>
      <c r="MPX153" s="4"/>
      <c r="MPY153" s="4"/>
      <c r="MPZ153" s="4"/>
      <c r="MQA153" s="4"/>
      <c r="MQB153" s="4"/>
      <c r="MQC153" s="4"/>
      <c r="MQD153" s="4"/>
      <c r="MQE153" s="4"/>
      <c r="MQF153" s="4"/>
      <c r="MQG153" s="4"/>
      <c r="MQH153" s="4"/>
      <c r="MQI153" s="4"/>
      <c r="MQJ153" s="4"/>
      <c r="MQK153" s="4"/>
      <c r="MQL153" s="4"/>
      <c r="MQM153" s="4"/>
      <c r="MQN153" s="4"/>
      <c r="MQO153" s="4"/>
      <c r="MQP153" s="4"/>
      <c r="MQQ153" s="4"/>
      <c r="MQR153" s="4"/>
      <c r="MQS153" s="4"/>
      <c r="MQT153" s="4"/>
      <c r="MQU153" s="4"/>
      <c r="MQV153" s="4"/>
      <c r="MQW153" s="4"/>
      <c r="MQX153" s="4"/>
      <c r="MQY153" s="4"/>
      <c r="MQZ153" s="4"/>
      <c r="MRA153" s="4"/>
      <c r="MRB153" s="4"/>
      <c r="MRC153" s="4"/>
      <c r="MRD153" s="4"/>
      <c r="MRE153" s="4"/>
      <c r="MRF153" s="4"/>
      <c r="MRG153" s="4"/>
      <c r="MRH153" s="4"/>
      <c r="MRI153" s="4"/>
      <c r="MRJ153" s="4"/>
      <c r="MRK153" s="4"/>
      <c r="MRL153" s="4"/>
      <c r="MRM153" s="4"/>
      <c r="MRN153" s="4"/>
      <c r="MRO153" s="4"/>
      <c r="MRP153" s="4"/>
      <c r="MRQ153" s="4"/>
      <c r="MRR153" s="4"/>
      <c r="MRS153" s="4"/>
      <c r="MRT153" s="4"/>
      <c r="MRU153" s="4"/>
      <c r="MRV153" s="4"/>
      <c r="MRW153" s="4"/>
      <c r="MRX153" s="4"/>
      <c r="MRY153" s="4"/>
      <c r="MRZ153" s="4"/>
      <c r="MSA153" s="4"/>
      <c r="MSB153" s="4"/>
      <c r="MSC153" s="4"/>
      <c r="MSD153" s="4"/>
      <c r="MSE153" s="4"/>
      <c r="MSF153" s="4"/>
      <c r="MSG153" s="4"/>
      <c r="MSH153" s="4"/>
      <c r="MSI153" s="4"/>
      <c r="MSJ153" s="4"/>
      <c r="MSK153" s="4"/>
      <c r="MSL153" s="4"/>
      <c r="MSM153" s="4"/>
      <c r="MSN153" s="4"/>
      <c r="MSO153" s="4"/>
      <c r="MSP153" s="4"/>
      <c r="MSQ153" s="4"/>
      <c r="MSR153" s="4"/>
      <c r="MSS153" s="4"/>
      <c r="MST153" s="4"/>
      <c r="MSU153" s="4"/>
      <c r="MSV153" s="4"/>
      <c r="MSW153" s="4"/>
      <c r="MSX153" s="4"/>
      <c r="MSY153" s="4"/>
      <c r="MSZ153" s="4"/>
      <c r="MTA153" s="4"/>
      <c r="MTB153" s="4"/>
      <c r="MTC153" s="4"/>
      <c r="MTD153" s="4"/>
      <c r="MTE153" s="4"/>
      <c r="MTF153" s="4"/>
      <c r="MTG153" s="4"/>
      <c r="MTH153" s="4"/>
      <c r="MTI153" s="4"/>
      <c r="MTJ153" s="4"/>
      <c r="MTK153" s="4"/>
      <c r="MTL153" s="4"/>
      <c r="MTM153" s="4"/>
      <c r="MTN153" s="4"/>
      <c r="MTO153" s="4"/>
      <c r="MTP153" s="4"/>
      <c r="MTQ153" s="4"/>
      <c r="MTR153" s="4"/>
      <c r="MTS153" s="4"/>
      <c r="MTT153" s="4"/>
      <c r="MTU153" s="4"/>
      <c r="MTV153" s="4"/>
      <c r="MTW153" s="4"/>
      <c r="MTX153" s="4"/>
      <c r="MTY153" s="4"/>
      <c r="MTZ153" s="4"/>
      <c r="MUA153" s="4"/>
      <c r="MUB153" s="4"/>
      <c r="MUC153" s="4"/>
      <c r="MUD153" s="4"/>
      <c r="MUE153" s="4"/>
      <c r="MUF153" s="4"/>
      <c r="MUG153" s="4"/>
      <c r="MUH153" s="4"/>
      <c r="MUI153" s="4"/>
      <c r="MUJ153" s="4"/>
      <c r="MUK153" s="4"/>
      <c r="MUL153" s="4"/>
      <c r="MUM153" s="4"/>
      <c r="MUN153" s="4"/>
      <c r="MUO153" s="4"/>
      <c r="MUP153" s="4"/>
      <c r="MUQ153" s="4"/>
      <c r="MUR153" s="4"/>
      <c r="MUS153" s="4"/>
      <c r="MUT153" s="4"/>
      <c r="MUU153" s="4"/>
      <c r="MUV153" s="4"/>
      <c r="MUW153" s="4"/>
      <c r="MUX153" s="4"/>
      <c r="MUY153" s="4"/>
      <c r="MUZ153" s="4"/>
      <c r="MVA153" s="4"/>
      <c r="MVB153" s="4"/>
      <c r="MVC153" s="4"/>
      <c r="MVD153" s="4"/>
      <c r="MVE153" s="4"/>
      <c r="MVF153" s="4"/>
      <c r="MVG153" s="4"/>
      <c r="MVH153" s="4"/>
      <c r="MVI153" s="4"/>
      <c r="MVJ153" s="4"/>
      <c r="MVK153" s="4"/>
      <c r="MVL153" s="4"/>
      <c r="MVM153" s="4"/>
      <c r="MVN153" s="4"/>
      <c r="MVO153" s="4"/>
      <c r="MVP153" s="4"/>
      <c r="MVQ153" s="4"/>
      <c r="MVR153" s="4"/>
      <c r="MVS153" s="4"/>
      <c r="MVT153" s="4"/>
      <c r="MVU153" s="4"/>
      <c r="MVV153" s="4"/>
      <c r="MVW153" s="4"/>
      <c r="MVX153" s="4"/>
      <c r="MVY153" s="4"/>
      <c r="MVZ153" s="4"/>
      <c r="MWA153" s="4"/>
      <c r="MWB153" s="4"/>
      <c r="MWC153" s="4"/>
      <c r="MWD153" s="4"/>
      <c r="MWE153" s="4"/>
      <c r="MWF153" s="4"/>
      <c r="MWG153" s="4"/>
      <c r="MWH153" s="4"/>
      <c r="MWI153" s="4"/>
      <c r="MWJ153" s="4"/>
      <c r="MWK153" s="4"/>
      <c r="MWL153" s="4"/>
      <c r="MWM153" s="4"/>
      <c r="MWN153" s="4"/>
      <c r="MWO153" s="4"/>
      <c r="MWP153" s="4"/>
      <c r="MWQ153" s="4"/>
      <c r="MWR153" s="4"/>
      <c r="MWS153" s="4"/>
      <c r="MWT153" s="4"/>
      <c r="MWU153" s="4"/>
      <c r="MWV153" s="4"/>
      <c r="MWW153" s="4"/>
      <c r="MWX153" s="4"/>
      <c r="MWY153" s="4"/>
      <c r="MWZ153" s="4"/>
      <c r="MXA153" s="4"/>
      <c r="MXB153" s="4"/>
      <c r="MXC153" s="4"/>
      <c r="MXD153" s="4"/>
      <c r="MXE153" s="4"/>
      <c r="MXF153" s="4"/>
      <c r="MXG153" s="4"/>
      <c r="MXH153" s="4"/>
      <c r="MXI153" s="4"/>
      <c r="MXJ153" s="4"/>
      <c r="MXK153" s="4"/>
      <c r="MXL153" s="4"/>
      <c r="MXM153" s="4"/>
      <c r="MXN153" s="4"/>
      <c r="MXO153" s="4"/>
      <c r="MXP153" s="4"/>
      <c r="MXQ153" s="4"/>
      <c r="MXR153" s="4"/>
      <c r="MXS153" s="4"/>
      <c r="MXT153" s="4"/>
      <c r="MXU153" s="4"/>
      <c r="MXV153" s="4"/>
      <c r="MXW153" s="4"/>
      <c r="MXX153" s="4"/>
      <c r="MXY153" s="4"/>
      <c r="MXZ153" s="4"/>
      <c r="MYA153" s="4"/>
      <c r="MYB153" s="4"/>
      <c r="MYC153" s="4"/>
      <c r="MYD153" s="4"/>
      <c r="MYE153" s="4"/>
      <c r="MYF153" s="4"/>
      <c r="MYG153" s="4"/>
      <c r="MYH153" s="4"/>
      <c r="MYI153" s="4"/>
      <c r="MYJ153" s="4"/>
      <c r="MYK153" s="4"/>
      <c r="MYL153" s="4"/>
      <c r="MYM153" s="4"/>
      <c r="MYN153" s="4"/>
      <c r="MYO153" s="4"/>
      <c r="MYP153" s="4"/>
      <c r="MYQ153" s="4"/>
      <c r="MYR153" s="4"/>
      <c r="MYS153" s="4"/>
      <c r="MYT153" s="4"/>
      <c r="MYU153" s="4"/>
      <c r="MYV153" s="4"/>
      <c r="MYW153" s="4"/>
      <c r="MYX153" s="4"/>
      <c r="MYY153" s="4"/>
      <c r="MYZ153" s="4"/>
      <c r="MZA153" s="4"/>
      <c r="MZB153" s="4"/>
      <c r="MZC153" s="4"/>
      <c r="MZD153" s="4"/>
      <c r="MZE153" s="4"/>
      <c r="MZF153" s="4"/>
      <c r="MZG153" s="4"/>
      <c r="MZH153" s="4"/>
      <c r="MZI153" s="4"/>
      <c r="MZJ153" s="4"/>
      <c r="MZK153" s="4"/>
      <c r="MZL153" s="4"/>
      <c r="MZM153" s="4"/>
      <c r="MZN153" s="4"/>
      <c r="MZO153" s="4"/>
      <c r="MZP153" s="4"/>
      <c r="MZQ153" s="4"/>
      <c r="MZR153" s="4"/>
      <c r="MZS153" s="4"/>
      <c r="MZT153" s="4"/>
      <c r="MZU153" s="4"/>
      <c r="MZV153" s="4"/>
      <c r="MZW153" s="4"/>
      <c r="MZX153" s="4"/>
      <c r="MZY153" s="4"/>
      <c r="MZZ153" s="4"/>
      <c r="NAA153" s="4"/>
      <c r="NAB153" s="4"/>
      <c r="NAC153" s="4"/>
      <c r="NAD153" s="4"/>
      <c r="NAE153" s="4"/>
      <c r="NAF153" s="4"/>
      <c r="NAG153" s="4"/>
      <c r="NAH153" s="4"/>
      <c r="NAI153" s="4"/>
      <c r="NAJ153" s="4"/>
      <c r="NAK153" s="4"/>
      <c r="NAL153" s="4"/>
      <c r="NAM153" s="4"/>
      <c r="NAN153" s="4"/>
      <c r="NAO153" s="4"/>
      <c r="NAP153" s="4"/>
      <c r="NAQ153" s="4"/>
      <c r="NAR153" s="4"/>
      <c r="NAS153" s="4"/>
      <c r="NAT153" s="4"/>
      <c r="NAU153" s="4"/>
      <c r="NAV153" s="4"/>
      <c r="NAW153" s="4"/>
      <c r="NAX153" s="4"/>
      <c r="NAY153" s="4"/>
      <c r="NAZ153" s="4"/>
      <c r="NBA153" s="4"/>
      <c r="NBB153" s="4"/>
      <c r="NBC153" s="4"/>
      <c r="NBD153" s="4"/>
      <c r="NBE153" s="4"/>
      <c r="NBF153" s="4"/>
      <c r="NBG153" s="4"/>
      <c r="NBH153" s="4"/>
      <c r="NBI153" s="4"/>
      <c r="NBJ153" s="4"/>
      <c r="NBK153" s="4"/>
      <c r="NBL153" s="4"/>
      <c r="NBM153" s="4"/>
      <c r="NBN153" s="4"/>
      <c r="NBO153" s="4"/>
      <c r="NBP153" s="4"/>
      <c r="NBQ153" s="4"/>
      <c r="NBR153" s="4"/>
      <c r="NBS153" s="4"/>
      <c r="NBT153" s="4"/>
      <c r="NBU153" s="4"/>
      <c r="NBV153" s="4"/>
      <c r="NBW153" s="4"/>
      <c r="NBX153" s="4"/>
      <c r="NBY153" s="4"/>
      <c r="NBZ153" s="4"/>
      <c r="NCA153" s="4"/>
      <c r="NCB153" s="4"/>
      <c r="NCC153" s="4"/>
      <c r="NCD153" s="4"/>
      <c r="NCE153" s="4"/>
      <c r="NCF153" s="4"/>
      <c r="NCG153" s="4"/>
      <c r="NCH153" s="4"/>
      <c r="NCI153" s="4"/>
      <c r="NCJ153" s="4"/>
      <c r="NCK153" s="4"/>
      <c r="NCL153" s="4"/>
      <c r="NCM153" s="4"/>
      <c r="NCN153" s="4"/>
      <c r="NCO153" s="4"/>
      <c r="NCP153" s="4"/>
      <c r="NCQ153" s="4"/>
      <c r="NCR153" s="4"/>
      <c r="NCS153" s="4"/>
      <c r="NCT153" s="4"/>
      <c r="NCU153" s="4"/>
      <c r="NCV153" s="4"/>
      <c r="NCW153" s="4"/>
      <c r="NCX153" s="4"/>
      <c r="NCY153" s="4"/>
      <c r="NCZ153" s="4"/>
      <c r="NDA153" s="4"/>
      <c r="NDB153" s="4"/>
      <c r="NDC153" s="4"/>
      <c r="NDD153" s="4"/>
      <c r="NDE153" s="4"/>
      <c r="NDF153" s="4"/>
      <c r="NDG153" s="4"/>
      <c r="NDH153" s="4"/>
      <c r="NDI153" s="4"/>
      <c r="NDJ153" s="4"/>
      <c r="NDK153" s="4"/>
      <c r="NDL153" s="4"/>
      <c r="NDM153" s="4"/>
      <c r="NDN153" s="4"/>
      <c r="NDO153" s="4"/>
      <c r="NDP153" s="4"/>
      <c r="NDQ153" s="4"/>
      <c r="NDR153" s="4"/>
      <c r="NDS153" s="4"/>
      <c r="NDT153" s="4"/>
      <c r="NDU153" s="4"/>
      <c r="NDV153" s="4"/>
      <c r="NDW153" s="4"/>
      <c r="NDX153" s="4"/>
      <c r="NDY153" s="4"/>
      <c r="NDZ153" s="4"/>
      <c r="NEA153" s="4"/>
      <c r="NEB153" s="4"/>
      <c r="NEC153" s="4"/>
      <c r="NED153" s="4"/>
      <c r="NEE153" s="4"/>
      <c r="NEF153" s="4"/>
      <c r="NEG153" s="4"/>
      <c r="NEH153" s="4"/>
      <c r="NEI153" s="4"/>
      <c r="NEJ153" s="4"/>
      <c r="NEK153" s="4"/>
      <c r="NEL153" s="4"/>
      <c r="NEM153" s="4"/>
      <c r="NEN153" s="4"/>
      <c r="NEO153" s="4"/>
      <c r="NEP153" s="4"/>
      <c r="NEQ153" s="4"/>
      <c r="NER153" s="4"/>
      <c r="NES153" s="4"/>
      <c r="NET153" s="4"/>
      <c r="NEU153" s="4"/>
      <c r="NEV153" s="4"/>
      <c r="NEW153" s="4"/>
      <c r="NEX153" s="4"/>
      <c r="NEY153" s="4"/>
      <c r="NEZ153" s="4"/>
      <c r="NFA153" s="4"/>
      <c r="NFB153" s="4"/>
      <c r="NFC153" s="4"/>
      <c r="NFD153" s="4"/>
      <c r="NFE153" s="4"/>
      <c r="NFF153" s="4"/>
      <c r="NFG153" s="4"/>
      <c r="NFH153" s="4"/>
      <c r="NFI153" s="4"/>
      <c r="NFJ153" s="4"/>
      <c r="NFK153" s="4"/>
      <c r="NFL153" s="4"/>
      <c r="NFM153" s="4"/>
      <c r="NFN153" s="4"/>
      <c r="NFO153" s="4"/>
      <c r="NFP153" s="4"/>
      <c r="NFQ153" s="4"/>
      <c r="NFR153" s="4"/>
      <c r="NFS153" s="4"/>
      <c r="NFT153" s="4"/>
      <c r="NFU153" s="4"/>
      <c r="NFV153" s="4"/>
      <c r="NFW153" s="4"/>
      <c r="NFX153" s="4"/>
      <c r="NFY153" s="4"/>
      <c r="NFZ153" s="4"/>
      <c r="NGA153" s="4"/>
      <c r="NGB153" s="4"/>
      <c r="NGC153" s="4"/>
      <c r="NGD153" s="4"/>
      <c r="NGE153" s="4"/>
      <c r="NGF153" s="4"/>
      <c r="NGG153" s="4"/>
      <c r="NGH153" s="4"/>
      <c r="NGI153" s="4"/>
      <c r="NGJ153" s="4"/>
      <c r="NGK153" s="4"/>
      <c r="NGL153" s="4"/>
      <c r="NGM153" s="4"/>
      <c r="NGN153" s="4"/>
      <c r="NGO153" s="4"/>
      <c r="NGP153" s="4"/>
      <c r="NGQ153" s="4"/>
      <c r="NGR153" s="4"/>
      <c r="NGS153" s="4"/>
      <c r="NGT153" s="4"/>
      <c r="NGU153" s="4"/>
      <c r="NGV153" s="4"/>
      <c r="NGW153" s="4"/>
      <c r="NGX153" s="4"/>
      <c r="NGY153" s="4"/>
      <c r="NGZ153" s="4"/>
      <c r="NHA153" s="4"/>
      <c r="NHB153" s="4"/>
      <c r="NHC153" s="4"/>
      <c r="NHD153" s="4"/>
      <c r="NHE153" s="4"/>
      <c r="NHF153" s="4"/>
      <c r="NHG153" s="4"/>
      <c r="NHH153" s="4"/>
      <c r="NHI153" s="4"/>
      <c r="NHJ153" s="4"/>
      <c r="NHK153" s="4"/>
      <c r="NHL153" s="4"/>
      <c r="NHM153" s="4"/>
      <c r="NHN153" s="4"/>
      <c r="NHO153" s="4"/>
      <c r="NHP153" s="4"/>
      <c r="NHQ153" s="4"/>
      <c r="NHR153" s="4"/>
      <c r="NHS153" s="4"/>
      <c r="NHT153" s="4"/>
      <c r="NHU153" s="4"/>
      <c r="NHV153" s="4"/>
      <c r="NHW153" s="4"/>
      <c r="NHX153" s="4"/>
      <c r="NHY153" s="4"/>
      <c r="NHZ153" s="4"/>
      <c r="NIA153" s="4"/>
      <c r="NIB153" s="4"/>
      <c r="NIC153" s="4"/>
      <c r="NID153" s="4"/>
      <c r="NIE153" s="4"/>
      <c r="NIF153" s="4"/>
      <c r="NIG153" s="4"/>
      <c r="NIH153" s="4"/>
      <c r="NII153" s="4"/>
      <c r="NIJ153" s="4"/>
      <c r="NIK153" s="4"/>
      <c r="NIL153" s="4"/>
      <c r="NIM153" s="4"/>
      <c r="NIN153" s="4"/>
      <c r="NIO153" s="4"/>
      <c r="NIP153" s="4"/>
      <c r="NIQ153" s="4"/>
      <c r="NIR153" s="4"/>
      <c r="NIS153" s="4"/>
      <c r="NIT153" s="4"/>
      <c r="NIU153" s="4"/>
      <c r="NIV153" s="4"/>
      <c r="NIW153" s="4"/>
      <c r="NIX153" s="4"/>
      <c r="NIY153" s="4"/>
      <c r="NIZ153" s="4"/>
      <c r="NJA153" s="4"/>
      <c r="NJB153" s="4"/>
      <c r="NJC153" s="4"/>
      <c r="NJD153" s="4"/>
      <c r="NJE153" s="4"/>
      <c r="NJF153" s="4"/>
      <c r="NJG153" s="4"/>
      <c r="NJH153" s="4"/>
      <c r="NJI153" s="4"/>
      <c r="NJJ153" s="4"/>
      <c r="NJK153" s="4"/>
      <c r="NJL153" s="4"/>
      <c r="NJM153" s="4"/>
      <c r="NJN153" s="4"/>
      <c r="NJO153" s="4"/>
      <c r="NJP153" s="4"/>
      <c r="NJQ153" s="4"/>
      <c r="NJR153" s="4"/>
      <c r="NJS153" s="4"/>
      <c r="NJT153" s="4"/>
      <c r="NJU153" s="4"/>
      <c r="NJV153" s="4"/>
      <c r="NJW153" s="4"/>
      <c r="NJX153" s="4"/>
      <c r="NJY153" s="4"/>
      <c r="NJZ153" s="4"/>
      <c r="NKA153" s="4"/>
      <c r="NKB153" s="4"/>
      <c r="NKC153" s="4"/>
      <c r="NKD153" s="4"/>
      <c r="NKE153" s="4"/>
      <c r="NKF153" s="4"/>
      <c r="NKG153" s="4"/>
      <c r="NKH153" s="4"/>
      <c r="NKI153" s="4"/>
      <c r="NKJ153" s="4"/>
      <c r="NKK153" s="4"/>
      <c r="NKL153" s="4"/>
      <c r="NKM153" s="4"/>
      <c r="NKN153" s="4"/>
      <c r="NKO153" s="4"/>
      <c r="NKP153" s="4"/>
      <c r="NKQ153" s="4"/>
      <c r="NKR153" s="4"/>
      <c r="NKS153" s="4"/>
      <c r="NKT153" s="4"/>
      <c r="NKU153" s="4"/>
      <c r="NKV153" s="4"/>
      <c r="NKW153" s="4"/>
      <c r="NKX153" s="4"/>
      <c r="NKY153" s="4"/>
      <c r="NKZ153" s="4"/>
      <c r="NLA153" s="4"/>
      <c r="NLB153" s="4"/>
      <c r="NLC153" s="4"/>
      <c r="NLD153" s="4"/>
      <c r="NLE153" s="4"/>
      <c r="NLF153" s="4"/>
      <c r="NLG153" s="4"/>
      <c r="NLH153" s="4"/>
      <c r="NLI153" s="4"/>
      <c r="NLJ153" s="4"/>
      <c r="NLK153" s="4"/>
      <c r="NLL153" s="4"/>
      <c r="NLM153" s="4"/>
      <c r="NLN153" s="4"/>
      <c r="NLO153" s="4"/>
      <c r="NLP153" s="4"/>
      <c r="NLQ153" s="4"/>
      <c r="NLR153" s="4"/>
      <c r="NLS153" s="4"/>
      <c r="NLT153" s="4"/>
      <c r="NLU153" s="4"/>
      <c r="NLV153" s="4"/>
      <c r="NLW153" s="4"/>
      <c r="NLX153" s="4"/>
      <c r="NLY153" s="4"/>
      <c r="NLZ153" s="4"/>
      <c r="NMA153" s="4"/>
      <c r="NMB153" s="4"/>
      <c r="NMC153" s="4"/>
      <c r="NMD153" s="4"/>
      <c r="NME153" s="4"/>
      <c r="NMF153" s="4"/>
      <c r="NMG153" s="4"/>
      <c r="NMH153" s="4"/>
      <c r="NMI153" s="4"/>
      <c r="NMJ153" s="4"/>
      <c r="NMK153" s="4"/>
      <c r="NML153" s="4"/>
      <c r="NMM153" s="4"/>
      <c r="NMN153" s="4"/>
      <c r="NMO153" s="4"/>
      <c r="NMP153" s="4"/>
      <c r="NMQ153" s="4"/>
      <c r="NMR153" s="4"/>
      <c r="NMS153" s="4"/>
      <c r="NMT153" s="4"/>
      <c r="NMU153" s="4"/>
      <c r="NMV153" s="4"/>
      <c r="NMW153" s="4"/>
      <c r="NMX153" s="4"/>
      <c r="NMY153" s="4"/>
      <c r="NMZ153" s="4"/>
      <c r="NNA153" s="4"/>
      <c r="NNB153" s="4"/>
      <c r="NNC153" s="4"/>
      <c r="NND153" s="4"/>
      <c r="NNE153" s="4"/>
      <c r="NNF153" s="4"/>
      <c r="NNG153" s="4"/>
      <c r="NNH153" s="4"/>
      <c r="NNI153" s="4"/>
      <c r="NNJ153" s="4"/>
      <c r="NNK153" s="4"/>
      <c r="NNL153" s="4"/>
      <c r="NNM153" s="4"/>
      <c r="NNN153" s="4"/>
      <c r="NNO153" s="4"/>
      <c r="NNP153" s="4"/>
      <c r="NNQ153" s="4"/>
      <c r="NNR153" s="4"/>
      <c r="NNS153" s="4"/>
      <c r="NNT153" s="4"/>
      <c r="NNU153" s="4"/>
      <c r="NNV153" s="4"/>
      <c r="NNW153" s="4"/>
      <c r="NNX153" s="4"/>
      <c r="NNY153" s="4"/>
      <c r="NNZ153" s="4"/>
      <c r="NOA153" s="4"/>
      <c r="NOB153" s="4"/>
      <c r="NOC153" s="4"/>
      <c r="NOD153" s="4"/>
      <c r="NOE153" s="4"/>
      <c r="NOF153" s="4"/>
      <c r="NOG153" s="4"/>
      <c r="NOH153" s="4"/>
      <c r="NOI153" s="4"/>
      <c r="NOJ153" s="4"/>
      <c r="NOK153" s="4"/>
      <c r="NOL153" s="4"/>
      <c r="NOM153" s="4"/>
      <c r="NON153" s="4"/>
      <c r="NOO153" s="4"/>
      <c r="NOP153" s="4"/>
      <c r="NOQ153" s="4"/>
      <c r="NOR153" s="4"/>
      <c r="NOS153" s="4"/>
      <c r="NOT153" s="4"/>
      <c r="NOU153" s="4"/>
      <c r="NOV153" s="4"/>
      <c r="NOW153" s="4"/>
      <c r="NOX153" s="4"/>
      <c r="NOY153" s="4"/>
      <c r="NOZ153" s="4"/>
      <c r="NPA153" s="4"/>
      <c r="NPB153" s="4"/>
      <c r="NPC153" s="4"/>
      <c r="NPD153" s="4"/>
      <c r="NPE153" s="4"/>
      <c r="NPF153" s="4"/>
      <c r="NPG153" s="4"/>
      <c r="NPH153" s="4"/>
      <c r="NPI153" s="4"/>
      <c r="NPJ153" s="4"/>
      <c r="NPK153" s="4"/>
      <c r="NPL153" s="4"/>
      <c r="NPM153" s="4"/>
      <c r="NPN153" s="4"/>
      <c r="NPO153" s="4"/>
      <c r="NPP153" s="4"/>
      <c r="NPQ153" s="4"/>
      <c r="NPR153" s="4"/>
      <c r="NPS153" s="4"/>
      <c r="NPT153" s="4"/>
      <c r="NPU153" s="4"/>
      <c r="NPV153" s="4"/>
      <c r="NPW153" s="4"/>
      <c r="NPX153" s="4"/>
      <c r="NPY153" s="4"/>
      <c r="NPZ153" s="4"/>
      <c r="NQA153" s="4"/>
      <c r="NQB153" s="4"/>
      <c r="NQC153" s="4"/>
      <c r="NQD153" s="4"/>
      <c r="NQE153" s="4"/>
      <c r="NQF153" s="4"/>
      <c r="NQG153" s="4"/>
      <c r="NQH153" s="4"/>
      <c r="NQI153" s="4"/>
      <c r="NQJ153" s="4"/>
      <c r="NQK153" s="4"/>
      <c r="NQL153" s="4"/>
      <c r="NQM153" s="4"/>
      <c r="NQN153" s="4"/>
      <c r="NQO153" s="4"/>
      <c r="NQP153" s="4"/>
      <c r="NQQ153" s="4"/>
      <c r="NQR153" s="4"/>
      <c r="NQS153" s="4"/>
      <c r="NQT153" s="4"/>
      <c r="NQU153" s="4"/>
      <c r="NQV153" s="4"/>
      <c r="NQW153" s="4"/>
      <c r="NQX153" s="4"/>
      <c r="NQY153" s="4"/>
      <c r="NQZ153" s="4"/>
      <c r="NRA153" s="4"/>
      <c r="NRB153" s="4"/>
      <c r="NRC153" s="4"/>
      <c r="NRD153" s="4"/>
      <c r="NRE153" s="4"/>
      <c r="NRF153" s="4"/>
      <c r="NRG153" s="4"/>
      <c r="NRH153" s="4"/>
      <c r="NRI153" s="4"/>
      <c r="NRJ153" s="4"/>
      <c r="NRK153" s="4"/>
      <c r="NRL153" s="4"/>
      <c r="NRM153" s="4"/>
      <c r="NRN153" s="4"/>
      <c r="NRO153" s="4"/>
      <c r="NRP153" s="4"/>
      <c r="NRQ153" s="4"/>
      <c r="NRR153" s="4"/>
      <c r="NRS153" s="4"/>
      <c r="NRT153" s="4"/>
      <c r="NRU153" s="4"/>
      <c r="NRV153" s="4"/>
      <c r="NRW153" s="4"/>
      <c r="NRX153" s="4"/>
      <c r="NRY153" s="4"/>
      <c r="NRZ153" s="4"/>
      <c r="NSA153" s="4"/>
      <c r="NSB153" s="4"/>
      <c r="NSC153" s="4"/>
      <c r="NSD153" s="4"/>
      <c r="NSE153" s="4"/>
      <c r="NSF153" s="4"/>
      <c r="NSG153" s="4"/>
      <c r="NSH153" s="4"/>
      <c r="NSI153" s="4"/>
      <c r="NSJ153" s="4"/>
      <c r="NSK153" s="4"/>
      <c r="NSL153" s="4"/>
      <c r="NSM153" s="4"/>
      <c r="NSN153" s="4"/>
      <c r="NSO153" s="4"/>
      <c r="NSP153" s="4"/>
      <c r="NSQ153" s="4"/>
      <c r="NSR153" s="4"/>
      <c r="NSS153" s="4"/>
      <c r="NST153" s="4"/>
      <c r="NSU153" s="4"/>
      <c r="NSV153" s="4"/>
      <c r="NSW153" s="4"/>
      <c r="NSX153" s="4"/>
      <c r="NSY153" s="4"/>
      <c r="NSZ153" s="4"/>
      <c r="NTA153" s="4"/>
      <c r="NTB153" s="4"/>
      <c r="NTC153" s="4"/>
      <c r="NTD153" s="4"/>
      <c r="NTE153" s="4"/>
      <c r="NTF153" s="4"/>
      <c r="NTG153" s="4"/>
      <c r="NTH153" s="4"/>
      <c r="NTI153" s="4"/>
      <c r="NTJ153" s="4"/>
      <c r="NTK153" s="4"/>
      <c r="NTL153" s="4"/>
      <c r="NTM153" s="4"/>
      <c r="NTN153" s="4"/>
      <c r="NTO153" s="4"/>
      <c r="NTP153" s="4"/>
      <c r="NTQ153" s="4"/>
      <c r="NTR153" s="4"/>
      <c r="NTS153" s="4"/>
      <c r="NTT153" s="4"/>
      <c r="NTU153" s="4"/>
      <c r="NTV153" s="4"/>
      <c r="NTW153" s="4"/>
      <c r="NTX153" s="4"/>
      <c r="NTY153" s="4"/>
      <c r="NTZ153" s="4"/>
      <c r="NUA153" s="4"/>
      <c r="NUB153" s="4"/>
      <c r="NUC153" s="4"/>
      <c r="NUD153" s="4"/>
      <c r="NUE153" s="4"/>
      <c r="NUF153" s="4"/>
      <c r="NUG153" s="4"/>
      <c r="NUH153" s="4"/>
      <c r="NUI153" s="4"/>
      <c r="NUJ153" s="4"/>
      <c r="NUK153" s="4"/>
      <c r="NUL153" s="4"/>
      <c r="NUM153" s="4"/>
      <c r="NUN153" s="4"/>
      <c r="NUO153" s="4"/>
      <c r="NUP153" s="4"/>
      <c r="NUQ153" s="4"/>
      <c r="NUR153" s="4"/>
      <c r="NUS153" s="4"/>
      <c r="NUT153" s="4"/>
      <c r="NUU153" s="4"/>
      <c r="NUV153" s="4"/>
      <c r="NUW153" s="4"/>
      <c r="NUX153" s="4"/>
      <c r="NUY153" s="4"/>
      <c r="NUZ153" s="4"/>
      <c r="NVA153" s="4"/>
      <c r="NVB153" s="4"/>
      <c r="NVC153" s="4"/>
      <c r="NVD153" s="4"/>
      <c r="NVE153" s="4"/>
      <c r="NVF153" s="4"/>
      <c r="NVG153" s="4"/>
      <c r="NVH153" s="4"/>
      <c r="NVI153" s="4"/>
      <c r="NVJ153" s="4"/>
      <c r="NVK153" s="4"/>
      <c r="NVL153" s="4"/>
      <c r="NVM153" s="4"/>
      <c r="NVN153" s="4"/>
      <c r="NVO153" s="4"/>
      <c r="NVP153" s="4"/>
      <c r="NVQ153" s="4"/>
      <c r="NVR153" s="4"/>
      <c r="NVS153" s="4"/>
      <c r="NVT153" s="4"/>
      <c r="NVU153" s="4"/>
      <c r="NVV153" s="4"/>
      <c r="NVW153" s="4"/>
      <c r="NVX153" s="4"/>
      <c r="NVY153" s="4"/>
      <c r="NVZ153" s="4"/>
      <c r="NWA153" s="4"/>
      <c r="NWB153" s="4"/>
      <c r="NWC153" s="4"/>
      <c r="NWD153" s="4"/>
      <c r="NWE153" s="4"/>
      <c r="NWF153" s="4"/>
      <c r="NWG153" s="4"/>
      <c r="NWH153" s="4"/>
      <c r="NWI153" s="4"/>
      <c r="NWJ153" s="4"/>
      <c r="NWK153" s="4"/>
      <c r="NWL153" s="4"/>
      <c r="NWM153" s="4"/>
      <c r="NWN153" s="4"/>
      <c r="NWO153" s="4"/>
      <c r="NWP153" s="4"/>
      <c r="NWQ153" s="4"/>
      <c r="NWR153" s="4"/>
      <c r="NWS153" s="4"/>
      <c r="NWT153" s="4"/>
      <c r="NWU153" s="4"/>
      <c r="NWV153" s="4"/>
      <c r="NWW153" s="4"/>
      <c r="NWX153" s="4"/>
      <c r="NWY153" s="4"/>
      <c r="NWZ153" s="4"/>
      <c r="NXA153" s="4"/>
      <c r="NXB153" s="4"/>
      <c r="NXC153" s="4"/>
      <c r="NXD153" s="4"/>
      <c r="NXE153" s="4"/>
      <c r="NXF153" s="4"/>
      <c r="NXG153" s="4"/>
      <c r="NXH153" s="4"/>
      <c r="NXI153" s="4"/>
      <c r="NXJ153" s="4"/>
      <c r="NXK153" s="4"/>
      <c r="NXL153" s="4"/>
      <c r="NXM153" s="4"/>
      <c r="NXN153" s="4"/>
      <c r="NXO153" s="4"/>
      <c r="NXP153" s="4"/>
      <c r="NXQ153" s="4"/>
      <c r="NXR153" s="4"/>
      <c r="NXS153" s="4"/>
      <c r="NXT153" s="4"/>
      <c r="NXU153" s="4"/>
      <c r="NXV153" s="4"/>
      <c r="NXW153" s="4"/>
      <c r="NXX153" s="4"/>
      <c r="NXY153" s="4"/>
      <c r="NXZ153" s="4"/>
      <c r="NYA153" s="4"/>
      <c r="NYB153" s="4"/>
      <c r="NYC153" s="4"/>
      <c r="NYD153" s="4"/>
      <c r="NYE153" s="4"/>
      <c r="NYF153" s="4"/>
      <c r="NYG153" s="4"/>
      <c r="NYH153" s="4"/>
      <c r="NYI153" s="4"/>
      <c r="NYJ153" s="4"/>
      <c r="NYK153" s="4"/>
      <c r="NYL153" s="4"/>
      <c r="NYM153" s="4"/>
      <c r="NYN153" s="4"/>
      <c r="NYO153" s="4"/>
      <c r="NYP153" s="4"/>
      <c r="NYQ153" s="4"/>
      <c r="NYR153" s="4"/>
      <c r="NYS153" s="4"/>
      <c r="NYT153" s="4"/>
      <c r="NYU153" s="4"/>
      <c r="NYV153" s="4"/>
      <c r="NYW153" s="4"/>
      <c r="NYX153" s="4"/>
      <c r="NYY153" s="4"/>
      <c r="NYZ153" s="4"/>
      <c r="NZA153" s="4"/>
      <c r="NZB153" s="4"/>
      <c r="NZC153" s="4"/>
      <c r="NZD153" s="4"/>
      <c r="NZE153" s="4"/>
      <c r="NZF153" s="4"/>
      <c r="NZG153" s="4"/>
      <c r="NZH153" s="4"/>
      <c r="NZI153" s="4"/>
      <c r="NZJ153" s="4"/>
      <c r="NZK153" s="4"/>
      <c r="NZL153" s="4"/>
      <c r="NZM153" s="4"/>
      <c r="NZN153" s="4"/>
      <c r="NZO153" s="4"/>
      <c r="NZP153" s="4"/>
      <c r="NZQ153" s="4"/>
      <c r="NZR153" s="4"/>
      <c r="NZS153" s="4"/>
      <c r="NZT153" s="4"/>
      <c r="NZU153" s="4"/>
      <c r="NZV153" s="4"/>
      <c r="NZW153" s="4"/>
      <c r="NZX153" s="4"/>
      <c r="NZY153" s="4"/>
      <c r="NZZ153" s="4"/>
      <c r="OAA153" s="4"/>
      <c r="OAB153" s="4"/>
      <c r="OAC153" s="4"/>
      <c r="OAD153" s="4"/>
      <c r="OAE153" s="4"/>
      <c r="OAF153" s="4"/>
      <c r="OAG153" s="4"/>
      <c r="OAH153" s="4"/>
      <c r="OAI153" s="4"/>
      <c r="OAJ153" s="4"/>
      <c r="OAK153" s="4"/>
      <c r="OAL153" s="4"/>
      <c r="OAM153" s="4"/>
      <c r="OAN153" s="4"/>
      <c r="OAO153" s="4"/>
      <c r="OAP153" s="4"/>
      <c r="OAQ153" s="4"/>
      <c r="OAR153" s="4"/>
      <c r="OAS153" s="4"/>
      <c r="OAT153" s="4"/>
      <c r="OAU153" s="4"/>
      <c r="OAV153" s="4"/>
      <c r="OAW153" s="4"/>
      <c r="OAX153" s="4"/>
      <c r="OAY153" s="4"/>
      <c r="OAZ153" s="4"/>
      <c r="OBA153" s="4"/>
      <c r="OBB153" s="4"/>
      <c r="OBC153" s="4"/>
      <c r="OBD153" s="4"/>
      <c r="OBE153" s="4"/>
      <c r="OBF153" s="4"/>
      <c r="OBG153" s="4"/>
      <c r="OBH153" s="4"/>
      <c r="OBI153" s="4"/>
      <c r="OBJ153" s="4"/>
      <c r="OBK153" s="4"/>
      <c r="OBL153" s="4"/>
      <c r="OBM153" s="4"/>
      <c r="OBN153" s="4"/>
      <c r="OBO153" s="4"/>
      <c r="OBP153" s="4"/>
      <c r="OBQ153" s="4"/>
      <c r="OBR153" s="4"/>
      <c r="OBS153" s="4"/>
      <c r="OBT153" s="4"/>
      <c r="OBU153" s="4"/>
      <c r="OBV153" s="4"/>
      <c r="OBW153" s="4"/>
      <c r="OBX153" s="4"/>
      <c r="OBY153" s="4"/>
      <c r="OBZ153" s="4"/>
      <c r="OCA153" s="4"/>
      <c r="OCB153" s="4"/>
      <c r="OCC153" s="4"/>
      <c r="OCD153" s="4"/>
      <c r="OCE153" s="4"/>
      <c r="OCF153" s="4"/>
      <c r="OCG153" s="4"/>
      <c r="OCH153" s="4"/>
      <c r="OCI153" s="4"/>
      <c r="OCJ153" s="4"/>
      <c r="OCK153" s="4"/>
      <c r="OCL153" s="4"/>
      <c r="OCM153" s="4"/>
      <c r="OCN153" s="4"/>
      <c r="OCO153" s="4"/>
      <c r="OCP153" s="4"/>
      <c r="OCQ153" s="4"/>
      <c r="OCR153" s="4"/>
      <c r="OCS153" s="4"/>
      <c r="OCT153" s="4"/>
      <c r="OCU153" s="4"/>
      <c r="OCV153" s="4"/>
      <c r="OCW153" s="4"/>
      <c r="OCX153" s="4"/>
      <c r="OCY153" s="4"/>
      <c r="OCZ153" s="4"/>
      <c r="ODA153" s="4"/>
      <c r="ODB153" s="4"/>
      <c r="ODC153" s="4"/>
      <c r="ODD153" s="4"/>
      <c r="ODE153" s="4"/>
      <c r="ODF153" s="4"/>
      <c r="ODG153" s="4"/>
      <c r="ODH153" s="4"/>
      <c r="ODI153" s="4"/>
      <c r="ODJ153" s="4"/>
      <c r="ODK153" s="4"/>
      <c r="ODL153" s="4"/>
      <c r="ODM153" s="4"/>
      <c r="ODN153" s="4"/>
      <c r="ODO153" s="4"/>
      <c r="ODP153" s="4"/>
      <c r="ODQ153" s="4"/>
      <c r="ODR153" s="4"/>
      <c r="ODS153" s="4"/>
      <c r="ODT153" s="4"/>
      <c r="ODU153" s="4"/>
      <c r="ODV153" s="4"/>
      <c r="ODW153" s="4"/>
      <c r="ODX153" s="4"/>
      <c r="ODY153" s="4"/>
      <c r="ODZ153" s="4"/>
      <c r="OEA153" s="4"/>
      <c r="OEB153" s="4"/>
      <c r="OEC153" s="4"/>
      <c r="OED153" s="4"/>
      <c r="OEE153" s="4"/>
      <c r="OEF153" s="4"/>
      <c r="OEG153" s="4"/>
      <c r="OEH153" s="4"/>
      <c r="OEI153" s="4"/>
      <c r="OEJ153" s="4"/>
      <c r="OEK153" s="4"/>
      <c r="OEL153" s="4"/>
      <c r="OEM153" s="4"/>
      <c r="OEN153" s="4"/>
      <c r="OEO153" s="4"/>
      <c r="OEP153" s="4"/>
      <c r="OEQ153" s="4"/>
      <c r="OER153" s="4"/>
      <c r="OES153" s="4"/>
      <c r="OET153" s="4"/>
      <c r="OEU153" s="4"/>
      <c r="OEV153" s="4"/>
      <c r="OEW153" s="4"/>
      <c r="OEX153" s="4"/>
      <c r="OEY153" s="4"/>
      <c r="OEZ153" s="4"/>
      <c r="OFA153" s="4"/>
      <c r="OFB153" s="4"/>
      <c r="OFC153" s="4"/>
      <c r="OFD153" s="4"/>
      <c r="OFE153" s="4"/>
      <c r="OFF153" s="4"/>
      <c r="OFG153" s="4"/>
      <c r="OFH153" s="4"/>
      <c r="OFI153" s="4"/>
      <c r="OFJ153" s="4"/>
      <c r="OFK153" s="4"/>
      <c r="OFL153" s="4"/>
      <c r="OFM153" s="4"/>
      <c r="OFN153" s="4"/>
      <c r="OFO153" s="4"/>
      <c r="OFP153" s="4"/>
      <c r="OFQ153" s="4"/>
      <c r="OFR153" s="4"/>
      <c r="OFS153" s="4"/>
      <c r="OFT153" s="4"/>
      <c r="OFU153" s="4"/>
      <c r="OFV153" s="4"/>
      <c r="OFW153" s="4"/>
      <c r="OFX153" s="4"/>
      <c r="OFY153" s="4"/>
      <c r="OFZ153" s="4"/>
      <c r="OGA153" s="4"/>
      <c r="OGB153" s="4"/>
      <c r="OGC153" s="4"/>
      <c r="OGD153" s="4"/>
      <c r="OGE153" s="4"/>
      <c r="OGF153" s="4"/>
      <c r="OGG153" s="4"/>
      <c r="OGH153" s="4"/>
      <c r="OGI153" s="4"/>
      <c r="OGJ153" s="4"/>
      <c r="OGK153" s="4"/>
      <c r="OGL153" s="4"/>
      <c r="OGM153" s="4"/>
      <c r="OGN153" s="4"/>
      <c r="OGO153" s="4"/>
      <c r="OGP153" s="4"/>
      <c r="OGQ153" s="4"/>
      <c r="OGR153" s="4"/>
      <c r="OGS153" s="4"/>
      <c r="OGT153" s="4"/>
      <c r="OGU153" s="4"/>
      <c r="OGV153" s="4"/>
      <c r="OGW153" s="4"/>
      <c r="OGX153" s="4"/>
      <c r="OGY153" s="4"/>
      <c r="OGZ153" s="4"/>
      <c r="OHA153" s="4"/>
      <c r="OHB153" s="4"/>
      <c r="OHC153" s="4"/>
      <c r="OHD153" s="4"/>
      <c r="OHE153" s="4"/>
      <c r="OHF153" s="4"/>
      <c r="OHG153" s="4"/>
      <c r="OHH153" s="4"/>
      <c r="OHI153" s="4"/>
      <c r="OHJ153" s="4"/>
      <c r="OHK153" s="4"/>
      <c r="OHL153" s="4"/>
      <c r="OHM153" s="4"/>
      <c r="OHN153" s="4"/>
      <c r="OHO153" s="4"/>
      <c r="OHP153" s="4"/>
      <c r="OHQ153" s="4"/>
      <c r="OHR153" s="4"/>
      <c r="OHS153" s="4"/>
      <c r="OHT153" s="4"/>
      <c r="OHU153" s="4"/>
      <c r="OHV153" s="4"/>
      <c r="OHW153" s="4"/>
      <c r="OHX153" s="4"/>
      <c r="OHY153" s="4"/>
      <c r="OHZ153" s="4"/>
      <c r="OIA153" s="4"/>
      <c r="OIB153" s="4"/>
      <c r="OIC153" s="4"/>
      <c r="OID153" s="4"/>
      <c r="OIE153" s="4"/>
      <c r="OIF153" s="4"/>
      <c r="OIG153" s="4"/>
      <c r="OIH153" s="4"/>
      <c r="OII153" s="4"/>
      <c r="OIJ153" s="4"/>
      <c r="OIK153" s="4"/>
      <c r="OIL153" s="4"/>
      <c r="OIM153" s="4"/>
      <c r="OIN153" s="4"/>
      <c r="OIO153" s="4"/>
      <c r="OIP153" s="4"/>
      <c r="OIQ153" s="4"/>
      <c r="OIR153" s="4"/>
      <c r="OIS153" s="4"/>
      <c r="OIT153" s="4"/>
      <c r="OIU153" s="4"/>
      <c r="OIV153" s="4"/>
      <c r="OIW153" s="4"/>
      <c r="OIX153" s="4"/>
      <c r="OIY153" s="4"/>
      <c r="OIZ153" s="4"/>
      <c r="OJA153" s="4"/>
      <c r="OJB153" s="4"/>
      <c r="OJC153" s="4"/>
      <c r="OJD153" s="4"/>
      <c r="OJE153" s="4"/>
      <c r="OJF153" s="4"/>
      <c r="OJG153" s="4"/>
      <c r="OJH153" s="4"/>
      <c r="OJI153" s="4"/>
      <c r="OJJ153" s="4"/>
      <c r="OJK153" s="4"/>
      <c r="OJL153" s="4"/>
      <c r="OJM153" s="4"/>
      <c r="OJN153" s="4"/>
      <c r="OJO153" s="4"/>
      <c r="OJP153" s="4"/>
      <c r="OJQ153" s="4"/>
      <c r="OJR153" s="4"/>
      <c r="OJS153" s="4"/>
      <c r="OJT153" s="4"/>
      <c r="OJU153" s="4"/>
      <c r="OJV153" s="4"/>
      <c r="OJW153" s="4"/>
      <c r="OJX153" s="4"/>
      <c r="OJY153" s="4"/>
      <c r="OJZ153" s="4"/>
      <c r="OKA153" s="4"/>
      <c r="OKB153" s="4"/>
      <c r="OKC153" s="4"/>
      <c r="OKD153" s="4"/>
      <c r="OKE153" s="4"/>
      <c r="OKF153" s="4"/>
      <c r="OKG153" s="4"/>
      <c r="OKH153" s="4"/>
      <c r="OKI153" s="4"/>
      <c r="OKJ153" s="4"/>
      <c r="OKK153" s="4"/>
      <c r="OKL153" s="4"/>
      <c r="OKM153" s="4"/>
      <c r="OKN153" s="4"/>
      <c r="OKO153" s="4"/>
      <c r="OKP153" s="4"/>
      <c r="OKQ153" s="4"/>
      <c r="OKR153" s="4"/>
      <c r="OKS153" s="4"/>
      <c r="OKT153" s="4"/>
      <c r="OKU153" s="4"/>
      <c r="OKV153" s="4"/>
      <c r="OKW153" s="4"/>
      <c r="OKX153" s="4"/>
      <c r="OKY153" s="4"/>
      <c r="OKZ153" s="4"/>
      <c r="OLA153" s="4"/>
      <c r="OLB153" s="4"/>
      <c r="OLC153" s="4"/>
      <c r="OLD153" s="4"/>
      <c r="OLE153" s="4"/>
      <c r="OLF153" s="4"/>
      <c r="OLG153" s="4"/>
      <c r="OLH153" s="4"/>
      <c r="OLI153" s="4"/>
      <c r="OLJ153" s="4"/>
      <c r="OLK153" s="4"/>
      <c r="OLL153" s="4"/>
      <c r="OLM153" s="4"/>
      <c r="OLN153" s="4"/>
      <c r="OLO153" s="4"/>
      <c r="OLP153" s="4"/>
      <c r="OLQ153" s="4"/>
      <c r="OLR153" s="4"/>
      <c r="OLS153" s="4"/>
      <c r="OLT153" s="4"/>
      <c r="OLU153" s="4"/>
      <c r="OLV153" s="4"/>
      <c r="OLW153" s="4"/>
      <c r="OLX153" s="4"/>
      <c r="OLY153" s="4"/>
      <c r="OLZ153" s="4"/>
      <c r="OMA153" s="4"/>
      <c r="OMB153" s="4"/>
      <c r="OMC153" s="4"/>
      <c r="OMD153" s="4"/>
      <c r="OME153" s="4"/>
      <c r="OMF153" s="4"/>
      <c r="OMG153" s="4"/>
      <c r="OMH153" s="4"/>
      <c r="OMI153" s="4"/>
      <c r="OMJ153" s="4"/>
      <c r="OMK153" s="4"/>
      <c r="OML153" s="4"/>
      <c r="OMM153" s="4"/>
      <c r="OMN153" s="4"/>
      <c r="OMO153" s="4"/>
      <c r="OMP153" s="4"/>
      <c r="OMQ153" s="4"/>
      <c r="OMR153" s="4"/>
      <c r="OMS153" s="4"/>
      <c r="OMT153" s="4"/>
      <c r="OMU153" s="4"/>
      <c r="OMV153" s="4"/>
      <c r="OMW153" s="4"/>
      <c r="OMX153" s="4"/>
      <c r="OMY153" s="4"/>
      <c r="OMZ153" s="4"/>
      <c r="ONA153" s="4"/>
      <c r="ONB153" s="4"/>
      <c r="ONC153" s="4"/>
      <c r="OND153" s="4"/>
      <c r="ONE153" s="4"/>
      <c r="ONF153" s="4"/>
      <c r="ONG153" s="4"/>
      <c r="ONH153" s="4"/>
      <c r="ONI153" s="4"/>
      <c r="ONJ153" s="4"/>
      <c r="ONK153" s="4"/>
      <c r="ONL153" s="4"/>
      <c r="ONM153" s="4"/>
      <c r="ONN153" s="4"/>
      <c r="ONO153" s="4"/>
      <c r="ONP153" s="4"/>
      <c r="ONQ153" s="4"/>
      <c r="ONR153" s="4"/>
      <c r="ONS153" s="4"/>
      <c r="ONT153" s="4"/>
      <c r="ONU153" s="4"/>
      <c r="ONV153" s="4"/>
      <c r="ONW153" s="4"/>
      <c r="ONX153" s="4"/>
      <c r="ONY153" s="4"/>
      <c r="ONZ153" s="4"/>
      <c r="OOA153" s="4"/>
      <c r="OOB153" s="4"/>
      <c r="OOC153" s="4"/>
      <c r="OOD153" s="4"/>
      <c r="OOE153" s="4"/>
      <c r="OOF153" s="4"/>
      <c r="OOG153" s="4"/>
      <c r="OOH153" s="4"/>
      <c r="OOI153" s="4"/>
      <c r="OOJ153" s="4"/>
      <c r="OOK153" s="4"/>
      <c r="OOL153" s="4"/>
      <c r="OOM153" s="4"/>
      <c r="OON153" s="4"/>
      <c r="OOO153" s="4"/>
      <c r="OOP153" s="4"/>
      <c r="OOQ153" s="4"/>
      <c r="OOR153" s="4"/>
      <c r="OOS153" s="4"/>
      <c r="OOT153" s="4"/>
      <c r="OOU153" s="4"/>
      <c r="OOV153" s="4"/>
      <c r="OOW153" s="4"/>
      <c r="OOX153" s="4"/>
      <c r="OOY153" s="4"/>
      <c r="OOZ153" s="4"/>
      <c r="OPA153" s="4"/>
      <c r="OPB153" s="4"/>
      <c r="OPC153" s="4"/>
      <c r="OPD153" s="4"/>
      <c r="OPE153" s="4"/>
      <c r="OPF153" s="4"/>
      <c r="OPG153" s="4"/>
      <c r="OPH153" s="4"/>
      <c r="OPI153" s="4"/>
      <c r="OPJ153" s="4"/>
      <c r="OPK153" s="4"/>
      <c r="OPL153" s="4"/>
      <c r="OPM153" s="4"/>
      <c r="OPN153" s="4"/>
      <c r="OPO153" s="4"/>
      <c r="OPP153" s="4"/>
      <c r="OPQ153" s="4"/>
      <c r="OPR153" s="4"/>
      <c r="OPS153" s="4"/>
      <c r="OPT153" s="4"/>
      <c r="OPU153" s="4"/>
      <c r="OPV153" s="4"/>
      <c r="OPW153" s="4"/>
      <c r="OPX153" s="4"/>
      <c r="OPY153" s="4"/>
      <c r="OPZ153" s="4"/>
      <c r="OQA153" s="4"/>
      <c r="OQB153" s="4"/>
      <c r="OQC153" s="4"/>
      <c r="OQD153" s="4"/>
      <c r="OQE153" s="4"/>
      <c r="OQF153" s="4"/>
      <c r="OQG153" s="4"/>
      <c r="OQH153" s="4"/>
      <c r="OQI153" s="4"/>
      <c r="OQJ153" s="4"/>
      <c r="OQK153" s="4"/>
      <c r="OQL153" s="4"/>
      <c r="OQM153" s="4"/>
      <c r="OQN153" s="4"/>
      <c r="OQO153" s="4"/>
      <c r="OQP153" s="4"/>
      <c r="OQQ153" s="4"/>
      <c r="OQR153" s="4"/>
      <c r="OQS153" s="4"/>
      <c r="OQT153" s="4"/>
      <c r="OQU153" s="4"/>
      <c r="OQV153" s="4"/>
      <c r="OQW153" s="4"/>
      <c r="OQX153" s="4"/>
      <c r="OQY153" s="4"/>
      <c r="OQZ153" s="4"/>
      <c r="ORA153" s="4"/>
      <c r="ORB153" s="4"/>
      <c r="ORC153" s="4"/>
      <c r="ORD153" s="4"/>
      <c r="ORE153" s="4"/>
      <c r="ORF153" s="4"/>
      <c r="ORG153" s="4"/>
      <c r="ORH153" s="4"/>
      <c r="ORI153" s="4"/>
      <c r="ORJ153" s="4"/>
      <c r="ORK153" s="4"/>
      <c r="ORL153" s="4"/>
      <c r="ORM153" s="4"/>
      <c r="ORN153" s="4"/>
      <c r="ORO153" s="4"/>
      <c r="ORP153" s="4"/>
      <c r="ORQ153" s="4"/>
      <c r="ORR153" s="4"/>
      <c r="ORS153" s="4"/>
      <c r="ORT153" s="4"/>
      <c r="ORU153" s="4"/>
      <c r="ORV153" s="4"/>
      <c r="ORW153" s="4"/>
      <c r="ORX153" s="4"/>
      <c r="ORY153" s="4"/>
      <c r="ORZ153" s="4"/>
      <c r="OSA153" s="4"/>
      <c r="OSB153" s="4"/>
      <c r="OSC153" s="4"/>
      <c r="OSD153" s="4"/>
      <c r="OSE153" s="4"/>
      <c r="OSF153" s="4"/>
      <c r="OSG153" s="4"/>
      <c r="OSH153" s="4"/>
      <c r="OSI153" s="4"/>
      <c r="OSJ153" s="4"/>
      <c r="OSK153" s="4"/>
      <c r="OSL153" s="4"/>
      <c r="OSM153" s="4"/>
      <c r="OSN153" s="4"/>
      <c r="OSO153" s="4"/>
      <c r="OSP153" s="4"/>
      <c r="OSQ153" s="4"/>
      <c r="OSR153" s="4"/>
      <c r="OSS153" s="4"/>
      <c r="OST153" s="4"/>
      <c r="OSU153" s="4"/>
      <c r="OSV153" s="4"/>
      <c r="OSW153" s="4"/>
      <c r="OSX153" s="4"/>
      <c r="OSY153" s="4"/>
      <c r="OSZ153" s="4"/>
      <c r="OTA153" s="4"/>
      <c r="OTB153" s="4"/>
      <c r="OTC153" s="4"/>
      <c r="OTD153" s="4"/>
      <c r="OTE153" s="4"/>
      <c r="OTF153" s="4"/>
      <c r="OTG153" s="4"/>
      <c r="OTH153" s="4"/>
      <c r="OTI153" s="4"/>
      <c r="OTJ153" s="4"/>
      <c r="OTK153" s="4"/>
      <c r="OTL153" s="4"/>
      <c r="OTM153" s="4"/>
      <c r="OTN153" s="4"/>
      <c r="OTO153" s="4"/>
      <c r="OTP153" s="4"/>
      <c r="OTQ153" s="4"/>
      <c r="OTR153" s="4"/>
      <c r="OTS153" s="4"/>
      <c r="OTT153" s="4"/>
      <c r="OTU153" s="4"/>
      <c r="OTV153" s="4"/>
      <c r="OTW153" s="4"/>
      <c r="OTX153" s="4"/>
      <c r="OTY153" s="4"/>
      <c r="OTZ153" s="4"/>
      <c r="OUA153" s="4"/>
      <c r="OUB153" s="4"/>
      <c r="OUC153" s="4"/>
      <c r="OUD153" s="4"/>
      <c r="OUE153" s="4"/>
      <c r="OUF153" s="4"/>
      <c r="OUG153" s="4"/>
      <c r="OUH153" s="4"/>
      <c r="OUI153" s="4"/>
      <c r="OUJ153" s="4"/>
      <c r="OUK153" s="4"/>
      <c r="OUL153" s="4"/>
      <c r="OUM153" s="4"/>
      <c r="OUN153" s="4"/>
      <c r="OUO153" s="4"/>
      <c r="OUP153" s="4"/>
      <c r="OUQ153" s="4"/>
      <c r="OUR153" s="4"/>
      <c r="OUS153" s="4"/>
      <c r="OUT153" s="4"/>
      <c r="OUU153" s="4"/>
      <c r="OUV153" s="4"/>
      <c r="OUW153" s="4"/>
      <c r="OUX153" s="4"/>
      <c r="OUY153" s="4"/>
      <c r="OUZ153" s="4"/>
      <c r="OVA153" s="4"/>
      <c r="OVB153" s="4"/>
      <c r="OVC153" s="4"/>
      <c r="OVD153" s="4"/>
      <c r="OVE153" s="4"/>
      <c r="OVF153" s="4"/>
      <c r="OVG153" s="4"/>
      <c r="OVH153" s="4"/>
      <c r="OVI153" s="4"/>
      <c r="OVJ153" s="4"/>
      <c r="OVK153" s="4"/>
      <c r="OVL153" s="4"/>
      <c r="OVM153" s="4"/>
      <c r="OVN153" s="4"/>
      <c r="OVO153" s="4"/>
      <c r="OVP153" s="4"/>
      <c r="OVQ153" s="4"/>
      <c r="OVR153" s="4"/>
      <c r="OVS153" s="4"/>
      <c r="OVT153" s="4"/>
      <c r="OVU153" s="4"/>
      <c r="OVV153" s="4"/>
      <c r="OVW153" s="4"/>
      <c r="OVX153" s="4"/>
      <c r="OVY153" s="4"/>
      <c r="OVZ153" s="4"/>
      <c r="OWA153" s="4"/>
      <c r="OWB153" s="4"/>
      <c r="OWC153" s="4"/>
      <c r="OWD153" s="4"/>
      <c r="OWE153" s="4"/>
      <c r="OWF153" s="4"/>
      <c r="OWG153" s="4"/>
      <c r="OWH153" s="4"/>
      <c r="OWI153" s="4"/>
      <c r="OWJ153" s="4"/>
      <c r="OWK153" s="4"/>
      <c r="OWL153" s="4"/>
      <c r="OWM153" s="4"/>
      <c r="OWN153" s="4"/>
      <c r="OWO153" s="4"/>
      <c r="OWP153" s="4"/>
      <c r="OWQ153" s="4"/>
      <c r="OWR153" s="4"/>
      <c r="OWS153" s="4"/>
      <c r="OWT153" s="4"/>
      <c r="OWU153" s="4"/>
      <c r="OWV153" s="4"/>
      <c r="OWW153" s="4"/>
      <c r="OWX153" s="4"/>
      <c r="OWY153" s="4"/>
      <c r="OWZ153" s="4"/>
      <c r="OXA153" s="4"/>
      <c r="OXB153" s="4"/>
      <c r="OXC153" s="4"/>
      <c r="OXD153" s="4"/>
      <c r="OXE153" s="4"/>
      <c r="OXF153" s="4"/>
      <c r="OXG153" s="4"/>
      <c r="OXH153" s="4"/>
      <c r="OXI153" s="4"/>
      <c r="OXJ153" s="4"/>
      <c r="OXK153" s="4"/>
      <c r="OXL153" s="4"/>
      <c r="OXM153" s="4"/>
      <c r="OXN153" s="4"/>
      <c r="OXO153" s="4"/>
      <c r="OXP153" s="4"/>
      <c r="OXQ153" s="4"/>
      <c r="OXR153" s="4"/>
      <c r="OXS153" s="4"/>
      <c r="OXT153" s="4"/>
      <c r="OXU153" s="4"/>
      <c r="OXV153" s="4"/>
      <c r="OXW153" s="4"/>
      <c r="OXX153" s="4"/>
      <c r="OXY153" s="4"/>
      <c r="OXZ153" s="4"/>
      <c r="OYA153" s="4"/>
      <c r="OYB153" s="4"/>
      <c r="OYC153" s="4"/>
      <c r="OYD153" s="4"/>
      <c r="OYE153" s="4"/>
      <c r="OYF153" s="4"/>
      <c r="OYG153" s="4"/>
      <c r="OYH153" s="4"/>
      <c r="OYI153" s="4"/>
      <c r="OYJ153" s="4"/>
      <c r="OYK153" s="4"/>
      <c r="OYL153" s="4"/>
      <c r="OYM153" s="4"/>
      <c r="OYN153" s="4"/>
      <c r="OYO153" s="4"/>
      <c r="OYP153" s="4"/>
      <c r="OYQ153" s="4"/>
      <c r="OYR153" s="4"/>
      <c r="OYS153" s="4"/>
      <c r="OYT153" s="4"/>
      <c r="OYU153" s="4"/>
      <c r="OYV153" s="4"/>
      <c r="OYW153" s="4"/>
      <c r="OYX153" s="4"/>
      <c r="OYY153" s="4"/>
      <c r="OYZ153" s="4"/>
      <c r="OZA153" s="4"/>
      <c r="OZB153" s="4"/>
      <c r="OZC153" s="4"/>
      <c r="OZD153" s="4"/>
      <c r="OZE153" s="4"/>
      <c r="OZF153" s="4"/>
      <c r="OZG153" s="4"/>
      <c r="OZH153" s="4"/>
      <c r="OZI153" s="4"/>
      <c r="OZJ153" s="4"/>
      <c r="OZK153" s="4"/>
      <c r="OZL153" s="4"/>
      <c r="OZM153" s="4"/>
      <c r="OZN153" s="4"/>
      <c r="OZO153" s="4"/>
      <c r="OZP153" s="4"/>
      <c r="OZQ153" s="4"/>
      <c r="OZR153" s="4"/>
      <c r="OZS153" s="4"/>
      <c r="OZT153" s="4"/>
      <c r="OZU153" s="4"/>
      <c r="OZV153" s="4"/>
      <c r="OZW153" s="4"/>
      <c r="OZX153" s="4"/>
      <c r="OZY153" s="4"/>
      <c r="OZZ153" s="4"/>
      <c r="PAA153" s="4"/>
      <c r="PAB153" s="4"/>
      <c r="PAC153" s="4"/>
      <c r="PAD153" s="4"/>
      <c r="PAE153" s="4"/>
      <c r="PAF153" s="4"/>
      <c r="PAG153" s="4"/>
      <c r="PAH153" s="4"/>
      <c r="PAI153" s="4"/>
      <c r="PAJ153" s="4"/>
      <c r="PAK153" s="4"/>
      <c r="PAL153" s="4"/>
      <c r="PAM153" s="4"/>
      <c r="PAN153" s="4"/>
      <c r="PAO153" s="4"/>
      <c r="PAP153" s="4"/>
      <c r="PAQ153" s="4"/>
      <c r="PAR153" s="4"/>
      <c r="PAS153" s="4"/>
      <c r="PAT153" s="4"/>
      <c r="PAU153" s="4"/>
      <c r="PAV153" s="4"/>
      <c r="PAW153" s="4"/>
      <c r="PAX153" s="4"/>
      <c r="PAY153" s="4"/>
      <c r="PAZ153" s="4"/>
      <c r="PBA153" s="4"/>
      <c r="PBB153" s="4"/>
      <c r="PBC153" s="4"/>
      <c r="PBD153" s="4"/>
      <c r="PBE153" s="4"/>
      <c r="PBF153" s="4"/>
      <c r="PBG153" s="4"/>
      <c r="PBH153" s="4"/>
      <c r="PBI153" s="4"/>
      <c r="PBJ153" s="4"/>
      <c r="PBK153" s="4"/>
      <c r="PBL153" s="4"/>
      <c r="PBM153" s="4"/>
      <c r="PBN153" s="4"/>
      <c r="PBO153" s="4"/>
      <c r="PBP153" s="4"/>
      <c r="PBQ153" s="4"/>
      <c r="PBR153" s="4"/>
      <c r="PBS153" s="4"/>
      <c r="PBT153" s="4"/>
      <c r="PBU153" s="4"/>
      <c r="PBV153" s="4"/>
      <c r="PBW153" s="4"/>
      <c r="PBX153" s="4"/>
      <c r="PBY153" s="4"/>
      <c r="PBZ153" s="4"/>
      <c r="PCA153" s="4"/>
      <c r="PCB153" s="4"/>
      <c r="PCC153" s="4"/>
      <c r="PCD153" s="4"/>
      <c r="PCE153" s="4"/>
      <c r="PCF153" s="4"/>
      <c r="PCG153" s="4"/>
      <c r="PCH153" s="4"/>
      <c r="PCI153" s="4"/>
      <c r="PCJ153" s="4"/>
      <c r="PCK153" s="4"/>
      <c r="PCL153" s="4"/>
      <c r="PCM153" s="4"/>
      <c r="PCN153" s="4"/>
      <c r="PCO153" s="4"/>
      <c r="PCP153" s="4"/>
      <c r="PCQ153" s="4"/>
      <c r="PCR153" s="4"/>
      <c r="PCS153" s="4"/>
      <c r="PCT153" s="4"/>
      <c r="PCU153" s="4"/>
      <c r="PCV153" s="4"/>
      <c r="PCW153" s="4"/>
      <c r="PCX153" s="4"/>
      <c r="PCY153" s="4"/>
      <c r="PCZ153" s="4"/>
      <c r="PDA153" s="4"/>
      <c r="PDB153" s="4"/>
      <c r="PDC153" s="4"/>
      <c r="PDD153" s="4"/>
      <c r="PDE153" s="4"/>
      <c r="PDF153" s="4"/>
      <c r="PDG153" s="4"/>
      <c r="PDH153" s="4"/>
      <c r="PDI153" s="4"/>
      <c r="PDJ153" s="4"/>
      <c r="PDK153" s="4"/>
      <c r="PDL153" s="4"/>
      <c r="PDM153" s="4"/>
      <c r="PDN153" s="4"/>
      <c r="PDO153" s="4"/>
      <c r="PDP153" s="4"/>
      <c r="PDQ153" s="4"/>
      <c r="PDR153" s="4"/>
      <c r="PDS153" s="4"/>
      <c r="PDT153" s="4"/>
      <c r="PDU153" s="4"/>
      <c r="PDV153" s="4"/>
      <c r="PDW153" s="4"/>
      <c r="PDX153" s="4"/>
      <c r="PDY153" s="4"/>
      <c r="PDZ153" s="4"/>
      <c r="PEA153" s="4"/>
      <c r="PEB153" s="4"/>
      <c r="PEC153" s="4"/>
      <c r="PED153" s="4"/>
      <c r="PEE153" s="4"/>
      <c r="PEF153" s="4"/>
      <c r="PEG153" s="4"/>
      <c r="PEH153" s="4"/>
      <c r="PEI153" s="4"/>
      <c r="PEJ153" s="4"/>
      <c r="PEK153" s="4"/>
      <c r="PEL153" s="4"/>
      <c r="PEM153" s="4"/>
      <c r="PEN153" s="4"/>
      <c r="PEO153" s="4"/>
      <c r="PEP153" s="4"/>
      <c r="PEQ153" s="4"/>
      <c r="PER153" s="4"/>
      <c r="PES153" s="4"/>
      <c r="PET153" s="4"/>
      <c r="PEU153" s="4"/>
      <c r="PEV153" s="4"/>
      <c r="PEW153" s="4"/>
      <c r="PEX153" s="4"/>
      <c r="PEY153" s="4"/>
      <c r="PEZ153" s="4"/>
      <c r="PFA153" s="4"/>
      <c r="PFB153" s="4"/>
      <c r="PFC153" s="4"/>
      <c r="PFD153" s="4"/>
      <c r="PFE153" s="4"/>
      <c r="PFF153" s="4"/>
      <c r="PFG153" s="4"/>
      <c r="PFH153" s="4"/>
      <c r="PFI153" s="4"/>
      <c r="PFJ153" s="4"/>
      <c r="PFK153" s="4"/>
      <c r="PFL153" s="4"/>
      <c r="PFM153" s="4"/>
      <c r="PFN153" s="4"/>
      <c r="PFO153" s="4"/>
      <c r="PFP153" s="4"/>
      <c r="PFQ153" s="4"/>
      <c r="PFR153" s="4"/>
      <c r="PFS153" s="4"/>
      <c r="PFT153" s="4"/>
      <c r="PFU153" s="4"/>
      <c r="PFV153" s="4"/>
      <c r="PFW153" s="4"/>
      <c r="PFX153" s="4"/>
      <c r="PFY153" s="4"/>
      <c r="PFZ153" s="4"/>
      <c r="PGA153" s="4"/>
      <c r="PGB153" s="4"/>
      <c r="PGC153" s="4"/>
      <c r="PGD153" s="4"/>
      <c r="PGE153" s="4"/>
      <c r="PGF153" s="4"/>
      <c r="PGG153" s="4"/>
      <c r="PGH153" s="4"/>
      <c r="PGI153" s="4"/>
      <c r="PGJ153" s="4"/>
      <c r="PGK153" s="4"/>
      <c r="PGL153" s="4"/>
      <c r="PGM153" s="4"/>
      <c r="PGN153" s="4"/>
      <c r="PGO153" s="4"/>
      <c r="PGP153" s="4"/>
      <c r="PGQ153" s="4"/>
      <c r="PGR153" s="4"/>
      <c r="PGS153" s="4"/>
      <c r="PGT153" s="4"/>
      <c r="PGU153" s="4"/>
      <c r="PGV153" s="4"/>
      <c r="PGW153" s="4"/>
      <c r="PGX153" s="4"/>
      <c r="PGY153" s="4"/>
      <c r="PGZ153" s="4"/>
      <c r="PHA153" s="4"/>
      <c r="PHB153" s="4"/>
      <c r="PHC153" s="4"/>
      <c r="PHD153" s="4"/>
      <c r="PHE153" s="4"/>
      <c r="PHF153" s="4"/>
      <c r="PHG153" s="4"/>
      <c r="PHH153" s="4"/>
      <c r="PHI153" s="4"/>
      <c r="PHJ153" s="4"/>
      <c r="PHK153" s="4"/>
      <c r="PHL153" s="4"/>
      <c r="PHM153" s="4"/>
      <c r="PHN153" s="4"/>
      <c r="PHO153" s="4"/>
      <c r="PHP153" s="4"/>
      <c r="PHQ153" s="4"/>
      <c r="PHR153" s="4"/>
      <c r="PHS153" s="4"/>
      <c r="PHT153" s="4"/>
      <c r="PHU153" s="4"/>
      <c r="PHV153" s="4"/>
      <c r="PHW153" s="4"/>
      <c r="PHX153" s="4"/>
      <c r="PHY153" s="4"/>
      <c r="PHZ153" s="4"/>
      <c r="PIA153" s="4"/>
      <c r="PIB153" s="4"/>
      <c r="PIC153" s="4"/>
      <c r="PID153" s="4"/>
      <c r="PIE153" s="4"/>
      <c r="PIF153" s="4"/>
      <c r="PIG153" s="4"/>
      <c r="PIH153" s="4"/>
      <c r="PII153" s="4"/>
      <c r="PIJ153" s="4"/>
      <c r="PIK153" s="4"/>
      <c r="PIL153" s="4"/>
      <c r="PIM153" s="4"/>
      <c r="PIN153" s="4"/>
      <c r="PIO153" s="4"/>
      <c r="PIP153" s="4"/>
      <c r="PIQ153" s="4"/>
      <c r="PIR153" s="4"/>
      <c r="PIS153" s="4"/>
      <c r="PIT153" s="4"/>
      <c r="PIU153" s="4"/>
      <c r="PIV153" s="4"/>
      <c r="PIW153" s="4"/>
      <c r="PIX153" s="4"/>
      <c r="PIY153" s="4"/>
      <c r="PIZ153" s="4"/>
      <c r="PJA153" s="4"/>
      <c r="PJB153" s="4"/>
      <c r="PJC153" s="4"/>
      <c r="PJD153" s="4"/>
      <c r="PJE153" s="4"/>
      <c r="PJF153" s="4"/>
      <c r="PJG153" s="4"/>
      <c r="PJH153" s="4"/>
      <c r="PJI153" s="4"/>
      <c r="PJJ153" s="4"/>
      <c r="PJK153" s="4"/>
      <c r="PJL153" s="4"/>
      <c r="PJM153" s="4"/>
      <c r="PJN153" s="4"/>
      <c r="PJO153" s="4"/>
      <c r="PJP153" s="4"/>
      <c r="PJQ153" s="4"/>
      <c r="PJR153" s="4"/>
      <c r="PJS153" s="4"/>
      <c r="PJT153" s="4"/>
      <c r="PJU153" s="4"/>
      <c r="PJV153" s="4"/>
      <c r="PJW153" s="4"/>
      <c r="PJX153" s="4"/>
      <c r="PJY153" s="4"/>
      <c r="PJZ153" s="4"/>
      <c r="PKA153" s="4"/>
      <c r="PKB153" s="4"/>
      <c r="PKC153" s="4"/>
      <c r="PKD153" s="4"/>
      <c r="PKE153" s="4"/>
      <c r="PKF153" s="4"/>
      <c r="PKG153" s="4"/>
      <c r="PKH153" s="4"/>
      <c r="PKI153" s="4"/>
      <c r="PKJ153" s="4"/>
      <c r="PKK153" s="4"/>
      <c r="PKL153" s="4"/>
      <c r="PKM153" s="4"/>
      <c r="PKN153" s="4"/>
      <c r="PKO153" s="4"/>
      <c r="PKP153" s="4"/>
      <c r="PKQ153" s="4"/>
      <c r="PKR153" s="4"/>
      <c r="PKS153" s="4"/>
      <c r="PKT153" s="4"/>
      <c r="PKU153" s="4"/>
      <c r="PKV153" s="4"/>
      <c r="PKW153" s="4"/>
      <c r="PKX153" s="4"/>
      <c r="PKY153" s="4"/>
      <c r="PKZ153" s="4"/>
      <c r="PLA153" s="4"/>
      <c r="PLB153" s="4"/>
      <c r="PLC153" s="4"/>
      <c r="PLD153" s="4"/>
      <c r="PLE153" s="4"/>
      <c r="PLF153" s="4"/>
      <c r="PLG153" s="4"/>
      <c r="PLH153" s="4"/>
      <c r="PLI153" s="4"/>
      <c r="PLJ153" s="4"/>
      <c r="PLK153" s="4"/>
      <c r="PLL153" s="4"/>
      <c r="PLM153" s="4"/>
      <c r="PLN153" s="4"/>
      <c r="PLO153" s="4"/>
      <c r="PLP153" s="4"/>
      <c r="PLQ153" s="4"/>
      <c r="PLR153" s="4"/>
      <c r="PLS153" s="4"/>
      <c r="PLT153" s="4"/>
      <c r="PLU153" s="4"/>
      <c r="PLV153" s="4"/>
      <c r="PLW153" s="4"/>
      <c r="PLX153" s="4"/>
      <c r="PLY153" s="4"/>
      <c r="PLZ153" s="4"/>
      <c r="PMA153" s="4"/>
      <c r="PMB153" s="4"/>
      <c r="PMC153" s="4"/>
      <c r="PMD153" s="4"/>
      <c r="PME153" s="4"/>
      <c r="PMF153" s="4"/>
      <c r="PMG153" s="4"/>
      <c r="PMH153" s="4"/>
      <c r="PMI153" s="4"/>
      <c r="PMJ153" s="4"/>
      <c r="PMK153" s="4"/>
      <c r="PML153" s="4"/>
      <c r="PMM153" s="4"/>
      <c r="PMN153" s="4"/>
      <c r="PMO153" s="4"/>
      <c r="PMP153" s="4"/>
      <c r="PMQ153" s="4"/>
      <c r="PMR153" s="4"/>
      <c r="PMS153" s="4"/>
      <c r="PMT153" s="4"/>
      <c r="PMU153" s="4"/>
      <c r="PMV153" s="4"/>
      <c r="PMW153" s="4"/>
      <c r="PMX153" s="4"/>
      <c r="PMY153" s="4"/>
      <c r="PMZ153" s="4"/>
      <c r="PNA153" s="4"/>
      <c r="PNB153" s="4"/>
      <c r="PNC153" s="4"/>
      <c r="PND153" s="4"/>
      <c r="PNE153" s="4"/>
      <c r="PNF153" s="4"/>
      <c r="PNG153" s="4"/>
      <c r="PNH153" s="4"/>
      <c r="PNI153" s="4"/>
      <c r="PNJ153" s="4"/>
      <c r="PNK153" s="4"/>
      <c r="PNL153" s="4"/>
      <c r="PNM153" s="4"/>
      <c r="PNN153" s="4"/>
      <c r="PNO153" s="4"/>
      <c r="PNP153" s="4"/>
      <c r="PNQ153" s="4"/>
      <c r="PNR153" s="4"/>
      <c r="PNS153" s="4"/>
      <c r="PNT153" s="4"/>
      <c r="PNU153" s="4"/>
      <c r="PNV153" s="4"/>
      <c r="PNW153" s="4"/>
      <c r="PNX153" s="4"/>
      <c r="PNY153" s="4"/>
      <c r="PNZ153" s="4"/>
      <c r="POA153" s="4"/>
      <c r="POB153" s="4"/>
      <c r="POC153" s="4"/>
      <c r="POD153" s="4"/>
      <c r="POE153" s="4"/>
      <c r="POF153" s="4"/>
      <c r="POG153" s="4"/>
      <c r="POH153" s="4"/>
      <c r="POI153" s="4"/>
      <c r="POJ153" s="4"/>
      <c r="POK153" s="4"/>
      <c r="POL153" s="4"/>
      <c r="POM153" s="4"/>
      <c r="PON153" s="4"/>
      <c r="POO153" s="4"/>
      <c r="POP153" s="4"/>
      <c r="POQ153" s="4"/>
      <c r="POR153" s="4"/>
      <c r="POS153" s="4"/>
      <c r="POT153" s="4"/>
      <c r="POU153" s="4"/>
      <c r="POV153" s="4"/>
      <c r="POW153" s="4"/>
      <c r="POX153" s="4"/>
      <c r="POY153" s="4"/>
      <c r="POZ153" s="4"/>
      <c r="PPA153" s="4"/>
      <c r="PPB153" s="4"/>
      <c r="PPC153" s="4"/>
      <c r="PPD153" s="4"/>
      <c r="PPE153" s="4"/>
      <c r="PPF153" s="4"/>
      <c r="PPG153" s="4"/>
      <c r="PPH153" s="4"/>
      <c r="PPI153" s="4"/>
      <c r="PPJ153" s="4"/>
      <c r="PPK153" s="4"/>
      <c r="PPL153" s="4"/>
      <c r="PPM153" s="4"/>
      <c r="PPN153" s="4"/>
      <c r="PPO153" s="4"/>
      <c r="PPP153" s="4"/>
      <c r="PPQ153" s="4"/>
      <c r="PPR153" s="4"/>
      <c r="PPS153" s="4"/>
      <c r="PPT153" s="4"/>
      <c r="PPU153" s="4"/>
      <c r="PPV153" s="4"/>
      <c r="PPW153" s="4"/>
      <c r="PPX153" s="4"/>
      <c r="PPY153" s="4"/>
      <c r="PPZ153" s="4"/>
      <c r="PQA153" s="4"/>
      <c r="PQB153" s="4"/>
      <c r="PQC153" s="4"/>
      <c r="PQD153" s="4"/>
      <c r="PQE153" s="4"/>
      <c r="PQF153" s="4"/>
      <c r="PQG153" s="4"/>
      <c r="PQH153" s="4"/>
      <c r="PQI153" s="4"/>
      <c r="PQJ153" s="4"/>
      <c r="PQK153" s="4"/>
      <c r="PQL153" s="4"/>
      <c r="PQM153" s="4"/>
      <c r="PQN153" s="4"/>
      <c r="PQO153" s="4"/>
      <c r="PQP153" s="4"/>
      <c r="PQQ153" s="4"/>
      <c r="PQR153" s="4"/>
      <c r="PQS153" s="4"/>
      <c r="PQT153" s="4"/>
      <c r="PQU153" s="4"/>
      <c r="PQV153" s="4"/>
      <c r="PQW153" s="4"/>
      <c r="PQX153" s="4"/>
      <c r="PQY153" s="4"/>
      <c r="PQZ153" s="4"/>
      <c r="PRA153" s="4"/>
      <c r="PRB153" s="4"/>
      <c r="PRC153" s="4"/>
      <c r="PRD153" s="4"/>
      <c r="PRE153" s="4"/>
      <c r="PRF153" s="4"/>
      <c r="PRG153" s="4"/>
      <c r="PRH153" s="4"/>
      <c r="PRI153" s="4"/>
      <c r="PRJ153" s="4"/>
      <c r="PRK153" s="4"/>
      <c r="PRL153" s="4"/>
      <c r="PRM153" s="4"/>
      <c r="PRN153" s="4"/>
      <c r="PRO153" s="4"/>
      <c r="PRP153" s="4"/>
      <c r="PRQ153" s="4"/>
      <c r="PRR153" s="4"/>
      <c r="PRS153" s="4"/>
      <c r="PRT153" s="4"/>
      <c r="PRU153" s="4"/>
      <c r="PRV153" s="4"/>
      <c r="PRW153" s="4"/>
      <c r="PRX153" s="4"/>
      <c r="PRY153" s="4"/>
      <c r="PRZ153" s="4"/>
      <c r="PSA153" s="4"/>
      <c r="PSB153" s="4"/>
      <c r="PSC153" s="4"/>
      <c r="PSD153" s="4"/>
      <c r="PSE153" s="4"/>
      <c r="PSF153" s="4"/>
      <c r="PSG153" s="4"/>
      <c r="PSH153" s="4"/>
      <c r="PSI153" s="4"/>
      <c r="PSJ153" s="4"/>
      <c r="PSK153" s="4"/>
      <c r="PSL153" s="4"/>
      <c r="PSM153" s="4"/>
      <c r="PSN153" s="4"/>
      <c r="PSO153" s="4"/>
      <c r="PSP153" s="4"/>
      <c r="PSQ153" s="4"/>
      <c r="PSR153" s="4"/>
      <c r="PSS153" s="4"/>
      <c r="PST153" s="4"/>
      <c r="PSU153" s="4"/>
      <c r="PSV153" s="4"/>
      <c r="PSW153" s="4"/>
      <c r="PSX153" s="4"/>
      <c r="PSY153" s="4"/>
      <c r="PSZ153" s="4"/>
      <c r="PTA153" s="4"/>
      <c r="PTB153" s="4"/>
      <c r="PTC153" s="4"/>
      <c r="PTD153" s="4"/>
      <c r="PTE153" s="4"/>
      <c r="PTF153" s="4"/>
      <c r="PTG153" s="4"/>
      <c r="PTH153" s="4"/>
      <c r="PTI153" s="4"/>
      <c r="PTJ153" s="4"/>
      <c r="PTK153" s="4"/>
      <c r="PTL153" s="4"/>
      <c r="PTM153" s="4"/>
      <c r="PTN153" s="4"/>
      <c r="PTO153" s="4"/>
      <c r="PTP153" s="4"/>
      <c r="PTQ153" s="4"/>
      <c r="PTR153" s="4"/>
      <c r="PTS153" s="4"/>
      <c r="PTT153" s="4"/>
      <c r="PTU153" s="4"/>
      <c r="PTV153" s="4"/>
      <c r="PTW153" s="4"/>
      <c r="PTX153" s="4"/>
      <c r="PTY153" s="4"/>
      <c r="PTZ153" s="4"/>
      <c r="PUA153" s="4"/>
      <c r="PUB153" s="4"/>
      <c r="PUC153" s="4"/>
      <c r="PUD153" s="4"/>
      <c r="PUE153" s="4"/>
      <c r="PUF153" s="4"/>
      <c r="PUG153" s="4"/>
      <c r="PUH153" s="4"/>
      <c r="PUI153" s="4"/>
      <c r="PUJ153" s="4"/>
      <c r="PUK153" s="4"/>
      <c r="PUL153" s="4"/>
      <c r="PUM153" s="4"/>
      <c r="PUN153" s="4"/>
      <c r="PUO153" s="4"/>
      <c r="PUP153" s="4"/>
      <c r="PUQ153" s="4"/>
      <c r="PUR153" s="4"/>
      <c r="PUS153" s="4"/>
      <c r="PUT153" s="4"/>
      <c r="PUU153" s="4"/>
      <c r="PUV153" s="4"/>
      <c r="PUW153" s="4"/>
      <c r="PUX153" s="4"/>
      <c r="PUY153" s="4"/>
      <c r="PUZ153" s="4"/>
      <c r="PVA153" s="4"/>
      <c r="PVB153" s="4"/>
      <c r="PVC153" s="4"/>
      <c r="PVD153" s="4"/>
      <c r="PVE153" s="4"/>
      <c r="PVF153" s="4"/>
      <c r="PVG153" s="4"/>
      <c r="PVH153" s="4"/>
      <c r="PVI153" s="4"/>
      <c r="PVJ153" s="4"/>
      <c r="PVK153" s="4"/>
      <c r="PVL153" s="4"/>
      <c r="PVM153" s="4"/>
      <c r="PVN153" s="4"/>
      <c r="PVO153" s="4"/>
      <c r="PVP153" s="4"/>
      <c r="PVQ153" s="4"/>
      <c r="PVR153" s="4"/>
      <c r="PVS153" s="4"/>
      <c r="PVT153" s="4"/>
      <c r="PVU153" s="4"/>
      <c r="PVV153" s="4"/>
      <c r="PVW153" s="4"/>
      <c r="PVX153" s="4"/>
      <c r="PVY153" s="4"/>
      <c r="PVZ153" s="4"/>
      <c r="PWA153" s="4"/>
      <c r="PWB153" s="4"/>
      <c r="PWC153" s="4"/>
      <c r="PWD153" s="4"/>
      <c r="PWE153" s="4"/>
      <c r="PWF153" s="4"/>
      <c r="PWG153" s="4"/>
      <c r="PWH153" s="4"/>
      <c r="PWI153" s="4"/>
      <c r="PWJ153" s="4"/>
      <c r="PWK153" s="4"/>
      <c r="PWL153" s="4"/>
      <c r="PWM153" s="4"/>
      <c r="PWN153" s="4"/>
      <c r="PWO153" s="4"/>
      <c r="PWP153" s="4"/>
      <c r="PWQ153" s="4"/>
      <c r="PWR153" s="4"/>
      <c r="PWS153" s="4"/>
      <c r="PWT153" s="4"/>
      <c r="PWU153" s="4"/>
      <c r="PWV153" s="4"/>
      <c r="PWW153" s="4"/>
      <c r="PWX153" s="4"/>
      <c r="PWY153" s="4"/>
      <c r="PWZ153" s="4"/>
      <c r="PXA153" s="4"/>
      <c r="PXB153" s="4"/>
      <c r="PXC153" s="4"/>
      <c r="PXD153" s="4"/>
      <c r="PXE153" s="4"/>
      <c r="PXF153" s="4"/>
      <c r="PXG153" s="4"/>
      <c r="PXH153" s="4"/>
      <c r="PXI153" s="4"/>
      <c r="PXJ153" s="4"/>
      <c r="PXK153" s="4"/>
      <c r="PXL153" s="4"/>
      <c r="PXM153" s="4"/>
      <c r="PXN153" s="4"/>
      <c r="PXO153" s="4"/>
      <c r="PXP153" s="4"/>
      <c r="PXQ153" s="4"/>
      <c r="PXR153" s="4"/>
      <c r="PXS153" s="4"/>
      <c r="PXT153" s="4"/>
      <c r="PXU153" s="4"/>
      <c r="PXV153" s="4"/>
      <c r="PXW153" s="4"/>
      <c r="PXX153" s="4"/>
      <c r="PXY153" s="4"/>
      <c r="PXZ153" s="4"/>
      <c r="PYA153" s="4"/>
      <c r="PYB153" s="4"/>
      <c r="PYC153" s="4"/>
      <c r="PYD153" s="4"/>
      <c r="PYE153" s="4"/>
      <c r="PYF153" s="4"/>
      <c r="PYG153" s="4"/>
      <c r="PYH153" s="4"/>
      <c r="PYI153" s="4"/>
      <c r="PYJ153" s="4"/>
      <c r="PYK153" s="4"/>
      <c r="PYL153" s="4"/>
      <c r="PYM153" s="4"/>
      <c r="PYN153" s="4"/>
      <c r="PYO153" s="4"/>
      <c r="PYP153" s="4"/>
      <c r="PYQ153" s="4"/>
      <c r="PYR153" s="4"/>
      <c r="PYS153" s="4"/>
      <c r="PYT153" s="4"/>
      <c r="PYU153" s="4"/>
      <c r="PYV153" s="4"/>
      <c r="PYW153" s="4"/>
      <c r="PYX153" s="4"/>
      <c r="PYY153" s="4"/>
      <c r="PYZ153" s="4"/>
      <c r="PZA153" s="4"/>
      <c r="PZB153" s="4"/>
      <c r="PZC153" s="4"/>
      <c r="PZD153" s="4"/>
      <c r="PZE153" s="4"/>
      <c r="PZF153" s="4"/>
      <c r="PZG153" s="4"/>
      <c r="PZH153" s="4"/>
      <c r="PZI153" s="4"/>
      <c r="PZJ153" s="4"/>
      <c r="PZK153" s="4"/>
      <c r="PZL153" s="4"/>
      <c r="PZM153" s="4"/>
      <c r="PZN153" s="4"/>
      <c r="PZO153" s="4"/>
      <c r="PZP153" s="4"/>
      <c r="PZQ153" s="4"/>
      <c r="PZR153" s="4"/>
      <c r="PZS153" s="4"/>
      <c r="PZT153" s="4"/>
      <c r="PZU153" s="4"/>
      <c r="PZV153" s="4"/>
      <c r="PZW153" s="4"/>
      <c r="PZX153" s="4"/>
      <c r="PZY153" s="4"/>
      <c r="PZZ153" s="4"/>
      <c r="QAA153" s="4"/>
      <c r="QAB153" s="4"/>
      <c r="QAC153" s="4"/>
      <c r="QAD153" s="4"/>
      <c r="QAE153" s="4"/>
      <c r="QAF153" s="4"/>
      <c r="QAG153" s="4"/>
      <c r="QAH153" s="4"/>
      <c r="QAI153" s="4"/>
      <c r="QAJ153" s="4"/>
      <c r="QAK153" s="4"/>
      <c r="QAL153" s="4"/>
      <c r="QAM153" s="4"/>
      <c r="QAN153" s="4"/>
      <c r="QAO153" s="4"/>
      <c r="QAP153" s="4"/>
      <c r="QAQ153" s="4"/>
      <c r="QAR153" s="4"/>
      <c r="QAS153" s="4"/>
      <c r="QAT153" s="4"/>
      <c r="QAU153" s="4"/>
      <c r="QAV153" s="4"/>
      <c r="QAW153" s="4"/>
      <c r="QAX153" s="4"/>
      <c r="QAY153" s="4"/>
      <c r="QAZ153" s="4"/>
      <c r="QBA153" s="4"/>
      <c r="QBB153" s="4"/>
      <c r="QBC153" s="4"/>
      <c r="QBD153" s="4"/>
      <c r="QBE153" s="4"/>
      <c r="QBF153" s="4"/>
      <c r="QBG153" s="4"/>
      <c r="QBH153" s="4"/>
      <c r="QBI153" s="4"/>
      <c r="QBJ153" s="4"/>
      <c r="QBK153" s="4"/>
      <c r="QBL153" s="4"/>
      <c r="QBM153" s="4"/>
      <c r="QBN153" s="4"/>
      <c r="QBO153" s="4"/>
      <c r="QBP153" s="4"/>
      <c r="QBQ153" s="4"/>
      <c r="QBR153" s="4"/>
      <c r="QBS153" s="4"/>
      <c r="QBT153" s="4"/>
      <c r="QBU153" s="4"/>
      <c r="QBV153" s="4"/>
      <c r="QBW153" s="4"/>
      <c r="QBX153" s="4"/>
      <c r="QBY153" s="4"/>
      <c r="QBZ153" s="4"/>
      <c r="QCA153" s="4"/>
      <c r="QCB153" s="4"/>
      <c r="QCC153" s="4"/>
      <c r="QCD153" s="4"/>
      <c r="QCE153" s="4"/>
      <c r="QCF153" s="4"/>
      <c r="QCG153" s="4"/>
      <c r="QCH153" s="4"/>
      <c r="QCI153" s="4"/>
      <c r="QCJ153" s="4"/>
      <c r="QCK153" s="4"/>
      <c r="QCL153" s="4"/>
      <c r="QCM153" s="4"/>
      <c r="QCN153" s="4"/>
      <c r="QCO153" s="4"/>
      <c r="QCP153" s="4"/>
      <c r="QCQ153" s="4"/>
      <c r="QCR153" s="4"/>
      <c r="QCS153" s="4"/>
      <c r="QCT153" s="4"/>
      <c r="QCU153" s="4"/>
      <c r="QCV153" s="4"/>
      <c r="QCW153" s="4"/>
      <c r="QCX153" s="4"/>
      <c r="QCY153" s="4"/>
      <c r="QCZ153" s="4"/>
      <c r="QDA153" s="4"/>
      <c r="QDB153" s="4"/>
      <c r="QDC153" s="4"/>
      <c r="QDD153" s="4"/>
      <c r="QDE153" s="4"/>
      <c r="QDF153" s="4"/>
      <c r="QDG153" s="4"/>
      <c r="QDH153" s="4"/>
      <c r="QDI153" s="4"/>
      <c r="QDJ153" s="4"/>
      <c r="QDK153" s="4"/>
      <c r="QDL153" s="4"/>
      <c r="QDM153" s="4"/>
      <c r="QDN153" s="4"/>
      <c r="QDO153" s="4"/>
      <c r="QDP153" s="4"/>
      <c r="QDQ153" s="4"/>
      <c r="QDR153" s="4"/>
      <c r="QDS153" s="4"/>
      <c r="QDT153" s="4"/>
      <c r="QDU153" s="4"/>
      <c r="QDV153" s="4"/>
      <c r="QDW153" s="4"/>
      <c r="QDX153" s="4"/>
      <c r="QDY153" s="4"/>
      <c r="QDZ153" s="4"/>
      <c r="QEA153" s="4"/>
      <c r="QEB153" s="4"/>
      <c r="QEC153" s="4"/>
      <c r="QED153" s="4"/>
      <c r="QEE153" s="4"/>
      <c r="QEF153" s="4"/>
      <c r="QEG153" s="4"/>
      <c r="QEH153" s="4"/>
      <c r="QEI153" s="4"/>
      <c r="QEJ153" s="4"/>
      <c r="QEK153" s="4"/>
      <c r="QEL153" s="4"/>
      <c r="QEM153" s="4"/>
      <c r="QEN153" s="4"/>
      <c r="QEO153" s="4"/>
      <c r="QEP153" s="4"/>
      <c r="QEQ153" s="4"/>
      <c r="QER153" s="4"/>
      <c r="QES153" s="4"/>
      <c r="QET153" s="4"/>
      <c r="QEU153" s="4"/>
      <c r="QEV153" s="4"/>
      <c r="QEW153" s="4"/>
      <c r="QEX153" s="4"/>
      <c r="QEY153" s="4"/>
      <c r="QEZ153" s="4"/>
      <c r="QFA153" s="4"/>
      <c r="QFB153" s="4"/>
      <c r="QFC153" s="4"/>
      <c r="QFD153" s="4"/>
      <c r="QFE153" s="4"/>
      <c r="QFF153" s="4"/>
      <c r="QFG153" s="4"/>
      <c r="QFH153" s="4"/>
      <c r="QFI153" s="4"/>
      <c r="QFJ153" s="4"/>
      <c r="QFK153" s="4"/>
      <c r="QFL153" s="4"/>
      <c r="QFM153" s="4"/>
      <c r="QFN153" s="4"/>
      <c r="QFO153" s="4"/>
      <c r="QFP153" s="4"/>
      <c r="QFQ153" s="4"/>
      <c r="QFR153" s="4"/>
      <c r="QFS153" s="4"/>
      <c r="QFT153" s="4"/>
      <c r="QFU153" s="4"/>
      <c r="QFV153" s="4"/>
      <c r="QFW153" s="4"/>
      <c r="QFX153" s="4"/>
      <c r="QFY153" s="4"/>
      <c r="QFZ153" s="4"/>
      <c r="QGA153" s="4"/>
      <c r="QGB153" s="4"/>
      <c r="QGC153" s="4"/>
      <c r="QGD153" s="4"/>
      <c r="QGE153" s="4"/>
      <c r="QGF153" s="4"/>
      <c r="QGG153" s="4"/>
      <c r="QGH153" s="4"/>
      <c r="QGI153" s="4"/>
      <c r="QGJ153" s="4"/>
      <c r="QGK153" s="4"/>
      <c r="QGL153" s="4"/>
      <c r="QGM153" s="4"/>
      <c r="QGN153" s="4"/>
      <c r="QGO153" s="4"/>
      <c r="QGP153" s="4"/>
      <c r="QGQ153" s="4"/>
      <c r="QGR153" s="4"/>
      <c r="QGS153" s="4"/>
      <c r="QGT153" s="4"/>
      <c r="QGU153" s="4"/>
      <c r="QGV153" s="4"/>
      <c r="QGW153" s="4"/>
      <c r="QGX153" s="4"/>
      <c r="QGY153" s="4"/>
      <c r="QGZ153" s="4"/>
      <c r="QHA153" s="4"/>
      <c r="QHB153" s="4"/>
      <c r="QHC153" s="4"/>
      <c r="QHD153" s="4"/>
      <c r="QHE153" s="4"/>
      <c r="QHF153" s="4"/>
      <c r="QHG153" s="4"/>
      <c r="QHH153" s="4"/>
      <c r="QHI153" s="4"/>
      <c r="QHJ153" s="4"/>
      <c r="QHK153" s="4"/>
      <c r="QHL153" s="4"/>
      <c r="QHM153" s="4"/>
      <c r="QHN153" s="4"/>
      <c r="QHO153" s="4"/>
      <c r="QHP153" s="4"/>
      <c r="QHQ153" s="4"/>
      <c r="QHR153" s="4"/>
      <c r="QHS153" s="4"/>
      <c r="QHT153" s="4"/>
      <c r="QHU153" s="4"/>
      <c r="QHV153" s="4"/>
      <c r="QHW153" s="4"/>
      <c r="QHX153" s="4"/>
      <c r="QHY153" s="4"/>
      <c r="QHZ153" s="4"/>
      <c r="QIA153" s="4"/>
      <c r="QIB153" s="4"/>
      <c r="QIC153" s="4"/>
      <c r="QID153" s="4"/>
      <c r="QIE153" s="4"/>
      <c r="QIF153" s="4"/>
      <c r="QIG153" s="4"/>
      <c r="QIH153" s="4"/>
      <c r="QII153" s="4"/>
      <c r="QIJ153" s="4"/>
      <c r="QIK153" s="4"/>
      <c r="QIL153" s="4"/>
      <c r="QIM153" s="4"/>
      <c r="QIN153" s="4"/>
      <c r="QIO153" s="4"/>
      <c r="QIP153" s="4"/>
      <c r="QIQ153" s="4"/>
      <c r="QIR153" s="4"/>
      <c r="QIS153" s="4"/>
      <c r="QIT153" s="4"/>
      <c r="QIU153" s="4"/>
      <c r="QIV153" s="4"/>
      <c r="QIW153" s="4"/>
      <c r="QIX153" s="4"/>
      <c r="QIY153" s="4"/>
      <c r="QIZ153" s="4"/>
      <c r="QJA153" s="4"/>
      <c r="QJB153" s="4"/>
      <c r="QJC153" s="4"/>
      <c r="QJD153" s="4"/>
      <c r="QJE153" s="4"/>
      <c r="QJF153" s="4"/>
      <c r="QJG153" s="4"/>
      <c r="QJH153" s="4"/>
      <c r="QJI153" s="4"/>
      <c r="QJJ153" s="4"/>
      <c r="QJK153" s="4"/>
      <c r="QJL153" s="4"/>
      <c r="QJM153" s="4"/>
      <c r="QJN153" s="4"/>
      <c r="QJO153" s="4"/>
      <c r="QJP153" s="4"/>
      <c r="QJQ153" s="4"/>
      <c r="QJR153" s="4"/>
      <c r="QJS153" s="4"/>
      <c r="QJT153" s="4"/>
      <c r="QJU153" s="4"/>
      <c r="QJV153" s="4"/>
      <c r="QJW153" s="4"/>
      <c r="QJX153" s="4"/>
      <c r="QJY153" s="4"/>
      <c r="QJZ153" s="4"/>
      <c r="QKA153" s="4"/>
      <c r="QKB153" s="4"/>
      <c r="QKC153" s="4"/>
      <c r="QKD153" s="4"/>
      <c r="QKE153" s="4"/>
      <c r="QKF153" s="4"/>
      <c r="QKG153" s="4"/>
      <c r="QKH153" s="4"/>
      <c r="QKI153" s="4"/>
      <c r="QKJ153" s="4"/>
      <c r="QKK153" s="4"/>
      <c r="QKL153" s="4"/>
      <c r="QKM153" s="4"/>
      <c r="QKN153" s="4"/>
      <c r="QKO153" s="4"/>
      <c r="QKP153" s="4"/>
      <c r="QKQ153" s="4"/>
      <c r="QKR153" s="4"/>
      <c r="QKS153" s="4"/>
      <c r="QKT153" s="4"/>
      <c r="QKU153" s="4"/>
      <c r="QKV153" s="4"/>
      <c r="QKW153" s="4"/>
      <c r="QKX153" s="4"/>
      <c r="QKY153" s="4"/>
      <c r="QKZ153" s="4"/>
      <c r="QLA153" s="4"/>
      <c r="QLB153" s="4"/>
      <c r="QLC153" s="4"/>
      <c r="QLD153" s="4"/>
      <c r="QLE153" s="4"/>
      <c r="QLF153" s="4"/>
      <c r="QLG153" s="4"/>
      <c r="QLH153" s="4"/>
      <c r="QLI153" s="4"/>
      <c r="QLJ153" s="4"/>
      <c r="QLK153" s="4"/>
      <c r="QLL153" s="4"/>
      <c r="QLM153" s="4"/>
      <c r="QLN153" s="4"/>
      <c r="QLO153" s="4"/>
      <c r="QLP153" s="4"/>
      <c r="QLQ153" s="4"/>
      <c r="QLR153" s="4"/>
      <c r="QLS153" s="4"/>
      <c r="QLT153" s="4"/>
      <c r="QLU153" s="4"/>
      <c r="QLV153" s="4"/>
      <c r="QLW153" s="4"/>
      <c r="QLX153" s="4"/>
      <c r="QLY153" s="4"/>
      <c r="QLZ153" s="4"/>
      <c r="QMA153" s="4"/>
      <c r="QMB153" s="4"/>
      <c r="QMC153" s="4"/>
      <c r="QMD153" s="4"/>
      <c r="QME153" s="4"/>
      <c r="QMF153" s="4"/>
      <c r="QMG153" s="4"/>
      <c r="QMH153" s="4"/>
      <c r="QMI153" s="4"/>
      <c r="QMJ153" s="4"/>
      <c r="QMK153" s="4"/>
      <c r="QML153" s="4"/>
      <c r="QMM153" s="4"/>
      <c r="QMN153" s="4"/>
      <c r="QMO153" s="4"/>
      <c r="QMP153" s="4"/>
      <c r="QMQ153" s="4"/>
      <c r="QMR153" s="4"/>
      <c r="QMS153" s="4"/>
      <c r="QMT153" s="4"/>
      <c r="QMU153" s="4"/>
      <c r="QMV153" s="4"/>
      <c r="QMW153" s="4"/>
      <c r="QMX153" s="4"/>
      <c r="QMY153" s="4"/>
      <c r="QMZ153" s="4"/>
      <c r="QNA153" s="4"/>
      <c r="QNB153" s="4"/>
      <c r="QNC153" s="4"/>
      <c r="QND153" s="4"/>
      <c r="QNE153" s="4"/>
      <c r="QNF153" s="4"/>
      <c r="QNG153" s="4"/>
      <c r="QNH153" s="4"/>
      <c r="QNI153" s="4"/>
      <c r="QNJ153" s="4"/>
      <c r="QNK153" s="4"/>
      <c r="QNL153" s="4"/>
      <c r="QNM153" s="4"/>
      <c r="QNN153" s="4"/>
      <c r="QNO153" s="4"/>
      <c r="QNP153" s="4"/>
      <c r="QNQ153" s="4"/>
      <c r="QNR153" s="4"/>
      <c r="QNS153" s="4"/>
      <c r="QNT153" s="4"/>
      <c r="QNU153" s="4"/>
      <c r="QNV153" s="4"/>
      <c r="QNW153" s="4"/>
      <c r="QNX153" s="4"/>
      <c r="QNY153" s="4"/>
      <c r="QNZ153" s="4"/>
      <c r="QOA153" s="4"/>
      <c r="QOB153" s="4"/>
      <c r="QOC153" s="4"/>
      <c r="QOD153" s="4"/>
      <c r="QOE153" s="4"/>
      <c r="QOF153" s="4"/>
      <c r="QOG153" s="4"/>
      <c r="QOH153" s="4"/>
      <c r="QOI153" s="4"/>
      <c r="QOJ153" s="4"/>
      <c r="QOK153" s="4"/>
      <c r="QOL153" s="4"/>
      <c r="QOM153" s="4"/>
      <c r="QON153" s="4"/>
      <c r="QOO153" s="4"/>
      <c r="QOP153" s="4"/>
      <c r="QOQ153" s="4"/>
      <c r="QOR153" s="4"/>
      <c r="QOS153" s="4"/>
      <c r="QOT153" s="4"/>
      <c r="QOU153" s="4"/>
      <c r="QOV153" s="4"/>
      <c r="QOW153" s="4"/>
      <c r="QOX153" s="4"/>
      <c r="QOY153" s="4"/>
      <c r="QOZ153" s="4"/>
      <c r="QPA153" s="4"/>
      <c r="QPB153" s="4"/>
      <c r="QPC153" s="4"/>
      <c r="QPD153" s="4"/>
      <c r="QPE153" s="4"/>
      <c r="QPF153" s="4"/>
      <c r="QPG153" s="4"/>
      <c r="QPH153" s="4"/>
      <c r="QPI153" s="4"/>
      <c r="QPJ153" s="4"/>
      <c r="QPK153" s="4"/>
      <c r="QPL153" s="4"/>
      <c r="QPM153" s="4"/>
      <c r="QPN153" s="4"/>
      <c r="QPO153" s="4"/>
      <c r="QPP153" s="4"/>
      <c r="QPQ153" s="4"/>
      <c r="QPR153" s="4"/>
      <c r="QPS153" s="4"/>
      <c r="QPT153" s="4"/>
      <c r="QPU153" s="4"/>
      <c r="QPV153" s="4"/>
      <c r="QPW153" s="4"/>
      <c r="QPX153" s="4"/>
      <c r="QPY153" s="4"/>
      <c r="QPZ153" s="4"/>
      <c r="QQA153" s="4"/>
      <c r="QQB153" s="4"/>
      <c r="QQC153" s="4"/>
      <c r="QQD153" s="4"/>
      <c r="QQE153" s="4"/>
      <c r="QQF153" s="4"/>
      <c r="QQG153" s="4"/>
      <c r="QQH153" s="4"/>
      <c r="QQI153" s="4"/>
      <c r="QQJ153" s="4"/>
      <c r="QQK153" s="4"/>
      <c r="QQL153" s="4"/>
      <c r="QQM153" s="4"/>
      <c r="QQN153" s="4"/>
      <c r="QQO153" s="4"/>
      <c r="QQP153" s="4"/>
      <c r="QQQ153" s="4"/>
      <c r="QQR153" s="4"/>
      <c r="QQS153" s="4"/>
      <c r="QQT153" s="4"/>
      <c r="QQU153" s="4"/>
      <c r="QQV153" s="4"/>
      <c r="QQW153" s="4"/>
      <c r="QQX153" s="4"/>
      <c r="QQY153" s="4"/>
      <c r="QQZ153" s="4"/>
      <c r="QRA153" s="4"/>
      <c r="QRB153" s="4"/>
      <c r="QRC153" s="4"/>
      <c r="QRD153" s="4"/>
      <c r="QRE153" s="4"/>
      <c r="QRF153" s="4"/>
      <c r="QRG153" s="4"/>
      <c r="QRH153" s="4"/>
      <c r="QRI153" s="4"/>
      <c r="QRJ153" s="4"/>
      <c r="QRK153" s="4"/>
      <c r="QRL153" s="4"/>
      <c r="QRM153" s="4"/>
      <c r="QRN153" s="4"/>
      <c r="QRO153" s="4"/>
      <c r="QRP153" s="4"/>
      <c r="QRQ153" s="4"/>
      <c r="QRR153" s="4"/>
      <c r="QRS153" s="4"/>
      <c r="QRT153" s="4"/>
      <c r="QRU153" s="4"/>
      <c r="QRV153" s="4"/>
      <c r="QRW153" s="4"/>
      <c r="QRX153" s="4"/>
      <c r="QRY153" s="4"/>
      <c r="QRZ153" s="4"/>
      <c r="QSA153" s="4"/>
      <c r="QSB153" s="4"/>
      <c r="QSC153" s="4"/>
      <c r="QSD153" s="4"/>
      <c r="QSE153" s="4"/>
      <c r="QSF153" s="4"/>
      <c r="QSG153" s="4"/>
      <c r="QSH153" s="4"/>
      <c r="QSI153" s="4"/>
      <c r="QSJ153" s="4"/>
      <c r="QSK153" s="4"/>
      <c r="QSL153" s="4"/>
      <c r="QSM153" s="4"/>
      <c r="QSN153" s="4"/>
      <c r="QSO153" s="4"/>
      <c r="QSP153" s="4"/>
      <c r="QSQ153" s="4"/>
      <c r="QSR153" s="4"/>
      <c r="QSS153" s="4"/>
      <c r="QST153" s="4"/>
      <c r="QSU153" s="4"/>
      <c r="QSV153" s="4"/>
      <c r="QSW153" s="4"/>
      <c r="QSX153" s="4"/>
      <c r="QSY153" s="4"/>
      <c r="QSZ153" s="4"/>
      <c r="QTA153" s="4"/>
      <c r="QTB153" s="4"/>
      <c r="QTC153" s="4"/>
      <c r="QTD153" s="4"/>
      <c r="QTE153" s="4"/>
      <c r="QTF153" s="4"/>
      <c r="QTG153" s="4"/>
      <c r="QTH153" s="4"/>
      <c r="QTI153" s="4"/>
      <c r="QTJ153" s="4"/>
      <c r="QTK153" s="4"/>
      <c r="QTL153" s="4"/>
      <c r="QTM153" s="4"/>
      <c r="QTN153" s="4"/>
      <c r="QTO153" s="4"/>
      <c r="QTP153" s="4"/>
      <c r="QTQ153" s="4"/>
      <c r="QTR153" s="4"/>
      <c r="QTS153" s="4"/>
      <c r="QTT153" s="4"/>
      <c r="QTU153" s="4"/>
      <c r="QTV153" s="4"/>
      <c r="QTW153" s="4"/>
      <c r="QTX153" s="4"/>
      <c r="QTY153" s="4"/>
      <c r="QTZ153" s="4"/>
      <c r="QUA153" s="4"/>
      <c r="QUB153" s="4"/>
      <c r="QUC153" s="4"/>
      <c r="QUD153" s="4"/>
      <c r="QUE153" s="4"/>
      <c r="QUF153" s="4"/>
      <c r="QUG153" s="4"/>
      <c r="QUH153" s="4"/>
      <c r="QUI153" s="4"/>
      <c r="QUJ153" s="4"/>
      <c r="QUK153" s="4"/>
      <c r="QUL153" s="4"/>
      <c r="QUM153" s="4"/>
      <c r="QUN153" s="4"/>
      <c r="QUO153" s="4"/>
      <c r="QUP153" s="4"/>
      <c r="QUQ153" s="4"/>
      <c r="QUR153" s="4"/>
      <c r="QUS153" s="4"/>
      <c r="QUT153" s="4"/>
      <c r="QUU153" s="4"/>
      <c r="QUV153" s="4"/>
      <c r="QUW153" s="4"/>
      <c r="QUX153" s="4"/>
      <c r="QUY153" s="4"/>
      <c r="QUZ153" s="4"/>
      <c r="QVA153" s="4"/>
      <c r="QVB153" s="4"/>
      <c r="QVC153" s="4"/>
      <c r="QVD153" s="4"/>
      <c r="QVE153" s="4"/>
      <c r="QVF153" s="4"/>
      <c r="QVG153" s="4"/>
      <c r="QVH153" s="4"/>
      <c r="QVI153" s="4"/>
      <c r="QVJ153" s="4"/>
      <c r="QVK153" s="4"/>
      <c r="QVL153" s="4"/>
      <c r="QVM153" s="4"/>
      <c r="QVN153" s="4"/>
      <c r="QVO153" s="4"/>
      <c r="QVP153" s="4"/>
      <c r="QVQ153" s="4"/>
      <c r="QVR153" s="4"/>
      <c r="QVS153" s="4"/>
      <c r="QVT153" s="4"/>
      <c r="QVU153" s="4"/>
      <c r="QVV153" s="4"/>
      <c r="QVW153" s="4"/>
      <c r="QVX153" s="4"/>
      <c r="QVY153" s="4"/>
      <c r="QVZ153" s="4"/>
      <c r="QWA153" s="4"/>
      <c r="QWB153" s="4"/>
      <c r="QWC153" s="4"/>
      <c r="QWD153" s="4"/>
      <c r="QWE153" s="4"/>
      <c r="QWF153" s="4"/>
      <c r="QWG153" s="4"/>
      <c r="QWH153" s="4"/>
      <c r="QWI153" s="4"/>
      <c r="QWJ153" s="4"/>
      <c r="QWK153" s="4"/>
      <c r="QWL153" s="4"/>
      <c r="QWM153" s="4"/>
      <c r="QWN153" s="4"/>
      <c r="QWO153" s="4"/>
      <c r="QWP153" s="4"/>
      <c r="QWQ153" s="4"/>
      <c r="QWR153" s="4"/>
      <c r="QWS153" s="4"/>
      <c r="QWT153" s="4"/>
      <c r="QWU153" s="4"/>
      <c r="QWV153" s="4"/>
      <c r="QWW153" s="4"/>
      <c r="QWX153" s="4"/>
      <c r="QWY153" s="4"/>
      <c r="QWZ153" s="4"/>
      <c r="QXA153" s="4"/>
      <c r="QXB153" s="4"/>
      <c r="QXC153" s="4"/>
      <c r="QXD153" s="4"/>
      <c r="QXE153" s="4"/>
      <c r="QXF153" s="4"/>
      <c r="QXG153" s="4"/>
      <c r="QXH153" s="4"/>
      <c r="QXI153" s="4"/>
      <c r="QXJ153" s="4"/>
      <c r="QXK153" s="4"/>
      <c r="QXL153" s="4"/>
      <c r="QXM153" s="4"/>
      <c r="QXN153" s="4"/>
      <c r="QXO153" s="4"/>
      <c r="QXP153" s="4"/>
      <c r="QXQ153" s="4"/>
      <c r="QXR153" s="4"/>
      <c r="QXS153" s="4"/>
      <c r="QXT153" s="4"/>
      <c r="QXU153" s="4"/>
      <c r="QXV153" s="4"/>
      <c r="QXW153" s="4"/>
      <c r="QXX153" s="4"/>
      <c r="QXY153" s="4"/>
      <c r="QXZ153" s="4"/>
      <c r="QYA153" s="4"/>
      <c r="QYB153" s="4"/>
      <c r="QYC153" s="4"/>
      <c r="QYD153" s="4"/>
      <c r="QYE153" s="4"/>
      <c r="QYF153" s="4"/>
      <c r="QYG153" s="4"/>
      <c r="QYH153" s="4"/>
      <c r="QYI153" s="4"/>
      <c r="QYJ153" s="4"/>
      <c r="QYK153" s="4"/>
      <c r="QYL153" s="4"/>
      <c r="QYM153" s="4"/>
      <c r="QYN153" s="4"/>
      <c r="QYO153" s="4"/>
      <c r="QYP153" s="4"/>
      <c r="QYQ153" s="4"/>
      <c r="QYR153" s="4"/>
      <c r="QYS153" s="4"/>
      <c r="QYT153" s="4"/>
      <c r="QYU153" s="4"/>
      <c r="QYV153" s="4"/>
      <c r="QYW153" s="4"/>
      <c r="QYX153" s="4"/>
      <c r="QYY153" s="4"/>
      <c r="QYZ153" s="4"/>
      <c r="QZA153" s="4"/>
      <c r="QZB153" s="4"/>
      <c r="QZC153" s="4"/>
      <c r="QZD153" s="4"/>
      <c r="QZE153" s="4"/>
      <c r="QZF153" s="4"/>
      <c r="QZG153" s="4"/>
      <c r="QZH153" s="4"/>
      <c r="QZI153" s="4"/>
      <c r="QZJ153" s="4"/>
      <c r="QZK153" s="4"/>
      <c r="QZL153" s="4"/>
      <c r="QZM153" s="4"/>
      <c r="QZN153" s="4"/>
      <c r="QZO153" s="4"/>
      <c r="QZP153" s="4"/>
      <c r="QZQ153" s="4"/>
      <c r="QZR153" s="4"/>
      <c r="QZS153" s="4"/>
      <c r="QZT153" s="4"/>
      <c r="QZU153" s="4"/>
      <c r="QZV153" s="4"/>
      <c r="QZW153" s="4"/>
      <c r="QZX153" s="4"/>
      <c r="QZY153" s="4"/>
      <c r="QZZ153" s="4"/>
      <c r="RAA153" s="4"/>
      <c r="RAB153" s="4"/>
      <c r="RAC153" s="4"/>
      <c r="RAD153" s="4"/>
      <c r="RAE153" s="4"/>
      <c r="RAF153" s="4"/>
      <c r="RAG153" s="4"/>
      <c r="RAH153" s="4"/>
      <c r="RAI153" s="4"/>
      <c r="RAJ153" s="4"/>
      <c r="RAK153" s="4"/>
      <c r="RAL153" s="4"/>
      <c r="RAM153" s="4"/>
      <c r="RAN153" s="4"/>
      <c r="RAO153" s="4"/>
      <c r="RAP153" s="4"/>
      <c r="RAQ153" s="4"/>
      <c r="RAR153" s="4"/>
      <c r="RAS153" s="4"/>
      <c r="RAT153" s="4"/>
      <c r="RAU153" s="4"/>
      <c r="RAV153" s="4"/>
      <c r="RAW153" s="4"/>
      <c r="RAX153" s="4"/>
      <c r="RAY153" s="4"/>
      <c r="RAZ153" s="4"/>
      <c r="RBA153" s="4"/>
      <c r="RBB153" s="4"/>
      <c r="RBC153" s="4"/>
      <c r="RBD153" s="4"/>
      <c r="RBE153" s="4"/>
      <c r="RBF153" s="4"/>
      <c r="RBG153" s="4"/>
      <c r="RBH153" s="4"/>
      <c r="RBI153" s="4"/>
      <c r="RBJ153" s="4"/>
      <c r="RBK153" s="4"/>
      <c r="RBL153" s="4"/>
      <c r="RBM153" s="4"/>
      <c r="RBN153" s="4"/>
      <c r="RBO153" s="4"/>
      <c r="RBP153" s="4"/>
      <c r="RBQ153" s="4"/>
      <c r="RBR153" s="4"/>
      <c r="RBS153" s="4"/>
      <c r="RBT153" s="4"/>
      <c r="RBU153" s="4"/>
      <c r="RBV153" s="4"/>
      <c r="RBW153" s="4"/>
      <c r="RBX153" s="4"/>
      <c r="RBY153" s="4"/>
      <c r="RBZ153" s="4"/>
      <c r="RCA153" s="4"/>
      <c r="RCB153" s="4"/>
      <c r="RCC153" s="4"/>
      <c r="RCD153" s="4"/>
      <c r="RCE153" s="4"/>
      <c r="RCF153" s="4"/>
      <c r="RCG153" s="4"/>
      <c r="RCH153" s="4"/>
      <c r="RCI153" s="4"/>
      <c r="RCJ153" s="4"/>
      <c r="RCK153" s="4"/>
      <c r="RCL153" s="4"/>
      <c r="RCM153" s="4"/>
      <c r="RCN153" s="4"/>
      <c r="RCO153" s="4"/>
      <c r="RCP153" s="4"/>
      <c r="RCQ153" s="4"/>
      <c r="RCR153" s="4"/>
      <c r="RCS153" s="4"/>
      <c r="RCT153" s="4"/>
      <c r="RCU153" s="4"/>
      <c r="RCV153" s="4"/>
      <c r="RCW153" s="4"/>
      <c r="RCX153" s="4"/>
      <c r="RCY153" s="4"/>
      <c r="RCZ153" s="4"/>
      <c r="RDA153" s="4"/>
      <c r="RDB153" s="4"/>
      <c r="RDC153" s="4"/>
      <c r="RDD153" s="4"/>
      <c r="RDE153" s="4"/>
      <c r="RDF153" s="4"/>
      <c r="RDG153" s="4"/>
      <c r="RDH153" s="4"/>
      <c r="RDI153" s="4"/>
      <c r="RDJ153" s="4"/>
      <c r="RDK153" s="4"/>
      <c r="RDL153" s="4"/>
      <c r="RDM153" s="4"/>
      <c r="RDN153" s="4"/>
      <c r="RDO153" s="4"/>
      <c r="RDP153" s="4"/>
      <c r="RDQ153" s="4"/>
      <c r="RDR153" s="4"/>
      <c r="RDS153" s="4"/>
      <c r="RDT153" s="4"/>
      <c r="RDU153" s="4"/>
      <c r="RDV153" s="4"/>
      <c r="RDW153" s="4"/>
      <c r="RDX153" s="4"/>
      <c r="RDY153" s="4"/>
      <c r="RDZ153" s="4"/>
      <c r="REA153" s="4"/>
      <c r="REB153" s="4"/>
      <c r="REC153" s="4"/>
      <c r="RED153" s="4"/>
      <c r="REE153" s="4"/>
      <c r="REF153" s="4"/>
      <c r="REG153" s="4"/>
      <c r="REH153" s="4"/>
      <c r="REI153" s="4"/>
      <c r="REJ153" s="4"/>
      <c r="REK153" s="4"/>
      <c r="REL153" s="4"/>
      <c r="REM153" s="4"/>
      <c r="REN153" s="4"/>
      <c r="REO153" s="4"/>
      <c r="REP153" s="4"/>
      <c r="REQ153" s="4"/>
      <c r="RER153" s="4"/>
      <c r="RES153" s="4"/>
      <c r="RET153" s="4"/>
      <c r="REU153" s="4"/>
      <c r="REV153" s="4"/>
      <c r="REW153" s="4"/>
      <c r="REX153" s="4"/>
      <c r="REY153" s="4"/>
      <c r="REZ153" s="4"/>
      <c r="RFA153" s="4"/>
      <c r="RFB153" s="4"/>
      <c r="RFC153" s="4"/>
      <c r="RFD153" s="4"/>
      <c r="RFE153" s="4"/>
      <c r="RFF153" s="4"/>
      <c r="RFG153" s="4"/>
      <c r="RFH153" s="4"/>
      <c r="RFI153" s="4"/>
      <c r="RFJ153" s="4"/>
      <c r="RFK153" s="4"/>
      <c r="RFL153" s="4"/>
      <c r="RFM153" s="4"/>
      <c r="RFN153" s="4"/>
      <c r="RFO153" s="4"/>
      <c r="RFP153" s="4"/>
      <c r="RFQ153" s="4"/>
      <c r="RFR153" s="4"/>
      <c r="RFS153" s="4"/>
      <c r="RFT153" s="4"/>
      <c r="RFU153" s="4"/>
      <c r="RFV153" s="4"/>
      <c r="RFW153" s="4"/>
      <c r="RFX153" s="4"/>
      <c r="RFY153" s="4"/>
      <c r="RFZ153" s="4"/>
      <c r="RGA153" s="4"/>
      <c r="RGB153" s="4"/>
      <c r="RGC153" s="4"/>
      <c r="RGD153" s="4"/>
      <c r="RGE153" s="4"/>
      <c r="RGF153" s="4"/>
      <c r="RGG153" s="4"/>
      <c r="RGH153" s="4"/>
      <c r="RGI153" s="4"/>
      <c r="RGJ153" s="4"/>
      <c r="RGK153" s="4"/>
      <c r="RGL153" s="4"/>
      <c r="RGM153" s="4"/>
      <c r="RGN153" s="4"/>
      <c r="RGO153" s="4"/>
      <c r="RGP153" s="4"/>
      <c r="RGQ153" s="4"/>
      <c r="RGR153" s="4"/>
      <c r="RGS153" s="4"/>
      <c r="RGT153" s="4"/>
      <c r="RGU153" s="4"/>
      <c r="RGV153" s="4"/>
      <c r="RGW153" s="4"/>
      <c r="RGX153" s="4"/>
      <c r="RGY153" s="4"/>
      <c r="RGZ153" s="4"/>
      <c r="RHA153" s="4"/>
      <c r="RHB153" s="4"/>
      <c r="RHC153" s="4"/>
      <c r="RHD153" s="4"/>
      <c r="RHE153" s="4"/>
      <c r="RHF153" s="4"/>
      <c r="RHG153" s="4"/>
      <c r="RHH153" s="4"/>
      <c r="RHI153" s="4"/>
      <c r="RHJ153" s="4"/>
      <c r="RHK153" s="4"/>
      <c r="RHL153" s="4"/>
      <c r="RHM153" s="4"/>
      <c r="RHN153" s="4"/>
      <c r="RHO153" s="4"/>
      <c r="RHP153" s="4"/>
      <c r="RHQ153" s="4"/>
      <c r="RHR153" s="4"/>
      <c r="RHS153" s="4"/>
      <c r="RHT153" s="4"/>
      <c r="RHU153" s="4"/>
      <c r="RHV153" s="4"/>
      <c r="RHW153" s="4"/>
      <c r="RHX153" s="4"/>
      <c r="RHY153" s="4"/>
      <c r="RHZ153" s="4"/>
      <c r="RIA153" s="4"/>
      <c r="RIB153" s="4"/>
      <c r="RIC153" s="4"/>
      <c r="RID153" s="4"/>
      <c r="RIE153" s="4"/>
      <c r="RIF153" s="4"/>
      <c r="RIG153" s="4"/>
      <c r="RIH153" s="4"/>
      <c r="RII153" s="4"/>
      <c r="RIJ153" s="4"/>
      <c r="RIK153" s="4"/>
      <c r="RIL153" s="4"/>
      <c r="RIM153" s="4"/>
      <c r="RIN153" s="4"/>
      <c r="RIO153" s="4"/>
      <c r="RIP153" s="4"/>
      <c r="RIQ153" s="4"/>
      <c r="RIR153" s="4"/>
      <c r="RIS153" s="4"/>
      <c r="RIT153" s="4"/>
      <c r="RIU153" s="4"/>
      <c r="RIV153" s="4"/>
      <c r="RIW153" s="4"/>
      <c r="RIX153" s="4"/>
      <c r="RIY153" s="4"/>
      <c r="RIZ153" s="4"/>
      <c r="RJA153" s="4"/>
      <c r="RJB153" s="4"/>
      <c r="RJC153" s="4"/>
      <c r="RJD153" s="4"/>
      <c r="RJE153" s="4"/>
      <c r="RJF153" s="4"/>
      <c r="RJG153" s="4"/>
      <c r="RJH153" s="4"/>
      <c r="RJI153" s="4"/>
      <c r="RJJ153" s="4"/>
      <c r="RJK153" s="4"/>
      <c r="RJL153" s="4"/>
      <c r="RJM153" s="4"/>
      <c r="RJN153" s="4"/>
      <c r="RJO153" s="4"/>
      <c r="RJP153" s="4"/>
      <c r="RJQ153" s="4"/>
      <c r="RJR153" s="4"/>
      <c r="RJS153" s="4"/>
      <c r="RJT153" s="4"/>
      <c r="RJU153" s="4"/>
      <c r="RJV153" s="4"/>
      <c r="RJW153" s="4"/>
      <c r="RJX153" s="4"/>
      <c r="RJY153" s="4"/>
      <c r="RJZ153" s="4"/>
      <c r="RKA153" s="4"/>
      <c r="RKB153" s="4"/>
      <c r="RKC153" s="4"/>
      <c r="RKD153" s="4"/>
      <c r="RKE153" s="4"/>
      <c r="RKF153" s="4"/>
      <c r="RKG153" s="4"/>
      <c r="RKH153" s="4"/>
      <c r="RKI153" s="4"/>
      <c r="RKJ153" s="4"/>
      <c r="RKK153" s="4"/>
      <c r="RKL153" s="4"/>
      <c r="RKM153" s="4"/>
      <c r="RKN153" s="4"/>
      <c r="RKO153" s="4"/>
      <c r="RKP153" s="4"/>
      <c r="RKQ153" s="4"/>
      <c r="RKR153" s="4"/>
      <c r="RKS153" s="4"/>
      <c r="RKT153" s="4"/>
      <c r="RKU153" s="4"/>
      <c r="RKV153" s="4"/>
      <c r="RKW153" s="4"/>
      <c r="RKX153" s="4"/>
      <c r="RKY153" s="4"/>
      <c r="RKZ153" s="4"/>
      <c r="RLA153" s="4"/>
      <c r="RLB153" s="4"/>
      <c r="RLC153" s="4"/>
      <c r="RLD153" s="4"/>
      <c r="RLE153" s="4"/>
      <c r="RLF153" s="4"/>
      <c r="RLG153" s="4"/>
      <c r="RLH153" s="4"/>
      <c r="RLI153" s="4"/>
      <c r="RLJ153" s="4"/>
      <c r="RLK153" s="4"/>
      <c r="RLL153" s="4"/>
      <c r="RLM153" s="4"/>
      <c r="RLN153" s="4"/>
      <c r="RLO153" s="4"/>
      <c r="RLP153" s="4"/>
      <c r="RLQ153" s="4"/>
      <c r="RLR153" s="4"/>
      <c r="RLS153" s="4"/>
      <c r="RLT153" s="4"/>
      <c r="RLU153" s="4"/>
      <c r="RLV153" s="4"/>
      <c r="RLW153" s="4"/>
      <c r="RLX153" s="4"/>
      <c r="RLY153" s="4"/>
      <c r="RLZ153" s="4"/>
      <c r="RMA153" s="4"/>
      <c r="RMB153" s="4"/>
      <c r="RMC153" s="4"/>
      <c r="RMD153" s="4"/>
      <c r="RME153" s="4"/>
      <c r="RMF153" s="4"/>
      <c r="RMG153" s="4"/>
      <c r="RMH153" s="4"/>
      <c r="RMI153" s="4"/>
      <c r="RMJ153" s="4"/>
      <c r="RMK153" s="4"/>
      <c r="RML153" s="4"/>
      <c r="RMM153" s="4"/>
      <c r="RMN153" s="4"/>
      <c r="RMO153" s="4"/>
      <c r="RMP153" s="4"/>
      <c r="RMQ153" s="4"/>
      <c r="RMR153" s="4"/>
      <c r="RMS153" s="4"/>
      <c r="RMT153" s="4"/>
      <c r="RMU153" s="4"/>
      <c r="RMV153" s="4"/>
      <c r="RMW153" s="4"/>
      <c r="RMX153" s="4"/>
      <c r="RMY153" s="4"/>
      <c r="RMZ153" s="4"/>
      <c r="RNA153" s="4"/>
      <c r="RNB153" s="4"/>
      <c r="RNC153" s="4"/>
      <c r="RND153" s="4"/>
      <c r="RNE153" s="4"/>
      <c r="RNF153" s="4"/>
      <c r="RNG153" s="4"/>
      <c r="RNH153" s="4"/>
      <c r="RNI153" s="4"/>
      <c r="RNJ153" s="4"/>
      <c r="RNK153" s="4"/>
      <c r="RNL153" s="4"/>
      <c r="RNM153" s="4"/>
      <c r="RNN153" s="4"/>
      <c r="RNO153" s="4"/>
      <c r="RNP153" s="4"/>
      <c r="RNQ153" s="4"/>
      <c r="RNR153" s="4"/>
      <c r="RNS153" s="4"/>
      <c r="RNT153" s="4"/>
      <c r="RNU153" s="4"/>
      <c r="RNV153" s="4"/>
      <c r="RNW153" s="4"/>
      <c r="RNX153" s="4"/>
      <c r="RNY153" s="4"/>
      <c r="RNZ153" s="4"/>
      <c r="ROA153" s="4"/>
      <c r="ROB153" s="4"/>
      <c r="ROC153" s="4"/>
      <c r="ROD153" s="4"/>
      <c r="ROE153" s="4"/>
      <c r="ROF153" s="4"/>
      <c r="ROG153" s="4"/>
      <c r="ROH153" s="4"/>
      <c r="ROI153" s="4"/>
      <c r="ROJ153" s="4"/>
      <c r="ROK153" s="4"/>
      <c r="ROL153" s="4"/>
      <c r="ROM153" s="4"/>
      <c r="RON153" s="4"/>
      <c r="ROO153" s="4"/>
      <c r="ROP153" s="4"/>
      <c r="ROQ153" s="4"/>
      <c r="ROR153" s="4"/>
      <c r="ROS153" s="4"/>
      <c r="ROT153" s="4"/>
      <c r="ROU153" s="4"/>
      <c r="ROV153" s="4"/>
      <c r="ROW153" s="4"/>
      <c r="ROX153" s="4"/>
      <c r="ROY153" s="4"/>
      <c r="ROZ153" s="4"/>
      <c r="RPA153" s="4"/>
      <c r="RPB153" s="4"/>
      <c r="RPC153" s="4"/>
      <c r="RPD153" s="4"/>
      <c r="RPE153" s="4"/>
      <c r="RPF153" s="4"/>
      <c r="RPG153" s="4"/>
      <c r="RPH153" s="4"/>
      <c r="RPI153" s="4"/>
      <c r="RPJ153" s="4"/>
      <c r="RPK153" s="4"/>
      <c r="RPL153" s="4"/>
      <c r="RPM153" s="4"/>
      <c r="RPN153" s="4"/>
      <c r="RPO153" s="4"/>
      <c r="RPP153" s="4"/>
      <c r="RPQ153" s="4"/>
      <c r="RPR153" s="4"/>
      <c r="RPS153" s="4"/>
      <c r="RPT153" s="4"/>
      <c r="RPU153" s="4"/>
      <c r="RPV153" s="4"/>
      <c r="RPW153" s="4"/>
      <c r="RPX153" s="4"/>
      <c r="RPY153" s="4"/>
      <c r="RPZ153" s="4"/>
      <c r="RQA153" s="4"/>
      <c r="RQB153" s="4"/>
      <c r="RQC153" s="4"/>
      <c r="RQD153" s="4"/>
      <c r="RQE153" s="4"/>
      <c r="RQF153" s="4"/>
      <c r="RQG153" s="4"/>
      <c r="RQH153" s="4"/>
      <c r="RQI153" s="4"/>
      <c r="RQJ153" s="4"/>
      <c r="RQK153" s="4"/>
      <c r="RQL153" s="4"/>
      <c r="RQM153" s="4"/>
      <c r="RQN153" s="4"/>
      <c r="RQO153" s="4"/>
      <c r="RQP153" s="4"/>
      <c r="RQQ153" s="4"/>
      <c r="RQR153" s="4"/>
      <c r="RQS153" s="4"/>
      <c r="RQT153" s="4"/>
      <c r="RQU153" s="4"/>
      <c r="RQV153" s="4"/>
      <c r="RQW153" s="4"/>
      <c r="RQX153" s="4"/>
      <c r="RQY153" s="4"/>
      <c r="RQZ153" s="4"/>
      <c r="RRA153" s="4"/>
      <c r="RRB153" s="4"/>
      <c r="RRC153" s="4"/>
      <c r="RRD153" s="4"/>
      <c r="RRE153" s="4"/>
      <c r="RRF153" s="4"/>
      <c r="RRG153" s="4"/>
      <c r="RRH153" s="4"/>
      <c r="RRI153" s="4"/>
      <c r="RRJ153" s="4"/>
      <c r="RRK153" s="4"/>
      <c r="RRL153" s="4"/>
      <c r="RRM153" s="4"/>
      <c r="RRN153" s="4"/>
      <c r="RRO153" s="4"/>
      <c r="RRP153" s="4"/>
      <c r="RRQ153" s="4"/>
      <c r="RRR153" s="4"/>
      <c r="RRS153" s="4"/>
      <c r="RRT153" s="4"/>
      <c r="RRU153" s="4"/>
      <c r="RRV153" s="4"/>
      <c r="RRW153" s="4"/>
      <c r="RRX153" s="4"/>
      <c r="RRY153" s="4"/>
      <c r="RRZ153" s="4"/>
      <c r="RSA153" s="4"/>
      <c r="RSB153" s="4"/>
      <c r="RSC153" s="4"/>
      <c r="RSD153" s="4"/>
      <c r="RSE153" s="4"/>
      <c r="RSF153" s="4"/>
      <c r="RSG153" s="4"/>
      <c r="RSH153" s="4"/>
      <c r="RSI153" s="4"/>
      <c r="RSJ153" s="4"/>
      <c r="RSK153" s="4"/>
      <c r="RSL153" s="4"/>
      <c r="RSM153" s="4"/>
      <c r="RSN153" s="4"/>
      <c r="RSO153" s="4"/>
      <c r="RSP153" s="4"/>
      <c r="RSQ153" s="4"/>
      <c r="RSR153" s="4"/>
      <c r="RSS153" s="4"/>
      <c r="RST153" s="4"/>
      <c r="RSU153" s="4"/>
      <c r="RSV153" s="4"/>
      <c r="RSW153" s="4"/>
      <c r="RSX153" s="4"/>
      <c r="RSY153" s="4"/>
      <c r="RSZ153" s="4"/>
      <c r="RTA153" s="4"/>
      <c r="RTB153" s="4"/>
      <c r="RTC153" s="4"/>
      <c r="RTD153" s="4"/>
      <c r="RTE153" s="4"/>
      <c r="RTF153" s="4"/>
      <c r="RTG153" s="4"/>
      <c r="RTH153" s="4"/>
      <c r="RTI153" s="4"/>
      <c r="RTJ153" s="4"/>
      <c r="RTK153" s="4"/>
      <c r="RTL153" s="4"/>
      <c r="RTM153" s="4"/>
      <c r="RTN153" s="4"/>
      <c r="RTO153" s="4"/>
      <c r="RTP153" s="4"/>
      <c r="RTQ153" s="4"/>
      <c r="RTR153" s="4"/>
      <c r="RTS153" s="4"/>
      <c r="RTT153" s="4"/>
      <c r="RTU153" s="4"/>
      <c r="RTV153" s="4"/>
      <c r="RTW153" s="4"/>
      <c r="RTX153" s="4"/>
      <c r="RTY153" s="4"/>
      <c r="RTZ153" s="4"/>
      <c r="RUA153" s="4"/>
      <c r="RUB153" s="4"/>
      <c r="RUC153" s="4"/>
      <c r="RUD153" s="4"/>
      <c r="RUE153" s="4"/>
      <c r="RUF153" s="4"/>
      <c r="RUG153" s="4"/>
      <c r="RUH153" s="4"/>
      <c r="RUI153" s="4"/>
      <c r="RUJ153" s="4"/>
      <c r="RUK153" s="4"/>
      <c r="RUL153" s="4"/>
      <c r="RUM153" s="4"/>
      <c r="RUN153" s="4"/>
      <c r="RUO153" s="4"/>
      <c r="RUP153" s="4"/>
      <c r="RUQ153" s="4"/>
      <c r="RUR153" s="4"/>
      <c r="RUS153" s="4"/>
      <c r="RUT153" s="4"/>
      <c r="RUU153" s="4"/>
      <c r="RUV153" s="4"/>
      <c r="RUW153" s="4"/>
      <c r="RUX153" s="4"/>
      <c r="RUY153" s="4"/>
      <c r="RUZ153" s="4"/>
      <c r="RVA153" s="4"/>
      <c r="RVB153" s="4"/>
      <c r="RVC153" s="4"/>
      <c r="RVD153" s="4"/>
      <c r="RVE153" s="4"/>
      <c r="RVF153" s="4"/>
      <c r="RVG153" s="4"/>
      <c r="RVH153" s="4"/>
      <c r="RVI153" s="4"/>
      <c r="RVJ153" s="4"/>
      <c r="RVK153" s="4"/>
      <c r="RVL153" s="4"/>
      <c r="RVM153" s="4"/>
      <c r="RVN153" s="4"/>
      <c r="RVO153" s="4"/>
      <c r="RVP153" s="4"/>
      <c r="RVQ153" s="4"/>
      <c r="RVR153" s="4"/>
      <c r="RVS153" s="4"/>
      <c r="RVT153" s="4"/>
      <c r="RVU153" s="4"/>
      <c r="RVV153" s="4"/>
      <c r="RVW153" s="4"/>
      <c r="RVX153" s="4"/>
      <c r="RVY153" s="4"/>
      <c r="RVZ153" s="4"/>
      <c r="RWA153" s="4"/>
      <c r="RWB153" s="4"/>
      <c r="RWC153" s="4"/>
      <c r="RWD153" s="4"/>
      <c r="RWE153" s="4"/>
      <c r="RWF153" s="4"/>
      <c r="RWG153" s="4"/>
      <c r="RWH153" s="4"/>
      <c r="RWI153" s="4"/>
      <c r="RWJ153" s="4"/>
      <c r="RWK153" s="4"/>
      <c r="RWL153" s="4"/>
      <c r="RWM153" s="4"/>
      <c r="RWN153" s="4"/>
      <c r="RWO153" s="4"/>
      <c r="RWP153" s="4"/>
      <c r="RWQ153" s="4"/>
      <c r="RWR153" s="4"/>
      <c r="RWS153" s="4"/>
      <c r="RWT153" s="4"/>
      <c r="RWU153" s="4"/>
      <c r="RWV153" s="4"/>
      <c r="RWW153" s="4"/>
      <c r="RWX153" s="4"/>
      <c r="RWY153" s="4"/>
      <c r="RWZ153" s="4"/>
      <c r="RXA153" s="4"/>
      <c r="RXB153" s="4"/>
      <c r="RXC153" s="4"/>
      <c r="RXD153" s="4"/>
      <c r="RXE153" s="4"/>
      <c r="RXF153" s="4"/>
      <c r="RXG153" s="4"/>
      <c r="RXH153" s="4"/>
      <c r="RXI153" s="4"/>
      <c r="RXJ153" s="4"/>
      <c r="RXK153" s="4"/>
      <c r="RXL153" s="4"/>
      <c r="RXM153" s="4"/>
      <c r="RXN153" s="4"/>
      <c r="RXO153" s="4"/>
      <c r="RXP153" s="4"/>
      <c r="RXQ153" s="4"/>
      <c r="RXR153" s="4"/>
      <c r="RXS153" s="4"/>
      <c r="RXT153" s="4"/>
      <c r="RXU153" s="4"/>
      <c r="RXV153" s="4"/>
      <c r="RXW153" s="4"/>
      <c r="RXX153" s="4"/>
      <c r="RXY153" s="4"/>
      <c r="RXZ153" s="4"/>
      <c r="RYA153" s="4"/>
      <c r="RYB153" s="4"/>
      <c r="RYC153" s="4"/>
      <c r="RYD153" s="4"/>
      <c r="RYE153" s="4"/>
      <c r="RYF153" s="4"/>
      <c r="RYG153" s="4"/>
      <c r="RYH153" s="4"/>
      <c r="RYI153" s="4"/>
      <c r="RYJ153" s="4"/>
      <c r="RYK153" s="4"/>
      <c r="RYL153" s="4"/>
      <c r="RYM153" s="4"/>
      <c r="RYN153" s="4"/>
      <c r="RYO153" s="4"/>
      <c r="RYP153" s="4"/>
      <c r="RYQ153" s="4"/>
      <c r="RYR153" s="4"/>
      <c r="RYS153" s="4"/>
      <c r="RYT153" s="4"/>
      <c r="RYU153" s="4"/>
      <c r="RYV153" s="4"/>
      <c r="RYW153" s="4"/>
      <c r="RYX153" s="4"/>
      <c r="RYY153" s="4"/>
      <c r="RYZ153" s="4"/>
      <c r="RZA153" s="4"/>
      <c r="RZB153" s="4"/>
      <c r="RZC153" s="4"/>
      <c r="RZD153" s="4"/>
      <c r="RZE153" s="4"/>
      <c r="RZF153" s="4"/>
      <c r="RZG153" s="4"/>
      <c r="RZH153" s="4"/>
      <c r="RZI153" s="4"/>
      <c r="RZJ153" s="4"/>
      <c r="RZK153" s="4"/>
      <c r="RZL153" s="4"/>
      <c r="RZM153" s="4"/>
      <c r="RZN153" s="4"/>
      <c r="RZO153" s="4"/>
      <c r="RZP153" s="4"/>
      <c r="RZQ153" s="4"/>
      <c r="RZR153" s="4"/>
      <c r="RZS153" s="4"/>
      <c r="RZT153" s="4"/>
      <c r="RZU153" s="4"/>
      <c r="RZV153" s="4"/>
      <c r="RZW153" s="4"/>
      <c r="RZX153" s="4"/>
      <c r="RZY153" s="4"/>
      <c r="RZZ153" s="4"/>
      <c r="SAA153" s="4"/>
      <c r="SAB153" s="4"/>
      <c r="SAC153" s="4"/>
      <c r="SAD153" s="4"/>
      <c r="SAE153" s="4"/>
      <c r="SAF153" s="4"/>
      <c r="SAG153" s="4"/>
      <c r="SAH153" s="4"/>
      <c r="SAI153" s="4"/>
      <c r="SAJ153" s="4"/>
      <c r="SAK153" s="4"/>
      <c r="SAL153" s="4"/>
      <c r="SAM153" s="4"/>
      <c r="SAN153" s="4"/>
      <c r="SAO153" s="4"/>
      <c r="SAP153" s="4"/>
      <c r="SAQ153" s="4"/>
      <c r="SAR153" s="4"/>
      <c r="SAS153" s="4"/>
      <c r="SAT153" s="4"/>
      <c r="SAU153" s="4"/>
      <c r="SAV153" s="4"/>
      <c r="SAW153" s="4"/>
      <c r="SAX153" s="4"/>
      <c r="SAY153" s="4"/>
      <c r="SAZ153" s="4"/>
      <c r="SBA153" s="4"/>
      <c r="SBB153" s="4"/>
      <c r="SBC153" s="4"/>
      <c r="SBD153" s="4"/>
      <c r="SBE153" s="4"/>
      <c r="SBF153" s="4"/>
      <c r="SBG153" s="4"/>
      <c r="SBH153" s="4"/>
      <c r="SBI153" s="4"/>
      <c r="SBJ153" s="4"/>
      <c r="SBK153" s="4"/>
      <c r="SBL153" s="4"/>
      <c r="SBM153" s="4"/>
      <c r="SBN153" s="4"/>
      <c r="SBO153" s="4"/>
      <c r="SBP153" s="4"/>
      <c r="SBQ153" s="4"/>
      <c r="SBR153" s="4"/>
      <c r="SBS153" s="4"/>
      <c r="SBT153" s="4"/>
      <c r="SBU153" s="4"/>
      <c r="SBV153" s="4"/>
      <c r="SBW153" s="4"/>
      <c r="SBX153" s="4"/>
      <c r="SBY153" s="4"/>
      <c r="SBZ153" s="4"/>
      <c r="SCA153" s="4"/>
      <c r="SCB153" s="4"/>
      <c r="SCC153" s="4"/>
      <c r="SCD153" s="4"/>
      <c r="SCE153" s="4"/>
      <c r="SCF153" s="4"/>
      <c r="SCG153" s="4"/>
      <c r="SCH153" s="4"/>
      <c r="SCI153" s="4"/>
      <c r="SCJ153" s="4"/>
      <c r="SCK153" s="4"/>
      <c r="SCL153" s="4"/>
      <c r="SCM153" s="4"/>
      <c r="SCN153" s="4"/>
      <c r="SCO153" s="4"/>
      <c r="SCP153" s="4"/>
      <c r="SCQ153" s="4"/>
      <c r="SCR153" s="4"/>
      <c r="SCS153" s="4"/>
      <c r="SCT153" s="4"/>
      <c r="SCU153" s="4"/>
      <c r="SCV153" s="4"/>
      <c r="SCW153" s="4"/>
      <c r="SCX153" s="4"/>
      <c r="SCY153" s="4"/>
      <c r="SCZ153" s="4"/>
      <c r="SDA153" s="4"/>
      <c r="SDB153" s="4"/>
      <c r="SDC153" s="4"/>
      <c r="SDD153" s="4"/>
      <c r="SDE153" s="4"/>
      <c r="SDF153" s="4"/>
      <c r="SDG153" s="4"/>
      <c r="SDH153" s="4"/>
      <c r="SDI153" s="4"/>
      <c r="SDJ153" s="4"/>
      <c r="SDK153" s="4"/>
      <c r="SDL153" s="4"/>
      <c r="SDM153" s="4"/>
      <c r="SDN153" s="4"/>
      <c r="SDO153" s="4"/>
      <c r="SDP153" s="4"/>
      <c r="SDQ153" s="4"/>
      <c r="SDR153" s="4"/>
      <c r="SDS153" s="4"/>
      <c r="SDT153" s="4"/>
      <c r="SDU153" s="4"/>
      <c r="SDV153" s="4"/>
      <c r="SDW153" s="4"/>
      <c r="SDX153" s="4"/>
      <c r="SDY153" s="4"/>
      <c r="SDZ153" s="4"/>
      <c r="SEA153" s="4"/>
      <c r="SEB153" s="4"/>
      <c r="SEC153" s="4"/>
      <c r="SED153" s="4"/>
      <c r="SEE153" s="4"/>
      <c r="SEF153" s="4"/>
      <c r="SEG153" s="4"/>
      <c r="SEH153" s="4"/>
      <c r="SEI153" s="4"/>
      <c r="SEJ153" s="4"/>
      <c r="SEK153" s="4"/>
      <c r="SEL153" s="4"/>
      <c r="SEM153" s="4"/>
      <c r="SEN153" s="4"/>
      <c r="SEO153" s="4"/>
      <c r="SEP153" s="4"/>
      <c r="SEQ153" s="4"/>
      <c r="SER153" s="4"/>
      <c r="SES153" s="4"/>
      <c r="SET153" s="4"/>
      <c r="SEU153" s="4"/>
      <c r="SEV153" s="4"/>
      <c r="SEW153" s="4"/>
      <c r="SEX153" s="4"/>
      <c r="SEY153" s="4"/>
      <c r="SEZ153" s="4"/>
      <c r="SFA153" s="4"/>
      <c r="SFB153" s="4"/>
      <c r="SFC153" s="4"/>
      <c r="SFD153" s="4"/>
      <c r="SFE153" s="4"/>
      <c r="SFF153" s="4"/>
      <c r="SFG153" s="4"/>
      <c r="SFH153" s="4"/>
      <c r="SFI153" s="4"/>
      <c r="SFJ153" s="4"/>
      <c r="SFK153" s="4"/>
      <c r="SFL153" s="4"/>
      <c r="SFM153" s="4"/>
      <c r="SFN153" s="4"/>
      <c r="SFO153" s="4"/>
      <c r="SFP153" s="4"/>
      <c r="SFQ153" s="4"/>
      <c r="SFR153" s="4"/>
      <c r="SFS153" s="4"/>
      <c r="SFT153" s="4"/>
      <c r="SFU153" s="4"/>
      <c r="SFV153" s="4"/>
      <c r="SFW153" s="4"/>
      <c r="SFX153" s="4"/>
      <c r="SFY153" s="4"/>
      <c r="SFZ153" s="4"/>
      <c r="SGA153" s="4"/>
      <c r="SGB153" s="4"/>
      <c r="SGC153" s="4"/>
      <c r="SGD153" s="4"/>
      <c r="SGE153" s="4"/>
      <c r="SGF153" s="4"/>
      <c r="SGG153" s="4"/>
      <c r="SGH153" s="4"/>
      <c r="SGI153" s="4"/>
      <c r="SGJ153" s="4"/>
      <c r="SGK153" s="4"/>
      <c r="SGL153" s="4"/>
      <c r="SGM153" s="4"/>
      <c r="SGN153" s="4"/>
      <c r="SGO153" s="4"/>
      <c r="SGP153" s="4"/>
      <c r="SGQ153" s="4"/>
      <c r="SGR153" s="4"/>
      <c r="SGS153" s="4"/>
      <c r="SGT153" s="4"/>
      <c r="SGU153" s="4"/>
      <c r="SGV153" s="4"/>
      <c r="SGW153" s="4"/>
      <c r="SGX153" s="4"/>
      <c r="SGY153" s="4"/>
      <c r="SGZ153" s="4"/>
      <c r="SHA153" s="4"/>
      <c r="SHB153" s="4"/>
      <c r="SHC153" s="4"/>
      <c r="SHD153" s="4"/>
      <c r="SHE153" s="4"/>
      <c r="SHF153" s="4"/>
      <c r="SHG153" s="4"/>
      <c r="SHH153" s="4"/>
      <c r="SHI153" s="4"/>
      <c r="SHJ153" s="4"/>
      <c r="SHK153" s="4"/>
      <c r="SHL153" s="4"/>
      <c r="SHM153" s="4"/>
      <c r="SHN153" s="4"/>
      <c r="SHO153" s="4"/>
      <c r="SHP153" s="4"/>
      <c r="SHQ153" s="4"/>
      <c r="SHR153" s="4"/>
      <c r="SHS153" s="4"/>
      <c r="SHT153" s="4"/>
      <c r="SHU153" s="4"/>
      <c r="SHV153" s="4"/>
      <c r="SHW153" s="4"/>
      <c r="SHX153" s="4"/>
      <c r="SHY153" s="4"/>
      <c r="SHZ153" s="4"/>
      <c r="SIA153" s="4"/>
      <c r="SIB153" s="4"/>
      <c r="SIC153" s="4"/>
      <c r="SID153" s="4"/>
      <c r="SIE153" s="4"/>
      <c r="SIF153" s="4"/>
      <c r="SIG153" s="4"/>
      <c r="SIH153" s="4"/>
      <c r="SII153" s="4"/>
      <c r="SIJ153" s="4"/>
      <c r="SIK153" s="4"/>
      <c r="SIL153" s="4"/>
      <c r="SIM153" s="4"/>
      <c r="SIN153" s="4"/>
      <c r="SIO153" s="4"/>
      <c r="SIP153" s="4"/>
      <c r="SIQ153" s="4"/>
      <c r="SIR153" s="4"/>
      <c r="SIS153" s="4"/>
      <c r="SIT153" s="4"/>
      <c r="SIU153" s="4"/>
      <c r="SIV153" s="4"/>
      <c r="SIW153" s="4"/>
      <c r="SIX153" s="4"/>
      <c r="SIY153" s="4"/>
      <c r="SIZ153" s="4"/>
      <c r="SJA153" s="4"/>
      <c r="SJB153" s="4"/>
      <c r="SJC153" s="4"/>
      <c r="SJD153" s="4"/>
      <c r="SJE153" s="4"/>
      <c r="SJF153" s="4"/>
      <c r="SJG153" s="4"/>
      <c r="SJH153" s="4"/>
      <c r="SJI153" s="4"/>
      <c r="SJJ153" s="4"/>
      <c r="SJK153" s="4"/>
      <c r="SJL153" s="4"/>
      <c r="SJM153" s="4"/>
      <c r="SJN153" s="4"/>
      <c r="SJO153" s="4"/>
      <c r="SJP153" s="4"/>
      <c r="SJQ153" s="4"/>
      <c r="SJR153" s="4"/>
      <c r="SJS153" s="4"/>
      <c r="SJT153" s="4"/>
      <c r="SJU153" s="4"/>
      <c r="SJV153" s="4"/>
      <c r="SJW153" s="4"/>
      <c r="SJX153" s="4"/>
      <c r="SJY153" s="4"/>
      <c r="SJZ153" s="4"/>
      <c r="SKA153" s="4"/>
      <c r="SKB153" s="4"/>
      <c r="SKC153" s="4"/>
      <c r="SKD153" s="4"/>
      <c r="SKE153" s="4"/>
      <c r="SKF153" s="4"/>
      <c r="SKG153" s="4"/>
      <c r="SKH153" s="4"/>
      <c r="SKI153" s="4"/>
      <c r="SKJ153" s="4"/>
      <c r="SKK153" s="4"/>
      <c r="SKL153" s="4"/>
      <c r="SKM153" s="4"/>
      <c r="SKN153" s="4"/>
      <c r="SKO153" s="4"/>
      <c r="SKP153" s="4"/>
      <c r="SKQ153" s="4"/>
      <c r="SKR153" s="4"/>
      <c r="SKS153" s="4"/>
      <c r="SKT153" s="4"/>
      <c r="SKU153" s="4"/>
      <c r="SKV153" s="4"/>
      <c r="SKW153" s="4"/>
      <c r="SKX153" s="4"/>
      <c r="SKY153" s="4"/>
      <c r="SKZ153" s="4"/>
      <c r="SLA153" s="4"/>
      <c r="SLB153" s="4"/>
      <c r="SLC153" s="4"/>
      <c r="SLD153" s="4"/>
      <c r="SLE153" s="4"/>
      <c r="SLF153" s="4"/>
      <c r="SLG153" s="4"/>
      <c r="SLH153" s="4"/>
      <c r="SLI153" s="4"/>
      <c r="SLJ153" s="4"/>
      <c r="SLK153" s="4"/>
      <c r="SLL153" s="4"/>
      <c r="SLM153" s="4"/>
      <c r="SLN153" s="4"/>
      <c r="SLO153" s="4"/>
      <c r="SLP153" s="4"/>
      <c r="SLQ153" s="4"/>
      <c r="SLR153" s="4"/>
      <c r="SLS153" s="4"/>
      <c r="SLT153" s="4"/>
      <c r="SLU153" s="4"/>
      <c r="SLV153" s="4"/>
      <c r="SLW153" s="4"/>
      <c r="SLX153" s="4"/>
      <c r="SLY153" s="4"/>
      <c r="SLZ153" s="4"/>
      <c r="SMA153" s="4"/>
      <c r="SMB153" s="4"/>
      <c r="SMC153" s="4"/>
      <c r="SMD153" s="4"/>
      <c r="SME153" s="4"/>
      <c r="SMF153" s="4"/>
      <c r="SMG153" s="4"/>
      <c r="SMH153" s="4"/>
      <c r="SMI153" s="4"/>
      <c r="SMJ153" s="4"/>
      <c r="SMK153" s="4"/>
      <c r="SML153" s="4"/>
      <c r="SMM153" s="4"/>
      <c r="SMN153" s="4"/>
      <c r="SMO153" s="4"/>
      <c r="SMP153" s="4"/>
      <c r="SMQ153" s="4"/>
      <c r="SMR153" s="4"/>
      <c r="SMS153" s="4"/>
      <c r="SMT153" s="4"/>
      <c r="SMU153" s="4"/>
      <c r="SMV153" s="4"/>
      <c r="SMW153" s="4"/>
      <c r="SMX153" s="4"/>
      <c r="SMY153" s="4"/>
      <c r="SMZ153" s="4"/>
      <c r="SNA153" s="4"/>
      <c r="SNB153" s="4"/>
      <c r="SNC153" s="4"/>
      <c r="SND153" s="4"/>
      <c r="SNE153" s="4"/>
      <c r="SNF153" s="4"/>
      <c r="SNG153" s="4"/>
      <c r="SNH153" s="4"/>
      <c r="SNI153" s="4"/>
      <c r="SNJ153" s="4"/>
      <c r="SNK153" s="4"/>
      <c r="SNL153" s="4"/>
      <c r="SNM153" s="4"/>
      <c r="SNN153" s="4"/>
      <c r="SNO153" s="4"/>
      <c r="SNP153" s="4"/>
      <c r="SNQ153" s="4"/>
      <c r="SNR153" s="4"/>
      <c r="SNS153" s="4"/>
      <c r="SNT153" s="4"/>
      <c r="SNU153" s="4"/>
      <c r="SNV153" s="4"/>
      <c r="SNW153" s="4"/>
      <c r="SNX153" s="4"/>
      <c r="SNY153" s="4"/>
      <c r="SNZ153" s="4"/>
      <c r="SOA153" s="4"/>
      <c r="SOB153" s="4"/>
      <c r="SOC153" s="4"/>
      <c r="SOD153" s="4"/>
      <c r="SOE153" s="4"/>
      <c r="SOF153" s="4"/>
      <c r="SOG153" s="4"/>
      <c r="SOH153" s="4"/>
      <c r="SOI153" s="4"/>
      <c r="SOJ153" s="4"/>
      <c r="SOK153" s="4"/>
      <c r="SOL153" s="4"/>
      <c r="SOM153" s="4"/>
      <c r="SON153" s="4"/>
      <c r="SOO153" s="4"/>
      <c r="SOP153" s="4"/>
      <c r="SOQ153" s="4"/>
      <c r="SOR153" s="4"/>
      <c r="SOS153" s="4"/>
      <c r="SOT153" s="4"/>
      <c r="SOU153" s="4"/>
      <c r="SOV153" s="4"/>
      <c r="SOW153" s="4"/>
      <c r="SOX153" s="4"/>
      <c r="SOY153" s="4"/>
      <c r="SOZ153" s="4"/>
      <c r="SPA153" s="4"/>
      <c r="SPB153" s="4"/>
      <c r="SPC153" s="4"/>
      <c r="SPD153" s="4"/>
      <c r="SPE153" s="4"/>
      <c r="SPF153" s="4"/>
      <c r="SPG153" s="4"/>
      <c r="SPH153" s="4"/>
      <c r="SPI153" s="4"/>
      <c r="SPJ153" s="4"/>
      <c r="SPK153" s="4"/>
      <c r="SPL153" s="4"/>
      <c r="SPM153" s="4"/>
      <c r="SPN153" s="4"/>
      <c r="SPO153" s="4"/>
      <c r="SPP153" s="4"/>
      <c r="SPQ153" s="4"/>
      <c r="SPR153" s="4"/>
      <c r="SPS153" s="4"/>
      <c r="SPT153" s="4"/>
      <c r="SPU153" s="4"/>
      <c r="SPV153" s="4"/>
      <c r="SPW153" s="4"/>
      <c r="SPX153" s="4"/>
      <c r="SPY153" s="4"/>
      <c r="SPZ153" s="4"/>
      <c r="SQA153" s="4"/>
      <c r="SQB153" s="4"/>
      <c r="SQC153" s="4"/>
      <c r="SQD153" s="4"/>
      <c r="SQE153" s="4"/>
      <c r="SQF153" s="4"/>
      <c r="SQG153" s="4"/>
      <c r="SQH153" s="4"/>
      <c r="SQI153" s="4"/>
      <c r="SQJ153" s="4"/>
      <c r="SQK153" s="4"/>
      <c r="SQL153" s="4"/>
      <c r="SQM153" s="4"/>
      <c r="SQN153" s="4"/>
      <c r="SQO153" s="4"/>
      <c r="SQP153" s="4"/>
      <c r="SQQ153" s="4"/>
      <c r="SQR153" s="4"/>
      <c r="SQS153" s="4"/>
      <c r="SQT153" s="4"/>
      <c r="SQU153" s="4"/>
      <c r="SQV153" s="4"/>
      <c r="SQW153" s="4"/>
      <c r="SQX153" s="4"/>
      <c r="SQY153" s="4"/>
      <c r="SQZ153" s="4"/>
      <c r="SRA153" s="4"/>
      <c r="SRB153" s="4"/>
      <c r="SRC153" s="4"/>
      <c r="SRD153" s="4"/>
      <c r="SRE153" s="4"/>
      <c r="SRF153" s="4"/>
      <c r="SRG153" s="4"/>
      <c r="SRH153" s="4"/>
      <c r="SRI153" s="4"/>
      <c r="SRJ153" s="4"/>
      <c r="SRK153" s="4"/>
      <c r="SRL153" s="4"/>
      <c r="SRM153" s="4"/>
      <c r="SRN153" s="4"/>
      <c r="SRO153" s="4"/>
      <c r="SRP153" s="4"/>
      <c r="SRQ153" s="4"/>
      <c r="SRR153" s="4"/>
      <c r="SRS153" s="4"/>
      <c r="SRT153" s="4"/>
      <c r="SRU153" s="4"/>
      <c r="SRV153" s="4"/>
      <c r="SRW153" s="4"/>
      <c r="SRX153" s="4"/>
      <c r="SRY153" s="4"/>
      <c r="SRZ153" s="4"/>
      <c r="SSA153" s="4"/>
      <c r="SSB153" s="4"/>
      <c r="SSC153" s="4"/>
      <c r="SSD153" s="4"/>
      <c r="SSE153" s="4"/>
      <c r="SSF153" s="4"/>
      <c r="SSG153" s="4"/>
      <c r="SSH153" s="4"/>
      <c r="SSI153" s="4"/>
      <c r="SSJ153" s="4"/>
      <c r="SSK153" s="4"/>
      <c r="SSL153" s="4"/>
      <c r="SSM153" s="4"/>
      <c r="SSN153" s="4"/>
      <c r="SSO153" s="4"/>
      <c r="SSP153" s="4"/>
      <c r="SSQ153" s="4"/>
      <c r="SSR153" s="4"/>
      <c r="SSS153" s="4"/>
      <c r="SST153" s="4"/>
      <c r="SSU153" s="4"/>
      <c r="SSV153" s="4"/>
      <c r="SSW153" s="4"/>
      <c r="SSX153" s="4"/>
      <c r="SSY153" s="4"/>
      <c r="SSZ153" s="4"/>
      <c r="STA153" s="4"/>
      <c r="STB153" s="4"/>
      <c r="STC153" s="4"/>
      <c r="STD153" s="4"/>
      <c r="STE153" s="4"/>
      <c r="STF153" s="4"/>
      <c r="STG153" s="4"/>
      <c r="STH153" s="4"/>
      <c r="STI153" s="4"/>
      <c r="STJ153" s="4"/>
      <c r="STK153" s="4"/>
      <c r="STL153" s="4"/>
      <c r="STM153" s="4"/>
      <c r="STN153" s="4"/>
      <c r="STO153" s="4"/>
      <c r="STP153" s="4"/>
      <c r="STQ153" s="4"/>
      <c r="STR153" s="4"/>
      <c r="STS153" s="4"/>
      <c r="STT153" s="4"/>
      <c r="STU153" s="4"/>
      <c r="STV153" s="4"/>
      <c r="STW153" s="4"/>
      <c r="STX153" s="4"/>
      <c r="STY153" s="4"/>
      <c r="STZ153" s="4"/>
      <c r="SUA153" s="4"/>
      <c r="SUB153" s="4"/>
      <c r="SUC153" s="4"/>
      <c r="SUD153" s="4"/>
      <c r="SUE153" s="4"/>
      <c r="SUF153" s="4"/>
      <c r="SUG153" s="4"/>
      <c r="SUH153" s="4"/>
      <c r="SUI153" s="4"/>
      <c r="SUJ153" s="4"/>
      <c r="SUK153" s="4"/>
      <c r="SUL153" s="4"/>
      <c r="SUM153" s="4"/>
      <c r="SUN153" s="4"/>
      <c r="SUO153" s="4"/>
      <c r="SUP153" s="4"/>
      <c r="SUQ153" s="4"/>
      <c r="SUR153" s="4"/>
      <c r="SUS153" s="4"/>
      <c r="SUT153" s="4"/>
      <c r="SUU153" s="4"/>
      <c r="SUV153" s="4"/>
      <c r="SUW153" s="4"/>
      <c r="SUX153" s="4"/>
      <c r="SUY153" s="4"/>
      <c r="SUZ153" s="4"/>
      <c r="SVA153" s="4"/>
      <c r="SVB153" s="4"/>
      <c r="SVC153" s="4"/>
      <c r="SVD153" s="4"/>
      <c r="SVE153" s="4"/>
      <c r="SVF153" s="4"/>
      <c r="SVG153" s="4"/>
      <c r="SVH153" s="4"/>
      <c r="SVI153" s="4"/>
      <c r="SVJ153" s="4"/>
      <c r="SVK153" s="4"/>
      <c r="SVL153" s="4"/>
      <c r="SVM153" s="4"/>
      <c r="SVN153" s="4"/>
      <c r="SVO153" s="4"/>
      <c r="SVP153" s="4"/>
      <c r="SVQ153" s="4"/>
      <c r="SVR153" s="4"/>
      <c r="SVS153" s="4"/>
      <c r="SVT153" s="4"/>
      <c r="SVU153" s="4"/>
      <c r="SVV153" s="4"/>
      <c r="SVW153" s="4"/>
      <c r="SVX153" s="4"/>
      <c r="SVY153" s="4"/>
      <c r="SVZ153" s="4"/>
      <c r="SWA153" s="4"/>
      <c r="SWB153" s="4"/>
      <c r="SWC153" s="4"/>
      <c r="SWD153" s="4"/>
      <c r="SWE153" s="4"/>
      <c r="SWF153" s="4"/>
      <c r="SWG153" s="4"/>
      <c r="SWH153" s="4"/>
      <c r="SWI153" s="4"/>
      <c r="SWJ153" s="4"/>
      <c r="SWK153" s="4"/>
      <c r="SWL153" s="4"/>
      <c r="SWM153" s="4"/>
      <c r="SWN153" s="4"/>
      <c r="SWO153" s="4"/>
      <c r="SWP153" s="4"/>
      <c r="SWQ153" s="4"/>
      <c r="SWR153" s="4"/>
      <c r="SWS153" s="4"/>
      <c r="SWT153" s="4"/>
      <c r="SWU153" s="4"/>
      <c r="SWV153" s="4"/>
      <c r="SWW153" s="4"/>
      <c r="SWX153" s="4"/>
      <c r="SWY153" s="4"/>
      <c r="SWZ153" s="4"/>
      <c r="SXA153" s="4"/>
      <c r="SXB153" s="4"/>
      <c r="SXC153" s="4"/>
      <c r="SXD153" s="4"/>
      <c r="SXE153" s="4"/>
      <c r="SXF153" s="4"/>
      <c r="SXG153" s="4"/>
      <c r="SXH153" s="4"/>
      <c r="SXI153" s="4"/>
      <c r="SXJ153" s="4"/>
      <c r="SXK153" s="4"/>
      <c r="SXL153" s="4"/>
      <c r="SXM153" s="4"/>
      <c r="SXN153" s="4"/>
      <c r="SXO153" s="4"/>
      <c r="SXP153" s="4"/>
      <c r="SXQ153" s="4"/>
      <c r="SXR153" s="4"/>
      <c r="SXS153" s="4"/>
      <c r="SXT153" s="4"/>
      <c r="SXU153" s="4"/>
      <c r="SXV153" s="4"/>
      <c r="SXW153" s="4"/>
      <c r="SXX153" s="4"/>
      <c r="SXY153" s="4"/>
      <c r="SXZ153" s="4"/>
      <c r="SYA153" s="4"/>
      <c r="SYB153" s="4"/>
      <c r="SYC153" s="4"/>
      <c r="SYD153" s="4"/>
      <c r="SYE153" s="4"/>
      <c r="SYF153" s="4"/>
      <c r="SYG153" s="4"/>
      <c r="SYH153" s="4"/>
      <c r="SYI153" s="4"/>
      <c r="SYJ153" s="4"/>
      <c r="SYK153" s="4"/>
      <c r="SYL153" s="4"/>
      <c r="SYM153" s="4"/>
      <c r="SYN153" s="4"/>
      <c r="SYO153" s="4"/>
      <c r="SYP153" s="4"/>
      <c r="SYQ153" s="4"/>
      <c r="SYR153" s="4"/>
      <c r="SYS153" s="4"/>
      <c r="SYT153" s="4"/>
      <c r="SYU153" s="4"/>
      <c r="SYV153" s="4"/>
      <c r="SYW153" s="4"/>
      <c r="SYX153" s="4"/>
      <c r="SYY153" s="4"/>
      <c r="SYZ153" s="4"/>
      <c r="SZA153" s="4"/>
      <c r="SZB153" s="4"/>
      <c r="SZC153" s="4"/>
      <c r="SZD153" s="4"/>
      <c r="SZE153" s="4"/>
      <c r="SZF153" s="4"/>
      <c r="SZG153" s="4"/>
      <c r="SZH153" s="4"/>
      <c r="SZI153" s="4"/>
      <c r="SZJ153" s="4"/>
      <c r="SZK153" s="4"/>
      <c r="SZL153" s="4"/>
      <c r="SZM153" s="4"/>
      <c r="SZN153" s="4"/>
      <c r="SZO153" s="4"/>
      <c r="SZP153" s="4"/>
      <c r="SZQ153" s="4"/>
      <c r="SZR153" s="4"/>
      <c r="SZS153" s="4"/>
      <c r="SZT153" s="4"/>
      <c r="SZU153" s="4"/>
      <c r="SZV153" s="4"/>
      <c r="SZW153" s="4"/>
      <c r="SZX153" s="4"/>
      <c r="SZY153" s="4"/>
      <c r="SZZ153" s="4"/>
      <c r="TAA153" s="4"/>
      <c r="TAB153" s="4"/>
      <c r="TAC153" s="4"/>
      <c r="TAD153" s="4"/>
      <c r="TAE153" s="4"/>
      <c r="TAF153" s="4"/>
      <c r="TAG153" s="4"/>
      <c r="TAH153" s="4"/>
      <c r="TAI153" s="4"/>
      <c r="TAJ153" s="4"/>
      <c r="TAK153" s="4"/>
      <c r="TAL153" s="4"/>
      <c r="TAM153" s="4"/>
      <c r="TAN153" s="4"/>
      <c r="TAO153" s="4"/>
      <c r="TAP153" s="4"/>
      <c r="TAQ153" s="4"/>
      <c r="TAR153" s="4"/>
      <c r="TAS153" s="4"/>
      <c r="TAT153" s="4"/>
      <c r="TAU153" s="4"/>
      <c r="TAV153" s="4"/>
      <c r="TAW153" s="4"/>
      <c r="TAX153" s="4"/>
      <c r="TAY153" s="4"/>
      <c r="TAZ153" s="4"/>
      <c r="TBA153" s="4"/>
      <c r="TBB153" s="4"/>
      <c r="TBC153" s="4"/>
      <c r="TBD153" s="4"/>
      <c r="TBE153" s="4"/>
      <c r="TBF153" s="4"/>
      <c r="TBG153" s="4"/>
      <c r="TBH153" s="4"/>
      <c r="TBI153" s="4"/>
      <c r="TBJ153" s="4"/>
      <c r="TBK153" s="4"/>
      <c r="TBL153" s="4"/>
      <c r="TBM153" s="4"/>
      <c r="TBN153" s="4"/>
      <c r="TBO153" s="4"/>
      <c r="TBP153" s="4"/>
      <c r="TBQ153" s="4"/>
      <c r="TBR153" s="4"/>
      <c r="TBS153" s="4"/>
      <c r="TBT153" s="4"/>
      <c r="TBU153" s="4"/>
      <c r="TBV153" s="4"/>
      <c r="TBW153" s="4"/>
      <c r="TBX153" s="4"/>
      <c r="TBY153" s="4"/>
      <c r="TBZ153" s="4"/>
      <c r="TCA153" s="4"/>
      <c r="TCB153" s="4"/>
      <c r="TCC153" s="4"/>
      <c r="TCD153" s="4"/>
      <c r="TCE153" s="4"/>
      <c r="TCF153" s="4"/>
      <c r="TCG153" s="4"/>
      <c r="TCH153" s="4"/>
      <c r="TCI153" s="4"/>
      <c r="TCJ153" s="4"/>
      <c r="TCK153" s="4"/>
      <c r="TCL153" s="4"/>
      <c r="TCM153" s="4"/>
      <c r="TCN153" s="4"/>
      <c r="TCO153" s="4"/>
      <c r="TCP153" s="4"/>
      <c r="TCQ153" s="4"/>
      <c r="TCR153" s="4"/>
      <c r="TCS153" s="4"/>
      <c r="TCT153" s="4"/>
      <c r="TCU153" s="4"/>
      <c r="TCV153" s="4"/>
      <c r="TCW153" s="4"/>
      <c r="TCX153" s="4"/>
      <c r="TCY153" s="4"/>
      <c r="TCZ153" s="4"/>
      <c r="TDA153" s="4"/>
      <c r="TDB153" s="4"/>
      <c r="TDC153" s="4"/>
      <c r="TDD153" s="4"/>
      <c r="TDE153" s="4"/>
      <c r="TDF153" s="4"/>
      <c r="TDG153" s="4"/>
      <c r="TDH153" s="4"/>
      <c r="TDI153" s="4"/>
      <c r="TDJ153" s="4"/>
      <c r="TDK153" s="4"/>
      <c r="TDL153" s="4"/>
      <c r="TDM153" s="4"/>
      <c r="TDN153" s="4"/>
      <c r="TDO153" s="4"/>
      <c r="TDP153" s="4"/>
      <c r="TDQ153" s="4"/>
      <c r="TDR153" s="4"/>
      <c r="TDS153" s="4"/>
      <c r="TDT153" s="4"/>
      <c r="TDU153" s="4"/>
      <c r="TDV153" s="4"/>
      <c r="TDW153" s="4"/>
      <c r="TDX153" s="4"/>
      <c r="TDY153" s="4"/>
      <c r="TDZ153" s="4"/>
      <c r="TEA153" s="4"/>
      <c r="TEB153" s="4"/>
      <c r="TEC153" s="4"/>
      <c r="TED153" s="4"/>
      <c r="TEE153" s="4"/>
      <c r="TEF153" s="4"/>
      <c r="TEG153" s="4"/>
      <c r="TEH153" s="4"/>
      <c r="TEI153" s="4"/>
      <c r="TEJ153" s="4"/>
      <c r="TEK153" s="4"/>
      <c r="TEL153" s="4"/>
      <c r="TEM153" s="4"/>
      <c r="TEN153" s="4"/>
      <c r="TEO153" s="4"/>
      <c r="TEP153" s="4"/>
      <c r="TEQ153" s="4"/>
      <c r="TER153" s="4"/>
      <c r="TES153" s="4"/>
      <c r="TET153" s="4"/>
      <c r="TEU153" s="4"/>
      <c r="TEV153" s="4"/>
      <c r="TEW153" s="4"/>
      <c r="TEX153" s="4"/>
      <c r="TEY153" s="4"/>
      <c r="TEZ153" s="4"/>
      <c r="TFA153" s="4"/>
      <c r="TFB153" s="4"/>
      <c r="TFC153" s="4"/>
      <c r="TFD153" s="4"/>
      <c r="TFE153" s="4"/>
      <c r="TFF153" s="4"/>
      <c r="TFG153" s="4"/>
      <c r="TFH153" s="4"/>
      <c r="TFI153" s="4"/>
      <c r="TFJ153" s="4"/>
      <c r="TFK153" s="4"/>
      <c r="TFL153" s="4"/>
      <c r="TFM153" s="4"/>
      <c r="TFN153" s="4"/>
      <c r="TFO153" s="4"/>
      <c r="TFP153" s="4"/>
      <c r="TFQ153" s="4"/>
      <c r="TFR153" s="4"/>
      <c r="TFS153" s="4"/>
      <c r="TFT153" s="4"/>
      <c r="TFU153" s="4"/>
      <c r="TFV153" s="4"/>
      <c r="TFW153" s="4"/>
      <c r="TFX153" s="4"/>
      <c r="TFY153" s="4"/>
      <c r="TFZ153" s="4"/>
      <c r="TGA153" s="4"/>
      <c r="TGB153" s="4"/>
      <c r="TGC153" s="4"/>
      <c r="TGD153" s="4"/>
      <c r="TGE153" s="4"/>
      <c r="TGF153" s="4"/>
      <c r="TGG153" s="4"/>
      <c r="TGH153" s="4"/>
      <c r="TGI153" s="4"/>
      <c r="TGJ153" s="4"/>
      <c r="TGK153" s="4"/>
      <c r="TGL153" s="4"/>
      <c r="TGM153" s="4"/>
      <c r="TGN153" s="4"/>
      <c r="TGO153" s="4"/>
      <c r="TGP153" s="4"/>
      <c r="TGQ153" s="4"/>
      <c r="TGR153" s="4"/>
      <c r="TGS153" s="4"/>
      <c r="TGT153" s="4"/>
      <c r="TGU153" s="4"/>
      <c r="TGV153" s="4"/>
      <c r="TGW153" s="4"/>
      <c r="TGX153" s="4"/>
      <c r="TGY153" s="4"/>
      <c r="TGZ153" s="4"/>
      <c r="THA153" s="4"/>
      <c r="THB153" s="4"/>
      <c r="THC153" s="4"/>
      <c r="THD153" s="4"/>
      <c r="THE153" s="4"/>
      <c r="THF153" s="4"/>
      <c r="THG153" s="4"/>
      <c r="THH153" s="4"/>
      <c r="THI153" s="4"/>
      <c r="THJ153" s="4"/>
      <c r="THK153" s="4"/>
      <c r="THL153" s="4"/>
      <c r="THM153" s="4"/>
      <c r="THN153" s="4"/>
      <c r="THO153" s="4"/>
      <c r="THP153" s="4"/>
      <c r="THQ153" s="4"/>
      <c r="THR153" s="4"/>
      <c r="THS153" s="4"/>
      <c r="THT153" s="4"/>
      <c r="THU153" s="4"/>
      <c r="THV153" s="4"/>
      <c r="THW153" s="4"/>
      <c r="THX153" s="4"/>
      <c r="THY153" s="4"/>
      <c r="THZ153" s="4"/>
      <c r="TIA153" s="4"/>
      <c r="TIB153" s="4"/>
      <c r="TIC153" s="4"/>
      <c r="TID153" s="4"/>
      <c r="TIE153" s="4"/>
      <c r="TIF153" s="4"/>
      <c r="TIG153" s="4"/>
      <c r="TIH153" s="4"/>
      <c r="TII153" s="4"/>
      <c r="TIJ153" s="4"/>
      <c r="TIK153" s="4"/>
      <c r="TIL153" s="4"/>
      <c r="TIM153" s="4"/>
      <c r="TIN153" s="4"/>
      <c r="TIO153" s="4"/>
      <c r="TIP153" s="4"/>
      <c r="TIQ153" s="4"/>
      <c r="TIR153" s="4"/>
      <c r="TIS153" s="4"/>
      <c r="TIT153" s="4"/>
      <c r="TIU153" s="4"/>
      <c r="TIV153" s="4"/>
      <c r="TIW153" s="4"/>
      <c r="TIX153" s="4"/>
      <c r="TIY153" s="4"/>
      <c r="TIZ153" s="4"/>
      <c r="TJA153" s="4"/>
      <c r="TJB153" s="4"/>
      <c r="TJC153" s="4"/>
      <c r="TJD153" s="4"/>
      <c r="TJE153" s="4"/>
      <c r="TJF153" s="4"/>
      <c r="TJG153" s="4"/>
      <c r="TJH153" s="4"/>
      <c r="TJI153" s="4"/>
      <c r="TJJ153" s="4"/>
      <c r="TJK153" s="4"/>
      <c r="TJL153" s="4"/>
      <c r="TJM153" s="4"/>
      <c r="TJN153" s="4"/>
      <c r="TJO153" s="4"/>
      <c r="TJP153" s="4"/>
      <c r="TJQ153" s="4"/>
      <c r="TJR153" s="4"/>
      <c r="TJS153" s="4"/>
      <c r="TJT153" s="4"/>
      <c r="TJU153" s="4"/>
      <c r="TJV153" s="4"/>
      <c r="TJW153" s="4"/>
      <c r="TJX153" s="4"/>
      <c r="TJY153" s="4"/>
      <c r="TJZ153" s="4"/>
      <c r="TKA153" s="4"/>
      <c r="TKB153" s="4"/>
      <c r="TKC153" s="4"/>
      <c r="TKD153" s="4"/>
      <c r="TKE153" s="4"/>
      <c r="TKF153" s="4"/>
      <c r="TKG153" s="4"/>
      <c r="TKH153" s="4"/>
      <c r="TKI153" s="4"/>
      <c r="TKJ153" s="4"/>
      <c r="TKK153" s="4"/>
      <c r="TKL153" s="4"/>
      <c r="TKM153" s="4"/>
      <c r="TKN153" s="4"/>
      <c r="TKO153" s="4"/>
      <c r="TKP153" s="4"/>
      <c r="TKQ153" s="4"/>
      <c r="TKR153" s="4"/>
      <c r="TKS153" s="4"/>
      <c r="TKT153" s="4"/>
      <c r="TKU153" s="4"/>
      <c r="TKV153" s="4"/>
      <c r="TKW153" s="4"/>
      <c r="TKX153" s="4"/>
      <c r="TKY153" s="4"/>
      <c r="TKZ153" s="4"/>
      <c r="TLA153" s="4"/>
      <c r="TLB153" s="4"/>
      <c r="TLC153" s="4"/>
      <c r="TLD153" s="4"/>
      <c r="TLE153" s="4"/>
      <c r="TLF153" s="4"/>
      <c r="TLG153" s="4"/>
      <c r="TLH153" s="4"/>
      <c r="TLI153" s="4"/>
      <c r="TLJ153" s="4"/>
      <c r="TLK153" s="4"/>
      <c r="TLL153" s="4"/>
      <c r="TLM153" s="4"/>
      <c r="TLN153" s="4"/>
      <c r="TLO153" s="4"/>
      <c r="TLP153" s="4"/>
      <c r="TLQ153" s="4"/>
      <c r="TLR153" s="4"/>
      <c r="TLS153" s="4"/>
      <c r="TLT153" s="4"/>
      <c r="TLU153" s="4"/>
      <c r="TLV153" s="4"/>
      <c r="TLW153" s="4"/>
      <c r="TLX153" s="4"/>
      <c r="TLY153" s="4"/>
      <c r="TLZ153" s="4"/>
      <c r="TMA153" s="4"/>
      <c r="TMB153" s="4"/>
      <c r="TMC153" s="4"/>
      <c r="TMD153" s="4"/>
      <c r="TME153" s="4"/>
      <c r="TMF153" s="4"/>
      <c r="TMG153" s="4"/>
      <c r="TMH153" s="4"/>
      <c r="TMI153" s="4"/>
      <c r="TMJ153" s="4"/>
      <c r="TMK153" s="4"/>
      <c r="TML153" s="4"/>
      <c r="TMM153" s="4"/>
      <c r="TMN153" s="4"/>
      <c r="TMO153" s="4"/>
      <c r="TMP153" s="4"/>
      <c r="TMQ153" s="4"/>
      <c r="TMR153" s="4"/>
      <c r="TMS153" s="4"/>
      <c r="TMT153" s="4"/>
      <c r="TMU153" s="4"/>
      <c r="TMV153" s="4"/>
      <c r="TMW153" s="4"/>
      <c r="TMX153" s="4"/>
      <c r="TMY153" s="4"/>
      <c r="TMZ153" s="4"/>
      <c r="TNA153" s="4"/>
      <c r="TNB153" s="4"/>
      <c r="TNC153" s="4"/>
      <c r="TND153" s="4"/>
      <c r="TNE153" s="4"/>
      <c r="TNF153" s="4"/>
      <c r="TNG153" s="4"/>
      <c r="TNH153" s="4"/>
      <c r="TNI153" s="4"/>
      <c r="TNJ153" s="4"/>
      <c r="TNK153" s="4"/>
      <c r="TNL153" s="4"/>
      <c r="TNM153" s="4"/>
      <c r="TNN153" s="4"/>
      <c r="TNO153" s="4"/>
      <c r="TNP153" s="4"/>
      <c r="TNQ153" s="4"/>
      <c r="TNR153" s="4"/>
      <c r="TNS153" s="4"/>
      <c r="TNT153" s="4"/>
      <c r="TNU153" s="4"/>
      <c r="TNV153" s="4"/>
      <c r="TNW153" s="4"/>
      <c r="TNX153" s="4"/>
      <c r="TNY153" s="4"/>
      <c r="TNZ153" s="4"/>
      <c r="TOA153" s="4"/>
      <c r="TOB153" s="4"/>
      <c r="TOC153" s="4"/>
      <c r="TOD153" s="4"/>
      <c r="TOE153" s="4"/>
      <c r="TOF153" s="4"/>
      <c r="TOG153" s="4"/>
      <c r="TOH153" s="4"/>
      <c r="TOI153" s="4"/>
      <c r="TOJ153" s="4"/>
      <c r="TOK153" s="4"/>
      <c r="TOL153" s="4"/>
      <c r="TOM153" s="4"/>
      <c r="TON153" s="4"/>
      <c r="TOO153" s="4"/>
      <c r="TOP153" s="4"/>
      <c r="TOQ153" s="4"/>
      <c r="TOR153" s="4"/>
      <c r="TOS153" s="4"/>
      <c r="TOT153" s="4"/>
      <c r="TOU153" s="4"/>
      <c r="TOV153" s="4"/>
      <c r="TOW153" s="4"/>
      <c r="TOX153" s="4"/>
      <c r="TOY153" s="4"/>
      <c r="TOZ153" s="4"/>
      <c r="TPA153" s="4"/>
      <c r="TPB153" s="4"/>
      <c r="TPC153" s="4"/>
      <c r="TPD153" s="4"/>
      <c r="TPE153" s="4"/>
      <c r="TPF153" s="4"/>
      <c r="TPG153" s="4"/>
      <c r="TPH153" s="4"/>
      <c r="TPI153" s="4"/>
      <c r="TPJ153" s="4"/>
      <c r="TPK153" s="4"/>
      <c r="TPL153" s="4"/>
      <c r="TPM153" s="4"/>
      <c r="TPN153" s="4"/>
      <c r="TPO153" s="4"/>
      <c r="TPP153" s="4"/>
      <c r="TPQ153" s="4"/>
      <c r="TPR153" s="4"/>
      <c r="TPS153" s="4"/>
      <c r="TPT153" s="4"/>
      <c r="TPU153" s="4"/>
      <c r="TPV153" s="4"/>
      <c r="TPW153" s="4"/>
      <c r="TPX153" s="4"/>
      <c r="TPY153" s="4"/>
      <c r="TPZ153" s="4"/>
      <c r="TQA153" s="4"/>
      <c r="TQB153" s="4"/>
      <c r="TQC153" s="4"/>
      <c r="TQD153" s="4"/>
      <c r="TQE153" s="4"/>
      <c r="TQF153" s="4"/>
      <c r="TQG153" s="4"/>
      <c r="TQH153" s="4"/>
      <c r="TQI153" s="4"/>
      <c r="TQJ153" s="4"/>
      <c r="TQK153" s="4"/>
      <c r="TQL153" s="4"/>
      <c r="TQM153" s="4"/>
      <c r="TQN153" s="4"/>
      <c r="TQO153" s="4"/>
      <c r="TQP153" s="4"/>
      <c r="TQQ153" s="4"/>
      <c r="TQR153" s="4"/>
      <c r="TQS153" s="4"/>
      <c r="TQT153" s="4"/>
      <c r="TQU153" s="4"/>
      <c r="TQV153" s="4"/>
      <c r="TQW153" s="4"/>
      <c r="TQX153" s="4"/>
      <c r="TQY153" s="4"/>
      <c r="TQZ153" s="4"/>
      <c r="TRA153" s="4"/>
      <c r="TRB153" s="4"/>
      <c r="TRC153" s="4"/>
      <c r="TRD153" s="4"/>
      <c r="TRE153" s="4"/>
      <c r="TRF153" s="4"/>
      <c r="TRG153" s="4"/>
      <c r="TRH153" s="4"/>
      <c r="TRI153" s="4"/>
      <c r="TRJ153" s="4"/>
      <c r="TRK153" s="4"/>
      <c r="TRL153" s="4"/>
      <c r="TRM153" s="4"/>
      <c r="TRN153" s="4"/>
      <c r="TRO153" s="4"/>
      <c r="TRP153" s="4"/>
      <c r="TRQ153" s="4"/>
      <c r="TRR153" s="4"/>
      <c r="TRS153" s="4"/>
      <c r="TRT153" s="4"/>
      <c r="TRU153" s="4"/>
      <c r="TRV153" s="4"/>
      <c r="TRW153" s="4"/>
      <c r="TRX153" s="4"/>
      <c r="TRY153" s="4"/>
      <c r="TRZ153" s="4"/>
      <c r="TSA153" s="4"/>
      <c r="TSB153" s="4"/>
      <c r="TSC153" s="4"/>
      <c r="TSD153" s="4"/>
      <c r="TSE153" s="4"/>
      <c r="TSF153" s="4"/>
      <c r="TSG153" s="4"/>
      <c r="TSH153" s="4"/>
      <c r="TSI153" s="4"/>
      <c r="TSJ153" s="4"/>
      <c r="TSK153" s="4"/>
      <c r="TSL153" s="4"/>
      <c r="TSM153" s="4"/>
      <c r="TSN153" s="4"/>
      <c r="TSO153" s="4"/>
      <c r="TSP153" s="4"/>
      <c r="TSQ153" s="4"/>
      <c r="TSR153" s="4"/>
      <c r="TSS153" s="4"/>
      <c r="TST153" s="4"/>
      <c r="TSU153" s="4"/>
      <c r="TSV153" s="4"/>
      <c r="TSW153" s="4"/>
      <c r="TSX153" s="4"/>
      <c r="TSY153" s="4"/>
      <c r="TSZ153" s="4"/>
      <c r="TTA153" s="4"/>
      <c r="TTB153" s="4"/>
      <c r="TTC153" s="4"/>
      <c r="TTD153" s="4"/>
      <c r="TTE153" s="4"/>
      <c r="TTF153" s="4"/>
      <c r="TTG153" s="4"/>
      <c r="TTH153" s="4"/>
      <c r="TTI153" s="4"/>
      <c r="TTJ153" s="4"/>
      <c r="TTK153" s="4"/>
      <c r="TTL153" s="4"/>
      <c r="TTM153" s="4"/>
      <c r="TTN153" s="4"/>
      <c r="TTO153" s="4"/>
      <c r="TTP153" s="4"/>
      <c r="TTQ153" s="4"/>
      <c r="TTR153" s="4"/>
      <c r="TTS153" s="4"/>
      <c r="TTT153" s="4"/>
      <c r="TTU153" s="4"/>
      <c r="TTV153" s="4"/>
      <c r="TTW153" s="4"/>
      <c r="TTX153" s="4"/>
      <c r="TTY153" s="4"/>
      <c r="TTZ153" s="4"/>
      <c r="TUA153" s="4"/>
      <c r="TUB153" s="4"/>
      <c r="TUC153" s="4"/>
      <c r="TUD153" s="4"/>
      <c r="TUE153" s="4"/>
      <c r="TUF153" s="4"/>
      <c r="TUG153" s="4"/>
      <c r="TUH153" s="4"/>
      <c r="TUI153" s="4"/>
      <c r="TUJ153" s="4"/>
      <c r="TUK153" s="4"/>
      <c r="TUL153" s="4"/>
      <c r="TUM153" s="4"/>
      <c r="TUN153" s="4"/>
      <c r="TUO153" s="4"/>
      <c r="TUP153" s="4"/>
      <c r="TUQ153" s="4"/>
      <c r="TUR153" s="4"/>
      <c r="TUS153" s="4"/>
      <c r="TUT153" s="4"/>
      <c r="TUU153" s="4"/>
      <c r="TUV153" s="4"/>
      <c r="TUW153" s="4"/>
      <c r="TUX153" s="4"/>
      <c r="TUY153" s="4"/>
      <c r="TUZ153" s="4"/>
      <c r="TVA153" s="4"/>
      <c r="TVB153" s="4"/>
      <c r="TVC153" s="4"/>
      <c r="TVD153" s="4"/>
      <c r="TVE153" s="4"/>
      <c r="TVF153" s="4"/>
      <c r="TVG153" s="4"/>
      <c r="TVH153" s="4"/>
      <c r="TVI153" s="4"/>
      <c r="TVJ153" s="4"/>
      <c r="TVK153" s="4"/>
      <c r="TVL153" s="4"/>
      <c r="TVM153" s="4"/>
      <c r="TVN153" s="4"/>
      <c r="TVO153" s="4"/>
      <c r="TVP153" s="4"/>
      <c r="TVQ153" s="4"/>
      <c r="TVR153" s="4"/>
      <c r="TVS153" s="4"/>
      <c r="TVT153" s="4"/>
      <c r="TVU153" s="4"/>
      <c r="TVV153" s="4"/>
      <c r="TVW153" s="4"/>
      <c r="TVX153" s="4"/>
      <c r="TVY153" s="4"/>
      <c r="TVZ153" s="4"/>
      <c r="TWA153" s="4"/>
      <c r="TWB153" s="4"/>
      <c r="TWC153" s="4"/>
      <c r="TWD153" s="4"/>
      <c r="TWE153" s="4"/>
      <c r="TWF153" s="4"/>
      <c r="TWG153" s="4"/>
      <c r="TWH153" s="4"/>
      <c r="TWI153" s="4"/>
      <c r="TWJ153" s="4"/>
      <c r="TWK153" s="4"/>
      <c r="TWL153" s="4"/>
      <c r="TWM153" s="4"/>
      <c r="TWN153" s="4"/>
      <c r="TWO153" s="4"/>
      <c r="TWP153" s="4"/>
      <c r="TWQ153" s="4"/>
      <c r="TWR153" s="4"/>
      <c r="TWS153" s="4"/>
      <c r="TWT153" s="4"/>
      <c r="TWU153" s="4"/>
      <c r="TWV153" s="4"/>
      <c r="TWW153" s="4"/>
      <c r="TWX153" s="4"/>
      <c r="TWY153" s="4"/>
      <c r="TWZ153" s="4"/>
      <c r="TXA153" s="4"/>
      <c r="TXB153" s="4"/>
      <c r="TXC153" s="4"/>
      <c r="TXD153" s="4"/>
      <c r="TXE153" s="4"/>
      <c r="TXF153" s="4"/>
      <c r="TXG153" s="4"/>
      <c r="TXH153" s="4"/>
      <c r="TXI153" s="4"/>
      <c r="TXJ153" s="4"/>
      <c r="TXK153" s="4"/>
      <c r="TXL153" s="4"/>
      <c r="TXM153" s="4"/>
      <c r="TXN153" s="4"/>
      <c r="TXO153" s="4"/>
      <c r="TXP153" s="4"/>
      <c r="TXQ153" s="4"/>
      <c r="TXR153" s="4"/>
      <c r="TXS153" s="4"/>
      <c r="TXT153" s="4"/>
      <c r="TXU153" s="4"/>
      <c r="TXV153" s="4"/>
      <c r="TXW153" s="4"/>
      <c r="TXX153" s="4"/>
      <c r="TXY153" s="4"/>
      <c r="TXZ153" s="4"/>
      <c r="TYA153" s="4"/>
      <c r="TYB153" s="4"/>
      <c r="TYC153" s="4"/>
      <c r="TYD153" s="4"/>
      <c r="TYE153" s="4"/>
      <c r="TYF153" s="4"/>
      <c r="TYG153" s="4"/>
      <c r="TYH153" s="4"/>
      <c r="TYI153" s="4"/>
      <c r="TYJ153" s="4"/>
      <c r="TYK153" s="4"/>
      <c r="TYL153" s="4"/>
      <c r="TYM153" s="4"/>
      <c r="TYN153" s="4"/>
      <c r="TYO153" s="4"/>
      <c r="TYP153" s="4"/>
      <c r="TYQ153" s="4"/>
      <c r="TYR153" s="4"/>
      <c r="TYS153" s="4"/>
      <c r="TYT153" s="4"/>
      <c r="TYU153" s="4"/>
      <c r="TYV153" s="4"/>
      <c r="TYW153" s="4"/>
      <c r="TYX153" s="4"/>
      <c r="TYY153" s="4"/>
      <c r="TYZ153" s="4"/>
      <c r="TZA153" s="4"/>
      <c r="TZB153" s="4"/>
      <c r="TZC153" s="4"/>
      <c r="TZD153" s="4"/>
      <c r="TZE153" s="4"/>
      <c r="TZF153" s="4"/>
      <c r="TZG153" s="4"/>
      <c r="TZH153" s="4"/>
      <c r="TZI153" s="4"/>
      <c r="TZJ153" s="4"/>
      <c r="TZK153" s="4"/>
      <c r="TZL153" s="4"/>
      <c r="TZM153" s="4"/>
      <c r="TZN153" s="4"/>
      <c r="TZO153" s="4"/>
      <c r="TZP153" s="4"/>
      <c r="TZQ153" s="4"/>
      <c r="TZR153" s="4"/>
      <c r="TZS153" s="4"/>
      <c r="TZT153" s="4"/>
      <c r="TZU153" s="4"/>
      <c r="TZV153" s="4"/>
      <c r="TZW153" s="4"/>
      <c r="TZX153" s="4"/>
      <c r="TZY153" s="4"/>
      <c r="TZZ153" s="4"/>
      <c r="UAA153" s="4"/>
      <c r="UAB153" s="4"/>
      <c r="UAC153" s="4"/>
      <c r="UAD153" s="4"/>
      <c r="UAE153" s="4"/>
      <c r="UAF153" s="4"/>
      <c r="UAG153" s="4"/>
      <c r="UAH153" s="4"/>
      <c r="UAI153" s="4"/>
      <c r="UAJ153" s="4"/>
      <c r="UAK153" s="4"/>
      <c r="UAL153" s="4"/>
      <c r="UAM153" s="4"/>
      <c r="UAN153" s="4"/>
      <c r="UAO153" s="4"/>
      <c r="UAP153" s="4"/>
      <c r="UAQ153" s="4"/>
      <c r="UAR153" s="4"/>
      <c r="UAS153" s="4"/>
      <c r="UAT153" s="4"/>
      <c r="UAU153" s="4"/>
      <c r="UAV153" s="4"/>
      <c r="UAW153" s="4"/>
      <c r="UAX153" s="4"/>
      <c r="UAY153" s="4"/>
      <c r="UAZ153" s="4"/>
      <c r="UBA153" s="4"/>
      <c r="UBB153" s="4"/>
      <c r="UBC153" s="4"/>
      <c r="UBD153" s="4"/>
      <c r="UBE153" s="4"/>
      <c r="UBF153" s="4"/>
      <c r="UBG153" s="4"/>
      <c r="UBH153" s="4"/>
      <c r="UBI153" s="4"/>
      <c r="UBJ153" s="4"/>
      <c r="UBK153" s="4"/>
      <c r="UBL153" s="4"/>
      <c r="UBM153" s="4"/>
      <c r="UBN153" s="4"/>
      <c r="UBO153" s="4"/>
      <c r="UBP153" s="4"/>
      <c r="UBQ153" s="4"/>
      <c r="UBR153" s="4"/>
      <c r="UBS153" s="4"/>
      <c r="UBT153" s="4"/>
      <c r="UBU153" s="4"/>
      <c r="UBV153" s="4"/>
      <c r="UBW153" s="4"/>
      <c r="UBX153" s="4"/>
      <c r="UBY153" s="4"/>
      <c r="UBZ153" s="4"/>
      <c r="UCA153" s="4"/>
      <c r="UCB153" s="4"/>
      <c r="UCC153" s="4"/>
      <c r="UCD153" s="4"/>
      <c r="UCE153" s="4"/>
      <c r="UCF153" s="4"/>
      <c r="UCG153" s="4"/>
      <c r="UCH153" s="4"/>
      <c r="UCI153" s="4"/>
      <c r="UCJ153" s="4"/>
      <c r="UCK153" s="4"/>
      <c r="UCL153" s="4"/>
      <c r="UCM153" s="4"/>
      <c r="UCN153" s="4"/>
      <c r="UCO153" s="4"/>
      <c r="UCP153" s="4"/>
      <c r="UCQ153" s="4"/>
      <c r="UCR153" s="4"/>
      <c r="UCS153" s="4"/>
      <c r="UCT153" s="4"/>
      <c r="UCU153" s="4"/>
      <c r="UCV153" s="4"/>
      <c r="UCW153" s="4"/>
      <c r="UCX153" s="4"/>
      <c r="UCY153" s="4"/>
      <c r="UCZ153" s="4"/>
      <c r="UDA153" s="4"/>
      <c r="UDB153" s="4"/>
      <c r="UDC153" s="4"/>
      <c r="UDD153" s="4"/>
      <c r="UDE153" s="4"/>
      <c r="UDF153" s="4"/>
      <c r="UDG153" s="4"/>
      <c r="UDH153" s="4"/>
      <c r="UDI153" s="4"/>
      <c r="UDJ153" s="4"/>
      <c r="UDK153" s="4"/>
      <c r="UDL153" s="4"/>
      <c r="UDM153" s="4"/>
      <c r="UDN153" s="4"/>
      <c r="UDO153" s="4"/>
      <c r="UDP153" s="4"/>
      <c r="UDQ153" s="4"/>
      <c r="UDR153" s="4"/>
      <c r="UDS153" s="4"/>
      <c r="UDT153" s="4"/>
      <c r="UDU153" s="4"/>
      <c r="UDV153" s="4"/>
      <c r="UDW153" s="4"/>
      <c r="UDX153" s="4"/>
      <c r="UDY153" s="4"/>
      <c r="UDZ153" s="4"/>
      <c r="UEA153" s="4"/>
      <c r="UEB153" s="4"/>
      <c r="UEC153" s="4"/>
      <c r="UED153" s="4"/>
      <c r="UEE153" s="4"/>
      <c r="UEF153" s="4"/>
      <c r="UEG153" s="4"/>
      <c r="UEH153" s="4"/>
      <c r="UEI153" s="4"/>
      <c r="UEJ153" s="4"/>
      <c r="UEK153" s="4"/>
      <c r="UEL153" s="4"/>
      <c r="UEM153" s="4"/>
      <c r="UEN153" s="4"/>
      <c r="UEO153" s="4"/>
      <c r="UEP153" s="4"/>
      <c r="UEQ153" s="4"/>
      <c r="UER153" s="4"/>
      <c r="UES153" s="4"/>
      <c r="UET153" s="4"/>
      <c r="UEU153" s="4"/>
      <c r="UEV153" s="4"/>
      <c r="UEW153" s="4"/>
      <c r="UEX153" s="4"/>
      <c r="UEY153" s="4"/>
      <c r="UEZ153" s="4"/>
      <c r="UFA153" s="4"/>
      <c r="UFB153" s="4"/>
      <c r="UFC153" s="4"/>
      <c r="UFD153" s="4"/>
      <c r="UFE153" s="4"/>
      <c r="UFF153" s="4"/>
      <c r="UFG153" s="4"/>
      <c r="UFH153" s="4"/>
      <c r="UFI153" s="4"/>
      <c r="UFJ153" s="4"/>
      <c r="UFK153" s="4"/>
      <c r="UFL153" s="4"/>
      <c r="UFM153" s="4"/>
      <c r="UFN153" s="4"/>
      <c r="UFO153" s="4"/>
      <c r="UFP153" s="4"/>
      <c r="UFQ153" s="4"/>
      <c r="UFR153" s="4"/>
      <c r="UFS153" s="4"/>
      <c r="UFT153" s="4"/>
      <c r="UFU153" s="4"/>
      <c r="UFV153" s="4"/>
      <c r="UFW153" s="4"/>
      <c r="UFX153" s="4"/>
      <c r="UFY153" s="4"/>
      <c r="UFZ153" s="4"/>
      <c r="UGA153" s="4"/>
      <c r="UGB153" s="4"/>
      <c r="UGC153" s="4"/>
      <c r="UGD153" s="4"/>
      <c r="UGE153" s="4"/>
      <c r="UGF153" s="4"/>
      <c r="UGG153" s="4"/>
      <c r="UGH153" s="4"/>
      <c r="UGI153" s="4"/>
      <c r="UGJ153" s="4"/>
      <c r="UGK153" s="4"/>
      <c r="UGL153" s="4"/>
      <c r="UGM153" s="4"/>
      <c r="UGN153" s="4"/>
      <c r="UGO153" s="4"/>
      <c r="UGP153" s="4"/>
      <c r="UGQ153" s="4"/>
      <c r="UGR153" s="4"/>
      <c r="UGS153" s="4"/>
      <c r="UGT153" s="4"/>
      <c r="UGU153" s="4"/>
      <c r="UGV153" s="4"/>
      <c r="UGW153" s="4"/>
      <c r="UGX153" s="4"/>
      <c r="UGY153" s="4"/>
      <c r="UGZ153" s="4"/>
      <c r="UHA153" s="4"/>
      <c r="UHB153" s="4"/>
      <c r="UHC153" s="4"/>
      <c r="UHD153" s="4"/>
      <c r="UHE153" s="4"/>
      <c r="UHF153" s="4"/>
      <c r="UHG153" s="4"/>
      <c r="UHH153" s="4"/>
      <c r="UHI153" s="4"/>
      <c r="UHJ153" s="4"/>
      <c r="UHK153" s="4"/>
      <c r="UHL153" s="4"/>
      <c r="UHM153" s="4"/>
      <c r="UHN153" s="4"/>
      <c r="UHO153" s="4"/>
      <c r="UHP153" s="4"/>
      <c r="UHQ153" s="4"/>
      <c r="UHR153" s="4"/>
      <c r="UHS153" s="4"/>
      <c r="UHT153" s="4"/>
      <c r="UHU153" s="4"/>
      <c r="UHV153" s="4"/>
      <c r="UHW153" s="4"/>
      <c r="UHX153" s="4"/>
      <c r="UHY153" s="4"/>
      <c r="UHZ153" s="4"/>
      <c r="UIA153" s="4"/>
      <c r="UIB153" s="4"/>
      <c r="UIC153" s="4"/>
      <c r="UID153" s="4"/>
      <c r="UIE153" s="4"/>
      <c r="UIF153" s="4"/>
      <c r="UIG153" s="4"/>
      <c r="UIH153" s="4"/>
      <c r="UII153" s="4"/>
      <c r="UIJ153" s="4"/>
      <c r="UIK153" s="4"/>
      <c r="UIL153" s="4"/>
      <c r="UIM153" s="4"/>
      <c r="UIN153" s="4"/>
      <c r="UIO153" s="4"/>
      <c r="UIP153" s="4"/>
      <c r="UIQ153" s="4"/>
      <c r="UIR153" s="4"/>
      <c r="UIS153" s="4"/>
      <c r="UIT153" s="4"/>
      <c r="UIU153" s="4"/>
      <c r="UIV153" s="4"/>
      <c r="UIW153" s="4"/>
      <c r="UIX153" s="4"/>
      <c r="UIY153" s="4"/>
      <c r="UIZ153" s="4"/>
      <c r="UJA153" s="4"/>
      <c r="UJB153" s="4"/>
      <c r="UJC153" s="4"/>
      <c r="UJD153" s="4"/>
      <c r="UJE153" s="4"/>
      <c r="UJF153" s="4"/>
      <c r="UJG153" s="4"/>
      <c r="UJH153" s="4"/>
      <c r="UJI153" s="4"/>
      <c r="UJJ153" s="4"/>
      <c r="UJK153" s="4"/>
      <c r="UJL153" s="4"/>
      <c r="UJM153" s="4"/>
      <c r="UJN153" s="4"/>
      <c r="UJO153" s="4"/>
      <c r="UJP153" s="4"/>
      <c r="UJQ153" s="4"/>
      <c r="UJR153" s="4"/>
      <c r="UJS153" s="4"/>
      <c r="UJT153" s="4"/>
      <c r="UJU153" s="4"/>
      <c r="UJV153" s="4"/>
      <c r="UJW153" s="4"/>
      <c r="UJX153" s="4"/>
      <c r="UJY153" s="4"/>
      <c r="UJZ153" s="4"/>
      <c r="UKA153" s="4"/>
      <c r="UKB153" s="4"/>
      <c r="UKC153" s="4"/>
      <c r="UKD153" s="4"/>
      <c r="UKE153" s="4"/>
      <c r="UKF153" s="4"/>
      <c r="UKG153" s="4"/>
      <c r="UKH153" s="4"/>
      <c r="UKI153" s="4"/>
      <c r="UKJ153" s="4"/>
      <c r="UKK153" s="4"/>
      <c r="UKL153" s="4"/>
      <c r="UKM153" s="4"/>
      <c r="UKN153" s="4"/>
      <c r="UKO153" s="4"/>
      <c r="UKP153" s="4"/>
      <c r="UKQ153" s="4"/>
      <c r="UKR153" s="4"/>
      <c r="UKS153" s="4"/>
      <c r="UKT153" s="4"/>
      <c r="UKU153" s="4"/>
      <c r="UKV153" s="4"/>
      <c r="UKW153" s="4"/>
      <c r="UKX153" s="4"/>
      <c r="UKY153" s="4"/>
      <c r="UKZ153" s="4"/>
      <c r="ULA153" s="4"/>
      <c r="ULB153" s="4"/>
      <c r="ULC153" s="4"/>
      <c r="ULD153" s="4"/>
      <c r="ULE153" s="4"/>
      <c r="ULF153" s="4"/>
      <c r="ULG153" s="4"/>
      <c r="ULH153" s="4"/>
      <c r="ULI153" s="4"/>
      <c r="ULJ153" s="4"/>
      <c r="ULK153" s="4"/>
      <c r="ULL153" s="4"/>
      <c r="ULM153" s="4"/>
      <c r="ULN153" s="4"/>
      <c r="ULO153" s="4"/>
      <c r="ULP153" s="4"/>
      <c r="ULQ153" s="4"/>
      <c r="ULR153" s="4"/>
      <c r="ULS153" s="4"/>
      <c r="ULT153" s="4"/>
      <c r="ULU153" s="4"/>
      <c r="ULV153" s="4"/>
      <c r="ULW153" s="4"/>
      <c r="ULX153" s="4"/>
      <c r="ULY153" s="4"/>
      <c r="ULZ153" s="4"/>
      <c r="UMA153" s="4"/>
      <c r="UMB153" s="4"/>
      <c r="UMC153" s="4"/>
      <c r="UMD153" s="4"/>
      <c r="UME153" s="4"/>
      <c r="UMF153" s="4"/>
      <c r="UMG153" s="4"/>
      <c r="UMH153" s="4"/>
      <c r="UMI153" s="4"/>
      <c r="UMJ153" s="4"/>
      <c r="UMK153" s="4"/>
      <c r="UML153" s="4"/>
      <c r="UMM153" s="4"/>
      <c r="UMN153" s="4"/>
      <c r="UMO153" s="4"/>
      <c r="UMP153" s="4"/>
      <c r="UMQ153" s="4"/>
      <c r="UMR153" s="4"/>
      <c r="UMS153" s="4"/>
      <c r="UMT153" s="4"/>
      <c r="UMU153" s="4"/>
      <c r="UMV153" s="4"/>
      <c r="UMW153" s="4"/>
      <c r="UMX153" s="4"/>
      <c r="UMY153" s="4"/>
      <c r="UMZ153" s="4"/>
      <c r="UNA153" s="4"/>
      <c r="UNB153" s="4"/>
      <c r="UNC153" s="4"/>
      <c r="UND153" s="4"/>
      <c r="UNE153" s="4"/>
      <c r="UNF153" s="4"/>
      <c r="UNG153" s="4"/>
      <c r="UNH153" s="4"/>
      <c r="UNI153" s="4"/>
      <c r="UNJ153" s="4"/>
      <c r="UNK153" s="4"/>
      <c r="UNL153" s="4"/>
      <c r="UNM153" s="4"/>
      <c r="UNN153" s="4"/>
      <c r="UNO153" s="4"/>
      <c r="UNP153" s="4"/>
      <c r="UNQ153" s="4"/>
      <c r="UNR153" s="4"/>
      <c r="UNS153" s="4"/>
      <c r="UNT153" s="4"/>
      <c r="UNU153" s="4"/>
      <c r="UNV153" s="4"/>
      <c r="UNW153" s="4"/>
      <c r="UNX153" s="4"/>
      <c r="UNY153" s="4"/>
      <c r="UNZ153" s="4"/>
      <c r="UOA153" s="4"/>
      <c r="UOB153" s="4"/>
      <c r="UOC153" s="4"/>
      <c r="UOD153" s="4"/>
      <c r="UOE153" s="4"/>
      <c r="UOF153" s="4"/>
      <c r="UOG153" s="4"/>
      <c r="UOH153" s="4"/>
      <c r="UOI153" s="4"/>
      <c r="UOJ153" s="4"/>
      <c r="UOK153" s="4"/>
      <c r="UOL153" s="4"/>
      <c r="UOM153" s="4"/>
      <c r="UON153" s="4"/>
      <c r="UOO153" s="4"/>
      <c r="UOP153" s="4"/>
      <c r="UOQ153" s="4"/>
      <c r="UOR153" s="4"/>
      <c r="UOS153" s="4"/>
      <c r="UOT153" s="4"/>
      <c r="UOU153" s="4"/>
      <c r="UOV153" s="4"/>
      <c r="UOW153" s="4"/>
      <c r="UOX153" s="4"/>
      <c r="UOY153" s="4"/>
      <c r="UOZ153" s="4"/>
      <c r="UPA153" s="4"/>
      <c r="UPB153" s="4"/>
      <c r="UPC153" s="4"/>
      <c r="UPD153" s="4"/>
      <c r="UPE153" s="4"/>
      <c r="UPF153" s="4"/>
      <c r="UPG153" s="4"/>
      <c r="UPH153" s="4"/>
      <c r="UPI153" s="4"/>
      <c r="UPJ153" s="4"/>
      <c r="UPK153" s="4"/>
      <c r="UPL153" s="4"/>
      <c r="UPM153" s="4"/>
      <c r="UPN153" s="4"/>
      <c r="UPO153" s="4"/>
      <c r="UPP153" s="4"/>
      <c r="UPQ153" s="4"/>
      <c r="UPR153" s="4"/>
      <c r="UPS153" s="4"/>
      <c r="UPT153" s="4"/>
      <c r="UPU153" s="4"/>
      <c r="UPV153" s="4"/>
      <c r="UPW153" s="4"/>
      <c r="UPX153" s="4"/>
      <c r="UPY153" s="4"/>
      <c r="UPZ153" s="4"/>
      <c r="UQA153" s="4"/>
      <c r="UQB153" s="4"/>
      <c r="UQC153" s="4"/>
      <c r="UQD153" s="4"/>
      <c r="UQE153" s="4"/>
      <c r="UQF153" s="4"/>
      <c r="UQG153" s="4"/>
      <c r="UQH153" s="4"/>
      <c r="UQI153" s="4"/>
      <c r="UQJ153" s="4"/>
      <c r="UQK153" s="4"/>
      <c r="UQL153" s="4"/>
      <c r="UQM153" s="4"/>
      <c r="UQN153" s="4"/>
      <c r="UQO153" s="4"/>
      <c r="UQP153" s="4"/>
      <c r="UQQ153" s="4"/>
      <c r="UQR153" s="4"/>
      <c r="UQS153" s="4"/>
      <c r="UQT153" s="4"/>
      <c r="UQU153" s="4"/>
      <c r="UQV153" s="4"/>
      <c r="UQW153" s="4"/>
      <c r="UQX153" s="4"/>
      <c r="UQY153" s="4"/>
      <c r="UQZ153" s="4"/>
      <c r="URA153" s="4"/>
      <c r="URB153" s="4"/>
      <c r="URC153" s="4"/>
      <c r="URD153" s="4"/>
      <c r="URE153" s="4"/>
      <c r="URF153" s="4"/>
      <c r="URG153" s="4"/>
      <c r="URH153" s="4"/>
      <c r="URI153" s="4"/>
      <c r="URJ153" s="4"/>
      <c r="URK153" s="4"/>
      <c r="URL153" s="4"/>
      <c r="URM153" s="4"/>
      <c r="URN153" s="4"/>
      <c r="URO153" s="4"/>
      <c r="URP153" s="4"/>
      <c r="URQ153" s="4"/>
      <c r="URR153" s="4"/>
      <c r="URS153" s="4"/>
      <c r="URT153" s="4"/>
      <c r="URU153" s="4"/>
      <c r="URV153" s="4"/>
      <c r="URW153" s="4"/>
      <c r="URX153" s="4"/>
      <c r="URY153" s="4"/>
      <c r="URZ153" s="4"/>
      <c r="USA153" s="4"/>
      <c r="USB153" s="4"/>
      <c r="USC153" s="4"/>
      <c r="USD153" s="4"/>
      <c r="USE153" s="4"/>
      <c r="USF153" s="4"/>
      <c r="USG153" s="4"/>
      <c r="USH153" s="4"/>
      <c r="USI153" s="4"/>
      <c r="USJ153" s="4"/>
      <c r="USK153" s="4"/>
      <c r="USL153" s="4"/>
      <c r="USM153" s="4"/>
      <c r="USN153" s="4"/>
      <c r="USO153" s="4"/>
      <c r="USP153" s="4"/>
      <c r="USQ153" s="4"/>
      <c r="USR153" s="4"/>
      <c r="USS153" s="4"/>
      <c r="UST153" s="4"/>
      <c r="USU153" s="4"/>
      <c r="USV153" s="4"/>
      <c r="USW153" s="4"/>
      <c r="USX153" s="4"/>
      <c r="USY153" s="4"/>
      <c r="USZ153" s="4"/>
      <c r="UTA153" s="4"/>
      <c r="UTB153" s="4"/>
      <c r="UTC153" s="4"/>
      <c r="UTD153" s="4"/>
      <c r="UTE153" s="4"/>
      <c r="UTF153" s="4"/>
      <c r="UTG153" s="4"/>
      <c r="UTH153" s="4"/>
      <c r="UTI153" s="4"/>
      <c r="UTJ153" s="4"/>
      <c r="UTK153" s="4"/>
      <c r="UTL153" s="4"/>
      <c r="UTM153" s="4"/>
      <c r="UTN153" s="4"/>
      <c r="UTO153" s="4"/>
      <c r="UTP153" s="4"/>
      <c r="UTQ153" s="4"/>
      <c r="UTR153" s="4"/>
      <c r="UTS153" s="4"/>
      <c r="UTT153" s="4"/>
      <c r="UTU153" s="4"/>
      <c r="UTV153" s="4"/>
      <c r="UTW153" s="4"/>
      <c r="UTX153" s="4"/>
      <c r="UTY153" s="4"/>
      <c r="UTZ153" s="4"/>
      <c r="UUA153" s="4"/>
      <c r="UUB153" s="4"/>
      <c r="UUC153" s="4"/>
      <c r="UUD153" s="4"/>
      <c r="UUE153" s="4"/>
      <c r="UUF153" s="4"/>
      <c r="UUG153" s="4"/>
      <c r="UUH153" s="4"/>
      <c r="UUI153" s="4"/>
      <c r="UUJ153" s="4"/>
      <c r="UUK153" s="4"/>
      <c r="UUL153" s="4"/>
      <c r="UUM153" s="4"/>
      <c r="UUN153" s="4"/>
      <c r="UUO153" s="4"/>
      <c r="UUP153" s="4"/>
      <c r="UUQ153" s="4"/>
      <c r="UUR153" s="4"/>
      <c r="UUS153" s="4"/>
      <c r="UUT153" s="4"/>
      <c r="UUU153" s="4"/>
      <c r="UUV153" s="4"/>
      <c r="UUW153" s="4"/>
      <c r="UUX153" s="4"/>
      <c r="UUY153" s="4"/>
      <c r="UUZ153" s="4"/>
      <c r="UVA153" s="4"/>
      <c r="UVB153" s="4"/>
      <c r="UVC153" s="4"/>
      <c r="UVD153" s="4"/>
      <c r="UVE153" s="4"/>
      <c r="UVF153" s="4"/>
      <c r="UVG153" s="4"/>
      <c r="UVH153" s="4"/>
      <c r="UVI153" s="4"/>
      <c r="UVJ153" s="4"/>
      <c r="UVK153" s="4"/>
      <c r="UVL153" s="4"/>
      <c r="UVM153" s="4"/>
      <c r="UVN153" s="4"/>
      <c r="UVO153" s="4"/>
      <c r="UVP153" s="4"/>
      <c r="UVQ153" s="4"/>
      <c r="UVR153" s="4"/>
      <c r="UVS153" s="4"/>
      <c r="UVT153" s="4"/>
      <c r="UVU153" s="4"/>
      <c r="UVV153" s="4"/>
      <c r="UVW153" s="4"/>
      <c r="UVX153" s="4"/>
      <c r="UVY153" s="4"/>
      <c r="UVZ153" s="4"/>
      <c r="UWA153" s="4"/>
      <c r="UWB153" s="4"/>
      <c r="UWC153" s="4"/>
      <c r="UWD153" s="4"/>
      <c r="UWE153" s="4"/>
      <c r="UWF153" s="4"/>
      <c r="UWG153" s="4"/>
      <c r="UWH153" s="4"/>
      <c r="UWI153" s="4"/>
      <c r="UWJ153" s="4"/>
      <c r="UWK153" s="4"/>
      <c r="UWL153" s="4"/>
      <c r="UWM153" s="4"/>
      <c r="UWN153" s="4"/>
      <c r="UWO153" s="4"/>
      <c r="UWP153" s="4"/>
      <c r="UWQ153" s="4"/>
      <c r="UWR153" s="4"/>
      <c r="UWS153" s="4"/>
      <c r="UWT153" s="4"/>
      <c r="UWU153" s="4"/>
      <c r="UWV153" s="4"/>
      <c r="UWW153" s="4"/>
      <c r="UWX153" s="4"/>
      <c r="UWY153" s="4"/>
      <c r="UWZ153" s="4"/>
      <c r="UXA153" s="4"/>
      <c r="UXB153" s="4"/>
      <c r="UXC153" s="4"/>
      <c r="UXD153" s="4"/>
      <c r="UXE153" s="4"/>
      <c r="UXF153" s="4"/>
      <c r="UXG153" s="4"/>
      <c r="UXH153" s="4"/>
      <c r="UXI153" s="4"/>
      <c r="UXJ153" s="4"/>
      <c r="UXK153" s="4"/>
      <c r="UXL153" s="4"/>
      <c r="UXM153" s="4"/>
      <c r="UXN153" s="4"/>
      <c r="UXO153" s="4"/>
      <c r="UXP153" s="4"/>
      <c r="UXQ153" s="4"/>
      <c r="UXR153" s="4"/>
      <c r="UXS153" s="4"/>
      <c r="UXT153" s="4"/>
      <c r="UXU153" s="4"/>
      <c r="UXV153" s="4"/>
      <c r="UXW153" s="4"/>
      <c r="UXX153" s="4"/>
      <c r="UXY153" s="4"/>
      <c r="UXZ153" s="4"/>
      <c r="UYA153" s="4"/>
      <c r="UYB153" s="4"/>
      <c r="UYC153" s="4"/>
      <c r="UYD153" s="4"/>
      <c r="UYE153" s="4"/>
      <c r="UYF153" s="4"/>
      <c r="UYG153" s="4"/>
      <c r="UYH153" s="4"/>
      <c r="UYI153" s="4"/>
      <c r="UYJ153" s="4"/>
      <c r="UYK153" s="4"/>
      <c r="UYL153" s="4"/>
      <c r="UYM153" s="4"/>
      <c r="UYN153" s="4"/>
      <c r="UYO153" s="4"/>
      <c r="UYP153" s="4"/>
      <c r="UYQ153" s="4"/>
      <c r="UYR153" s="4"/>
      <c r="UYS153" s="4"/>
      <c r="UYT153" s="4"/>
      <c r="UYU153" s="4"/>
      <c r="UYV153" s="4"/>
      <c r="UYW153" s="4"/>
      <c r="UYX153" s="4"/>
      <c r="UYY153" s="4"/>
      <c r="UYZ153" s="4"/>
      <c r="UZA153" s="4"/>
      <c r="UZB153" s="4"/>
      <c r="UZC153" s="4"/>
      <c r="UZD153" s="4"/>
      <c r="UZE153" s="4"/>
      <c r="UZF153" s="4"/>
      <c r="UZG153" s="4"/>
      <c r="UZH153" s="4"/>
      <c r="UZI153" s="4"/>
      <c r="UZJ153" s="4"/>
      <c r="UZK153" s="4"/>
      <c r="UZL153" s="4"/>
      <c r="UZM153" s="4"/>
      <c r="UZN153" s="4"/>
      <c r="UZO153" s="4"/>
      <c r="UZP153" s="4"/>
      <c r="UZQ153" s="4"/>
      <c r="UZR153" s="4"/>
      <c r="UZS153" s="4"/>
      <c r="UZT153" s="4"/>
      <c r="UZU153" s="4"/>
      <c r="UZV153" s="4"/>
      <c r="UZW153" s="4"/>
      <c r="UZX153" s="4"/>
      <c r="UZY153" s="4"/>
      <c r="UZZ153" s="4"/>
      <c r="VAA153" s="4"/>
      <c r="VAB153" s="4"/>
      <c r="VAC153" s="4"/>
      <c r="VAD153" s="4"/>
      <c r="VAE153" s="4"/>
      <c r="VAF153" s="4"/>
      <c r="VAG153" s="4"/>
      <c r="VAH153" s="4"/>
      <c r="VAI153" s="4"/>
      <c r="VAJ153" s="4"/>
      <c r="VAK153" s="4"/>
      <c r="VAL153" s="4"/>
      <c r="VAM153" s="4"/>
      <c r="VAN153" s="4"/>
      <c r="VAO153" s="4"/>
      <c r="VAP153" s="4"/>
      <c r="VAQ153" s="4"/>
      <c r="VAR153" s="4"/>
      <c r="VAS153" s="4"/>
      <c r="VAT153" s="4"/>
      <c r="VAU153" s="4"/>
      <c r="VAV153" s="4"/>
      <c r="VAW153" s="4"/>
      <c r="VAX153" s="4"/>
      <c r="VAY153" s="4"/>
      <c r="VAZ153" s="4"/>
      <c r="VBA153" s="4"/>
      <c r="VBB153" s="4"/>
      <c r="VBC153" s="4"/>
      <c r="VBD153" s="4"/>
      <c r="VBE153" s="4"/>
      <c r="VBF153" s="4"/>
      <c r="VBG153" s="4"/>
      <c r="VBH153" s="4"/>
      <c r="VBI153" s="4"/>
      <c r="VBJ153" s="4"/>
      <c r="VBK153" s="4"/>
      <c r="VBL153" s="4"/>
      <c r="VBM153" s="4"/>
      <c r="VBN153" s="4"/>
      <c r="VBO153" s="4"/>
      <c r="VBP153" s="4"/>
      <c r="VBQ153" s="4"/>
      <c r="VBR153" s="4"/>
      <c r="VBS153" s="4"/>
      <c r="VBT153" s="4"/>
      <c r="VBU153" s="4"/>
      <c r="VBV153" s="4"/>
      <c r="VBW153" s="4"/>
      <c r="VBX153" s="4"/>
      <c r="VBY153" s="4"/>
      <c r="VBZ153" s="4"/>
      <c r="VCA153" s="4"/>
      <c r="VCB153" s="4"/>
      <c r="VCC153" s="4"/>
      <c r="VCD153" s="4"/>
      <c r="VCE153" s="4"/>
      <c r="VCF153" s="4"/>
      <c r="VCG153" s="4"/>
      <c r="VCH153" s="4"/>
      <c r="VCI153" s="4"/>
      <c r="VCJ153" s="4"/>
      <c r="VCK153" s="4"/>
      <c r="VCL153" s="4"/>
      <c r="VCM153" s="4"/>
      <c r="VCN153" s="4"/>
      <c r="VCO153" s="4"/>
      <c r="VCP153" s="4"/>
      <c r="VCQ153" s="4"/>
      <c r="VCR153" s="4"/>
      <c r="VCS153" s="4"/>
      <c r="VCT153" s="4"/>
      <c r="VCU153" s="4"/>
      <c r="VCV153" s="4"/>
      <c r="VCW153" s="4"/>
      <c r="VCX153" s="4"/>
      <c r="VCY153" s="4"/>
      <c r="VCZ153" s="4"/>
      <c r="VDA153" s="4"/>
      <c r="VDB153" s="4"/>
      <c r="VDC153" s="4"/>
      <c r="VDD153" s="4"/>
      <c r="VDE153" s="4"/>
      <c r="VDF153" s="4"/>
      <c r="VDG153" s="4"/>
      <c r="VDH153" s="4"/>
      <c r="VDI153" s="4"/>
      <c r="VDJ153" s="4"/>
      <c r="VDK153" s="4"/>
      <c r="VDL153" s="4"/>
      <c r="VDM153" s="4"/>
      <c r="VDN153" s="4"/>
      <c r="VDO153" s="4"/>
      <c r="VDP153" s="4"/>
      <c r="VDQ153" s="4"/>
      <c r="VDR153" s="4"/>
      <c r="VDS153" s="4"/>
      <c r="VDT153" s="4"/>
      <c r="VDU153" s="4"/>
      <c r="VDV153" s="4"/>
      <c r="VDW153" s="4"/>
      <c r="VDX153" s="4"/>
      <c r="VDY153" s="4"/>
      <c r="VDZ153" s="4"/>
      <c r="VEA153" s="4"/>
      <c r="VEB153" s="4"/>
      <c r="VEC153" s="4"/>
      <c r="VED153" s="4"/>
      <c r="VEE153" s="4"/>
      <c r="VEF153" s="4"/>
      <c r="VEG153" s="4"/>
      <c r="VEH153" s="4"/>
      <c r="VEI153" s="4"/>
      <c r="VEJ153" s="4"/>
      <c r="VEK153" s="4"/>
      <c r="VEL153" s="4"/>
      <c r="VEM153" s="4"/>
      <c r="VEN153" s="4"/>
      <c r="VEO153" s="4"/>
      <c r="VEP153" s="4"/>
      <c r="VEQ153" s="4"/>
      <c r="VER153" s="4"/>
      <c r="VES153" s="4"/>
      <c r="VET153" s="4"/>
      <c r="VEU153" s="4"/>
      <c r="VEV153" s="4"/>
      <c r="VEW153" s="4"/>
      <c r="VEX153" s="4"/>
      <c r="VEY153" s="4"/>
      <c r="VEZ153" s="4"/>
      <c r="VFA153" s="4"/>
      <c r="VFB153" s="4"/>
      <c r="VFC153" s="4"/>
      <c r="VFD153" s="4"/>
      <c r="VFE153" s="4"/>
      <c r="VFF153" s="4"/>
      <c r="VFG153" s="4"/>
      <c r="VFH153" s="4"/>
      <c r="VFI153" s="4"/>
      <c r="VFJ153" s="4"/>
      <c r="VFK153" s="4"/>
      <c r="VFL153" s="4"/>
      <c r="VFM153" s="4"/>
      <c r="VFN153" s="4"/>
      <c r="VFO153" s="4"/>
      <c r="VFP153" s="4"/>
      <c r="VFQ153" s="4"/>
      <c r="VFR153" s="4"/>
      <c r="VFS153" s="4"/>
      <c r="VFT153" s="4"/>
      <c r="VFU153" s="4"/>
      <c r="VFV153" s="4"/>
      <c r="VFW153" s="4"/>
      <c r="VFX153" s="4"/>
      <c r="VFY153" s="4"/>
      <c r="VFZ153" s="4"/>
      <c r="VGA153" s="4"/>
      <c r="VGB153" s="4"/>
      <c r="VGC153" s="4"/>
      <c r="VGD153" s="4"/>
      <c r="VGE153" s="4"/>
      <c r="VGF153" s="4"/>
      <c r="VGG153" s="4"/>
      <c r="VGH153" s="4"/>
      <c r="VGI153" s="4"/>
      <c r="VGJ153" s="4"/>
      <c r="VGK153" s="4"/>
      <c r="VGL153" s="4"/>
      <c r="VGM153" s="4"/>
      <c r="VGN153" s="4"/>
      <c r="VGO153" s="4"/>
      <c r="VGP153" s="4"/>
      <c r="VGQ153" s="4"/>
      <c r="VGR153" s="4"/>
      <c r="VGS153" s="4"/>
      <c r="VGT153" s="4"/>
      <c r="VGU153" s="4"/>
      <c r="VGV153" s="4"/>
      <c r="VGW153" s="4"/>
      <c r="VGX153" s="4"/>
      <c r="VGY153" s="4"/>
      <c r="VGZ153" s="4"/>
      <c r="VHA153" s="4"/>
      <c r="VHB153" s="4"/>
      <c r="VHC153" s="4"/>
      <c r="VHD153" s="4"/>
      <c r="VHE153" s="4"/>
      <c r="VHF153" s="4"/>
      <c r="VHG153" s="4"/>
      <c r="VHH153" s="4"/>
      <c r="VHI153" s="4"/>
      <c r="VHJ153" s="4"/>
      <c r="VHK153" s="4"/>
      <c r="VHL153" s="4"/>
      <c r="VHM153" s="4"/>
      <c r="VHN153" s="4"/>
      <c r="VHO153" s="4"/>
      <c r="VHP153" s="4"/>
      <c r="VHQ153" s="4"/>
      <c r="VHR153" s="4"/>
      <c r="VHS153" s="4"/>
      <c r="VHT153" s="4"/>
      <c r="VHU153" s="4"/>
      <c r="VHV153" s="4"/>
      <c r="VHW153" s="4"/>
      <c r="VHX153" s="4"/>
      <c r="VHY153" s="4"/>
      <c r="VHZ153" s="4"/>
      <c r="VIA153" s="4"/>
      <c r="VIB153" s="4"/>
      <c r="VIC153" s="4"/>
      <c r="VID153" s="4"/>
      <c r="VIE153" s="4"/>
      <c r="VIF153" s="4"/>
      <c r="VIG153" s="4"/>
      <c r="VIH153" s="4"/>
      <c r="VII153" s="4"/>
      <c r="VIJ153" s="4"/>
      <c r="VIK153" s="4"/>
      <c r="VIL153" s="4"/>
      <c r="VIM153" s="4"/>
      <c r="VIN153" s="4"/>
      <c r="VIO153" s="4"/>
      <c r="VIP153" s="4"/>
      <c r="VIQ153" s="4"/>
      <c r="VIR153" s="4"/>
      <c r="VIS153" s="4"/>
      <c r="VIT153" s="4"/>
      <c r="VIU153" s="4"/>
      <c r="VIV153" s="4"/>
      <c r="VIW153" s="4"/>
      <c r="VIX153" s="4"/>
      <c r="VIY153" s="4"/>
      <c r="VIZ153" s="4"/>
      <c r="VJA153" s="4"/>
      <c r="VJB153" s="4"/>
      <c r="VJC153" s="4"/>
      <c r="VJD153" s="4"/>
      <c r="VJE153" s="4"/>
      <c r="VJF153" s="4"/>
      <c r="VJG153" s="4"/>
      <c r="VJH153" s="4"/>
      <c r="VJI153" s="4"/>
      <c r="VJJ153" s="4"/>
      <c r="VJK153" s="4"/>
      <c r="VJL153" s="4"/>
      <c r="VJM153" s="4"/>
      <c r="VJN153" s="4"/>
      <c r="VJO153" s="4"/>
      <c r="VJP153" s="4"/>
      <c r="VJQ153" s="4"/>
      <c r="VJR153" s="4"/>
      <c r="VJS153" s="4"/>
      <c r="VJT153" s="4"/>
      <c r="VJU153" s="4"/>
      <c r="VJV153" s="4"/>
      <c r="VJW153" s="4"/>
      <c r="VJX153" s="4"/>
      <c r="VJY153" s="4"/>
      <c r="VJZ153" s="4"/>
      <c r="VKA153" s="4"/>
      <c r="VKB153" s="4"/>
      <c r="VKC153" s="4"/>
      <c r="VKD153" s="4"/>
      <c r="VKE153" s="4"/>
      <c r="VKF153" s="4"/>
      <c r="VKG153" s="4"/>
      <c r="VKH153" s="4"/>
      <c r="VKI153" s="4"/>
      <c r="VKJ153" s="4"/>
      <c r="VKK153" s="4"/>
      <c r="VKL153" s="4"/>
      <c r="VKM153" s="4"/>
      <c r="VKN153" s="4"/>
      <c r="VKO153" s="4"/>
      <c r="VKP153" s="4"/>
      <c r="VKQ153" s="4"/>
      <c r="VKR153" s="4"/>
      <c r="VKS153" s="4"/>
      <c r="VKT153" s="4"/>
      <c r="VKU153" s="4"/>
      <c r="VKV153" s="4"/>
      <c r="VKW153" s="4"/>
      <c r="VKX153" s="4"/>
      <c r="VKY153" s="4"/>
      <c r="VKZ153" s="4"/>
      <c r="VLA153" s="4"/>
      <c r="VLB153" s="4"/>
      <c r="VLC153" s="4"/>
      <c r="VLD153" s="4"/>
      <c r="VLE153" s="4"/>
      <c r="VLF153" s="4"/>
      <c r="VLG153" s="4"/>
      <c r="VLH153" s="4"/>
      <c r="VLI153" s="4"/>
      <c r="VLJ153" s="4"/>
      <c r="VLK153" s="4"/>
      <c r="VLL153" s="4"/>
      <c r="VLM153" s="4"/>
      <c r="VLN153" s="4"/>
      <c r="VLO153" s="4"/>
      <c r="VLP153" s="4"/>
      <c r="VLQ153" s="4"/>
      <c r="VLR153" s="4"/>
      <c r="VLS153" s="4"/>
      <c r="VLT153" s="4"/>
      <c r="VLU153" s="4"/>
      <c r="VLV153" s="4"/>
      <c r="VLW153" s="4"/>
      <c r="VLX153" s="4"/>
      <c r="VLY153" s="4"/>
      <c r="VLZ153" s="4"/>
      <c r="VMA153" s="4"/>
      <c r="VMB153" s="4"/>
      <c r="VMC153" s="4"/>
      <c r="VMD153" s="4"/>
      <c r="VME153" s="4"/>
      <c r="VMF153" s="4"/>
      <c r="VMG153" s="4"/>
      <c r="VMH153" s="4"/>
      <c r="VMI153" s="4"/>
      <c r="VMJ153" s="4"/>
      <c r="VMK153" s="4"/>
      <c r="VML153" s="4"/>
      <c r="VMM153" s="4"/>
      <c r="VMN153" s="4"/>
      <c r="VMO153" s="4"/>
      <c r="VMP153" s="4"/>
      <c r="VMQ153" s="4"/>
      <c r="VMR153" s="4"/>
      <c r="VMS153" s="4"/>
      <c r="VMT153" s="4"/>
      <c r="VMU153" s="4"/>
      <c r="VMV153" s="4"/>
      <c r="VMW153" s="4"/>
      <c r="VMX153" s="4"/>
      <c r="VMY153" s="4"/>
      <c r="VMZ153" s="4"/>
      <c r="VNA153" s="4"/>
      <c r="VNB153" s="4"/>
      <c r="VNC153" s="4"/>
      <c r="VND153" s="4"/>
      <c r="VNE153" s="4"/>
      <c r="VNF153" s="4"/>
      <c r="VNG153" s="4"/>
      <c r="VNH153" s="4"/>
      <c r="VNI153" s="4"/>
      <c r="VNJ153" s="4"/>
      <c r="VNK153" s="4"/>
      <c r="VNL153" s="4"/>
      <c r="VNM153" s="4"/>
      <c r="VNN153" s="4"/>
      <c r="VNO153" s="4"/>
      <c r="VNP153" s="4"/>
      <c r="VNQ153" s="4"/>
      <c r="VNR153" s="4"/>
      <c r="VNS153" s="4"/>
      <c r="VNT153" s="4"/>
      <c r="VNU153" s="4"/>
      <c r="VNV153" s="4"/>
      <c r="VNW153" s="4"/>
      <c r="VNX153" s="4"/>
      <c r="VNY153" s="4"/>
      <c r="VNZ153" s="4"/>
      <c r="VOA153" s="4"/>
      <c r="VOB153" s="4"/>
      <c r="VOC153" s="4"/>
      <c r="VOD153" s="4"/>
      <c r="VOE153" s="4"/>
      <c r="VOF153" s="4"/>
      <c r="VOG153" s="4"/>
      <c r="VOH153" s="4"/>
      <c r="VOI153" s="4"/>
      <c r="VOJ153" s="4"/>
      <c r="VOK153" s="4"/>
      <c r="VOL153" s="4"/>
      <c r="VOM153" s="4"/>
      <c r="VON153" s="4"/>
      <c r="VOO153" s="4"/>
      <c r="VOP153" s="4"/>
      <c r="VOQ153" s="4"/>
      <c r="VOR153" s="4"/>
      <c r="VOS153" s="4"/>
      <c r="VOT153" s="4"/>
      <c r="VOU153" s="4"/>
      <c r="VOV153" s="4"/>
      <c r="VOW153" s="4"/>
      <c r="VOX153" s="4"/>
      <c r="VOY153" s="4"/>
      <c r="VOZ153" s="4"/>
      <c r="VPA153" s="4"/>
      <c r="VPB153" s="4"/>
      <c r="VPC153" s="4"/>
      <c r="VPD153" s="4"/>
      <c r="VPE153" s="4"/>
      <c r="VPF153" s="4"/>
      <c r="VPG153" s="4"/>
      <c r="VPH153" s="4"/>
      <c r="VPI153" s="4"/>
      <c r="VPJ153" s="4"/>
      <c r="VPK153" s="4"/>
      <c r="VPL153" s="4"/>
      <c r="VPM153" s="4"/>
      <c r="VPN153" s="4"/>
      <c r="VPO153" s="4"/>
      <c r="VPP153" s="4"/>
      <c r="VPQ153" s="4"/>
      <c r="VPR153" s="4"/>
      <c r="VPS153" s="4"/>
      <c r="VPT153" s="4"/>
      <c r="VPU153" s="4"/>
      <c r="VPV153" s="4"/>
      <c r="VPW153" s="4"/>
      <c r="VPX153" s="4"/>
      <c r="VPY153" s="4"/>
      <c r="VPZ153" s="4"/>
      <c r="VQA153" s="4"/>
      <c r="VQB153" s="4"/>
      <c r="VQC153" s="4"/>
      <c r="VQD153" s="4"/>
      <c r="VQE153" s="4"/>
      <c r="VQF153" s="4"/>
      <c r="VQG153" s="4"/>
      <c r="VQH153" s="4"/>
      <c r="VQI153" s="4"/>
      <c r="VQJ153" s="4"/>
      <c r="VQK153" s="4"/>
      <c r="VQL153" s="4"/>
      <c r="VQM153" s="4"/>
      <c r="VQN153" s="4"/>
      <c r="VQO153" s="4"/>
      <c r="VQP153" s="4"/>
      <c r="VQQ153" s="4"/>
      <c r="VQR153" s="4"/>
      <c r="VQS153" s="4"/>
      <c r="VQT153" s="4"/>
      <c r="VQU153" s="4"/>
      <c r="VQV153" s="4"/>
      <c r="VQW153" s="4"/>
      <c r="VQX153" s="4"/>
      <c r="VQY153" s="4"/>
      <c r="VQZ153" s="4"/>
      <c r="VRA153" s="4"/>
      <c r="VRB153" s="4"/>
      <c r="VRC153" s="4"/>
      <c r="VRD153" s="4"/>
      <c r="VRE153" s="4"/>
      <c r="VRF153" s="4"/>
      <c r="VRG153" s="4"/>
      <c r="VRH153" s="4"/>
      <c r="VRI153" s="4"/>
      <c r="VRJ153" s="4"/>
      <c r="VRK153" s="4"/>
      <c r="VRL153" s="4"/>
      <c r="VRM153" s="4"/>
      <c r="VRN153" s="4"/>
      <c r="VRO153" s="4"/>
      <c r="VRP153" s="4"/>
      <c r="VRQ153" s="4"/>
      <c r="VRR153" s="4"/>
      <c r="VRS153" s="4"/>
      <c r="VRT153" s="4"/>
      <c r="VRU153" s="4"/>
      <c r="VRV153" s="4"/>
      <c r="VRW153" s="4"/>
      <c r="VRX153" s="4"/>
      <c r="VRY153" s="4"/>
      <c r="VRZ153" s="4"/>
      <c r="VSA153" s="4"/>
      <c r="VSB153" s="4"/>
      <c r="VSC153" s="4"/>
      <c r="VSD153" s="4"/>
      <c r="VSE153" s="4"/>
      <c r="VSF153" s="4"/>
      <c r="VSG153" s="4"/>
      <c r="VSH153" s="4"/>
      <c r="VSI153" s="4"/>
      <c r="VSJ153" s="4"/>
      <c r="VSK153" s="4"/>
      <c r="VSL153" s="4"/>
      <c r="VSM153" s="4"/>
      <c r="VSN153" s="4"/>
      <c r="VSO153" s="4"/>
      <c r="VSP153" s="4"/>
      <c r="VSQ153" s="4"/>
      <c r="VSR153" s="4"/>
      <c r="VSS153" s="4"/>
      <c r="VST153" s="4"/>
      <c r="VSU153" s="4"/>
      <c r="VSV153" s="4"/>
      <c r="VSW153" s="4"/>
      <c r="VSX153" s="4"/>
      <c r="VSY153" s="4"/>
      <c r="VSZ153" s="4"/>
      <c r="VTA153" s="4"/>
      <c r="VTB153" s="4"/>
      <c r="VTC153" s="4"/>
      <c r="VTD153" s="4"/>
      <c r="VTE153" s="4"/>
      <c r="VTF153" s="4"/>
      <c r="VTG153" s="4"/>
      <c r="VTH153" s="4"/>
      <c r="VTI153" s="4"/>
      <c r="VTJ153" s="4"/>
      <c r="VTK153" s="4"/>
      <c r="VTL153" s="4"/>
      <c r="VTM153" s="4"/>
      <c r="VTN153" s="4"/>
      <c r="VTO153" s="4"/>
      <c r="VTP153" s="4"/>
      <c r="VTQ153" s="4"/>
      <c r="VTR153" s="4"/>
      <c r="VTS153" s="4"/>
      <c r="VTT153" s="4"/>
      <c r="VTU153" s="4"/>
      <c r="VTV153" s="4"/>
      <c r="VTW153" s="4"/>
      <c r="VTX153" s="4"/>
      <c r="VTY153" s="4"/>
      <c r="VTZ153" s="4"/>
      <c r="VUA153" s="4"/>
      <c r="VUB153" s="4"/>
      <c r="VUC153" s="4"/>
      <c r="VUD153" s="4"/>
      <c r="VUE153" s="4"/>
      <c r="VUF153" s="4"/>
      <c r="VUG153" s="4"/>
      <c r="VUH153" s="4"/>
      <c r="VUI153" s="4"/>
      <c r="VUJ153" s="4"/>
      <c r="VUK153" s="4"/>
      <c r="VUL153" s="4"/>
      <c r="VUM153" s="4"/>
      <c r="VUN153" s="4"/>
      <c r="VUO153" s="4"/>
      <c r="VUP153" s="4"/>
      <c r="VUQ153" s="4"/>
      <c r="VUR153" s="4"/>
      <c r="VUS153" s="4"/>
      <c r="VUT153" s="4"/>
      <c r="VUU153" s="4"/>
      <c r="VUV153" s="4"/>
      <c r="VUW153" s="4"/>
      <c r="VUX153" s="4"/>
      <c r="VUY153" s="4"/>
      <c r="VUZ153" s="4"/>
      <c r="VVA153" s="4"/>
      <c r="VVB153" s="4"/>
      <c r="VVC153" s="4"/>
      <c r="VVD153" s="4"/>
      <c r="VVE153" s="4"/>
      <c r="VVF153" s="4"/>
      <c r="VVG153" s="4"/>
      <c r="VVH153" s="4"/>
      <c r="VVI153" s="4"/>
      <c r="VVJ153" s="4"/>
      <c r="VVK153" s="4"/>
      <c r="VVL153" s="4"/>
      <c r="VVM153" s="4"/>
      <c r="VVN153" s="4"/>
      <c r="VVO153" s="4"/>
      <c r="VVP153" s="4"/>
      <c r="VVQ153" s="4"/>
      <c r="VVR153" s="4"/>
      <c r="VVS153" s="4"/>
      <c r="VVT153" s="4"/>
      <c r="VVU153" s="4"/>
      <c r="VVV153" s="4"/>
      <c r="VVW153" s="4"/>
      <c r="VVX153" s="4"/>
      <c r="VVY153" s="4"/>
      <c r="VVZ153" s="4"/>
      <c r="VWA153" s="4"/>
      <c r="VWB153" s="4"/>
      <c r="VWC153" s="4"/>
      <c r="VWD153" s="4"/>
      <c r="VWE153" s="4"/>
      <c r="VWF153" s="4"/>
      <c r="VWG153" s="4"/>
      <c r="VWH153" s="4"/>
      <c r="VWI153" s="4"/>
      <c r="VWJ153" s="4"/>
      <c r="VWK153" s="4"/>
      <c r="VWL153" s="4"/>
      <c r="VWM153" s="4"/>
      <c r="VWN153" s="4"/>
      <c r="VWO153" s="4"/>
      <c r="VWP153" s="4"/>
      <c r="VWQ153" s="4"/>
      <c r="VWR153" s="4"/>
      <c r="VWS153" s="4"/>
      <c r="VWT153" s="4"/>
      <c r="VWU153" s="4"/>
      <c r="VWV153" s="4"/>
      <c r="VWW153" s="4"/>
      <c r="VWX153" s="4"/>
      <c r="VWY153" s="4"/>
      <c r="VWZ153" s="4"/>
      <c r="VXA153" s="4"/>
      <c r="VXB153" s="4"/>
      <c r="VXC153" s="4"/>
      <c r="VXD153" s="4"/>
      <c r="VXE153" s="4"/>
      <c r="VXF153" s="4"/>
      <c r="VXG153" s="4"/>
      <c r="VXH153" s="4"/>
      <c r="VXI153" s="4"/>
      <c r="VXJ153" s="4"/>
      <c r="VXK153" s="4"/>
      <c r="VXL153" s="4"/>
      <c r="VXM153" s="4"/>
      <c r="VXN153" s="4"/>
      <c r="VXO153" s="4"/>
      <c r="VXP153" s="4"/>
      <c r="VXQ153" s="4"/>
      <c r="VXR153" s="4"/>
      <c r="VXS153" s="4"/>
      <c r="VXT153" s="4"/>
      <c r="VXU153" s="4"/>
      <c r="VXV153" s="4"/>
      <c r="VXW153" s="4"/>
      <c r="VXX153" s="4"/>
      <c r="VXY153" s="4"/>
      <c r="VXZ153" s="4"/>
      <c r="VYA153" s="4"/>
      <c r="VYB153" s="4"/>
      <c r="VYC153" s="4"/>
      <c r="VYD153" s="4"/>
      <c r="VYE153" s="4"/>
      <c r="VYF153" s="4"/>
      <c r="VYG153" s="4"/>
      <c r="VYH153" s="4"/>
      <c r="VYI153" s="4"/>
      <c r="VYJ153" s="4"/>
      <c r="VYK153" s="4"/>
      <c r="VYL153" s="4"/>
      <c r="VYM153" s="4"/>
      <c r="VYN153" s="4"/>
      <c r="VYO153" s="4"/>
      <c r="VYP153" s="4"/>
      <c r="VYQ153" s="4"/>
      <c r="VYR153" s="4"/>
      <c r="VYS153" s="4"/>
      <c r="VYT153" s="4"/>
      <c r="VYU153" s="4"/>
      <c r="VYV153" s="4"/>
      <c r="VYW153" s="4"/>
      <c r="VYX153" s="4"/>
      <c r="VYY153" s="4"/>
      <c r="VYZ153" s="4"/>
      <c r="VZA153" s="4"/>
      <c r="VZB153" s="4"/>
      <c r="VZC153" s="4"/>
      <c r="VZD153" s="4"/>
      <c r="VZE153" s="4"/>
      <c r="VZF153" s="4"/>
      <c r="VZG153" s="4"/>
      <c r="VZH153" s="4"/>
      <c r="VZI153" s="4"/>
      <c r="VZJ153" s="4"/>
      <c r="VZK153" s="4"/>
      <c r="VZL153" s="4"/>
      <c r="VZM153" s="4"/>
      <c r="VZN153" s="4"/>
      <c r="VZO153" s="4"/>
      <c r="VZP153" s="4"/>
      <c r="VZQ153" s="4"/>
      <c r="VZR153" s="4"/>
      <c r="VZS153" s="4"/>
      <c r="VZT153" s="4"/>
      <c r="VZU153" s="4"/>
      <c r="VZV153" s="4"/>
      <c r="VZW153" s="4"/>
      <c r="VZX153" s="4"/>
      <c r="VZY153" s="4"/>
      <c r="VZZ153" s="4"/>
      <c r="WAA153" s="4"/>
      <c r="WAB153" s="4"/>
      <c r="WAC153" s="4"/>
      <c r="WAD153" s="4"/>
      <c r="WAE153" s="4"/>
      <c r="WAF153" s="4"/>
      <c r="WAG153" s="4"/>
      <c r="WAH153" s="4"/>
      <c r="WAI153" s="4"/>
      <c r="WAJ153" s="4"/>
      <c r="WAK153" s="4"/>
      <c r="WAL153" s="4"/>
      <c r="WAM153" s="4"/>
      <c r="WAN153" s="4"/>
      <c r="WAO153" s="4"/>
      <c r="WAP153" s="4"/>
      <c r="WAQ153" s="4"/>
      <c r="WAR153" s="4"/>
      <c r="WAS153" s="4"/>
      <c r="WAT153" s="4"/>
      <c r="WAU153" s="4"/>
      <c r="WAV153" s="4"/>
      <c r="WAW153" s="4"/>
      <c r="WAX153" s="4"/>
      <c r="WAY153" s="4"/>
      <c r="WAZ153" s="4"/>
      <c r="WBA153" s="4"/>
      <c r="WBB153" s="4"/>
      <c r="WBC153" s="4"/>
      <c r="WBD153" s="4"/>
      <c r="WBE153" s="4"/>
      <c r="WBF153" s="4"/>
      <c r="WBG153" s="4"/>
      <c r="WBH153" s="4"/>
      <c r="WBI153" s="4"/>
      <c r="WBJ153" s="4"/>
      <c r="WBK153" s="4"/>
      <c r="WBL153" s="4"/>
      <c r="WBM153" s="4"/>
      <c r="WBN153" s="4"/>
      <c r="WBO153" s="4"/>
      <c r="WBP153" s="4"/>
      <c r="WBQ153" s="4"/>
      <c r="WBR153" s="4"/>
      <c r="WBS153" s="4"/>
      <c r="WBT153" s="4"/>
      <c r="WBU153" s="4"/>
      <c r="WBV153" s="4"/>
      <c r="WBW153" s="4"/>
      <c r="WBX153" s="4"/>
      <c r="WBY153" s="4"/>
      <c r="WBZ153" s="4"/>
      <c r="WCA153" s="4"/>
      <c r="WCB153" s="4"/>
      <c r="WCC153" s="4"/>
      <c r="WCD153" s="4"/>
      <c r="WCE153" s="4"/>
      <c r="WCF153" s="4"/>
      <c r="WCG153" s="4"/>
      <c r="WCH153" s="4"/>
      <c r="WCI153" s="4"/>
      <c r="WCJ153" s="4"/>
      <c r="WCK153" s="4"/>
      <c r="WCL153" s="4"/>
      <c r="WCM153" s="4"/>
      <c r="WCN153" s="4"/>
      <c r="WCO153" s="4"/>
      <c r="WCP153" s="4"/>
      <c r="WCQ153" s="4"/>
      <c r="WCR153" s="4"/>
      <c r="WCS153" s="4"/>
      <c r="WCT153" s="4"/>
      <c r="WCU153" s="4"/>
      <c r="WCV153" s="4"/>
      <c r="WCW153" s="4"/>
      <c r="WCX153" s="4"/>
      <c r="WCY153" s="4"/>
      <c r="WCZ153" s="4"/>
      <c r="WDA153" s="4"/>
      <c r="WDB153" s="4"/>
      <c r="WDC153" s="4"/>
      <c r="WDD153" s="4"/>
      <c r="WDE153" s="4"/>
      <c r="WDF153" s="4"/>
      <c r="WDG153" s="4"/>
      <c r="WDH153" s="4"/>
      <c r="WDI153" s="4"/>
      <c r="WDJ153" s="4"/>
      <c r="WDK153" s="4"/>
      <c r="WDL153" s="4"/>
      <c r="WDM153" s="4"/>
      <c r="WDN153" s="4"/>
      <c r="WDO153" s="4"/>
      <c r="WDP153" s="4"/>
      <c r="WDQ153" s="4"/>
      <c r="WDR153" s="4"/>
      <c r="WDS153" s="4"/>
      <c r="WDT153" s="4"/>
      <c r="WDU153" s="4"/>
      <c r="WDV153" s="4"/>
      <c r="WDW153" s="4"/>
      <c r="WDX153" s="4"/>
      <c r="WDY153" s="4"/>
      <c r="WDZ153" s="4"/>
      <c r="WEA153" s="4"/>
      <c r="WEB153" s="4"/>
      <c r="WEC153" s="4"/>
      <c r="WED153" s="4"/>
      <c r="WEE153" s="4"/>
      <c r="WEF153" s="4"/>
      <c r="WEG153" s="4"/>
      <c r="WEH153" s="4"/>
      <c r="WEI153" s="4"/>
      <c r="WEJ153" s="4"/>
      <c r="WEK153" s="4"/>
      <c r="WEL153" s="4"/>
      <c r="WEM153" s="4"/>
      <c r="WEN153" s="4"/>
      <c r="WEO153" s="4"/>
      <c r="WEP153" s="4"/>
      <c r="WEQ153" s="4"/>
      <c r="WER153" s="4"/>
      <c r="WES153" s="4"/>
      <c r="WET153" s="4"/>
      <c r="WEU153" s="4"/>
      <c r="WEV153" s="4"/>
      <c r="WEW153" s="4"/>
      <c r="WEX153" s="4"/>
      <c r="WEY153" s="4"/>
      <c r="WEZ153" s="4"/>
      <c r="WFA153" s="4"/>
      <c r="WFB153" s="4"/>
      <c r="WFC153" s="4"/>
      <c r="WFD153" s="4"/>
      <c r="WFE153" s="4"/>
      <c r="WFF153" s="4"/>
      <c r="WFG153" s="4"/>
      <c r="WFH153" s="4"/>
      <c r="WFI153" s="4"/>
      <c r="WFJ153" s="4"/>
      <c r="WFK153" s="4"/>
      <c r="WFL153" s="4"/>
      <c r="WFM153" s="4"/>
      <c r="WFN153" s="4"/>
      <c r="WFO153" s="4"/>
      <c r="WFP153" s="4"/>
      <c r="WFQ153" s="4"/>
      <c r="WFR153" s="4"/>
      <c r="WFS153" s="4"/>
      <c r="WFT153" s="4"/>
      <c r="WFU153" s="4"/>
      <c r="WFV153" s="4"/>
      <c r="WFW153" s="4"/>
      <c r="WFX153" s="4"/>
      <c r="WFY153" s="4"/>
      <c r="WFZ153" s="4"/>
      <c r="WGA153" s="4"/>
      <c r="WGB153" s="4"/>
      <c r="WGC153" s="4"/>
      <c r="WGD153" s="4"/>
      <c r="WGE153" s="4"/>
      <c r="WGF153" s="4"/>
      <c r="WGG153" s="4"/>
      <c r="WGH153" s="4"/>
      <c r="WGI153" s="4"/>
      <c r="WGJ153" s="4"/>
      <c r="WGK153" s="4"/>
      <c r="WGL153" s="4"/>
      <c r="WGM153" s="4"/>
      <c r="WGN153" s="4"/>
      <c r="WGO153" s="4"/>
      <c r="WGP153" s="4"/>
      <c r="WGQ153" s="4"/>
      <c r="WGR153" s="4"/>
      <c r="WGS153" s="4"/>
      <c r="WGT153" s="4"/>
      <c r="WGU153" s="4"/>
      <c r="WGV153" s="4"/>
      <c r="WGW153" s="4"/>
      <c r="WGX153" s="4"/>
      <c r="WGY153" s="4"/>
      <c r="WGZ153" s="4"/>
      <c r="WHA153" s="4"/>
      <c r="WHB153" s="4"/>
      <c r="WHC153" s="4"/>
      <c r="WHD153" s="4"/>
      <c r="WHE153" s="4"/>
      <c r="WHF153" s="4"/>
      <c r="WHG153" s="4"/>
      <c r="WHH153" s="4"/>
      <c r="WHI153" s="4"/>
      <c r="WHJ153" s="4"/>
      <c r="WHK153" s="4"/>
      <c r="WHL153" s="4"/>
      <c r="WHM153" s="4"/>
      <c r="WHN153" s="4"/>
      <c r="WHO153" s="4"/>
      <c r="WHP153" s="4"/>
      <c r="WHQ153" s="4"/>
      <c r="WHR153" s="4"/>
      <c r="WHS153" s="4"/>
      <c r="WHT153" s="4"/>
      <c r="WHU153" s="4"/>
      <c r="WHV153" s="4"/>
      <c r="WHW153" s="4"/>
      <c r="WHX153" s="4"/>
      <c r="WHY153" s="4"/>
      <c r="WHZ153" s="4"/>
      <c r="WIA153" s="4"/>
      <c r="WIB153" s="4"/>
      <c r="WIC153" s="4"/>
      <c r="WID153" s="4"/>
      <c r="WIE153" s="4"/>
      <c r="WIF153" s="4"/>
      <c r="WIG153" s="4"/>
      <c r="WIH153" s="4"/>
      <c r="WII153" s="4"/>
      <c r="WIJ153" s="4"/>
      <c r="WIK153" s="4"/>
      <c r="WIL153" s="4"/>
      <c r="WIM153" s="4"/>
      <c r="WIN153" s="4"/>
      <c r="WIO153" s="4"/>
      <c r="WIP153" s="4"/>
      <c r="WIQ153" s="4"/>
      <c r="WIR153" s="4"/>
      <c r="WIS153" s="4"/>
      <c r="WIT153" s="4"/>
      <c r="WIU153" s="4"/>
      <c r="WIV153" s="4"/>
      <c r="WIW153" s="4"/>
      <c r="WIX153" s="4"/>
      <c r="WIY153" s="4"/>
      <c r="WIZ153" s="4"/>
      <c r="WJA153" s="4"/>
      <c r="WJB153" s="4"/>
      <c r="WJC153" s="4"/>
      <c r="WJD153" s="4"/>
      <c r="WJE153" s="4"/>
      <c r="WJF153" s="4"/>
      <c r="WJG153" s="4"/>
      <c r="WJH153" s="4"/>
      <c r="WJI153" s="4"/>
      <c r="WJJ153" s="4"/>
      <c r="WJK153" s="4"/>
      <c r="WJL153" s="4"/>
      <c r="WJM153" s="4"/>
      <c r="WJN153" s="4"/>
      <c r="WJO153" s="4"/>
      <c r="WJP153" s="4"/>
      <c r="WJQ153" s="4"/>
      <c r="WJR153" s="4"/>
      <c r="WJS153" s="4"/>
      <c r="WJT153" s="4"/>
      <c r="WJU153" s="4"/>
      <c r="WJV153" s="4"/>
      <c r="WJW153" s="4"/>
      <c r="WJX153" s="4"/>
      <c r="WJY153" s="4"/>
      <c r="WJZ153" s="4"/>
      <c r="WKA153" s="4"/>
      <c r="WKB153" s="4"/>
      <c r="WKC153" s="4"/>
      <c r="WKD153" s="4"/>
      <c r="WKE153" s="4"/>
      <c r="WKF153" s="4"/>
      <c r="WKG153" s="4"/>
      <c r="WKH153" s="4"/>
      <c r="WKI153" s="4"/>
      <c r="WKJ153" s="4"/>
      <c r="WKK153" s="4"/>
      <c r="WKL153" s="4"/>
      <c r="WKM153" s="4"/>
      <c r="WKN153" s="4"/>
      <c r="WKO153" s="4"/>
      <c r="WKP153" s="4"/>
      <c r="WKQ153" s="4"/>
      <c r="WKR153" s="4"/>
      <c r="WKS153" s="4"/>
      <c r="WKT153" s="4"/>
      <c r="WKU153" s="4"/>
      <c r="WKV153" s="4"/>
      <c r="WKW153" s="4"/>
      <c r="WKX153" s="4"/>
      <c r="WKY153" s="4"/>
      <c r="WKZ153" s="4"/>
      <c r="WLA153" s="4"/>
      <c r="WLB153" s="4"/>
      <c r="WLC153" s="4"/>
      <c r="WLD153" s="4"/>
      <c r="WLE153" s="4"/>
      <c r="WLF153" s="4"/>
      <c r="WLG153" s="4"/>
      <c r="WLH153" s="4"/>
      <c r="WLI153" s="4"/>
      <c r="WLJ153" s="4"/>
      <c r="WLK153" s="4"/>
      <c r="WLL153" s="4"/>
      <c r="WLM153" s="4"/>
      <c r="WLN153" s="4"/>
      <c r="WLO153" s="4"/>
      <c r="WLP153" s="4"/>
      <c r="WLQ153" s="4"/>
      <c r="WLR153" s="4"/>
      <c r="WLS153" s="4"/>
      <c r="WLT153" s="4"/>
      <c r="WLU153" s="4"/>
      <c r="WLV153" s="4"/>
      <c r="WLW153" s="4"/>
      <c r="WLX153" s="4"/>
      <c r="WLY153" s="4"/>
      <c r="WLZ153" s="4"/>
      <c r="WMA153" s="4"/>
      <c r="WMB153" s="4"/>
      <c r="WMC153" s="4"/>
      <c r="WMD153" s="4"/>
      <c r="WME153" s="4"/>
      <c r="WMF153" s="4"/>
      <c r="WMG153" s="4"/>
      <c r="WMH153" s="4"/>
      <c r="WMI153" s="4"/>
      <c r="WMJ153" s="4"/>
      <c r="WMK153" s="4"/>
      <c r="WML153" s="4"/>
      <c r="WMM153" s="4"/>
      <c r="WMN153" s="4"/>
      <c r="WMO153" s="4"/>
      <c r="WMP153" s="4"/>
      <c r="WMQ153" s="4"/>
      <c r="WMR153" s="4"/>
      <c r="WMS153" s="4"/>
      <c r="WMT153" s="4"/>
      <c r="WMU153" s="4"/>
      <c r="WMV153" s="4"/>
      <c r="WMW153" s="4"/>
      <c r="WMX153" s="4"/>
      <c r="WMY153" s="4"/>
      <c r="WMZ153" s="4"/>
      <c r="WNA153" s="4"/>
      <c r="WNB153" s="4"/>
      <c r="WNC153" s="4"/>
      <c r="WND153" s="4"/>
      <c r="WNE153" s="4"/>
      <c r="WNF153" s="4"/>
      <c r="WNG153" s="4"/>
      <c r="WNH153" s="4"/>
      <c r="WNI153" s="4"/>
      <c r="WNJ153" s="4"/>
      <c r="WNK153" s="4"/>
      <c r="WNL153" s="4"/>
      <c r="WNM153" s="4"/>
      <c r="WNN153" s="4"/>
      <c r="WNO153" s="4"/>
      <c r="WNP153" s="4"/>
      <c r="WNQ153" s="4"/>
      <c r="WNR153" s="4"/>
      <c r="WNS153" s="4"/>
      <c r="WNT153" s="4"/>
      <c r="WNU153" s="4"/>
      <c r="WNV153" s="4"/>
      <c r="WNW153" s="4"/>
      <c r="WNX153" s="4"/>
      <c r="WNY153" s="4"/>
      <c r="WNZ153" s="4"/>
      <c r="WOA153" s="4"/>
      <c r="WOB153" s="4"/>
      <c r="WOC153" s="4"/>
      <c r="WOD153" s="4"/>
      <c r="WOE153" s="4"/>
      <c r="WOF153" s="4"/>
      <c r="WOG153" s="4"/>
      <c r="WOH153" s="4"/>
      <c r="WOI153" s="4"/>
      <c r="WOJ153" s="4"/>
      <c r="WOK153" s="4"/>
      <c r="WOL153" s="4"/>
      <c r="WOM153" s="4"/>
      <c r="WON153" s="4"/>
      <c r="WOO153" s="4"/>
      <c r="WOP153" s="4"/>
      <c r="WOQ153" s="4"/>
      <c r="WOR153" s="4"/>
      <c r="WOS153" s="4"/>
      <c r="WOT153" s="4"/>
      <c r="WOU153" s="4"/>
      <c r="WOV153" s="4"/>
      <c r="WOW153" s="4"/>
      <c r="WOX153" s="4"/>
      <c r="WOY153" s="4"/>
      <c r="WOZ153" s="4"/>
      <c r="WPA153" s="4"/>
      <c r="WPB153" s="4"/>
      <c r="WPC153" s="4"/>
      <c r="WPD153" s="4"/>
      <c r="WPE153" s="4"/>
      <c r="WPF153" s="4"/>
      <c r="WPG153" s="4"/>
      <c r="WPH153" s="4"/>
      <c r="WPI153" s="4"/>
      <c r="WPJ153" s="4"/>
      <c r="WPK153" s="4"/>
      <c r="WPL153" s="4"/>
      <c r="WPM153" s="4"/>
      <c r="WPN153" s="4"/>
      <c r="WPO153" s="4"/>
      <c r="WPP153" s="4"/>
      <c r="WPQ153" s="4"/>
      <c r="WPR153" s="4"/>
      <c r="WPS153" s="4"/>
      <c r="WPT153" s="4"/>
      <c r="WPU153" s="4"/>
      <c r="WPV153" s="4"/>
      <c r="WPW153" s="4"/>
      <c r="WPX153" s="4"/>
      <c r="WPY153" s="4"/>
      <c r="WPZ153" s="4"/>
      <c r="WQA153" s="4"/>
      <c r="WQB153" s="4"/>
      <c r="WQC153" s="4"/>
      <c r="WQD153" s="4"/>
      <c r="WQE153" s="4"/>
      <c r="WQF153" s="4"/>
      <c r="WQG153" s="4"/>
      <c r="WQH153" s="4"/>
      <c r="WQI153" s="4"/>
      <c r="WQJ153" s="4"/>
      <c r="WQK153" s="4"/>
      <c r="WQL153" s="4"/>
      <c r="WQM153" s="4"/>
      <c r="WQN153" s="4"/>
      <c r="WQO153" s="4"/>
      <c r="WQP153" s="4"/>
      <c r="WQQ153" s="4"/>
      <c r="WQR153" s="4"/>
      <c r="WQS153" s="4"/>
      <c r="WQT153" s="4"/>
      <c r="WQU153" s="4"/>
      <c r="WQV153" s="4"/>
      <c r="WQW153" s="4"/>
      <c r="WQX153" s="4"/>
      <c r="WQY153" s="4"/>
      <c r="WQZ153" s="4"/>
      <c r="WRA153" s="4"/>
      <c r="WRB153" s="4"/>
      <c r="WRC153" s="4"/>
      <c r="WRD153" s="4"/>
      <c r="WRE153" s="4"/>
      <c r="WRF153" s="4"/>
      <c r="WRG153" s="4"/>
      <c r="WRH153" s="4"/>
      <c r="WRI153" s="4"/>
      <c r="WRJ153" s="4"/>
      <c r="WRK153" s="4"/>
      <c r="WRL153" s="4"/>
      <c r="WRM153" s="4"/>
      <c r="WRN153" s="4"/>
      <c r="WRO153" s="4"/>
      <c r="WRP153" s="4"/>
      <c r="WRQ153" s="4"/>
      <c r="WRR153" s="4"/>
      <c r="WRS153" s="4"/>
      <c r="WRT153" s="4"/>
      <c r="WRU153" s="4"/>
      <c r="WRV153" s="4"/>
      <c r="WRW153" s="4"/>
      <c r="WRX153" s="4"/>
      <c r="WRY153" s="4"/>
      <c r="WRZ153" s="4"/>
      <c r="WSA153" s="4"/>
      <c r="WSB153" s="4"/>
      <c r="WSC153" s="4"/>
      <c r="WSD153" s="4"/>
      <c r="WSE153" s="4"/>
      <c r="WSF153" s="4"/>
      <c r="WSG153" s="4"/>
      <c r="WSH153" s="4"/>
      <c r="WSI153" s="4"/>
      <c r="WSJ153" s="4"/>
      <c r="WSK153" s="4"/>
      <c r="WSL153" s="4"/>
      <c r="WSM153" s="4"/>
      <c r="WSN153" s="4"/>
      <c r="WSO153" s="4"/>
      <c r="WSP153" s="4"/>
      <c r="WSQ153" s="4"/>
      <c r="WSR153" s="4"/>
      <c r="WSS153" s="4"/>
      <c r="WST153" s="4"/>
      <c r="WSU153" s="4"/>
      <c r="WSV153" s="4"/>
      <c r="WSW153" s="4"/>
      <c r="WSX153" s="4"/>
      <c r="WSY153" s="4"/>
      <c r="WSZ153" s="4"/>
      <c r="WTA153" s="4"/>
      <c r="WTB153" s="4"/>
      <c r="WTC153" s="4"/>
      <c r="WTD153" s="4"/>
      <c r="WTE153" s="4"/>
      <c r="WTF153" s="4"/>
      <c r="WTG153" s="4"/>
      <c r="WTH153" s="4"/>
      <c r="WTI153" s="4"/>
      <c r="WTJ153" s="4"/>
      <c r="WTK153" s="4"/>
      <c r="WTL153" s="4"/>
      <c r="WTM153" s="4"/>
      <c r="WTN153" s="4"/>
      <c r="WTO153" s="4"/>
      <c r="WTP153" s="4"/>
      <c r="WTQ153" s="4"/>
      <c r="WTR153" s="4"/>
      <c r="WTS153" s="4"/>
      <c r="WTT153" s="4"/>
      <c r="WTU153" s="4"/>
      <c r="WTV153" s="4"/>
      <c r="WTW153" s="4"/>
      <c r="WTX153" s="4"/>
      <c r="WTY153" s="4"/>
      <c r="WTZ153" s="4"/>
      <c r="WUA153" s="4"/>
      <c r="WUB153" s="4"/>
      <c r="WUC153" s="4"/>
      <c r="WUD153" s="4"/>
      <c r="WUE153" s="4"/>
      <c r="WUF153" s="4"/>
      <c r="WUG153" s="4"/>
      <c r="WUH153" s="4"/>
      <c r="WUI153" s="4"/>
      <c r="WUJ153" s="4"/>
      <c r="WUK153" s="4"/>
      <c r="WUL153" s="4"/>
      <c r="WUM153" s="4"/>
      <c r="WUN153" s="4"/>
      <c r="WUO153" s="4"/>
      <c r="WUP153" s="4"/>
      <c r="WUQ153" s="4"/>
      <c r="WUR153" s="4"/>
      <c r="WUS153" s="4"/>
      <c r="WUT153" s="4"/>
      <c r="WUU153" s="4"/>
      <c r="WUV153" s="4"/>
      <c r="WUW153" s="4"/>
      <c r="WUX153" s="4"/>
      <c r="WUY153" s="4"/>
      <c r="WUZ153" s="4"/>
      <c r="WVA153" s="4"/>
      <c r="WVB153" s="4"/>
      <c r="WVC153" s="4"/>
      <c r="WVD153" s="4"/>
      <c r="WVE153" s="4"/>
      <c r="WVF153" s="4"/>
      <c r="WVG153" s="4"/>
      <c r="WVH153" s="4"/>
      <c r="WVI153" s="4"/>
      <c r="WVJ153" s="4"/>
      <c r="WVK153" s="4"/>
      <c r="WVL153" s="4"/>
      <c r="WVM153" s="4"/>
      <c r="WVN153" s="4"/>
      <c r="WVO153" s="4"/>
      <c r="WVP153" s="4"/>
      <c r="WVQ153" s="4"/>
      <c r="WVR153" s="4"/>
      <c r="WVS153" s="4"/>
      <c r="WVT153" s="4"/>
      <c r="WVU153" s="4"/>
      <c r="WVV153" s="4"/>
      <c r="WVW153" s="4"/>
      <c r="WVX153" s="4"/>
      <c r="WVY153" s="4"/>
      <c r="WVZ153" s="4"/>
      <c r="WWA153" s="4"/>
      <c r="WWB153" s="4"/>
      <c r="WWC153" s="4"/>
      <c r="WWD153" s="4"/>
      <c r="WWE153" s="4"/>
      <c r="WWF153" s="4"/>
      <c r="WWG153" s="4"/>
      <c r="WWH153" s="4"/>
      <c r="WWI153" s="4"/>
      <c r="WWJ153" s="4"/>
      <c r="WWK153" s="4"/>
      <c r="WWL153" s="4"/>
      <c r="WWM153" s="4"/>
      <c r="WWN153" s="4"/>
      <c r="WWO153" s="4"/>
      <c r="WWP153" s="4"/>
      <c r="WWQ153" s="4"/>
      <c r="WWR153" s="4"/>
      <c r="WWS153" s="4"/>
      <c r="WWT153" s="4"/>
      <c r="WWU153" s="4"/>
      <c r="WWV153" s="4"/>
      <c r="WWW153" s="4"/>
      <c r="WWX153" s="4"/>
      <c r="WWY153" s="4"/>
      <c r="WWZ153" s="4"/>
      <c r="WXA153" s="4"/>
      <c r="WXB153" s="4"/>
      <c r="WXC153" s="4"/>
      <c r="WXD153" s="4"/>
      <c r="WXE153" s="4"/>
      <c r="WXF153" s="4"/>
      <c r="WXG153" s="4"/>
      <c r="WXH153" s="4"/>
      <c r="WXI153" s="4"/>
      <c r="WXJ153" s="4"/>
      <c r="WXK153" s="4"/>
      <c r="WXL153" s="4"/>
      <c r="WXM153" s="4"/>
      <c r="WXN153" s="4"/>
      <c r="WXO153" s="4"/>
      <c r="WXP153" s="4"/>
      <c r="WXQ153" s="4"/>
      <c r="WXR153" s="4"/>
      <c r="WXS153" s="4"/>
      <c r="WXT153" s="4"/>
      <c r="WXU153" s="4"/>
      <c r="WXV153" s="4"/>
      <c r="WXW153" s="4"/>
      <c r="WXX153" s="4"/>
      <c r="WXY153" s="4"/>
      <c r="WXZ153" s="4"/>
      <c r="WYA153" s="4"/>
      <c r="WYB153" s="4"/>
      <c r="WYC153" s="4"/>
      <c r="WYD153" s="4"/>
      <c r="WYE153" s="4"/>
      <c r="WYF153" s="4"/>
      <c r="WYG153" s="4"/>
      <c r="WYH153" s="4"/>
      <c r="WYI153" s="4"/>
      <c r="WYJ153" s="4"/>
      <c r="WYK153" s="4"/>
      <c r="WYL153" s="4"/>
      <c r="WYM153" s="4"/>
      <c r="WYN153" s="4"/>
      <c r="WYO153" s="4"/>
      <c r="WYP153" s="4"/>
      <c r="WYQ153" s="4"/>
      <c r="WYR153" s="4"/>
      <c r="WYS153" s="4"/>
      <c r="WYT153" s="4"/>
      <c r="WYU153" s="4"/>
      <c r="WYV153" s="4"/>
      <c r="WYW153" s="4"/>
      <c r="WYX153" s="4"/>
      <c r="WYY153" s="4"/>
      <c r="WYZ153" s="4"/>
      <c r="WZA153" s="4"/>
      <c r="WZB153" s="4"/>
      <c r="WZC153" s="4"/>
      <c r="WZD153" s="4"/>
      <c r="WZE153" s="4"/>
      <c r="WZF153" s="4"/>
      <c r="WZG153" s="4"/>
      <c r="WZH153" s="4"/>
      <c r="WZI153" s="4"/>
      <c r="WZJ153" s="4"/>
      <c r="WZK153" s="4"/>
      <c r="WZL153" s="4"/>
      <c r="WZM153" s="4"/>
      <c r="WZN153" s="4"/>
      <c r="WZO153" s="4"/>
      <c r="WZP153" s="4"/>
      <c r="WZQ153" s="4"/>
      <c r="WZR153" s="4"/>
      <c r="WZS153" s="4"/>
      <c r="WZT153" s="4"/>
      <c r="WZU153" s="4"/>
      <c r="WZV153" s="4"/>
      <c r="WZW153" s="4"/>
      <c r="WZX153" s="4"/>
      <c r="WZY153" s="4"/>
      <c r="WZZ153" s="4"/>
      <c r="XAA153" s="4"/>
      <c r="XAB153" s="4"/>
      <c r="XAC153" s="4"/>
      <c r="XAD153" s="4"/>
      <c r="XAE153" s="4"/>
      <c r="XAF153" s="4"/>
      <c r="XAG153" s="4"/>
      <c r="XAH153" s="4"/>
      <c r="XAI153" s="4"/>
      <c r="XAJ153" s="4"/>
      <c r="XAK153" s="4"/>
      <c r="XAL153" s="4"/>
      <c r="XAM153" s="4"/>
      <c r="XAN153" s="4"/>
      <c r="XAO153" s="4"/>
      <c r="XAP153" s="4"/>
      <c r="XAQ153" s="4"/>
      <c r="XAR153" s="4"/>
      <c r="XAS153" s="4"/>
      <c r="XAT153" s="4"/>
      <c r="XAU153" s="4"/>
      <c r="XAV153" s="4"/>
      <c r="XAW153" s="4"/>
      <c r="XAX153" s="4"/>
      <c r="XAY153" s="4"/>
      <c r="XAZ153" s="4"/>
      <c r="XBA153" s="4"/>
      <c r="XBB153" s="4"/>
      <c r="XBC153" s="4"/>
      <c r="XBD153" s="4"/>
      <c r="XBE153" s="4"/>
      <c r="XBF153" s="4"/>
      <c r="XBG153" s="4"/>
      <c r="XBH153" s="4"/>
      <c r="XBI153" s="4"/>
      <c r="XBJ153" s="4"/>
      <c r="XBK153" s="4"/>
      <c r="XBL153" s="4"/>
      <c r="XBM153" s="4"/>
      <c r="XBN153" s="4"/>
      <c r="XBO153" s="4"/>
      <c r="XBP153" s="4"/>
      <c r="XBQ153" s="4"/>
      <c r="XBR153" s="4"/>
      <c r="XBS153" s="4"/>
      <c r="XBT153" s="4"/>
      <c r="XBU153" s="4"/>
      <c r="XBV153" s="4"/>
      <c r="XBW153" s="4"/>
      <c r="XBX153" s="4"/>
      <c r="XBY153" s="4"/>
      <c r="XBZ153" s="4"/>
      <c r="XCA153" s="4"/>
      <c r="XCB153" s="4"/>
      <c r="XCC153" s="4"/>
      <c r="XCD153" s="4"/>
      <c r="XCE153" s="4"/>
      <c r="XCF153" s="4"/>
      <c r="XCG153" s="4"/>
      <c r="XCH153" s="4"/>
      <c r="XCI153" s="4"/>
      <c r="XCJ153" s="4"/>
      <c r="XCK153" s="4"/>
      <c r="XCL153" s="4"/>
      <c r="XCM153" s="4"/>
      <c r="XCN153" s="4"/>
      <c r="XCO153" s="4"/>
      <c r="XCP153" s="4"/>
      <c r="XCQ153" s="4"/>
      <c r="XCR153" s="4"/>
      <c r="XCS153" s="4"/>
      <c r="XCT153" s="4"/>
      <c r="XCU153" s="4"/>
      <c r="XCV153" s="4"/>
      <c r="XCW153" s="4"/>
      <c r="XCX153" s="4"/>
      <c r="XCY153" s="4"/>
      <c r="XCZ153" s="4"/>
      <c r="XDA153" s="4"/>
      <c r="XDB153" s="4"/>
      <c r="XDC153" s="4"/>
      <c r="XDD153" s="4"/>
      <c r="XDE153" s="4"/>
      <c r="XDF153" s="4"/>
      <c r="XDG153" s="4"/>
      <c r="XDH153" s="4"/>
      <c r="XDI153" s="4"/>
      <c r="XDJ153" s="4"/>
      <c r="XDK153" s="4"/>
      <c r="XDL153" s="4"/>
      <c r="XDM153" s="4"/>
      <c r="XDN153" s="4"/>
      <c r="XDO153" s="4"/>
      <c r="XDP153" s="4"/>
      <c r="XDQ153" s="4"/>
      <c r="XDR153" s="4"/>
      <c r="XDS153" s="4"/>
      <c r="XDT153" s="4"/>
      <c r="XDU153" s="4"/>
      <c r="XDV153" s="4"/>
      <c r="XDW153" s="4"/>
      <c r="XDX153" s="4"/>
      <c r="XDY153" s="4"/>
      <c r="XDZ153" s="4"/>
      <c r="XEA153" s="4"/>
      <c r="XEB153" s="4"/>
      <c r="XEC153" s="4"/>
      <c r="XED153" s="4"/>
      <c r="XEE153" s="4"/>
      <c r="XEF153" s="4"/>
      <c r="XEG153" s="4"/>
      <c r="XEH153" s="4"/>
      <c r="XEI153" s="4"/>
      <c r="XEJ153" s="4"/>
      <c r="XEK153" s="4"/>
      <c r="XEL153" s="4"/>
      <c r="XEM153" s="4"/>
      <c r="XEN153" s="4"/>
      <c r="XEO153" s="4"/>
      <c r="XEP153" s="4"/>
      <c r="XEQ153" s="4"/>
      <c r="XER153" s="4"/>
      <c r="XES153" s="4"/>
      <c r="XET153" s="4"/>
      <c r="XEU153" s="4"/>
      <c r="XEV153" s="4"/>
      <c r="XEW153" s="4"/>
      <c r="XEX153" s="4"/>
      <c r="XEY153" s="4"/>
      <c r="XEZ153" s="4"/>
      <c r="XFA153" s="4"/>
    </row>
    <row r="154" spans="1:16381" s="53" customFormat="1" hidden="1" x14ac:dyDescent="0.25">
      <c r="A154" s="121" t="s">
        <v>331</v>
      </c>
      <c r="B154" s="244" t="s">
        <v>524</v>
      </c>
      <c r="C154" s="122">
        <v>44994</v>
      </c>
      <c r="D154" s="307" t="s">
        <v>89</v>
      </c>
      <c r="E154" s="2" t="s">
        <v>88</v>
      </c>
      <c r="F154" s="6" t="s">
        <v>31</v>
      </c>
      <c r="G154" s="326" t="s">
        <v>186</v>
      </c>
      <c r="H154" s="326" t="s">
        <v>185</v>
      </c>
      <c r="I154" s="326" t="s">
        <v>185</v>
      </c>
      <c r="J154" s="326" t="s">
        <v>185</v>
      </c>
      <c r="K154" s="326" t="s">
        <v>185</v>
      </c>
      <c r="L154" s="326" t="s">
        <v>185</v>
      </c>
      <c r="M154" s="326" t="s">
        <v>186</v>
      </c>
      <c r="N154" s="326" t="s">
        <v>186</v>
      </c>
      <c r="O154" s="326" t="s">
        <v>185</v>
      </c>
      <c r="P154" s="326" t="s">
        <v>185</v>
      </c>
      <c r="Q154" s="326" t="s">
        <v>185</v>
      </c>
      <c r="R154" s="326" t="s">
        <v>185</v>
      </c>
      <c r="S154" s="326" t="s">
        <v>185</v>
      </c>
      <c r="T154" s="326" t="s">
        <v>186</v>
      </c>
      <c r="U154" s="326" t="s">
        <v>186</v>
      </c>
      <c r="V154" s="326" t="s">
        <v>185</v>
      </c>
      <c r="W154" s="326" t="s">
        <v>185</v>
      </c>
      <c r="X154" s="326" t="s">
        <v>185</v>
      </c>
      <c r="Y154" s="326" t="s">
        <v>185</v>
      </c>
      <c r="Z154" s="326" t="s">
        <v>185</v>
      </c>
      <c r="AA154" s="326" t="s">
        <v>186</v>
      </c>
      <c r="AB154" s="326" t="s">
        <v>186</v>
      </c>
      <c r="AC154" s="326" t="s">
        <v>185</v>
      </c>
      <c r="AD154" s="326" t="s">
        <v>185</v>
      </c>
      <c r="AE154" s="326" t="s">
        <v>185</v>
      </c>
      <c r="AF154" s="326" t="s">
        <v>185</v>
      </c>
      <c r="AG154" s="326" t="s">
        <v>185</v>
      </c>
      <c r="AH154" s="326" t="s">
        <v>186</v>
      </c>
      <c r="AI154" s="326" t="s">
        <v>186</v>
      </c>
      <c r="AJ154" s="326" t="s">
        <v>185</v>
      </c>
      <c r="AK154" s="326" t="s">
        <v>185</v>
      </c>
      <c r="AL154" s="192">
        <f t="shared" si="332"/>
        <v>0</v>
      </c>
      <c r="AM154" s="193">
        <v>1.5</v>
      </c>
      <c r="AN154" s="3">
        <v>1.5</v>
      </c>
      <c r="AO154" s="134">
        <f t="shared" si="333"/>
        <v>3</v>
      </c>
      <c r="AP154" s="35">
        <v>0</v>
      </c>
      <c r="AQ154" s="35">
        <f t="shared" si="350"/>
        <v>0</v>
      </c>
      <c r="AR154" s="3">
        <f t="shared" si="346"/>
        <v>3</v>
      </c>
      <c r="AS154" s="35">
        <v>31</v>
      </c>
      <c r="AT154" s="137">
        <f t="shared" si="347"/>
        <v>31</v>
      </c>
      <c r="AU154" s="17">
        <v>34000</v>
      </c>
      <c r="AV154" s="203">
        <f t="shared" si="356"/>
        <v>34000</v>
      </c>
      <c r="AW154" s="215"/>
      <c r="AX154" s="6"/>
      <c r="AY154" s="6"/>
      <c r="AZ154" s="54"/>
      <c r="BA154" s="275">
        <f t="shared" si="349"/>
        <v>34000</v>
      </c>
      <c r="BB154" s="18"/>
      <c r="BC154" s="6"/>
      <c r="BD154" s="8">
        <v>200</v>
      </c>
      <c r="BE154" s="6">
        <f t="shared" si="343"/>
        <v>200</v>
      </c>
      <c r="BF154" s="36">
        <f t="shared" si="357"/>
        <v>33800</v>
      </c>
      <c r="BG154" s="6" t="str">
        <f t="shared" si="334"/>
        <v>Abhishek Shivaji Kardile</v>
      </c>
      <c r="BH154" s="14">
        <v>20384241428</v>
      </c>
      <c r="BI154" s="209" t="s">
        <v>530</v>
      </c>
      <c r="BJ154" s="6" t="s">
        <v>47</v>
      </c>
      <c r="BK154" s="145"/>
      <c r="BL154" s="8"/>
      <c r="BM154" s="4"/>
      <c r="BN154" s="4"/>
      <c r="BO154" s="4"/>
      <c r="BP154" s="4"/>
      <c r="BQ154" s="4"/>
      <c r="BR154" s="4"/>
      <c r="BS154" s="4"/>
      <c r="BT154" s="4"/>
      <c r="BU154" s="4"/>
      <c r="BV154" s="4"/>
      <c r="BW154" s="4"/>
      <c r="BX154" s="4"/>
      <c r="BY154" s="4"/>
      <c r="BZ154" s="4"/>
      <c r="CA154" s="4"/>
      <c r="CB154" s="4"/>
      <c r="CC154" s="4"/>
      <c r="CD154" s="4"/>
      <c r="CE154" s="4"/>
      <c r="CF154" s="4"/>
      <c r="CG154" s="4"/>
      <c r="CH154" s="4"/>
      <c r="CI154" s="4"/>
      <c r="CJ154" s="4"/>
      <c r="CK154" s="4"/>
      <c r="CL154" s="4"/>
      <c r="CM154" s="4"/>
      <c r="CN154" s="4"/>
      <c r="CO154" s="4"/>
      <c r="CP154" s="4"/>
      <c r="CQ154" s="4"/>
      <c r="CR154" s="4"/>
      <c r="CS154" s="4"/>
      <c r="CT154" s="4"/>
      <c r="CU154" s="4"/>
      <c r="CV154" s="4"/>
      <c r="CW154" s="4"/>
      <c r="CX154" s="4"/>
      <c r="CY154" s="4"/>
      <c r="CZ154" s="4"/>
      <c r="DA154" s="4"/>
      <c r="DB154" s="4"/>
      <c r="DC154" s="4"/>
      <c r="DD154" s="4"/>
      <c r="DE154" s="4"/>
      <c r="DF154" s="4"/>
      <c r="DG154" s="4"/>
      <c r="DH154" s="4"/>
      <c r="DI154" s="4"/>
      <c r="DJ154" s="4"/>
      <c r="DK154" s="4"/>
      <c r="DL154" s="4"/>
      <c r="DM154" s="4"/>
      <c r="DN154" s="4"/>
      <c r="DO154" s="4"/>
      <c r="DP154" s="4"/>
      <c r="DQ154" s="4"/>
      <c r="DR154" s="4"/>
      <c r="DS154" s="4"/>
      <c r="DT154" s="4"/>
      <c r="DU154" s="4"/>
      <c r="DV154" s="4"/>
      <c r="DW154" s="4"/>
      <c r="DX154" s="4"/>
      <c r="DY154" s="4"/>
      <c r="DZ154" s="4"/>
      <c r="EA154" s="4"/>
      <c r="EB154" s="4"/>
      <c r="EC154" s="4"/>
      <c r="ED154" s="4"/>
      <c r="EE154" s="4"/>
      <c r="EF154" s="4"/>
      <c r="EG154" s="4"/>
      <c r="EH154" s="4"/>
      <c r="EI154" s="4"/>
      <c r="EJ154" s="4"/>
      <c r="EK154" s="4"/>
      <c r="EL154" s="4"/>
      <c r="EM154" s="4"/>
      <c r="EN154" s="4"/>
      <c r="EO154" s="4"/>
      <c r="EP154" s="4"/>
      <c r="EQ154" s="4"/>
      <c r="ER154" s="4"/>
      <c r="ES154" s="4"/>
      <c r="ET154" s="4"/>
      <c r="EU154" s="4"/>
      <c r="EV154" s="4"/>
      <c r="EW154" s="4"/>
      <c r="EX154" s="4"/>
      <c r="EY154" s="4"/>
      <c r="EZ154" s="4"/>
      <c r="FA154" s="4"/>
      <c r="FB154" s="4"/>
      <c r="FC154" s="4"/>
      <c r="FD154" s="4"/>
      <c r="FE154" s="4"/>
      <c r="FF154" s="4"/>
      <c r="FG154" s="4"/>
      <c r="FH154" s="4"/>
      <c r="FI154" s="4"/>
      <c r="FJ154" s="4"/>
      <c r="FK154" s="4"/>
      <c r="FL154" s="4"/>
      <c r="FM154" s="4"/>
      <c r="FN154" s="4"/>
      <c r="FO154" s="4"/>
      <c r="FP154" s="4"/>
      <c r="FQ154" s="4"/>
      <c r="FR154" s="4"/>
      <c r="FS154" s="4"/>
      <c r="FT154" s="4"/>
      <c r="FU154" s="4"/>
      <c r="FV154" s="4"/>
      <c r="FW154" s="4"/>
      <c r="FX154" s="4"/>
      <c r="FY154" s="4"/>
      <c r="FZ154" s="4"/>
      <c r="GA154" s="4"/>
      <c r="GB154" s="4"/>
      <c r="GC154" s="4"/>
      <c r="GD154" s="4"/>
      <c r="GE154" s="4"/>
      <c r="GF154" s="4"/>
      <c r="GG154" s="4"/>
      <c r="GH154" s="4"/>
      <c r="GI154" s="4"/>
      <c r="GJ154" s="4"/>
      <c r="GK154" s="4"/>
      <c r="GL154" s="4"/>
      <c r="GM154" s="4"/>
      <c r="GN154" s="4"/>
      <c r="GO154" s="4"/>
      <c r="GP154" s="4"/>
      <c r="GQ154" s="4"/>
      <c r="GR154" s="4"/>
      <c r="GS154" s="4"/>
      <c r="GT154" s="4"/>
      <c r="GU154" s="4"/>
      <c r="GV154" s="4"/>
      <c r="GW154" s="4"/>
      <c r="GX154" s="4"/>
      <c r="GY154" s="4"/>
      <c r="GZ154" s="4"/>
      <c r="HA154" s="4"/>
      <c r="HB154" s="4"/>
      <c r="HC154" s="4"/>
      <c r="HD154" s="4"/>
      <c r="HE154" s="4"/>
      <c r="HF154" s="4"/>
      <c r="HG154" s="4"/>
      <c r="HH154" s="4"/>
      <c r="HI154" s="4"/>
      <c r="HJ154" s="4"/>
      <c r="HK154" s="4"/>
      <c r="HL154" s="4"/>
      <c r="HM154" s="4"/>
      <c r="HN154" s="4"/>
      <c r="HO154" s="4"/>
      <c r="HP154" s="4"/>
      <c r="HQ154" s="4"/>
      <c r="HR154" s="4"/>
      <c r="HS154" s="4"/>
      <c r="HT154" s="4"/>
      <c r="HU154" s="4"/>
      <c r="HV154" s="4"/>
      <c r="HW154" s="4"/>
      <c r="HX154" s="4"/>
      <c r="HY154" s="4"/>
      <c r="HZ154" s="4"/>
      <c r="IA154" s="4"/>
      <c r="IB154" s="4"/>
      <c r="IC154" s="4"/>
      <c r="ID154" s="4"/>
      <c r="IE154" s="4"/>
      <c r="IF154" s="4"/>
      <c r="IG154" s="4"/>
      <c r="IH154" s="4"/>
      <c r="II154" s="4"/>
      <c r="IJ154" s="4"/>
      <c r="IK154" s="4"/>
      <c r="IL154" s="4"/>
      <c r="IM154" s="4"/>
      <c r="IN154" s="4"/>
      <c r="IO154" s="4"/>
      <c r="IP154" s="4"/>
      <c r="IQ154" s="4"/>
      <c r="IR154" s="4"/>
      <c r="IS154" s="4"/>
      <c r="IT154" s="4"/>
      <c r="IU154" s="4"/>
      <c r="IV154" s="4"/>
      <c r="IW154" s="4"/>
      <c r="IX154" s="4"/>
      <c r="IY154" s="4"/>
      <c r="IZ154" s="4"/>
      <c r="JA154" s="4"/>
      <c r="JB154" s="4"/>
      <c r="JC154" s="4"/>
      <c r="JD154" s="4"/>
      <c r="JE154" s="4"/>
      <c r="JF154" s="4"/>
      <c r="JG154" s="4"/>
      <c r="JH154" s="4"/>
      <c r="JI154" s="4"/>
      <c r="JJ154" s="4"/>
      <c r="JK154" s="4"/>
      <c r="JL154" s="4"/>
      <c r="JM154" s="4"/>
      <c r="JN154" s="4"/>
      <c r="JO154" s="4"/>
      <c r="JP154" s="4"/>
      <c r="JQ154" s="4"/>
      <c r="JR154" s="4"/>
      <c r="JS154" s="4"/>
      <c r="JT154" s="4"/>
      <c r="JU154" s="4"/>
      <c r="JV154" s="4"/>
      <c r="JW154" s="4"/>
      <c r="JX154" s="4"/>
      <c r="JY154" s="4"/>
      <c r="JZ154" s="4"/>
      <c r="KA154" s="4"/>
      <c r="KB154" s="4"/>
      <c r="KC154" s="4"/>
      <c r="KD154" s="4"/>
      <c r="KE154" s="4"/>
      <c r="KF154" s="4"/>
      <c r="KG154" s="4"/>
      <c r="KH154" s="4"/>
      <c r="KI154" s="4"/>
      <c r="KJ154" s="4"/>
      <c r="KK154" s="4"/>
      <c r="KL154" s="4"/>
      <c r="KM154" s="4"/>
      <c r="KN154" s="4"/>
      <c r="KO154" s="4"/>
      <c r="KP154" s="4"/>
      <c r="KQ154" s="4"/>
      <c r="KR154" s="4"/>
      <c r="KS154" s="4"/>
      <c r="KT154" s="4"/>
      <c r="KU154" s="4"/>
      <c r="KV154" s="4"/>
      <c r="KW154" s="4"/>
      <c r="KX154" s="4"/>
      <c r="KY154" s="4"/>
      <c r="KZ154" s="4"/>
      <c r="LA154" s="4"/>
      <c r="LB154" s="4"/>
      <c r="LC154" s="4"/>
      <c r="LD154" s="4"/>
      <c r="LE154" s="4"/>
      <c r="LF154" s="4"/>
      <c r="LG154" s="4"/>
      <c r="LH154" s="4"/>
      <c r="LI154" s="4"/>
      <c r="LJ154" s="4"/>
      <c r="LK154" s="4"/>
      <c r="LL154" s="4"/>
      <c r="LM154" s="4"/>
      <c r="LN154" s="4"/>
      <c r="LO154" s="4"/>
      <c r="LP154" s="4"/>
      <c r="LQ154" s="4"/>
      <c r="LR154" s="4"/>
      <c r="LS154" s="4"/>
      <c r="LT154" s="4"/>
      <c r="LU154" s="4"/>
      <c r="LV154" s="4"/>
      <c r="LW154" s="4"/>
      <c r="LX154" s="4"/>
      <c r="LY154" s="4"/>
      <c r="LZ154" s="4"/>
      <c r="MA154" s="4"/>
      <c r="MB154" s="4"/>
      <c r="MC154" s="4"/>
      <c r="MD154" s="4"/>
      <c r="ME154" s="4"/>
      <c r="MF154" s="4"/>
      <c r="MG154" s="4"/>
      <c r="MH154" s="4"/>
      <c r="MI154" s="4"/>
      <c r="MJ154" s="4"/>
      <c r="MK154" s="4"/>
      <c r="ML154" s="4"/>
      <c r="MM154" s="4"/>
      <c r="MN154" s="4"/>
      <c r="MO154" s="4"/>
      <c r="MP154" s="4"/>
      <c r="MQ154" s="4"/>
      <c r="MR154" s="4"/>
      <c r="MS154" s="4"/>
      <c r="MT154" s="4"/>
      <c r="MU154" s="4"/>
      <c r="MV154" s="4"/>
      <c r="MW154" s="4"/>
      <c r="MX154" s="4"/>
      <c r="MY154" s="4"/>
      <c r="MZ154" s="4"/>
      <c r="NA154" s="4"/>
      <c r="NB154" s="4"/>
      <c r="NC154" s="4"/>
      <c r="ND154" s="4"/>
      <c r="NE154" s="4"/>
      <c r="NF154" s="4"/>
      <c r="NG154" s="4"/>
      <c r="NH154" s="4"/>
      <c r="NI154" s="4"/>
      <c r="NJ154" s="4"/>
      <c r="NK154" s="4"/>
      <c r="NL154" s="4"/>
      <c r="NM154" s="4"/>
      <c r="NN154" s="4"/>
      <c r="NO154" s="4"/>
      <c r="NP154" s="4"/>
      <c r="NQ154" s="4"/>
      <c r="NR154" s="4"/>
      <c r="NS154" s="4"/>
      <c r="NT154" s="4"/>
      <c r="NU154" s="4"/>
      <c r="NV154" s="4"/>
      <c r="NW154" s="4"/>
      <c r="NX154" s="4"/>
      <c r="NY154" s="4"/>
      <c r="NZ154" s="4"/>
      <c r="OA154" s="4"/>
      <c r="OB154" s="4"/>
      <c r="OC154" s="4"/>
      <c r="OD154" s="4"/>
      <c r="OE154" s="4"/>
      <c r="OF154" s="4"/>
      <c r="OG154" s="4"/>
      <c r="OH154" s="4"/>
      <c r="OI154" s="4"/>
      <c r="OJ154" s="4"/>
      <c r="OK154" s="4"/>
      <c r="OL154" s="4"/>
      <c r="OM154" s="4"/>
      <c r="ON154" s="4"/>
      <c r="OO154" s="4"/>
      <c r="OP154" s="4"/>
      <c r="OQ154" s="4"/>
      <c r="OR154" s="4"/>
      <c r="OS154" s="4"/>
      <c r="OT154" s="4"/>
      <c r="OU154" s="4"/>
      <c r="OV154" s="4"/>
      <c r="OW154" s="4"/>
      <c r="OX154" s="4"/>
      <c r="OY154" s="4"/>
      <c r="OZ154" s="4"/>
      <c r="PA154" s="4"/>
      <c r="PB154" s="4"/>
      <c r="PC154" s="4"/>
      <c r="PD154" s="4"/>
      <c r="PE154" s="4"/>
      <c r="PF154" s="4"/>
      <c r="PG154" s="4"/>
      <c r="PH154" s="4"/>
      <c r="PI154" s="4"/>
      <c r="PJ154" s="4"/>
      <c r="PK154" s="4"/>
      <c r="PL154" s="4"/>
      <c r="PM154" s="4"/>
      <c r="PN154" s="4"/>
      <c r="PO154" s="4"/>
      <c r="PP154" s="4"/>
      <c r="PQ154" s="4"/>
      <c r="PR154" s="4"/>
      <c r="PS154" s="4"/>
      <c r="PT154" s="4"/>
      <c r="PU154" s="4"/>
      <c r="PV154" s="4"/>
      <c r="PW154" s="4"/>
      <c r="PX154" s="4"/>
      <c r="PY154" s="4"/>
      <c r="PZ154" s="4"/>
      <c r="QA154" s="4"/>
      <c r="QB154" s="4"/>
      <c r="QC154" s="4"/>
      <c r="QD154" s="4"/>
      <c r="QE154" s="4"/>
      <c r="QF154" s="4"/>
      <c r="QG154" s="4"/>
      <c r="QH154" s="4"/>
      <c r="QI154" s="4"/>
      <c r="QJ154" s="4"/>
      <c r="QK154" s="4"/>
      <c r="QL154" s="4"/>
      <c r="QM154" s="4"/>
      <c r="QN154" s="4"/>
      <c r="QO154" s="4"/>
      <c r="QP154" s="4"/>
      <c r="QQ154" s="4"/>
      <c r="QR154" s="4"/>
      <c r="QS154" s="4"/>
      <c r="QT154" s="4"/>
      <c r="QU154" s="4"/>
      <c r="QV154" s="4"/>
      <c r="QW154" s="4"/>
      <c r="QX154" s="4"/>
      <c r="QY154" s="4"/>
      <c r="QZ154" s="4"/>
      <c r="RA154" s="4"/>
      <c r="RB154" s="4"/>
      <c r="RC154" s="4"/>
      <c r="RD154" s="4"/>
      <c r="RE154" s="4"/>
      <c r="RF154" s="4"/>
      <c r="RG154" s="4"/>
      <c r="RH154" s="4"/>
      <c r="RI154" s="4"/>
      <c r="RJ154" s="4"/>
      <c r="RK154" s="4"/>
      <c r="RL154" s="4"/>
      <c r="RM154" s="4"/>
      <c r="RN154" s="4"/>
      <c r="RO154" s="4"/>
      <c r="RP154" s="4"/>
      <c r="RQ154" s="4"/>
      <c r="RR154" s="4"/>
      <c r="RS154" s="4"/>
      <c r="RT154" s="4"/>
      <c r="RU154" s="4"/>
      <c r="RV154" s="4"/>
      <c r="RW154" s="4"/>
      <c r="RX154" s="4"/>
      <c r="RY154" s="4"/>
      <c r="RZ154" s="4"/>
      <c r="SA154" s="4"/>
      <c r="SB154" s="4"/>
      <c r="SC154" s="4"/>
      <c r="SD154" s="4"/>
      <c r="SE154" s="4"/>
      <c r="SF154" s="4"/>
      <c r="SG154" s="4"/>
      <c r="SH154" s="4"/>
      <c r="SI154" s="4"/>
      <c r="SJ154" s="4"/>
      <c r="SK154" s="4"/>
      <c r="SL154" s="4"/>
      <c r="SM154" s="4"/>
      <c r="SN154" s="4"/>
      <c r="SO154" s="4"/>
      <c r="SP154" s="4"/>
      <c r="SQ154" s="4"/>
      <c r="SR154" s="4"/>
      <c r="SS154" s="4"/>
      <c r="ST154" s="4"/>
      <c r="SU154" s="4"/>
      <c r="SV154" s="4"/>
      <c r="SW154" s="4"/>
      <c r="SX154" s="4"/>
      <c r="SY154" s="4"/>
      <c r="SZ154" s="4"/>
      <c r="TA154" s="4"/>
      <c r="TB154" s="4"/>
      <c r="TC154" s="4"/>
      <c r="TD154" s="4"/>
      <c r="TE154" s="4"/>
      <c r="TF154" s="4"/>
      <c r="TG154" s="4"/>
      <c r="TH154" s="4"/>
      <c r="TI154" s="4"/>
      <c r="TJ154" s="4"/>
      <c r="TK154" s="4"/>
      <c r="TL154" s="4"/>
      <c r="TM154" s="4"/>
      <c r="TN154" s="4"/>
      <c r="TO154" s="4"/>
      <c r="TP154" s="4"/>
      <c r="TQ154" s="4"/>
      <c r="TR154" s="4"/>
      <c r="TS154" s="4"/>
      <c r="TT154" s="4"/>
      <c r="TU154" s="4"/>
      <c r="TV154" s="4"/>
      <c r="TW154" s="4"/>
      <c r="TX154" s="4"/>
      <c r="TY154" s="4"/>
      <c r="TZ154" s="4"/>
      <c r="UA154" s="4"/>
      <c r="UB154" s="4"/>
      <c r="UC154" s="4"/>
      <c r="UD154" s="4"/>
      <c r="UE154" s="4"/>
      <c r="UF154" s="4"/>
      <c r="UG154" s="4"/>
      <c r="UH154" s="4"/>
      <c r="UI154" s="4"/>
      <c r="UJ154" s="4"/>
      <c r="UK154" s="4"/>
      <c r="UL154" s="4"/>
      <c r="UM154" s="4"/>
      <c r="UN154" s="4"/>
      <c r="UO154" s="4"/>
      <c r="UP154" s="4"/>
      <c r="UQ154" s="4"/>
      <c r="UR154" s="4"/>
      <c r="US154" s="4"/>
      <c r="UT154" s="4"/>
      <c r="UU154" s="4"/>
      <c r="UV154" s="4"/>
      <c r="UW154" s="4"/>
      <c r="UX154" s="4"/>
      <c r="UY154" s="4"/>
      <c r="UZ154" s="4"/>
      <c r="VA154" s="4"/>
      <c r="VB154" s="4"/>
      <c r="VC154" s="4"/>
      <c r="VD154" s="4"/>
      <c r="VE154" s="4"/>
      <c r="VF154" s="4"/>
      <c r="VG154" s="4"/>
      <c r="VH154" s="4"/>
      <c r="VI154" s="4"/>
      <c r="VJ154" s="4"/>
      <c r="VK154" s="4"/>
      <c r="VL154" s="4"/>
      <c r="VM154" s="4"/>
      <c r="VN154" s="4"/>
      <c r="VO154" s="4"/>
      <c r="VP154" s="4"/>
      <c r="VQ154" s="4"/>
      <c r="VR154" s="4"/>
      <c r="VS154" s="4"/>
      <c r="VT154" s="4"/>
      <c r="VU154" s="4"/>
      <c r="VV154" s="4"/>
      <c r="VW154" s="4"/>
      <c r="VX154" s="4"/>
      <c r="VY154" s="4"/>
      <c r="VZ154" s="4"/>
      <c r="WA154" s="4"/>
      <c r="WB154" s="4"/>
      <c r="WC154" s="4"/>
      <c r="WD154" s="4"/>
      <c r="WE154" s="4"/>
      <c r="WF154" s="4"/>
      <c r="WG154" s="4"/>
      <c r="WH154" s="4"/>
      <c r="WI154" s="4"/>
      <c r="WJ154" s="4"/>
      <c r="WK154" s="4"/>
      <c r="WL154" s="4"/>
      <c r="WM154" s="4"/>
      <c r="WN154" s="4"/>
      <c r="WO154" s="4"/>
      <c r="WP154" s="4"/>
      <c r="WQ154" s="4"/>
      <c r="WR154" s="4"/>
      <c r="WS154" s="4"/>
      <c r="WT154" s="4"/>
      <c r="WU154" s="4"/>
      <c r="WV154" s="4"/>
      <c r="WW154" s="4"/>
      <c r="WX154" s="4"/>
      <c r="WY154" s="4"/>
      <c r="WZ154" s="4"/>
      <c r="XA154" s="4"/>
      <c r="XB154" s="4"/>
      <c r="XC154" s="4"/>
      <c r="XD154" s="4"/>
      <c r="XE154" s="4"/>
      <c r="XF154" s="4"/>
      <c r="XG154" s="4"/>
      <c r="XH154" s="4"/>
      <c r="XI154" s="4"/>
      <c r="XJ154" s="4"/>
      <c r="XK154" s="4"/>
      <c r="XL154" s="4"/>
      <c r="XM154" s="4"/>
      <c r="XN154" s="4"/>
      <c r="XO154" s="4"/>
      <c r="XP154" s="4"/>
      <c r="XQ154" s="4"/>
      <c r="XR154" s="4"/>
      <c r="XS154" s="4"/>
      <c r="XT154" s="4"/>
      <c r="XU154" s="4"/>
      <c r="XV154" s="4"/>
      <c r="XW154" s="4"/>
      <c r="XX154" s="4"/>
      <c r="XY154" s="4"/>
      <c r="XZ154" s="4"/>
      <c r="YA154" s="4"/>
      <c r="YB154" s="4"/>
      <c r="YC154" s="4"/>
      <c r="YD154" s="4"/>
      <c r="YE154" s="4"/>
      <c r="YF154" s="4"/>
      <c r="YG154" s="4"/>
      <c r="YH154" s="4"/>
      <c r="YI154" s="4"/>
      <c r="YJ154" s="4"/>
      <c r="YK154" s="4"/>
      <c r="YL154" s="4"/>
      <c r="YM154" s="4"/>
      <c r="YN154" s="4"/>
      <c r="YO154" s="4"/>
      <c r="YP154" s="4"/>
      <c r="YQ154" s="4"/>
      <c r="YR154" s="4"/>
      <c r="YS154" s="4"/>
      <c r="YT154" s="4"/>
      <c r="YU154" s="4"/>
      <c r="YV154" s="4"/>
      <c r="YW154" s="4"/>
      <c r="YX154" s="4"/>
      <c r="YY154" s="4"/>
      <c r="YZ154" s="4"/>
      <c r="ZA154" s="4"/>
      <c r="ZB154" s="4"/>
      <c r="ZC154" s="4"/>
      <c r="ZD154" s="4"/>
      <c r="ZE154" s="4"/>
      <c r="ZF154" s="4"/>
      <c r="ZG154" s="4"/>
      <c r="ZH154" s="4"/>
      <c r="ZI154" s="4"/>
      <c r="ZJ154" s="4"/>
      <c r="ZK154" s="4"/>
      <c r="ZL154" s="4"/>
      <c r="ZM154" s="4"/>
      <c r="ZN154" s="4"/>
      <c r="ZO154" s="4"/>
      <c r="ZP154" s="4"/>
      <c r="ZQ154" s="4"/>
      <c r="ZR154" s="4"/>
      <c r="ZS154" s="4"/>
      <c r="ZT154" s="4"/>
      <c r="ZU154" s="4"/>
      <c r="ZV154" s="4"/>
      <c r="ZW154" s="4"/>
      <c r="ZX154" s="4"/>
      <c r="ZY154" s="4"/>
      <c r="ZZ154" s="4"/>
      <c r="AAA154" s="4"/>
      <c r="AAB154" s="4"/>
      <c r="AAC154" s="4"/>
      <c r="AAD154" s="4"/>
      <c r="AAE154" s="4"/>
      <c r="AAF154" s="4"/>
      <c r="AAG154" s="4"/>
      <c r="AAH154" s="4"/>
      <c r="AAI154" s="4"/>
      <c r="AAJ154" s="4"/>
      <c r="AAK154" s="4"/>
      <c r="AAL154" s="4"/>
      <c r="AAM154" s="4"/>
      <c r="AAN154" s="4"/>
      <c r="AAO154" s="4"/>
      <c r="AAP154" s="4"/>
      <c r="AAQ154" s="4"/>
      <c r="AAR154" s="4"/>
      <c r="AAS154" s="4"/>
      <c r="AAT154" s="4"/>
      <c r="AAU154" s="4"/>
      <c r="AAV154" s="4"/>
      <c r="AAW154" s="4"/>
      <c r="AAX154" s="4"/>
      <c r="AAY154" s="4"/>
      <c r="AAZ154" s="4"/>
      <c r="ABA154" s="4"/>
      <c r="ABB154" s="4"/>
      <c r="ABC154" s="4"/>
      <c r="ABD154" s="4"/>
      <c r="ABE154" s="4"/>
      <c r="ABF154" s="4"/>
      <c r="ABG154" s="4"/>
      <c r="ABH154" s="4"/>
      <c r="ABI154" s="4"/>
      <c r="ABJ154" s="4"/>
      <c r="ABK154" s="4"/>
      <c r="ABL154" s="4"/>
      <c r="ABM154" s="4"/>
      <c r="ABN154" s="4"/>
      <c r="ABO154" s="4"/>
      <c r="ABP154" s="4"/>
      <c r="ABQ154" s="4"/>
      <c r="ABR154" s="4"/>
      <c r="ABS154" s="4"/>
      <c r="ABT154" s="4"/>
      <c r="ABU154" s="4"/>
      <c r="ABV154" s="4"/>
      <c r="ABW154" s="4"/>
      <c r="ABX154" s="4"/>
      <c r="ABY154" s="4"/>
      <c r="ABZ154" s="4"/>
      <c r="ACA154" s="4"/>
      <c r="ACB154" s="4"/>
      <c r="ACC154" s="4"/>
      <c r="ACD154" s="4"/>
      <c r="ACE154" s="4"/>
      <c r="ACF154" s="4"/>
      <c r="ACG154" s="4"/>
      <c r="ACH154" s="4"/>
      <c r="ACI154" s="4"/>
      <c r="ACJ154" s="4"/>
      <c r="ACK154" s="4"/>
      <c r="ACL154" s="4"/>
      <c r="ACM154" s="4"/>
      <c r="ACN154" s="4"/>
      <c r="ACO154" s="4"/>
      <c r="ACP154" s="4"/>
      <c r="ACQ154" s="4"/>
      <c r="ACR154" s="4"/>
      <c r="ACS154" s="4"/>
      <c r="ACT154" s="4"/>
      <c r="ACU154" s="4"/>
      <c r="ACV154" s="4"/>
      <c r="ACW154" s="4"/>
      <c r="ACX154" s="4"/>
      <c r="ACY154" s="4"/>
      <c r="ACZ154" s="4"/>
      <c r="ADA154" s="4"/>
      <c r="ADB154" s="4"/>
      <c r="ADC154" s="4"/>
      <c r="ADD154" s="4"/>
      <c r="ADE154" s="4"/>
      <c r="ADF154" s="4"/>
      <c r="ADG154" s="4"/>
      <c r="ADH154" s="4"/>
      <c r="ADI154" s="4"/>
      <c r="ADJ154" s="4"/>
      <c r="ADK154" s="4"/>
      <c r="ADL154" s="4"/>
      <c r="ADM154" s="4"/>
      <c r="ADN154" s="4"/>
      <c r="ADO154" s="4"/>
      <c r="ADP154" s="4"/>
      <c r="ADQ154" s="4"/>
      <c r="ADR154" s="4"/>
      <c r="ADS154" s="4"/>
      <c r="ADT154" s="4"/>
      <c r="ADU154" s="4"/>
      <c r="ADV154" s="4"/>
      <c r="ADW154" s="4"/>
      <c r="ADX154" s="4"/>
      <c r="ADY154" s="4"/>
      <c r="ADZ154" s="4"/>
      <c r="AEA154" s="4"/>
      <c r="AEB154" s="4"/>
      <c r="AEC154" s="4"/>
      <c r="AED154" s="4"/>
      <c r="AEE154" s="4"/>
      <c r="AEF154" s="4"/>
      <c r="AEG154" s="4"/>
      <c r="AEH154" s="4"/>
      <c r="AEI154" s="4"/>
      <c r="AEJ154" s="4"/>
      <c r="AEK154" s="4"/>
      <c r="AEL154" s="4"/>
      <c r="AEM154" s="4"/>
      <c r="AEN154" s="4"/>
      <c r="AEO154" s="4"/>
      <c r="AEP154" s="4"/>
      <c r="AEQ154" s="4"/>
      <c r="AER154" s="4"/>
      <c r="AES154" s="4"/>
      <c r="AET154" s="4"/>
      <c r="AEU154" s="4"/>
      <c r="AEV154" s="4"/>
      <c r="AEW154" s="4"/>
      <c r="AEX154" s="4"/>
      <c r="AEY154" s="4"/>
      <c r="AEZ154" s="4"/>
      <c r="AFA154" s="4"/>
      <c r="AFB154" s="4"/>
      <c r="AFC154" s="4"/>
      <c r="AFD154" s="4"/>
      <c r="AFE154" s="4"/>
      <c r="AFF154" s="4"/>
      <c r="AFG154" s="4"/>
      <c r="AFH154" s="4"/>
      <c r="AFI154" s="4"/>
      <c r="AFJ154" s="4"/>
      <c r="AFK154" s="4"/>
      <c r="AFL154" s="4"/>
      <c r="AFM154" s="4"/>
      <c r="AFN154" s="4"/>
      <c r="AFO154" s="4"/>
      <c r="AFP154" s="4"/>
      <c r="AFQ154" s="4"/>
      <c r="AFR154" s="4"/>
      <c r="AFS154" s="4"/>
      <c r="AFT154" s="4"/>
      <c r="AFU154" s="4"/>
      <c r="AFV154" s="4"/>
      <c r="AFW154" s="4"/>
      <c r="AFX154" s="4"/>
      <c r="AFY154" s="4"/>
      <c r="AFZ154" s="4"/>
      <c r="AGA154" s="4"/>
      <c r="AGB154" s="4"/>
      <c r="AGC154" s="4"/>
      <c r="AGD154" s="4"/>
      <c r="AGE154" s="4"/>
      <c r="AGF154" s="4"/>
      <c r="AGG154" s="4"/>
      <c r="AGH154" s="4"/>
      <c r="AGI154" s="4"/>
      <c r="AGJ154" s="4"/>
      <c r="AGK154" s="4"/>
      <c r="AGL154" s="4"/>
      <c r="AGM154" s="4"/>
      <c r="AGN154" s="4"/>
      <c r="AGO154" s="4"/>
      <c r="AGP154" s="4"/>
      <c r="AGQ154" s="4"/>
      <c r="AGR154" s="4"/>
      <c r="AGS154" s="4"/>
      <c r="AGT154" s="4"/>
      <c r="AGU154" s="4"/>
      <c r="AGV154" s="4"/>
      <c r="AGW154" s="4"/>
      <c r="AGX154" s="4"/>
      <c r="AGY154" s="4"/>
      <c r="AGZ154" s="4"/>
      <c r="AHA154" s="4"/>
      <c r="AHB154" s="4"/>
      <c r="AHC154" s="4"/>
      <c r="AHD154" s="4"/>
      <c r="AHE154" s="4"/>
      <c r="AHF154" s="4"/>
      <c r="AHG154" s="4"/>
      <c r="AHH154" s="4"/>
      <c r="AHI154" s="4"/>
      <c r="AHJ154" s="4"/>
      <c r="AHK154" s="4"/>
      <c r="AHL154" s="4"/>
      <c r="AHM154" s="4"/>
      <c r="AHN154" s="4"/>
      <c r="AHO154" s="4"/>
      <c r="AHP154" s="4"/>
      <c r="AHQ154" s="4"/>
      <c r="AHR154" s="4"/>
      <c r="AHS154" s="4"/>
      <c r="AHT154" s="4"/>
      <c r="AHU154" s="4"/>
      <c r="AHV154" s="4"/>
      <c r="AHW154" s="4"/>
      <c r="AHX154" s="4"/>
      <c r="AHY154" s="4"/>
      <c r="AHZ154" s="4"/>
      <c r="AIA154" s="4"/>
      <c r="AIB154" s="4"/>
      <c r="AIC154" s="4"/>
      <c r="AID154" s="4"/>
      <c r="AIE154" s="4"/>
      <c r="AIF154" s="4"/>
      <c r="AIG154" s="4"/>
      <c r="AIH154" s="4"/>
      <c r="AII154" s="4"/>
      <c r="AIJ154" s="4"/>
      <c r="AIK154" s="4"/>
      <c r="AIL154" s="4"/>
      <c r="AIM154" s="4"/>
      <c r="AIN154" s="4"/>
      <c r="AIO154" s="4"/>
      <c r="AIP154" s="4"/>
      <c r="AIQ154" s="4"/>
      <c r="AIR154" s="4"/>
      <c r="AIS154" s="4"/>
      <c r="AIT154" s="4"/>
      <c r="AIU154" s="4"/>
      <c r="AIV154" s="4"/>
      <c r="AIW154" s="4"/>
      <c r="AIX154" s="4"/>
      <c r="AIY154" s="4"/>
      <c r="AIZ154" s="4"/>
      <c r="AJA154" s="4"/>
      <c r="AJB154" s="4"/>
      <c r="AJC154" s="4"/>
      <c r="AJD154" s="4"/>
      <c r="AJE154" s="4"/>
      <c r="AJF154" s="4"/>
      <c r="AJG154" s="4"/>
      <c r="AJH154" s="4"/>
      <c r="AJI154" s="4"/>
      <c r="AJJ154" s="4"/>
      <c r="AJK154" s="4"/>
      <c r="AJL154" s="4"/>
      <c r="AJM154" s="4"/>
      <c r="AJN154" s="4"/>
      <c r="AJO154" s="4"/>
      <c r="AJP154" s="4"/>
      <c r="AJQ154" s="4"/>
      <c r="AJR154" s="4"/>
      <c r="AJS154" s="4"/>
      <c r="AJT154" s="4"/>
      <c r="AJU154" s="4"/>
      <c r="AJV154" s="4"/>
      <c r="AJW154" s="4"/>
      <c r="AJX154" s="4"/>
      <c r="AJY154" s="4"/>
      <c r="AJZ154" s="4"/>
      <c r="AKA154" s="4"/>
      <c r="AKB154" s="4"/>
      <c r="AKC154" s="4"/>
      <c r="AKD154" s="4"/>
      <c r="AKE154" s="4"/>
      <c r="AKF154" s="4"/>
      <c r="AKG154" s="4"/>
      <c r="AKH154" s="4"/>
      <c r="AKI154" s="4"/>
      <c r="AKJ154" s="4"/>
      <c r="AKK154" s="4"/>
      <c r="AKL154" s="4"/>
      <c r="AKM154" s="4"/>
      <c r="AKN154" s="4"/>
      <c r="AKO154" s="4"/>
      <c r="AKP154" s="4"/>
      <c r="AKQ154" s="4"/>
      <c r="AKR154" s="4"/>
      <c r="AKS154" s="4"/>
      <c r="AKT154" s="4"/>
      <c r="AKU154" s="4"/>
      <c r="AKV154" s="4"/>
      <c r="AKW154" s="4"/>
      <c r="AKX154" s="4"/>
      <c r="AKY154" s="4"/>
      <c r="AKZ154" s="4"/>
      <c r="ALA154" s="4"/>
      <c r="ALB154" s="4"/>
      <c r="ALC154" s="4"/>
      <c r="ALD154" s="4"/>
      <c r="ALE154" s="4"/>
      <c r="ALF154" s="4"/>
      <c r="ALG154" s="4"/>
      <c r="ALH154" s="4"/>
      <c r="ALI154" s="4"/>
      <c r="ALJ154" s="4"/>
      <c r="ALK154" s="4"/>
      <c r="ALL154" s="4"/>
      <c r="ALM154" s="4"/>
      <c r="ALN154" s="4"/>
      <c r="ALO154" s="4"/>
      <c r="ALP154" s="4"/>
      <c r="ALQ154" s="4"/>
      <c r="ALR154" s="4"/>
      <c r="ALS154" s="4"/>
      <c r="ALT154" s="4"/>
      <c r="ALU154" s="4"/>
      <c r="ALV154" s="4"/>
      <c r="ALW154" s="4"/>
      <c r="ALX154" s="4"/>
      <c r="ALY154" s="4"/>
      <c r="ALZ154" s="4"/>
      <c r="AMA154" s="4"/>
      <c r="AMB154" s="4"/>
      <c r="AMC154" s="4"/>
      <c r="AMD154" s="4"/>
      <c r="AME154" s="4"/>
      <c r="AMF154" s="4"/>
      <c r="AMG154" s="4"/>
      <c r="AMH154" s="4"/>
      <c r="AMI154" s="4"/>
      <c r="AMJ154" s="4"/>
      <c r="AMK154" s="4"/>
      <c r="AML154" s="4"/>
      <c r="AMM154" s="4"/>
      <c r="AMN154" s="4"/>
      <c r="AMO154" s="4"/>
      <c r="AMP154" s="4"/>
      <c r="AMQ154" s="4"/>
      <c r="AMR154" s="4"/>
      <c r="AMS154" s="4"/>
      <c r="AMT154" s="4"/>
      <c r="AMU154" s="4"/>
      <c r="AMV154" s="4"/>
      <c r="AMW154" s="4"/>
      <c r="AMX154" s="4"/>
      <c r="AMY154" s="4"/>
      <c r="AMZ154" s="4"/>
      <c r="ANA154" s="4"/>
      <c r="ANB154" s="4"/>
      <c r="ANC154" s="4"/>
      <c r="AND154" s="4"/>
      <c r="ANE154" s="4"/>
      <c r="ANF154" s="4"/>
      <c r="ANG154" s="4"/>
      <c r="ANH154" s="4"/>
      <c r="ANI154" s="4"/>
      <c r="ANJ154" s="4"/>
      <c r="ANK154" s="4"/>
      <c r="ANL154" s="4"/>
      <c r="ANM154" s="4"/>
      <c r="ANN154" s="4"/>
      <c r="ANO154" s="4"/>
      <c r="ANP154" s="4"/>
      <c r="ANQ154" s="4"/>
      <c r="ANR154" s="4"/>
      <c r="ANS154" s="4"/>
      <c r="ANT154" s="4"/>
      <c r="ANU154" s="4"/>
      <c r="ANV154" s="4"/>
      <c r="ANW154" s="4"/>
      <c r="ANX154" s="4"/>
      <c r="ANY154" s="4"/>
      <c r="ANZ154" s="4"/>
      <c r="AOA154" s="4"/>
      <c r="AOB154" s="4"/>
      <c r="AOC154" s="4"/>
      <c r="AOD154" s="4"/>
      <c r="AOE154" s="4"/>
      <c r="AOF154" s="4"/>
      <c r="AOG154" s="4"/>
      <c r="AOH154" s="4"/>
      <c r="AOI154" s="4"/>
      <c r="AOJ154" s="4"/>
      <c r="AOK154" s="4"/>
      <c r="AOL154" s="4"/>
      <c r="AOM154" s="4"/>
      <c r="AON154" s="4"/>
      <c r="AOO154" s="4"/>
      <c r="AOP154" s="4"/>
      <c r="AOQ154" s="4"/>
      <c r="AOR154" s="4"/>
      <c r="AOS154" s="4"/>
      <c r="AOT154" s="4"/>
      <c r="AOU154" s="4"/>
      <c r="AOV154" s="4"/>
      <c r="AOW154" s="4"/>
      <c r="AOX154" s="4"/>
      <c r="AOY154" s="4"/>
      <c r="AOZ154" s="4"/>
      <c r="APA154" s="4"/>
      <c r="APB154" s="4"/>
      <c r="APC154" s="4"/>
      <c r="APD154" s="4"/>
      <c r="APE154" s="4"/>
      <c r="APF154" s="4"/>
      <c r="APG154" s="4"/>
      <c r="APH154" s="4"/>
      <c r="API154" s="4"/>
      <c r="APJ154" s="4"/>
      <c r="APK154" s="4"/>
      <c r="APL154" s="4"/>
      <c r="APM154" s="4"/>
      <c r="APN154" s="4"/>
      <c r="APO154" s="4"/>
      <c r="APP154" s="4"/>
      <c r="APQ154" s="4"/>
      <c r="APR154" s="4"/>
      <c r="APS154" s="4"/>
      <c r="APT154" s="4"/>
      <c r="APU154" s="4"/>
      <c r="APV154" s="4"/>
      <c r="APW154" s="4"/>
      <c r="APX154" s="4"/>
      <c r="APY154" s="4"/>
      <c r="APZ154" s="4"/>
      <c r="AQA154" s="4"/>
      <c r="AQB154" s="4"/>
      <c r="AQC154" s="4"/>
      <c r="AQD154" s="4"/>
      <c r="AQE154" s="4"/>
      <c r="AQF154" s="4"/>
      <c r="AQG154" s="4"/>
      <c r="AQH154" s="4"/>
      <c r="AQI154" s="4"/>
      <c r="AQJ154" s="4"/>
      <c r="AQK154" s="4"/>
      <c r="AQL154" s="4"/>
      <c r="AQM154" s="4"/>
      <c r="AQN154" s="4"/>
      <c r="AQO154" s="4"/>
      <c r="AQP154" s="4"/>
      <c r="AQQ154" s="4"/>
      <c r="AQR154" s="4"/>
      <c r="AQS154" s="4"/>
      <c r="AQT154" s="4"/>
      <c r="AQU154" s="4"/>
      <c r="AQV154" s="4"/>
      <c r="AQW154" s="4"/>
      <c r="AQX154" s="4"/>
      <c r="AQY154" s="4"/>
      <c r="AQZ154" s="4"/>
      <c r="ARA154" s="4"/>
      <c r="ARB154" s="4"/>
      <c r="ARC154" s="4"/>
      <c r="ARD154" s="4"/>
      <c r="ARE154" s="4"/>
      <c r="ARF154" s="4"/>
      <c r="ARG154" s="4"/>
      <c r="ARH154" s="4"/>
      <c r="ARI154" s="4"/>
      <c r="ARJ154" s="4"/>
      <c r="ARK154" s="4"/>
      <c r="ARL154" s="4"/>
      <c r="ARM154" s="4"/>
      <c r="ARN154" s="4"/>
      <c r="ARO154" s="4"/>
      <c r="ARP154" s="4"/>
      <c r="ARQ154" s="4"/>
      <c r="ARR154" s="4"/>
      <c r="ARS154" s="4"/>
      <c r="ART154" s="4"/>
      <c r="ARU154" s="4"/>
      <c r="ARV154" s="4"/>
      <c r="ARW154" s="4"/>
      <c r="ARX154" s="4"/>
      <c r="ARY154" s="4"/>
      <c r="ARZ154" s="4"/>
      <c r="ASA154" s="4"/>
      <c r="ASB154" s="4"/>
      <c r="ASC154" s="4"/>
      <c r="ASD154" s="4"/>
      <c r="ASE154" s="4"/>
      <c r="ASF154" s="4"/>
      <c r="ASG154" s="4"/>
      <c r="ASH154" s="4"/>
      <c r="ASI154" s="4"/>
      <c r="ASJ154" s="4"/>
      <c r="ASK154" s="4"/>
      <c r="ASL154" s="4"/>
      <c r="ASM154" s="4"/>
      <c r="ASN154" s="4"/>
      <c r="ASO154" s="4"/>
      <c r="ASP154" s="4"/>
      <c r="ASQ154" s="4"/>
      <c r="ASR154" s="4"/>
      <c r="ASS154" s="4"/>
      <c r="AST154" s="4"/>
      <c r="ASU154" s="4"/>
      <c r="ASV154" s="4"/>
      <c r="ASW154" s="4"/>
      <c r="ASX154" s="4"/>
      <c r="ASY154" s="4"/>
      <c r="ASZ154" s="4"/>
      <c r="ATA154" s="4"/>
      <c r="ATB154" s="4"/>
      <c r="ATC154" s="4"/>
      <c r="ATD154" s="4"/>
      <c r="ATE154" s="4"/>
      <c r="ATF154" s="4"/>
      <c r="ATG154" s="4"/>
      <c r="ATH154" s="4"/>
      <c r="ATI154" s="4"/>
      <c r="ATJ154" s="4"/>
      <c r="ATK154" s="4"/>
      <c r="ATL154" s="4"/>
      <c r="ATM154" s="4"/>
      <c r="ATN154" s="4"/>
      <c r="ATO154" s="4"/>
      <c r="ATP154" s="4"/>
      <c r="ATQ154" s="4"/>
      <c r="ATR154" s="4"/>
      <c r="ATS154" s="4"/>
      <c r="ATT154" s="4"/>
      <c r="ATU154" s="4"/>
      <c r="ATV154" s="4"/>
      <c r="ATW154" s="4"/>
      <c r="ATX154" s="4"/>
      <c r="ATY154" s="4"/>
      <c r="ATZ154" s="4"/>
      <c r="AUA154" s="4"/>
      <c r="AUB154" s="4"/>
      <c r="AUC154" s="4"/>
      <c r="AUD154" s="4"/>
      <c r="AUE154" s="4"/>
      <c r="AUF154" s="4"/>
      <c r="AUG154" s="4"/>
      <c r="AUH154" s="4"/>
      <c r="AUI154" s="4"/>
      <c r="AUJ154" s="4"/>
      <c r="AUK154" s="4"/>
      <c r="AUL154" s="4"/>
      <c r="AUM154" s="4"/>
      <c r="AUN154" s="4"/>
      <c r="AUO154" s="4"/>
      <c r="AUP154" s="4"/>
      <c r="AUQ154" s="4"/>
      <c r="AUR154" s="4"/>
      <c r="AUS154" s="4"/>
      <c r="AUT154" s="4"/>
      <c r="AUU154" s="4"/>
      <c r="AUV154" s="4"/>
      <c r="AUW154" s="4"/>
      <c r="AUX154" s="4"/>
      <c r="AUY154" s="4"/>
      <c r="AUZ154" s="4"/>
      <c r="AVA154" s="4"/>
      <c r="AVB154" s="4"/>
      <c r="AVC154" s="4"/>
      <c r="AVD154" s="4"/>
      <c r="AVE154" s="4"/>
      <c r="AVF154" s="4"/>
      <c r="AVG154" s="4"/>
      <c r="AVH154" s="4"/>
      <c r="AVI154" s="4"/>
      <c r="AVJ154" s="4"/>
      <c r="AVK154" s="4"/>
      <c r="AVL154" s="4"/>
      <c r="AVM154" s="4"/>
      <c r="AVN154" s="4"/>
      <c r="AVO154" s="4"/>
      <c r="AVP154" s="4"/>
      <c r="AVQ154" s="4"/>
      <c r="AVR154" s="4"/>
      <c r="AVS154" s="4"/>
      <c r="AVT154" s="4"/>
      <c r="AVU154" s="4"/>
      <c r="AVV154" s="4"/>
      <c r="AVW154" s="4"/>
      <c r="AVX154" s="4"/>
      <c r="AVY154" s="4"/>
      <c r="AVZ154" s="4"/>
      <c r="AWA154" s="4"/>
      <c r="AWB154" s="4"/>
      <c r="AWC154" s="4"/>
      <c r="AWD154" s="4"/>
      <c r="AWE154" s="4"/>
      <c r="AWF154" s="4"/>
      <c r="AWG154" s="4"/>
      <c r="AWH154" s="4"/>
      <c r="AWI154" s="4"/>
      <c r="AWJ154" s="4"/>
      <c r="AWK154" s="4"/>
      <c r="AWL154" s="4"/>
      <c r="AWM154" s="4"/>
      <c r="AWN154" s="4"/>
      <c r="AWO154" s="4"/>
      <c r="AWP154" s="4"/>
      <c r="AWQ154" s="4"/>
      <c r="AWR154" s="4"/>
      <c r="AWS154" s="4"/>
      <c r="AWT154" s="4"/>
      <c r="AWU154" s="4"/>
      <c r="AWV154" s="4"/>
      <c r="AWW154" s="4"/>
      <c r="AWX154" s="4"/>
      <c r="AWY154" s="4"/>
      <c r="AWZ154" s="4"/>
      <c r="AXA154" s="4"/>
      <c r="AXB154" s="4"/>
      <c r="AXC154" s="4"/>
      <c r="AXD154" s="4"/>
      <c r="AXE154" s="4"/>
      <c r="AXF154" s="4"/>
      <c r="AXG154" s="4"/>
      <c r="AXH154" s="4"/>
      <c r="AXI154" s="4"/>
      <c r="AXJ154" s="4"/>
      <c r="AXK154" s="4"/>
      <c r="AXL154" s="4"/>
      <c r="AXM154" s="4"/>
      <c r="AXN154" s="4"/>
      <c r="AXO154" s="4"/>
      <c r="AXP154" s="4"/>
      <c r="AXQ154" s="4"/>
      <c r="AXR154" s="4"/>
      <c r="AXS154" s="4"/>
      <c r="AXT154" s="4"/>
      <c r="AXU154" s="4"/>
      <c r="AXV154" s="4"/>
      <c r="AXW154" s="4"/>
      <c r="AXX154" s="4"/>
      <c r="AXY154" s="4"/>
      <c r="AXZ154" s="4"/>
      <c r="AYA154" s="4"/>
      <c r="AYB154" s="4"/>
      <c r="AYC154" s="4"/>
      <c r="AYD154" s="4"/>
      <c r="AYE154" s="4"/>
      <c r="AYF154" s="4"/>
      <c r="AYG154" s="4"/>
      <c r="AYH154" s="4"/>
      <c r="AYI154" s="4"/>
      <c r="AYJ154" s="4"/>
      <c r="AYK154" s="4"/>
      <c r="AYL154" s="4"/>
      <c r="AYM154" s="4"/>
      <c r="AYN154" s="4"/>
      <c r="AYO154" s="4"/>
      <c r="AYP154" s="4"/>
      <c r="AYQ154" s="4"/>
      <c r="AYR154" s="4"/>
      <c r="AYS154" s="4"/>
      <c r="AYT154" s="4"/>
      <c r="AYU154" s="4"/>
      <c r="AYV154" s="4"/>
      <c r="AYW154" s="4"/>
      <c r="AYX154" s="4"/>
      <c r="AYY154" s="4"/>
      <c r="AYZ154" s="4"/>
      <c r="AZA154" s="4"/>
      <c r="AZB154" s="4"/>
      <c r="AZC154" s="4"/>
      <c r="AZD154" s="4"/>
      <c r="AZE154" s="4"/>
      <c r="AZF154" s="4"/>
      <c r="AZG154" s="4"/>
      <c r="AZH154" s="4"/>
      <c r="AZI154" s="4"/>
      <c r="AZJ154" s="4"/>
      <c r="AZK154" s="4"/>
      <c r="AZL154" s="4"/>
      <c r="AZM154" s="4"/>
      <c r="AZN154" s="4"/>
      <c r="AZO154" s="4"/>
      <c r="AZP154" s="4"/>
      <c r="AZQ154" s="4"/>
      <c r="AZR154" s="4"/>
      <c r="AZS154" s="4"/>
      <c r="AZT154" s="4"/>
      <c r="AZU154" s="4"/>
      <c r="AZV154" s="4"/>
      <c r="AZW154" s="4"/>
      <c r="AZX154" s="4"/>
      <c r="AZY154" s="4"/>
      <c r="AZZ154" s="4"/>
      <c r="BAA154" s="4"/>
      <c r="BAB154" s="4"/>
      <c r="BAC154" s="4"/>
      <c r="BAD154" s="4"/>
      <c r="BAE154" s="4"/>
      <c r="BAF154" s="4"/>
      <c r="BAG154" s="4"/>
      <c r="BAH154" s="4"/>
      <c r="BAI154" s="4"/>
      <c r="BAJ154" s="4"/>
      <c r="BAK154" s="4"/>
      <c r="BAL154" s="4"/>
      <c r="BAM154" s="4"/>
      <c r="BAN154" s="4"/>
      <c r="BAO154" s="4"/>
      <c r="BAP154" s="4"/>
      <c r="BAQ154" s="4"/>
      <c r="BAR154" s="4"/>
      <c r="BAS154" s="4"/>
      <c r="BAT154" s="4"/>
      <c r="BAU154" s="4"/>
      <c r="BAV154" s="4"/>
      <c r="BAW154" s="4"/>
      <c r="BAX154" s="4"/>
      <c r="BAY154" s="4"/>
      <c r="BAZ154" s="4"/>
      <c r="BBA154" s="4"/>
      <c r="BBB154" s="4"/>
      <c r="BBC154" s="4"/>
      <c r="BBD154" s="4"/>
      <c r="BBE154" s="4"/>
      <c r="BBF154" s="4"/>
      <c r="BBG154" s="4"/>
      <c r="BBH154" s="4"/>
      <c r="BBI154" s="4"/>
      <c r="BBJ154" s="4"/>
      <c r="BBK154" s="4"/>
      <c r="BBL154" s="4"/>
      <c r="BBM154" s="4"/>
      <c r="BBN154" s="4"/>
      <c r="BBO154" s="4"/>
      <c r="BBP154" s="4"/>
      <c r="BBQ154" s="4"/>
      <c r="BBR154" s="4"/>
      <c r="BBS154" s="4"/>
      <c r="BBT154" s="4"/>
      <c r="BBU154" s="4"/>
      <c r="BBV154" s="4"/>
      <c r="BBW154" s="4"/>
      <c r="BBX154" s="4"/>
      <c r="BBY154" s="4"/>
      <c r="BBZ154" s="4"/>
      <c r="BCA154" s="4"/>
      <c r="BCB154" s="4"/>
      <c r="BCC154" s="4"/>
      <c r="BCD154" s="4"/>
      <c r="BCE154" s="4"/>
      <c r="BCF154" s="4"/>
      <c r="BCG154" s="4"/>
      <c r="BCH154" s="4"/>
      <c r="BCI154" s="4"/>
      <c r="BCJ154" s="4"/>
      <c r="BCK154" s="4"/>
      <c r="BCL154" s="4"/>
      <c r="BCM154" s="4"/>
      <c r="BCN154" s="4"/>
      <c r="BCO154" s="4"/>
      <c r="BCP154" s="4"/>
      <c r="BCQ154" s="4"/>
      <c r="BCR154" s="4"/>
      <c r="BCS154" s="4"/>
      <c r="BCT154" s="4"/>
      <c r="BCU154" s="4"/>
      <c r="BCV154" s="4"/>
      <c r="BCW154" s="4"/>
      <c r="BCX154" s="4"/>
      <c r="BCY154" s="4"/>
      <c r="BCZ154" s="4"/>
      <c r="BDA154" s="4"/>
      <c r="BDB154" s="4"/>
      <c r="BDC154" s="4"/>
      <c r="BDD154" s="4"/>
      <c r="BDE154" s="4"/>
      <c r="BDF154" s="4"/>
      <c r="BDG154" s="4"/>
      <c r="BDH154" s="4"/>
      <c r="BDI154" s="4"/>
      <c r="BDJ154" s="4"/>
      <c r="BDK154" s="4"/>
      <c r="BDL154" s="4"/>
      <c r="BDM154" s="4"/>
      <c r="BDN154" s="4"/>
      <c r="BDO154" s="4"/>
      <c r="BDP154" s="4"/>
      <c r="BDQ154" s="4"/>
      <c r="BDR154" s="4"/>
      <c r="BDS154" s="4"/>
      <c r="BDT154" s="4"/>
      <c r="BDU154" s="4"/>
      <c r="BDV154" s="4"/>
      <c r="BDW154" s="4"/>
      <c r="BDX154" s="4"/>
      <c r="BDY154" s="4"/>
      <c r="BDZ154" s="4"/>
      <c r="BEA154" s="4"/>
      <c r="BEB154" s="4"/>
      <c r="BEC154" s="4"/>
      <c r="BED154" s="4"/>
      <c r="BEE154" s="4"/>
      <c r="BEF154" s="4"/>
      <c r="BEG154" s="4"/>
      <c r="BEH154" s="4"/>
      <c r="BEI154" s="4"/>
      <c r="BEJ154" s="4"/>
      <c r="BEK154" s="4"/>
      <c r="BEL154" s="4"/>
      <c r="BEM154" s="4"/>
      <c r="BEN154" s="4"/>
      <c r="BEO154" s="4"/>
      <c r="BEP154" s="4"/>
      <c r="BEQ154" s="4"/>
      <c r="BER154" s="4"/>
      <c r="BES154" s="4"/>
      <c r="BET154" s="4"/>
      <c r="BEU154" s="4"/>
      <c r="BEV154" s="4"/>
      <c r="BEW154" s="4"/>
      <c r="BEX154" s="4"/>
      <c r="BEY154" s="4"/>
      <c r="BEZ154" s="4"/>
      <c r="BFA154" s="4"/>
      <c r="BFB154" s="4"/>
      <c r="BFC154" s="4"/>
      <c r="BFD154" s="4"/>
      <c r="BFE154" s="4"/>
      <c r="BFF154" s="4"/>
      <c r="BFG154" s="4"/>
      <c r="BFH154" s="4"/>
      <c r="BFI154" s="4"/>
      <c r="BFJ154" s="4"/>
      <c r="BFK154" s="4"/>
      <c r="BFL154" s="4"/>
      <c r="BFM154" s="4"/>
      <c r="BFN154" s="4"/>
      <c r="BFO154" s="4"/>
      <c r="BFP154" s="4"/>
      <c r="BFQ154" s="4"/>
      <c r="BFR154" s="4"/>
      <c r="BFS154" s="4"/>
      <c r="BFT154" s="4"/>
      <c r="BFU154" s="4"/>
      <c r="BFV154" s="4"/>
      <c r="BFW154" s="4"/>
      <c r="BFX154" s="4"/>
      <c r="BFY154" s="4"/>
      <c r="BFZ154" s="4"/>
      <c r="BGA154" s="4"/>
      <c r="BGB154" s="4"/>
      <c r="BGC154" s="4"/>
      <c r="BGD154" s="4"/>
      <c r="BGE154" s="4"/>
      <c r="BGF154" s="4"/>
      <c r="BGG154" s="4"/>
      <c r="BGH154" s="4"/>
      <c r="BGI154" s="4"/>
      <c r="BGJ154" s="4"/>
      <c r="BGK154" s="4"/>
      <c r="BGL154" s="4"/>
      <c r="BGM154" s="4"/>
      <c r="BGN154" s="4"/>
      <c r="BGO154" s="4"/>
      <c r="BGP154" s="4"/>
      <c r="BGQ154" s="4"/>
      <c r="BGR154" s="4"/>
      <c r="BGS154" s="4"/>
      <c r="BGT154" s="4"/>
      <c r="BGU154" s="4"/>
      <c r="BGV154" s="4"/>
      <c r="BGW154" s="4"/>
      <c r="BGX154" s="4"/>
      <c r="BGY154" s="4"/>
      <c r="BGZ154" s="4"/>
      <c r="BHA154" s="4"/>
      <c r="BHB154" s="4"/>
      <c r="BHC154" s="4"/>
      <c r="BHD154" s="4"/>
      <c r="BHE154" s="4"/>
      <c r="BHF154" s="4"/>
      <c r="BHG154" s="4"/>
      <c r="BHH154" s="4"/>
      <c r="BHI154" s="4"/>
      <c r="BHJ154" s="4"/>
      <c r="BHK154" s="4"/>
      <c r="BHL154" s="4"/>
      <c r="BHM154" s="4"/>
      <c r="BHN154" s="4"/>
      <c r="BHO154" s="4"/>
      <c r="BHP154" s="4"/>
      <c r="BHQ154" s="4"/>
      <c r="BHR154" s="4"/>
      <c r="BHS154" s="4"/>
      <c r="BHT154" s="4"/>
      <c r="BHU154" s="4"/>
      <c r="BHV154" s="4"/>
      <c r="BHW154" s="4"/>
      <c r="BHX154" s="4"/>
      <c r="BHY154" s="4"/>
      <c r="BHZ154" s="4"/>
      <c r="BIA154" s="4"/>
      <c r="BIB154" s="4"/>
      <c r="BIC154" s="4"/>
      <c r="BID154" s="4"/>
      <c r="BIE154" s="4"/>
      <c r="BIF154" s="4"/>
      <c r="BIG154" s="4"/>
      <c r="BIH154" s="4"/>
      <c r="BII154" s="4"/>
      <c r="BIJ154" s="4"/>
      <c r="BIK154" s="4"/>
      <c r="BIL154" s="4"/>
      <c r="BIM154" s="4"/>
      <c r="BIN154" s="4"/>
      <c r="BIO154" s="4"/>
      <c r="BIP154" s="4"/>
      <c r="BIQ154" s="4"/>
      <c r="BIR154" s="4"/>
      <c r="BIS154" s="4"/>
      <c r="BIT154" s="4"/>
      <c r="BIU154" s="4"/>
      <c r="BIV154" s="4"/>
      <c r="BIW154" s="4"/>
      <c r="BIX154" s="4"/>
      <c r="BIY154" s="4"/>
      <c r="BIZ154" s="4"/>
      <c r="BJA154" s="4"/>
      <c r="BJB154" s="4"/>
      <c r="BJC154" s="4"/>
      <c r="BJD154" s="4"/>
      <c r="BJE154" s="4"/>
      <c r="BJF154" s="4"/>
      <c r="BJG154" s="4"/>
      <c r="BJH154" s="4"/>
      <c r="BJI154" s="4"/>
      <c r="BJJ154" s="4"/>
      <c r="BJK154" s="4"/>
      <c r="BJL154" s="4"/>
      <c r="BJM154" s="4"/>
      <c r="BJN154" s="4"/>
      <c r="BJO154" s="4"/>
      <c r="BJP154" s="4"/>
      <c r="BJQ154" s="4"/>
      <c r="BJR154" s="4"/>
      <c r="BJS154" s="4"/>
      <c r="BJT154" s="4"/>
      <c r="BJU154" s="4"/>
      <c r="BJV154" s="4"/>
      <c r="BJW154" s="4"/>
      <c r="BJX154" s="4"/>
      <c r="BJY154" s="4"/>
      <c r="BJZ154" s="4"/>
      <c r="BKA154" s="4"/>
      <c r="BKB154" s="4"/>
      <c r="BKC154" s="4"/>
      <c r="BKD154" s="4"/>
      <c r="BKE154" s="4"/>
      <c r="BKF154" s="4"/>
      <c r="BKG154" s="4"/>
      <c r="BKH154" s="4"/>
      <c r="BKI154" s="4"/>
      <c r="BKJ154" s="4"/>
      <c r="BKK154" s="4"/>
      <c r="BKL154" s="4"/>
      <c r="BKM154" s="4"/>
      <c r="BKN154" s="4"/>
      <c r="BKO154" s="4"/>
      <c r="BKP154" s="4"/>
      <c r="BKQ154" s="4"/>
      <c r="BKR154" s="4"/>
      <c r="BKS154" s="4"/>
      <c r="BKT154" s="4"/>
      <c r="BKU154" s="4"/>
      <c r="BKV154" s="4"/>
      <c r="BKW154" s="4"/>
      <c r="BKX154" s="4"/>
      <c r="BKY154" s="4"/>
      <c r="BKZ154" s="4"/>
      <c r="BLA154" s="4"/>
      <c r="BLB154" s="4"/>
      <c r="BLC154" s="4"/>
      <c r="BLD154" s="4"/>
      <c r="BLE154" s="4"/>
      <c r="BLF154" s="4"/>
      <c r="BLG154" s="4"/>
      <c r="BLH154" s="4"/>
      <c r="BLI154" s="4"/>
      <c r="BLJ154" s="4"/>
      <c r="BLK154" s="4"/>
      <c r="BLL154" s="4"/>
      <c r="BLM154" s="4"/>
      <c r="BLN154" s="4"/>
      <c r="BLO154" s="4"/>
      <c r="BLP154" s="4"/>
      <c r="BLQ154" s="4"/>
      <c r="BLR154" s="4"/>
      <c r="BLS154" s="4"/>
      <c r="BLT154" s="4"/>
      <c r="BLU154" s="4"/>
      <c r="BLV154" s="4"/>
      <c r="BLW154" s="4"/>
      <c r="BLX154" s="4"/>
      <c r="BLY154" s="4"/>
      <c r="BLZ154" s="4"/>
      <c r="BMA154" s="4"/>
      <c r="BMB154" s="4"/>
      <c r="BMC154" s="4"/>
      <c r="BMD154" s="4"/>
      <c r="BME154" s="4"/>
      <c r="BMF154" s="4"/>
      <c r="BMG154" s="4"/>
      <c r="BMH154" s="4"/>
      <c r="BMI154" s="4"/>
      <c r="BMJ154" s="4"/>
      <c r="BMK154" s="4"/>
      <c r="BML154" s="4"/>
      <c r="BMM154" s="4"/>
      <c r="BMN154" s="4"/>
      <c r="BMO154" s="4"/>
      <c r="BMP154" s="4"/>
      <c r="BMQ154" s="4"/>
      <c r="BMR154" s="4"/>
      <c r="BMS154" s="4"/>
      <c r="BMT154" s="4"/>
      <c r="BMU154" s="4"/>
      <c r="BMV154" s="4"/>
      <c r="BMW154" s="4"/>
      <c r="BMX154" s="4"/>
      <c r="BMY154" s="4"/>
      <c r="BMZ154" s="4"/>
      <c r="BNA154" s="4"/>
      <c r="BNB154" s="4"/>
      <c r="BNC154" s="4"/>
      <c r="BND154" s="4"/>
      <c r="BNE154" s="4"/>
      <c r="BNF154" s="4"/>
      <c r="BNG154" s="4"/>
      <c r="BNH154" s="4"/>
      <c r="BNI154" s="4"/>
      <c r="BNJ154" s="4"/>
      <c r="BNK154" s="4"/>
      <c r="BNL154" s="4"/>
      <c r="BNM154" s="4"/>
      <c r="BNN154" s="4"/>
      <c r="BNO154" s="4"/>
      <c r="BNP154" s="4"/>
      <c r="BNQ154" s="4"/>
      <c r="BNR154" s="4"/>
      <c r="BNS154" s="4"/>
      <c r="BNT154" s="4"/>
      <c r="BNU154" s="4"/>
      <c r="BNV154" s="4"/>
      <c r="BNW154" s="4"/>
      <c r="BNX154" s="4"/>
      <c r="BNY154" s="4"/>
      <c r="BNZ154" s="4"/>
      <c r="BOA154" s="4"/>
      <c r="BOB154" s="4"/>
      <c r="BOC154" s="4"/>
      <c r="BOD154" s="4"/>
      <c r="BOE154" s="4"/>
      <c r="BOF154" s="4"/>
      <c r="BOG154" s="4"/>
      <c r="BOH154" s="4"/>
      <c r="BOI154" s="4"/>
      <c r="BOJ154" s="4"/>
      <c r="BOK154" s="4"/>
      <c r="BOL154" s="4"/>
      <c r="BOM154" s="4"/>
      <c r="BON154" s="4"/>
      <c r="BOO154" s="4"/>
      <c r="BOP154" s="4"/>
      <c r="BOQ154" s="4"/>
      <c r="BOR154" s="4"/>
      <c r="BOS154" s="4"/>
      <c r="BOT154" s="4"/>
      <c r="BOU154" s="4"/>
      <c r="BOV154" s="4"/>
      <c r="BOW154" s="4"/>
      <c r="BOX154" s="4"/>
      <c r="BOY154" s="4"/>
      <c r="BOZ154" s="4"/>
      <c r="BPA154" s="4"/>
      <c r="BPB154" s="4"/>
      <c r="BPC154" s="4"/>
      <c r="BPD154" s="4"/>
      <c r="BPE154" s="4"/>
      <c r="BPF154" s="4"/>
      <c r="BPG154" s="4"/>
      <c r="BPH154" s="4"/>
      <c r="BPI154" s="4"/>
      <c r="BPJ154" s="4"/>
      <c r="BPK154" s="4"/>
      <c r="BPL154" s="4"/>
      <c r="BPM154" s="4"/>
      <c r="BPN154" s="4"/>
      <c r="BPO154" s="4"/>
      <c r="BPP154" s="4"/>
      <c r="BPQ154" s="4"/>
      <c r="BPR154" s="4"/>
      <c r="BPS154" s="4"/>
      <c r="BPT154" s="4"/>
      <c r="BPU154" s="4"/>
      <c r="BPV154" s="4"/>
      <c r="BPW154" s="4"/>
      <c r="BPX154" s="4"/>
      <c r="BPY154" s="4"/>
      <c r="BPZ154" s="4"/>
      <c r="BQA154" s="4"/>
      <c r="BQB154" s="4"/>
      <c r="BQC154" s="4"/>
      <c r="BQD154" s="4"/>
      <c r="BQE154" s="4"/>
      <c r="BQF154" s="4"/>
      <c r="BQG154" s="4"/>
      <c r="BQH154" s="4"/>
      <c r="BQI154" s="4"/>
      <c r="BQJ154" s="4"/>
      <c r="BQK154" s="4"/>
      <c r="BQL154" s="4"/>
      <c r="BQM154" s="4"/>
      <c r="BQN154" s="4"/>
      <c r="BQO154" s="4"/>
      <c r="BQP154" s="4"/>
      <c r="BQQ154" s="4"/>
      <c r="BQR154" s="4"/>
      <c r="BQS154" s="4"/>
      <c r="BQT154" s="4"/>
      <c r="BQU154" s="4"/>
      <c r="BQV154" s="4"/>
      <c r="BQW154" s="4"/>
      <c r="BQX154" s="4"/>
      <c r="BQY154" s="4"/>
      <c r="BQZ154" s="4"/>
      <c r="BRA154" s="4"/>
      <c r="BRB154" s="4"/>
      <c r="BRC154" s="4"/>
      <c r="BRD154" s="4"/>
      <c r="BRE154" s="4"/>
      <c r="BRF154" s="4"/>
      <c r="BRG154" s="4"/>
      <c r="BRH154" s="4"/>
      <c r="BRI154" s="4"/>
      <c r="BRJ154" s="4"/>
      <c r="BRK154" s="4"/>
      <c r="BRL154" s="4"/>
      <c r="BRM154" s="4"/>
      <c r="BRN154" s="4"/>
      <c r="BRO154" s="4"/>
      <c r="BRP154" s="4"/>
      <c r="BRQ154" s="4"/>
      <c r="BRR154" s="4"/>
      <c r="BRS154" s="4"/>
      <c r="BRT154" s="4"/>
      <c r="BRU154" s="4"/>
      <c r="BRV154" s="4"/>
      <c r="BRW154" s="4"/>
      <c r="BRX154" s="4"/>
      <c r="BRY154" s="4"/>
      <c r="BRZ154" s="4"/>
      <c r="BSA154" s="4"/>
      <c r="BSB154" s="4"/>
      <c r="BSC154" s="4"/>
      <c r="BSD154" s="4"/>
      <c r="BSE154" s="4"/>
      <c r="BSF154" s="4"/>
      <c r="BSG154" s="4"/>
      <c r="BSH154" s="4"/>
      <c r="BSI154" s="4"/>
      <c r="BSJ154" s="4"/>
      <c r="BSK154" s="4"/>
      <c r="BSL154" s="4"/>
      <c r="BSM154" s="4"/>
      <c r="BSN154" s="4"/>
      <c r="BSO154" s="4"/>
      <c r="BSP154" s="4"/>
      <c r="BSQ154" s="4"/>
      <c r="BSR154" s="4"/>
      <c r="BSS154" s="4"/>
      <c r="BST154" s="4"/>
      <c r="BSU154" s="4"/>
      <c r="BSV154" s="4"/>
      <c r="BSW154" s="4"/>
      <c r="BSX154" s="4"/>
      <c r="BSY154" s="4"/>
      <c r="BSZ154" s="4"/>
      <c r="BTA154" s="4"/>
      <c r="BTB154" s="4"/>
      <c r="BTC154" s="4"/>
      <c r="BTD154" s="4"/>
      <c r="BTE154" s="4"/>
      <c r="BTF154" s="4"/>
      <c r="BTG154" s="4"/>
      <c r="BTH154" s="4"/>
      <c r="BTI154" s="4"/>
      <c r="BTJ154" s="4"/>
      <c r="BTK154" s="4"/>
      <c r="BTL154" s="4"/>
      <c r="BTM154" s="4"/>
      <c r="BTN154" s="4"/>
      <c r="BTO154" s="4"/>
      <c r="BTP154" s="4"/>
      <c r="BTQ154" s="4"/>
      <c r="BTR154" s="4"/>
      <c r="BTS154" s="4"/>
      <c r="BTT154" s="4"/>
      <c r="BTU154" s="4"/>
      <c r="BTV154" s="4"/>
      <c r="BTW154" s="4"/>
      <c r="BTX154" s="4"/>
      <c r="BTY154" s="4"/>
      <c r="BTZ154" s="4"/>
      <c r="BUA154" s="4"/>
      <c r="BUB154" s="4"/>
      <c r="BUC154" s="4"/>
      <c r="BUD154" s="4"/>
      <c r="BUE154" s="4"/>
      <c r="BUF154" s="4"/>
      <c r="BUG154" s="4"/>
      <c r="BUH154" s="4"/>
      <c r="BUI154" s="4"/>
      <c r="BUJ154" s="4"/>
      <c r="BUK154" s="4"/>
      <c r="BUL154" s="4"/>
      <c r="BUM154" s="4"/>
      <c r="BUN154" s="4"/>
      <c r="BUO154" s="4"/>
      <c r="BUP154" s="4"/>
      <c r="BUQ154" s="4"/>
      <c r="BUR154" s="4"/>
      <c r="BUS154" s="4"/>
      <c r="BUT154" s="4"/>
      <c r="BUU154" s="4"/>
      <c r="BUV154" s="4"/>
      <c r="BUW154" s="4"/>
      <c r="BUX154" s="4"/>
      <c r="BUY154" s="4"/>
      <c r="BUZ154" s="4"/>
      <c r="BVA154" s="4"/>
      <c r="BVB154" s="4"/>
      <c r="BVC154" s="4"/>
      <c r="BVD154" s="4"/>
      <c r="BVE154" s="4"/>
      <c r="BVF154" s="4"/>
      <c r="BVG154" s="4"/>
      <c r="BVH154" s="4"/>
      <c r="BVI154" s="4"/>
      <c r="BVJ154" s="4"/>
      <c r="BVK154" s="4"/>
      <c r="BVL154" s="4"/>
      <c r="BVM154" s="4"/>
      <c r="BVN154" s="4"/>
      <c r="BVO154" s="4"/>
      <c r="BVP154" s="4"/>
      <c r="BVQ154" s="4"/>
      <c r="BVR154" s="4"/>
      <c r="BVS154" s="4"/>
      <c r="BVT154" s="4"/>
      <c r="BVU154" s="4"/>
      <c r="BVV154" s="4"/>
      <c r="BVW154" s="4"/>
      <c r="BVX154" s="4"/>
      <c r="BVY154" s="4"/>
      <c r="BVZ154" s="4"/>
      <c r="BWA154" s="4"/>
      <c r="BWB154" s="4"/>
      <c r="BWC154" s="4"/>
      <c r="BWD154" s="4"/>
      <c r="BWE154" s="4"/>
      <c r="BWF154" s="4"/>
      <c r="BWG154" s="4"/>
      <c r="BWH154" s="4"/>
      <c r="BWI154" s="4"/>
      <c r="BWJ154" s="4"/>
      <c r="BWK154" s="4"/>
      <c r="BWL154" s="4"/>
      <c r="BWM154" s="4"/>
      <c r="BWN154" s="4"/>
      <c r="BWO154" s="4"/>
      <c r="BWP154" s="4"/>
      <c r="BWQ154" s="4"/>
      <c r="BWR154" s="4"/>
      <c r="BWS154" s="4"/>
      <c r="BWT154" s="4"/>
      <c r="BWU154" s="4"/>
      <c r="BWV154" s="4"/>
      <c r="BWW154" s="4"/>
      <c r="BWX154" s="4"/>
      <c r="BWY154" s="4"/>
      <c r="BWZ154" s="4"/>
      <c r="BXA154" s="4"/>
      <c r="BXB154" s="4"/>
      <c r="BXC154" s="4"/>
      <c r="BXD154" s="4"/>
      <c r="BXE154" s="4"/>
      <c r="BXF154" s="4"/>
      <c r="BXG154" s="4"/>
      <c r="BXH154" s="4"/>
      <c r="BXI154" s="4"/>
      <c r="BXJ154" s="4"/>
      <c r="BXK154" s="4"/>
      <c r="BXL154" s="4"/>
      <c r="BXM154" s="4"/>
      <c r="BXN154" s="4"/>
      <c r="BXO154" s="4"/>
      <c r="BXP154" s="4"/>
      <c r="BXQ154" s="4"/>
      <c r="BXR154" s="4"/>
      <c r="BXS154" s="4"/>
      <c r="BXT154" s="4"/>
      <c r="BXU154" s="4"/>
      <c r="BXV154" s="4"/>
      <c r="BXW154" s="4"/>
      <c r="BXX154" s="4"/>
      <c r="BXY154" s="4"/>
      <c r="BXZ154" s="4"/>
      <c r="BYA154" s="4"/>
      <c r="BYB154" s="4"/>
      <c r="BYC154" s="4"/>
      <c r="BYD154" s="4"/>
      <c r="BYE154" s="4"/>
      <c r="BYF154" s="4"/>
      <c r="BYG154" s="4"/>
      <c r="BYH154" s="4"/>
      <c r="BYI154" s="4"/>
      <c r="BYJ154" s="4"/>
      <c r="BYK154" s="4"/>
      <c r="BYL154" s="4"/>
      <c r="BYM154" s="4"/>
      <c r="BYN154" s="4"/>
      <c r="BYO154" s="4"/>
      <c r="BYP154" s="4"/>
      <c r="BYQ154" s="4"/>
      <c r="BYR154" s="4"/>
      <c r="BYS154" s="4"/>
      <c r="BYT154" s="4"/>
      <c r="BYU154" s="4"/>
      <c r="BYV154" s="4"/>
      <c r="BYW154" s="4"/>
      <c r="BYX154" s="4"/>
      <c r="BYY154" s="4"/>
      <c r="BYZ154" s="4"/>
      <c r="BZA154" s="4"/>
      <c r="BZB154" s="4"/>
      <c r="BZC154" s="4"/>
      <c r="BZD154" s="4"/>
      <c r="BZE154" s="4"/>
      <c r="BZF154" s="4"/>
      <c r="BZG154" s="4"/>
      <c r="BZH154" s="4"/>
      <c r="BZI154" s="4"/>
      <c r="BZJ154" s="4"/>
      <c r="BZK154" s="4"/>
      <c r="BZL154" s="4"/>
      <c r="BZM154" s="4"/>
      <c r="BZN154" s="4"/>
      <c r="BZO154" s="4"/>
      <c r="BZP154" s="4"/>
      <c r="BZQ154" s="4"/>
      <c r="BZR154" s="4"/>
      <c r="BZS154" s="4"/>
      <c r="BZT154" s="4"/>
      <c r="BZU154" s="4"/>
      <c r="BZV154" s="4"/>
      <c r="BZW154" s="4"/>
      <c r="BZX154" s="4"/>
      <c r="BZY154" s="4"/>
      <c r="BZZ154" s="4"/>
      <c r="CAA154" s="4"/>
      <c r="CAB154" s="4"/>
      <c r="CAC154" s="4"/>
      <c r="CAD154" s="4"/>
      <c r="CAE154" s="4"/>
      <c r="CAF154" s="4"/>
      <c r="CAG154" s="4"/>
      <c r="CAH154" s="4"/>
      <c r="CAI154" s="4"/>
      <c r="CAJ154" s="4"/>
      <c r="CAK154" s="4"/>
      <c r="CAL154" s="4"/>
      <c r="CAM154" s="4"/>
      <c r="CAN154" s="4"/>
      <c r="CAO154" s="4"/>
      <c r="CAP154" s="4"/>
      <c r="CAQ154" s="4"/>
      <c r="CAR154" s="4"/>
      <c r="CAS154" s="4"/>
      <c r="CAT154" s="4"/>
      <c r="CAU154" s="4"/>
      <c r="CAV154" s="4"/>
      <c r="CAW154" s="4"/>
      <c r="CAX154" s="4"/>
      <c r="CAY154" s="4"/>
      <c r="CAZ154" s="4"/>
      <c r="CBA154" s="4"/>
      <c r="CBB154" s="4"/>
      <c r="CBC154" s="4"/>
      <c r="CBD154" s="4"/>
      <c r="CBE154" s="4"/>
      <c r="CBF154" s="4"/>
      <c r="CBG154" s="4"/>
      <c r="CBH154" s="4"/>
      <c r="CBI154" s="4"/>
      <c r="CBJ154" s="4"/>
      <c r="CBK154" s="4"/>
      <c r="CBL154" s="4"/>
      <c r="CBM154" s="4"/>
      <c r="CBN154" s="4"/>
      <c r="CBO154" s="4"/>
      <c r="CBP154" s="4"/>
      <c r="CBQ154" s="4"/>
      <c r="CBR154" s="4"/>
      <c r="CBS154" s="4"/>
      <c r="CBT154" s="4"/>
      <c r="CBU154" s="4"/>
      <c r="CBV154" s="4"/>
      <c r="CBW154" s="4"/>
      <c r="CBX154" s="4"/>
      <c r="CBY154" s="4"/>
      <c r="CBZ154" s="4"/>
      <c r="CCA154" s="4"/>
      <c r="CCB154" s="4"/>
      <c r="CCC154" s="4"/>
      <c r="CCD154" s="4"/>
      <c r="CCE154" s="4"/>
      <c r="CCF154" s="4"/>
      <c r="CCG154" s="4"/>
      <c r="CCH154" s="4"/>
      <c r="CCI154" s="4"/>
      <c r="CCJ154" s="4"/>
      <c r="CCK154" s="4"/>
      <c r="CCL154" s="4"/>
      <c r="CCM154" s="4"/>
      <c r="CCN154" s="4"/>
      <c r="CCO154" s="4"/>
      <c r="CCP154" s="4"/>
      <c r="CCQ154" s="4"/>
      <c r="CCR154" s="4"/>
      <c r="CCS154" s="4"/>
      <c r="CCT154" s="4"/>
      <c r="CCU154" s="4"/>
      <c r="CCV154" s="4"/>
      <c r="CCW154" s="4"/>
      <c r="CCX154" s="4"/>
      <c r="CCY154" s="4"/>
      <c r="CCZ154" s="4"/>
      <c r="CDA154" s="4"/>
      <c r="CDB154" s="4"/>
      <c r="CDC154" s="4"/>
      <c r="CDD154" s="4"/>
      <c r="CDE154" s="4"/>
      <c r="CDF154" s="4"/>
      <c r="CDG154" s="4"/>
      <c r="CDH154" s="4"/>
      <c r="CDI154" s="4"/>
      <c r="CDJ154" s="4"/>
      <c r="CDK154" s="4"/>
      <c r="CDL154" s="4"/>
      <c r="CDM154" s="4"/>
      <c r="CDN154" s="4"/>
      <c r="CDO154" s="4"/>
      <c r="CDP154" s="4"/>
      <c r="CDQ154" s="4"/>
      <c r="CDR154" s="4"/>
      <c r="CDS154" s="4"/>
      <c r="CDT154" s="4"/>
      <c r="CDU154" s="4"/>
      <c r="CDV154" s="4"/>
      <c r="CDW154" s="4"/>
      <c r="CDX154" s="4"/>
      <c r="CDY154" s="4"/>
      <c r="CDZ154" s="4"/>
      <c r="CEA154" s="4"/>
      <c r="CEB154" s="4"/>
      <c r="CEC154" s="4"/>
      <c r="CED154" s="4"/>
      <c r="CEE154" s="4"/>
      <c r="CEF154" s="4"/>
      <c r="CEG154" s="4"/>
      <c r="CEH154" s="4"/>
      <c r="CEI154" s="4"/>
      <c r="CEJ154" s="4"/>
      <c r="CEK154" s="4"/>
      <c r="CEL154" s="4"/>
      <c r="CEM154" s="4"/>
      <c r="CEN154" s="4"/>
      <c r="CEO154" s="4"/>
      <c r="CEP154" s="4"/>
      <c r="CEQ154" s="4"/>
      <c r="CER154" s="4"/>
      <c r="CES154" s="4"/>
      <c r="CET154" s="4"/>
      <c r="CEU154" s="4"/>
      <c r="CEV154" s="4"/>
      <c r="CEW154" s="4"/>
      <c r="CEX154" s="4"/>
      <c r="CEY154" s="4"/>
      <c r="CEZ154" s="4"/>
      <c r="CFA154" s="4"/>
      <c r="CFB154" s="4"/>
      <c r="CFC154" s="4"/>
      <c r="CFD154" s="4"/>
      <c r="CFE154" s="4"/>
      <c r="CFF154" s="4"/>
      <c r="CFG154" s="4"/>
      <c r="CFH154" s="4"/>
      <c r="CFI154" s="4"/>
      <c r="CFJ154" s="4"/>
      <c r="CFK154" s="4"/>
      <c r="CFL154" s="4"/>
      <c r="CFM154" s="4"/>
      <c r="CFN154" s="4"/>
      <c r="CFO154" s="4"/>
      <c r="CFP154" s="4"/>
      <c r="CFQ154" s="4"/>
      <c r="CFR154" s="4"/>
      <c r="CFS154" s="4"/>
      <c r="CFT154" s="4"/>
      <c r="CFU154" s="4"/>
      <c r="CFV154" s="4"/>
      <c r="CFW154" s="4"/>
      <c r="CFX154" s="4"/>
      <c r="CFY154" s="4"/>
      <c r="CFZ154" s="4"/>
      <c r="CGA154" s="4"/>
      <c r="CGB154" s="4"/>
      <c r="CGC154" s="4"/>
      <c r="CGD154" s="4"/>
      <c r="CGE154" s="4"/>
      <c r="CGF154" s="4"/>
      <c r="CGG154" s="4"/>
      <c r="CGH154" s="4"/>
      <c r="CGI154" s="4"/>
      <c r="CGJ154" s="4"/>
      <c r="CGK154" s="4"/>
      <c r="CGL154" s="4"/>
      <c r="CGM154" s="4"/>
      <c r="CGN154" s="4"/>
      <c r="CGO154" s="4"/>
      <c r="CGP154" s="4"/>
      <c r="CGQ154" s="4"/>
      <c r="CGR154" s="4"/>
      <c r="CGS154" s="4"/>
      <c r="CGT154" s="4"/>
      <c r="CGU154" s="4"/>
      <c r="CGV154" s="4"/>
      <c r="CGW154" s="4"/>
      <c r="CGX154" s="4"/>
      <c r="CGY154" s="4"/>
      <c r="CGZ154" s="4"/>
      <c r="CHA154" s="4"/>
      <c r="CHB154" s="4"/>
      <c r="CHC154" s="4"/>
      <c r="CHD154" s="4"/>
      <c r="CHE154" s="4"/>
      <c r="CHF154" s="4"/>
      <c r="CHG154" s="4"/>
      <c r="CHH154" s="4"/>
      <c r="CHI154" s="4"/>
      <c r="CHJ154" s="4"/>
      <c r="CHK154" s="4"/>
      <c r="CHL154" s="4"/>
      <c r="CHM154" s="4"/>
      <c r="CHN154" s="4"/>
      <c r="CHO154" s="4"/>
      <c r="CHP154" s="4"/>
      <c r="CHQ154" s="4"/>
      <c r="CHR154" s="4"/>
      <c r="CHS154" s="4"/>
      <c r="CHT154" s="4"/>
      <c r="CHU154" s="4"/>
      <c r="CHV154" s="4"/>
      <c r="CHW154" s="4"/>
      <c r="CHX154" s="4"/>
      <c r="CHY154" s="4"/>
      <c r="CHZ154" s="4"/>
      <c r="CIA154" s="4"/>
      <c r="CIB154" s="4"/>
      <c r="CIC154" s="4"/>
      <c r="CID154" s="4"/>
      <c r="CIE154" s="4"/>
      <c r="CIF154" s="4"/>
      <c r="CIG154" s="4"/>
      <c r="CIH154" s="4"/>
      <c r="CII154" s="4"/>
      <c r="CIJ154" s="4"/>
      <c r="CIK154" s="4"/>
      <c r="CIL154" s="4"/>
      <c r="CIM154" s="4"/>
      <c r="CIN154" s="4"/>
      <c r="CIO154" s="4"/>
      <c r="CIP154" s="4"/>
      <c r="CIQ154" s="4"/>
      <c r="CIR154" s="4"/>
      <c r="CIS154" s="4"/>
      <c r="CIT154" s="4"/>
      <c r="CIU154" s="4"/>
      <c r="CIV154" s="4"/>
      <c r="CIW154" s="4"/>
      <c r="CIX154" s="4"/>
      <c r="CIY154" s="4"/>
      <c r="CIZ154" s="4"/>
      <c r="CJA154" s="4"/>
      <c r="CJB154" s="4"/>
      <c r="CJC154" s="4"/>
      <c r="CJD154" s="4"/>
      <c r="CJE154" s="4"/>
      <c r="CJF154" s="4"/>
      <c r="CJG154" s="4"/>
      <c r="CJH154" s="4"/>
      <c r="CJI154" s="4"/>
      <c r="CJJ154" s="4"/>
      <c r="CJK154" s="4"/>
      <c r="CJL154" s="4"/>
      <c r="CJM154" s="4"/>
      <c r="CJN154" s="4"/>
      <c r="CJO154" s="4"/>
      <c r="CJP154" s="4"/>
      <c r="CJQ154" s="4"/>
      <c r="CJR154" s="4"/>
      <c r="CJS154" s="4"/>
      <c r="CJT154" s="4"/>
      <c r="CJU154" s="4"/>
      <c r="CJV154" s="4"/>
      <c r="CJW154" s="4"/>
      <c r="CJX154" s="4"/>
      <c r="CJY154" s="4"/>
      <c r="CJZ154" s="4"/>
      <c r="CKA154" s="4"/>
      <c r="CKB154" s="4"/>
      <c r="CKC154" s="4"/>
      <c r="CKD154" s="4"/>
      <c r="CKE154" s="4"/>
      <c r="CKF154" s="4"/>
      <c r="CKG154" s="4"/>
      <c r="CKH154" s="4"/>
      <c r="CKI154" s="4"/>
      <c r="CKJ154" s="4"/>
      <c r="CKK154" s="4"/>
      <c r="CKL154" s="4"/>
      <c r="CKM154" s="4"/>
      <c r="CKN154" s="4"/>
      <c r="CKO154" s="4"/>
      <c r="CKP154" s="4"/>
      <c r="CKQ154" s="4"/>
      <c r="CKR154" s="4"/>
      <c r="CKS154" s="4"/>
      <c r="CKT154" s="4"/>
      <c r="CKU154" s="4"/>
      <c r="CKV154" s="4"/>
      <c r="CKW154" s="4"/>
      <c r="CKX154" s="4"/>
      <c r="CKY154" s="4"/>
      <c r="CKZ154" s="4"/>
      <c r="CLA154" s="4"/>
      <c r="CLB154" s="4"/>
      <c r="CLC154" s="4"/>
      <c r="CLD154" s="4"/>
      <c r="CLE154" s="4"/>
      <c r="CLF154" s="4"/>
      <c r="CLG154" s="4"/>
      <c r="CLH154" s="4"/>
      <c r="CLI154" s="4"/>
      <c r="CLJ154" s="4"/>
      <c r="CLK154" s="4"/>
      <c r="CLL154" s="4"/>
      <c r="CLM154" s="4"/>
      <c r="CLN154" s="4"/>
      <c r="CLO154" s="4"/>
      <c r="CLP154" s="4"/>
      <c r="CLQ154" s="4"/>
      <c r="CLR154" s="4"/>
      <c r="CLS154" s="4"/>
      <c r="CLT154" s="4"/>
      <c r="CLU154" s="4"/>
      <c r="CLV154" s="4"/>
      <c r="CLW154" s="4"/>
      <c r="CLX154" s="4"/>
      <c r="CLY154" s="4"/>
      <c r="CLZ154" s="4"/>
      <c r="CMA154" s="4"/>
      <c r="CMB154" s="4"/>
      <c r="CMC154" s="4"/>
      <c r="CMD154" s="4"/>
      <c r="CME154" s="4"/>
      <c r="CMF154" s="4"/>
      <c r="CMG154" s="4"/>
      <c r="CMH154" s="4"/>
      <c r="CMI154" s="4"/>
      <c r="CMJ154" s="4"/>
      <c r="CMK154" s="4"/>
      <c r="CML154" s="4"/>
      <c r="CMM154" s="4"/>
      <c r="CMN154" s="4"/>
      <c r="CMO154" s="4"/>
      <c r="CMP154" s="4"/>
      <c r="CMQ154" s="4"/>
      <c r="CMR154" s="4"/>
      <c r="CMS154" s="4"/>
      <c r="CMT154" s="4"/>
      <c r="CMU154" s="4"/>
      <c r="CMV154" s="4"/>
      <c r="CMW154" s="4"/>
      <c r="CMX154" s="4"/>
      <c r="CMY154" s="4"/>
      <c r="CMZ154" s="4"/>
      <c r="CNA154" s="4"/>
      <c r="CNB154" s="4"/>
      <c r="CNC154" s="4"/>
      <c r="CND154" s="4"/>
      <c r="CNE154" s="4"/>
      <c r="CNF154" s="4"/>
      <c r="CNG154" s="4"/>
      <c r="CNH154" s="4"/>
      <c r="CNI154" s="4"/>
      <c r="CNJ154" s="4"/>
      <c r="CNK154" s="4"/>
      <c r="CNL154" s="4"/>
      <c r="CNM154" s="4"/>
      <c r="CNN154" s="4"/>
      <c r="CNO154" s="4"/>
      <c r="CNP154" s="4"/>
      <c r="CNQ154" s="4"/>
      <c r="CNR154" s="4"/>
      <c r="CNS154" s="4"/>
      <c r="CNT154" s="4"/>
      <c r="CNU154" s="4"/>
      <c r="CNV154" s="4"/>
      <c r="CNW154" s="4"/>
      <c r="CNX154" s="4"/>
      <c r="CNY154" s="4"/>
      <c r="CNZ154" s="4"/>
      <c r="COA154" s="4"/>
      <c r="COB154" s="4"/>
      <c r="COC154" s="4"/>
      <c r="COD154" s="4"/>
      <c r="COE154" s="4"/>
      <c r="COF154" s="4"/>
      <c r="COG154" s="4"/>
      <c r="COH154" s="4"/>
      <c r="COI154" s="4"/>
      <c r="COJ154" s="4"/>
      <c r="COK154" s="4"/>
      <c r="COL154" s="4"/>
      <c r="COM154" s="4"/>
      <c r="CON154" s="4"/>
      <c r="COO154" s="4"/>
      <c r="COP154" s="4"/>
      <c r="COQ154" s="4"/>
      <c r="COR154" s="4"/>
      <c r="COS154" s="4"/>
      <c r="COT154" s="4"/>
      <c r="COU154" s="4"/>
      <c r="COV154" s="4"/>
      <c r="COW154" s="4"/>
      <c r="COX154" s="4"/>
      <c r="COY154" s="4"/>
      <c r="COZ154" s="4"/>
      <c r="CPA154" s="4"/>
      <c r="CPB154" s="4"/>
      <c r="CPC154" s="4"/>
      <c r="CPD154" s="4"/>
      <c r="CPE154" s="4"/>
      <c r="CPF154" s="4"/>
      <c r="CPG154" s="4"/>
      <c r="CPH154" s="4"/>
      <c r="CPI154" s="4"/>
      <c r="CPJ154" s="4"/>
      <c r="CPK154" s="4"/>
      <c r="CPL154" s="4"/>
      <c r="CPM154" s="4"/>
      <c r="CPN154" s="4"/>
      <c r="CPO154" s="4"/>
      <c r="CPP154" s="4"/>
      <c r="CPQ154" s="4"/>
      <c r="CPR154" s="4"/>
      <c r="CPS154" s="4"/>
      <c r="CPT154" s="4"/>
      <c r="CPU154" s="4"/>
      <c r="CPV154" s="4"/>
      <c r="CPW154" s="4"/>
      <c r="CPX154" s="4"/>
      <c r="CPY154" s="4"/>
      <c r="CPZ154" s="4"/>
      <c r="CQA154" s="4"/>
      <c r="CQB154" s="4"/>
      <c r="CQC154" s="4"/>
      <c r="CQD154" s="4"/>
      <c r="CQE154" s="4"/>
      <c r="CQF154" s="4"/>
      <c r="CQG154" s="4"/>
      <c r="CQH154" s="4"/>
      <c r="CQI154" s="4"/>
      <c r="CQJ154" s="4"/>
      <c r="CQK154" s="4"/>
      <c r="CQL154" s="4"/>
      <c r="CQM154" s="4"/>
      <c r="CQN154" s="4"/>
      <c r="CQO154" s="4"/>
      <c r="CQP154" s="4"/>
      <c r="CQQ154" s="4"/>
      <c r="CQR154" s="4"/>
      <c r="CQS154" s="4"/>
      <c r="CQT154" s="4"/>
      <c r="CQU154" s="4"/>
      <c r="CQV154" s="4"/>
      <c r="CQW154" s="4"/>
      <c r="CQX154" s="4"/>
      <c r="CQY154" s="4"/>
      <c r="CQZ154" s="4"/>
      <c r="CRA154" s="4"/>
      <c r="CRB154" s="4"/>
      <c r="CRC154" s="4"/>
      <c r="CRD154" s="4"/>
      <c r="CRE154" s="4"/>
      <c r="CRF154" s="4"/>
      <c r="CRG154" s="4"/>
      <c r="CRH154" s="4"/>
      <c r="CRI154" s="4"/>
      <c r="CRJ154" s="4"/>
      <c r="CRK154" s="4"/>
      <c r="CRL154" s="4"/>
      <c r="CRM154" s="4"/>
      <c r="CRN154" s="4"/>
      <c r="CRO154" s="4"/>
      <c r="CRP154" s="4"/>
      <c r="CRQ154" s="4"/>
      <c r="CRR154" s="4"/>
      <c r="CRS154" s="4"/>
      <c r="CRT154" s="4"/>
      <c r="CRU154" s="4"/>
      <c r="CRV154" s="4"/>
      <c r="CRW154" s="4"/>
      <c r="CRX154" s="4"/>
      <c r="CRY154" s="4"/>
      <c r="CRZ154" s="4"/>
      <c r="CSA154" s="4"/>
      <c r="CSB154" s="4"/>
      <c r="CSC154" s="4"/>
      <c r="CSD154" s="4"/>
      <c r="CSE154" s="4"/>
      <c r="CSF154" s="4"/>
      <c r="CSG154" s="4"/>
      <c r="CSH154" s="4"/>
      <c r="CSI154" s="4"/>
      <c r="CSJ154" s="4"/>
      <c r="CSK154" s="4"/>
      <c r="CSL154" s="4"/>
      <c r="CSM154" s="4"/>
      <c r="CSN154" s="4"/>
      <c r="CSO154" s="4"/>
      <c r="CSP154" s="4"/>
      <c r="CSQ154" s="4"/>
      <c r="CSR154" s="4"/>
      <c r="CSS154" s="4"/>
      <c r="CST154" s="4"/>
      <c r="CSU154" s="4"/>
      <c r="CSV154" s="4"/>
      <c r="CSW154" s="4"/>
      <c r="CSX154" s="4"/>
      <c r="CSY154" s="4"/>
      <c r="CSZ154" s="4"/>
      <c r="CTA154" s="4"/>
      <c r="CTB154" s="4"/>
      <c r="CTC154" s="4"/>
      <c r="CTD154" s="4"/>
      <c r="CTE154" s="4"/>
      <c r="CTF154" s="4"/>
      <c r="CTG154" s="4"/>
      <c r="CTH154" s="4"/>
      <c r="CTI154" s="4"/>
      <c r="CTJ154" s="4"/>
      <c r="CTK154" s="4"/>
      <c r="CTL154" s="4"/>
      <c r="CTM154" s="4"/>
      <c r="CTN154" s="4"/>
      <c r="CTO154" s="4"/>
      <c r="CTP154" s="4"/>
      <c r="CTQ154" s="4"/>
      <c r="CTR154" s="4"/>
      <c r="CTS154" s="4"/>
      <c r="CTT154" s="4"/>
      <c r="CTU154" s="4"/>
      <c r="CTV154" s="4"/>
      <c r="CTW154" s="4"/>
      <c r="CTX154" s="4"/>
      <c r="CTY154" s="4"/>
      <c r="CTZ154" s="4"/>
      <c r="CUA154" s="4"/>
      <c r="CUB154" s="4"/>
      <c r="CUC154" s="4"/>
      <c r="CUD154" s="4"/>
      <c r="CUE154" s="4"/>
      <c r="CUF154" s="4"/>
      <c r="CUG154" s="4"/>
      <c r="CUH154" s="4"/>
      <c r="CUI154" s="4"/>
      <c r="CUJ154" s="4"/>
      <c r="CUK154" s="4"/>
      <c r="CUL154" s="4"/>
      <c r="CUM154" s="4"/>
      <c r="CUN154" s="4"/>
      <c r="CUO154" s="4"/>
      <c r="CUP154" s="4"/>
      <c r="CUQ154" s="4"/>
      <c r="CUR154" s="4"/>
      <c r="CUS154" s="4"/>
      <c r="CUT154" s="4"/>
      <c r="CUU154" s="4"/>
      <c r="CUV154" s="4"/>
      <c r="CUW154" s="4"/>
      <c r="CUX154" s="4"/>
      <c r="CUY154" s="4"/>
      <c r="CUZ154" s="4"/>
      <c r="CVA154" s="4"/>
      <c r="CVB154" s="4"/>
      <c r="CVC154" s="4"/>
      <c r="CVD154" s="4"/>
      <c r="CVE154" s="4"/>
      <c r="CVF154" s="4"/>
      <c r="CVG154" s="4"/>
      <c r="CVH154" s="4"/>
      <c r="CVI154" s="4"/>
      <c r="CVJ154" s="4"/>
      <c r="CVK154" s="4"/>
      <c r="CVL154" s="4"/>
      <c r="CVM154" s="4"/>
      <c r="CVN154" s="4"/>
      <c r="CVO154" s="4"/>
      <c r="CVP154" s="4"/>
      <c r="CVQ154" s="4"/>
      <c r="CVR154" s="4"/>
      <c r="CVS154" s="4"/>
      <c r="CVT154" s="4"/>
      <c r="CVU154" s="4"/>
      <c r="CVV154" s="4"/>
      <c r="CVW154" s="4"/>
      <c r="CVX154" s="4"/>
      <c r="CVY154" s="4"/>
      <c r="CVZ154" s="4"/>
      <c r="CWA154" s="4"/>
      <c r="CWB154" s="4"/>
      <c r="CWC154" s="4"/>
      <c r="CWD154" s="4"/>
      <c r="CWE154" s="4"/>
      <c r="CWF154" s="4"/>
      <c r="CWG154" s="4"/>
      <c r="CWH154" s="4"/>
      <c r="CWI154" s="4"/>
      <c r="CWJ154" s="4"/>
      <c r="CWK154" s="4"/>
      <c r="CWL154" s="4"/>
      <c r="CWM154" s="4"/>
      <c r="CWN154" s="4"/>
      <c r="CWO154" s="4"/>
      <c r="CWP154" s="4"/>
      <c r="CWQ154" s="4"/>
      <c r="CWR154" s="4"/>
      <c r="CWS154" s="4"/>
      <c r="CWT154" s="4"/>
      <c r="CWU154" s="4"/>
      <c r="CWV154" s="4"/>
      <c r="CWW154" s="4"/>
      <c r="CWX154" s="4"/>
      <c r="CWY154" s="4"/>
      <c r="CWZ154" s="4"/>
      <c r="CXA154" s="4"/>
      <c r="CXB154" s="4"/>
      <c r="CXC154" s="4"/>
      <c r="CXD154" s="4"/>
      <c r="CXE154" s="4"/>
      <c r="CXF154" s="4"/>
      <c r="CXG154" s="4"/>
      <c r="CXH154" s="4"/>
      <c r="CXI154" s="4"/>
      <c r="CXJ154" s="4"/>
      <c r="CXK154" s="4"/>
      <c r="CXL154" s="4"/>
      <c r="CXM154" s="4"/>
      <c r="CXN154" s="4"/>
      <c r="CXO154" s="4"/>
      <c r="CXP154" s="4"/>
      <c r="CXQ154" s="4"/>
      <c r="CXR154" s="4"/>
      <c r="CXS154" s="4"/>
      <c r="CXT154" s="4"/>
      <c r="CXU154" s="4"/>
      <c r="CXV154" s="4"/>
      <c r="CXW154" s="4"/>
      <c r="CXX154" s="4"/>
      <c r="CXY154" s="4"/>
      <c r="CXZ154" s="4"/>
      <c r="CYA154" s="4"/>
      <c r="CYB154" s="4"/>
      <c r="CYC154" s="4"/>
      <c r="CYD154" s="4"/>
      <c r="CYE154" s="4"/>
      <c r="CYF154" s="4"/>
      <c r="CYG154" s="4"/>
      <c r="CYH154" s="4"/>
      <c r="CYI154" s="4"/>
      <c r="CYJ154" s="4"/>
      <c r="CYK154" s="4"/>
      <c r="CYL154" s="4"/>
      <c r="CYM154" s="4"/>
      <c r="CYN154" s="4"/>
      <c r="CYO154" s="4"/>
      <c r="CYP154" s="4"/>
      <c r="CYQ154" s="4"/>
      <c r="CYR154" s="4"/>
      <c r="CYS154" s="4"/>
      <c r="CYT154" s="4"/>
      <c r="CYU154" s="4"/>
      <c r="CYV154" s="4"/>
      <c r="CYW154" s="4"/>
      <c r="CYX154" s="4"/>
      <c r="CYY154" s="4"/>
      <c r="CYZ154" s="4"/>
      <c r="CZA154" s="4"/>
      <c r="CZB154" s="4"/>
      <c r="CZC154" s="4"/>
      <c r="CZD154" s="4"/>
      <c r="CZE154" s="4"/>
      <c r="CZF154" s="4"/>
      <c r="CZG154" s="4"/>
      <c r="CZH154" s="4"/>
      <c r="CZI154" s="4"/>
      <c r="CZJ154" s="4"/>
      <c r="CZK154" s="4"/>
      <c r="CZL154" s="4"/>
      <c r="CZM154" s="4"/>
      <c r="CZN154" s="4"/>
      <c r="CZO154" s="4"/>
      <c r="CZP154" s="4"/>
      <c r="CZQ154" s="4"/>
      <c r="CZR154" s="4"/>
      <c r="CZS154" s="4"/>
      <c r="CZT154" s="4"/>
      <c r="CZU154" s="4"/>
      <c r="CZV154" s="4"/>
      <c r="CZW154" s="4"/>
      <c r="CZX154" s="4"/>
      <c r="CZY154" s="4"/>
      <c r="CZZ154" s="4"/>
      <c r="DAA154" s="4"/>
      <c r="DAB154" s="4"/>
      <c r="DAC154" s="4"/>
      <c r="DAD154" s="4"/>
      <c r="DAE154" s="4"/>
      <c r="DAF154" s="4"/>
      <c r="DAG154" s="4"/>
      <c r="DAH154" s="4"/>
      <c r="DAI154" s="4"/>
      <c r="DAJ154" s="4"/>
      <c r="DAK154" s="4"/>
      <c r="DAL154" s="4"/>
      <c r="DAM154" s="4"/>
      <c r="DAN154" s="4"/>
      <c r="DAO154" s="4"/>
      <c r="DAP154" s="4"/>
      <c r="DAQ154" s="4"/>
      <c r="DAR154" s="4"/>
      <c r="DAS154" s="4"/>
      <c r="DAT154" s="4"/>
      <c r="DAU154" s="4"/>
      <c r="DAV154" s="4"/>
      <c r="DAW154" s="4"/>
      <c r="DAX154" s="4"/>
      <c r="DAY154" s="4"/>
      <c r="DAZ154" s="4"/>
      <c r="DBA154" s="4"/>
      <c r="DBB154" s="4"/>
      <c r="DBC154" s="4"/>
      <c r="DBD154" s="4"/>
      <c r="DBE154" s="4"/>
      <c r="DBF154" s="4"/>
      <c r="DBG154" s="4"/>
      <c r="DBH154" s="4"/>
      <c r="DBI154" s="4"/>
      <c r="DBJ154" s="4"/>
      <c r="DBK154" s="4"/>
      <c r="DBL154" s="4"/>
      <c r="DBM154" s="4"/>
      <c r="DBN154" s="4"/>
      <c r="DBO154" s="4"/>
      <c r="DBP154" s="4"/>
      <c r="DBQ154" s="4"/>
      <c r="DBR154" s="4"/>
      <c r="DBS154" s="4"/>
      <c r="DBT154" s="4"/>
      <c r="DBU154" s="4"/>
      <c r="DBV154" s="4"/>
      <c r="DBW154" s="4"/>
      <c r="DBX154" s="4"/>
      <c r="DBY154" s="4"/>
      <c r="DBZ154" s="4"/>
      <c r="DCA154" s="4"/>
      <c r="DCB154" s="4"/>
      <c r="DCC154" s="4"/>
      <c r="DCD154" s="4"/>
      <c r="DCE154" s="4"/>
      <c r="DCF154" s="4"/>
      <c r="DCG154" s="4"/>
      <c r="DCH154" s="4"/>
      <c r="DCI154" s="4"/>
      <c r="DCJ154" s="4"/>
      <c r="DCK154" s="4"/>
      <c r="DCL154" s="4"/>
      <c r="DCM154" s="4"/>
      <c r="DCN154" s="4"/>
      <c r="DCO154" s="4"/>
      <c r="DCP154" s="4"/>
      <c r="DCQ154" s="4"/>
      <c r="DCR154" s="4"/>
      <c r="DCS154" s="4"/>
      <c r="DCT154" s="4"/>
      <c r="DCU154" s="4"/>
      <c r="DCV154" s="4"/>
      <c r="DCW154" s="4"/>
      <c r="DCX154" s="4"/>
      <c r="DCY154" s="4"/>
      <c r="DCZ154" s="4"/>
      <c r="DDA154" s="4"/>
      <c r="DDB154" s="4"/>
      <c r="DDC154" s="4"/>
      <c r="DDD154" s="4"/>
      <c r="DDE154" s="4"/>
      <c r="DDF154" s="4"/>
      <c r="DDG154" s="4"/>
      <c r="DDH154" s="4"/>
      <c r="DDI154" s="4"/>
      <c r="DDJ154" s="4"/>
      <c r="DDK154" s="4"/>
      <c r="DDL154" s="4"/>
      <c r="DDM154" s="4"/>
      <c r="DDN154" s="4"/>
      <c r="DDO154" s="4"/>
      <c r="DDP154" s="4"/>
      <c r="DDQ154" s="4"/>
      <c r="DDR154" s="4"/>
      <c r="DDS154" s="4"/>
      <c r="DDT154" s="4"/>
      <c r="DDU154" s="4"/>
      <c r="DDV154" s="4"/>
      <c r="DDW154" s="4"/>
      <c r="DDX154" s="4"/>
      <c r="DDY154" s="4"/>
      <c r="DDZ154" s="4"/>
      <c r="DEA154" s="4"/>
      <c r="DEB154" s="4"/>
      <c r="DEC154" s="4"/>
      <c r="DED154" s="4"/>
      <c r="DEE154" s="4"/>
      <c r="DEF154" s="4"/>
      <c r="DEG154" s="4"/>
      <c r="DEH154" s="4"/>
      <c r="DEI154" s="4"/>
      <c r="DEJ154" s="4"/>
      <c r="DEK154" s="4"/>
      <c r="DEL154" s="4"/>
      <c r="DEM154" s="4"/>
      <c r="DEN154" s="4"/>
      <c r="DEO154" s="4"/>
      <c r="DEP154" s="4"/>
      <c r="DEQ154" s="4"/>
      <c r="DER154" s="4"/>
      <c r="DES154" s="4"/>
      <c r="DET154" s="4"/>
      <c r="DEU154" s="4"/>
      <c r="DEV154" s="4"/>
      <c r="DEW154" s="4"/>
      <c r="DEX154" s="4"/>
      <c r="DEY154" s="4"/>
      <c r="DEZ154" s="4"/>
      <c r="DFA154" s="4"/>
      <c r="DFB154" s="4"/>
      <c r="DFC154" s="4"/>
      <c r="DFD154" s="4"/>
      <c r="DFE154" s="4"/>
      <c r="DFF154" s="4"/>
      <c r="DFG154" s="4"/>
      <c r="DFH154" s="4"/>
      <c r="DFI154" s="4"/>
      <c r="DFJ154" s="4"/>
      <c r="DFK154" s="4"/>
      <c r="DFL154" s="4"/>
      <c r="DFM154" s="4"/>
      <c r="DFN154" s="4"/>
      <c r="DFO154" s="4"/>
      <c r="DFP154" s="4"/>
      <c r="DFQ154" s="4"/>
      <c r="DFR154" s="4"/>
      <c r="DFS154" s="4"/>
      <c r="DFT154" s="4"/>
      <c r="DFU154" s="4"/>
      <c r="DFV154" s="4"/>
      <c r="DFW154" s="4"/>
      <c r="DFX154" s="4"/>
      <c r="DFY154" s="4"/>
      <c r="DFZ154" s="4"/>
      <c r="DGA154" s="4"/>
      <c r="DGB154" s="4"/>
      <c r="DGC154" s="4"/>
      <c r="DGD154" s="4"/>
      <c r="DGE154" s="4"/>
      <c r="DGF154" s="4"/>
      <c r="DGG154" s="4"/>
      <c r="DGH154" s="4"/>
      <c r="DGI154" s="4"/>
      <c r="DGJ154" s="4"/>
      <c r="DGK154" s="4"/>
      <c r="DGL154" s="4"/>
      <c r="DGM154" s="4"/>
      <c r="DGN154" s="4"/>
      <c r="DGO154" s="4"/>
      <c r="DGP154" s="4"/>
      <c r="DGQ154" s="4"/>
      <c r="DGR154" s="4"/>
      <c r="DGS154" s="4"/>
      <c r="DGT154" s="4"/>
      <c r="DGU154" s="4"/>
      <c r="DGV154" s="4"/>
      <c r="DGW154" s="4"/>
      <c r="DGX154" s="4"/>
      <c r="DGY154" s="4"/>
      <c r="DGZ154" s="4"/>
      <c r="DHA154" s="4"/>
      <c r="DHB154" s="4"/>
      <c r="DHC154" s="4"/>
      <c r="DHD154" s="4"/>
      <c r="DHE154" s="4"/>
      <c r="DHF154" s="4"/>
      <c r="DHG154" s="4"/>
      <c r="DHH154" s="4"/>
      <c r="DHI154" s="4"/>
      <c r="DHJ154" s="4"/>
      <c r="DHK154" s="4"/>
      <c r="DHL154" s="4"/>
      <c r="DHM154" s="4"/>
      <c r="DHN154" s="4"/>
      <c r="DHO154" s="4"/>
      <c r="DHP154" s="4"/>
      <c r="DHQ154" s="4"/>
      <c r="DHR154" s="4"/>
      <c r="DHS154" s="4"/>
      <c r="DHT154" s="4"/>
      <c r="DHU154" s="4"/>
      <c r="DHV154" s="4"/>
      <c r="DHW154" s="4"/>
      <c r="DHX154" s="4"/>
      <c r="DHY154" s="4"/>
      <c r="DHZ154" s="4"/>
      <c r="DIA154" s="4"/>
      <c r="DIB154" s="4"/>
      <c r="DIC154" s="4"/>
      <c r="DID154" s="4"/>
      <c r="DIE154" s="4"/>
      <c r="DIF154" s="4"/>
      <c r="DIG154" s="4"/>
      <c r="DIH154" s="4"/>
      <c r="DII154" s="4"/>
      <c r="DIJ154" s="4"/>
      <c r="DIK154" s="4"/>
      <c r="DIL154" s="4"/>
      <c r="DIM154" s="4"/>
      <c r="DIN154" s="4"/>
      <c r="DIO154" s="4"/>
      <c r="DIP154" s="4"/>
      <c r="DIQ154" s="4"/>
      <c r="DIR154" s="4"/>
      <c r="DIS154" s="4"/>
      <c r="DIT154" s="4"/>
      <c r="DIU154" s="4"/>
      <c r="DIV154" s="4"/>
      <c r="DIW154" s="4"/>
      <c r="DIX154" s="4"/>
      <c r="DIY154" s="4"/>
      <c r="DIZ154" s="4"/>
      <c r="DJA154" s="4"/>
      <c r="DJB154" s="4"/>
      <c r="DJC154" s="4"/>
      <c r="DJD154" s="4"/>
      <c r="DJE154" s="4"/>
      <c r="DJF154" s="4"/>
      <c r="DJG154" s="4"/>
      <c r="DJH154" s="4"/>
      <c r="DJI154" s="4"/>
      <c r="DJJ154" s="4"/>
      <c r="DJK154" s="4"/>
      <c r="DJL154" s="4"/>
      <c r="DJM154" s="4"/>
      <c r="DJN154" s="4"/>
      <c r="DJO154" s="4"/>
      <c r="DJP154" s="4"/>
      <c r="DJQ154" s="4"/>
      <c r="DJR154" s="4"/>
      <c r="DJS154" s="4"/>
      <c r="DJT154" s="4"/>
      <c r="DJU154" s="4"/>
      <c r="DJV154" s="4"/>
      <c r="DJW154" s="4"/>
      <c r="DJX154" s="4"/>
      <c r="DJY154" s="4"/>
      <c r="DJZ154" s="4"/>
      <c r="DKA154" s="4"/>
      <c r="DKB154" s="4"/>
      <c r="DKC154" s="4"/>
      <c r="DKD154" s="4"/>
      <c r="DKE154" s="4"/>
      <c r="DKF154" s="4"/>
      <c r="DKG154" s="4"/>
      <c r="DKH154" s="4"/>
      <c r="DKI154" s="4"/>
      <c r="DKJ154" s="4"/>
      <c r="DKK154" s="4"/>
      <c r="DKL154" s="4"/>
      <c r="DKM154" s="4"/>
      <c r="DKN154" s="4"/>
      <c r="DKO154" s="4"/>
      <c r="DKP154" s="4"/>
      <c r="DKQ154" s="4"/>
      <c r="DKR154" s="4"/>
      <c r="DKS154" s="4"/>
      <c r="DKT154" s="4"/>
      <c r="DKU154" s="4"/>
      <c r="DKV154" s="4"/>
      <c r="DKW154" s="4"/>
      <c r="DKX154" s="4"/>
      <c r="DKY154" s="4"/>
      <c r="DKZ154" s="4"/>
      <c r="DLA154" s="4"/>
      <c r="DLB154" s="4"/>
      <c r="DLC154" s="4"/>
      <c r="DLD154" s="4"/>
      <c r="DLE154" s="4"/>
      <c r="DLF154" s="4"/>
      <c r="DLG154" s="4"/>
      <c r="DLH154" s="4"/>
      <c r="DLI154" s="4"/>
      <c r="DLJ154" s="4"/>
      <c r="DLK154" s="4"/>
      <c r="DLL154" s="4"/>
      <c r="DLM154" s="4"/>
      <c r="DLN154" s="4"/>
      <c r="DLO154" s="4"/>
      <c r="DLP154" s="4"/>
      <c r="DLQ154" s="4"/>
      <c r="DLR154" s="4"/>
      <c r="DLS154" s="4"/>
      <c r="DLT154" s="4"/>
      <c r="DLU154" s="4"/>
      <c r="DLV154" s="4"/>
      <c r="DLW154" s="4"/>
      <c r="DLX154" s="4"/>
      <c r="DLY154" s="4"/>
      <c r="DLZ154" s="4"/>
      <c r="DMA154" s="4"/>
      <c r="DMB154" s="4"/>
      <c r="DMC154" s="4"/>
      <c r="DMD154" s="4"/>
      <c r="DME154" s="4"/>
      <c r="DMF154" s="4"/>
      <c r="DMG154" s="4"/>
      <c r="DMH154" s="4"/>
      <c r="DMI154" s="4"/>
      <c r="DMJ154" s="4"/>
      <c r="DMK154" s="4"/>
      <c r="DML154" s="4"/>
      <c r="DMM154" s="4"/>
      <c r="DMN154" s="4"/>
      <c r="DMO154" s="4"/>
      <c r="DMP154" s="4"/>
      <c r="DMQ154" s="4"/>
      <c r="DMR154" s="4"/>
      <c r="DMS154" s="4"/>
      <c r="DMT154" s="4"/>
      <c r="DMU154" s="4"/>
      <c r="DMV154" s="4"/>
      <c r="DMW154" s="4"/>
      <c r="DMX154" s="4"/>
      <c r="DMY154" s="4"/>
      <c r="DMZ154" s="4"/>
      <c r="DNA154" s="4"/>
      <c r="DNB154" s="4"/>
      <c r="DNC154" s="4"/>
      <c r="DND154" s="4"/>
      <c r="DNE154" s="4"/>
      <c r="DNF154" s="4"/>
      <c r="DNG154" s="4"/>
      <c r="DNH154" s="4"/>
      <c r="DNI154" s="4"/>
      <c r="DNJ154" s="4"/>
      <c r="DNK154" s="4"/>
      <c r="DNL154" s="4"/>
      <c r="DNM154" s="4"/>
      <c r="DNN154" s="4"/>
      <c r="DNO154" s="4"/>
      <c r="DNP154" s="4"/>
      <c r="DNQ154" s="4"/>
      <c r="DNR154" s="4"/>
      <c r="DNS154" s="4"/>
      <c r="DNT154" s="4"/>
      <c r="DNU154" s="4"/>
      <c r="DNV154" s="4"/>
      <c r="DNW154" s="4"/>
      <c r="DNX154" s="4"/>
      <c r="DNY154" s="4"/>
      <c r="DNZ154" s="4"/>
      <c r="DOA154" s="4"/>
      <c r="DOB154" s="4"/>
      <c r="DOC154" s="4"/>
      <c r="DOD154" s="4"/>
      <c r="DOE154" s="4"/>
      <c r="DOF154" s="4"/>
      <c r="DOG154" s="4"/>
      <c r="DOH154" s="4"/>
      <c r="DOI154" s="4"/>
      <c r="DOJ154" s="4"/>
      <c r="DOK154" s="4"/>
      <c r="DOL154" s="4"/>
      <c r="DOM154" s="4"/>
      <c r="DON154" s="4"/>
      <c r="DOO154" s="4"/>
      <c r="DOP154" s="4"/>
      <c r="DOQ154" s="4"/>
      <c r="DOR154" s="4"/>
      <c r="DOS154" s="4"/>
      <c r="DOT154" s="4"/>
      <c r="DOU154" s="4"/>
      <c r="DOV154" s="4"/>
      <c r="DOW154" s="4"/>
      <c r="DOX154" s="4"/>
      <c r="DOY154" s="4"/>
      <c r="DOZ154" s="4"/>
      <c r="DPA154" s="4"/>
      <c r="DPB154" s="4"/>
      <c r="DPC154" s="4"/>
      <c r="DPD154" s="4"/>
      <c r="DPE154" s="4"/>
      <c r="DPF154" s="4"/>
      <c r="DPG154" s="4"/>
      <c r="DPH154" s="4"/>
      <c r="DPI154" s="4"/>
      <c r="DPJ154" s="4"/>
      <c r="DPK154" s="4"/>
      <c r="DPL154" s="4"/>
      <c r="DPM154" s="4"/>
      <c r="DPN154" s="4"/>
      <c r="DPO154" s="4"/>
      <c r="DPP154" s="4"/>
      <c r="DPQ154" s="4"/>
      <c r="DPR154" s="4"/>
      <c r="DPS154" s="4"/>
      <c r="DPT154" s="4"/>
      <c r="DPU154" s="4"/>
      <c r="DPV154" s="4"/>
      <c r="DPW154" s="4"/>
      <c r="DPX154" s="4"/>
      <c r="DPY154" s="4"/>
      <c r="DPZ154" s="4"/>
      <c r="DQA154" s="4"/>
      <c r="DQB154" s="4"/>
      <c r="DQC154" s="4"/>
      <c r="DQD154" s="4"/>
      <c r="DQE154" s="4"/>
      <c r="DQF154" s="4"/>
      <c r="DQG154" s="4"/>
      <c r="DQH154" s="4"/>
      <c r="DQI154" s="4"/>
      <c r="DQJ154" s="4"/>
      <c r="DQK154" s="4"/>
      <c r="DQL154" s="4"/>
      <c r="DQM154" s="4"/>
      <c r="DQN154" s="4"/>
      <c r="DQO154" s="4"/>
      <c r="DQP154" s="4"/>
      <c r="DQQ154" s="4"/>
      <c r="DQR154" s="4"/>
      <c r="DQS154" s="4"/>
      <c r="DQT154" s="4"/>
      <c r="DQU154" s="4"/>
      <c r="DQV154" s="4"/>
      <c r="DQW154" s="4"/>
      <c r="DQX154" s="4"/>
      <c r="DQY154" s="4"/>
      <c r="DQZ154" s="4"/>
      <c r="DRA154" s="4"/>
      <c r="DRB154" s="4"/>
      <c r="DRC154" s="4"/>
      <c r="DRD154" s="4"/>
      <c r="DRE154" s="4"/>
      <c r="DRF154" s="4"/>
      <c r="DRG154" s="4"/>
      <c r="DRH154" s="4"/>
      <c r="DRI154" s="4"/>
      <c r="DRJ154" s="4"/>
      <c r="DRK154" s="4"/>
      <c r="DRL154" s="4"/>
      <c r="DRM154" s="4"/>
      <c r="DRN154" s="4"/>
      <c r="DRO154" s="4"/>
      <c r="DRP154" s="4"/>
      <c r="DRQ154" s="4"/>
      <c r="DRR154" s="4"/>
      <c r="DRS154" s="4"/>
      <c r="DRT154" s="4"/>
      <c r="DRU154" s="4"/>
      <c r="DRV154" s="4"/>
      <c r="DRW154" s="4"/>
      <c r="DRX154" s="4"/>
      <c r="DRY154" s="4"/>
      <c r="DRZ154" s="4"/>
      <c r="DSA154" s="4"/>
      <c r="DSB154" s="4"/>
      <c r="DSC154" s="4"/>
      <c r="DSD154" s="4"/>
      <c r="DSE154" s="4"/>
      <c r="DSF154" s="4"/>
      <c r="DSG154" s="4"/>
      <c r="DSH154" s="4"/>
      <c r="DSI154" s="4"/>
      <c r="DSJ154" s="4"/>
      <c r="DSK154" s="4"/>
      <c r="DSL154" s="4"/>
      <c r="DSM154" s="4"/>
      <c r="DSN154" s="4"/>
      <c r="DSO154" s="4"/>
      <c r="DSP154" s="4"/>
      <c r="DSQ154" s="4"/>
      <c r="DSR154" s="4"/>
      <c r="DSS154" s="4"/>
      <c r="DST154" s="4"/>
      <c r="DSU154" s="4"/>
      <c r="DSV154" s="4"/>
      <c r="DSW154" s="4"/>
      <c r="DSX154" s="4"/>
      <c r="DSY154" s="4"/>
      <c r="DSZ154" s="4"/>
      <c r="DTA154" s="4"/>
      <c r="DTB154" s="4"/>
      <c r="DTC154" s="4"/>
      <c r="DTD154" s="4"/>
      <c r="DTE154" s="4"/>
      <c r="DTF154" s="4"/>
      <c r="DTG154" s="4"/>
      <c r="DTH154" s="4"/>
      <c r="DTI154" s="4"/>
      <c r="DTJ154" s="4"/>
      <c r="DTK154" s="4"/>
      <c r="DTL154" s="4"/>
      <c r="DTM154" s="4"/>
      <c r="DTN154" s="4"/>
      <c r="DTO154" s="4"/>
      <c r="DTP154" s="4"/>
      <c r="DTQ154" s="4"/>
      <c r="DTR154" s="4"/>
      <c r="DTS154" s="4"/>
      <c r="DTT154" s="4"/>
      <c r="DTU154" s="4"/>
      <c r="DTV154" s="4"/>
      <c r="DTW154" s="4"/>
      <c r="DTX154" s="4"/>
      <c r="DTY154" s="4"/>
      <c r="DTZ154" s="4"/>
      <c r="DUA154" s="4"/>
      <c r="DUB154" s="4"/>
      <c r="DUC154" s="4"/>
      <c r="DUD154" s="4"/>
      <c r="DUE154" s="4"/>
      <c r="DUF154" s="4"/>
      <c r="DUG154" s="4"/>
      <c r="DUH154" s="4"/>
      <c r="DUI154" s="4"/>
      <c r="DUJ154" s="4"/>
      <c r="DUK154" s="4"/>
      <c r="DUL154" s="4"/>
      <c r="DUM154" s="4"/>
      <c r="DUN154" s="4"/>
      <c r="DUO154" s="4"/>
      <c r="DUP154" s="4"/>
      <c r="DUQ154" s="4"/>
      <c r="DUR154" s="4"/>
      <c r="DUS154" s="4"/>
      <c r="DUT154" s="4"/>
      <c r="DUU154" s="4"/>
      <c r="DUV154" s="4"/>
      <c r="DUW154" s="4"/>
      <c r="DUX154" s="4"/>
      <c r="DUY154" s="4"/>
      <c r="DUZ154" s="4"/>
      <c r="DVA154" s="4"/>
      <c r="DVB154" s="4"/>
      <c r="DVC154" s="4"/>
      <c r="DVD154" s="4"/>
      <c r="DVE154" s="4"/>
      <c r="DVF154" s="4"/>
      <c r="DVG154" s="4"/>
      <c r="DVH154" s="4"/>
      <c r="DVI154" s="4"/>
      <c r="DVJ154" s="4"/>
      <c r="DVK154" s="4"/>
      <c r="DVL154" s="4"/>
      <c r="DVM154" s="4"/>
      <c r="DVN154" s="4"/>
      <c r="DVO154" s="4"/>
      <c r="DVP154" s="4"/>
      <c r="DVQ154" s="4"/>
      <c r="DVR154" s="4"/>
      <c r="DVS154" s="4"/>
      <c r="DVT154" s="4"/>
      <c r="DVU154" s="4"/>
      <c r="DVV154" s="4"/>
      <c r="DVW154" s="4"/>
      <c r="DVX154" s="4"/>
      <c r="DVY154" s="4"/>
      <c r="DVZ154" s="4"/>
      <c r="DWA154" s="4"/>
      <c r="DWB154" s="4"/>
      <c r="DWC154" s="4"/>
      <c r="DWD154" s="4"/>
      <c r="DWE154" s="4"/>
      <c r="DWF154" s="4"/>
      <c r="DWG154" s="4"/>
      <c r="DWH154" s="4"/>
      <c r="DWI154" s="4"/>
      <c r="DWJ154" s="4"/>
      <c r="DWK154" s="4"/>
      <c r="DWL154" s="4"/>
      <c r="DWM154" s="4"/>
      <c r="DWN154" s="4"/>
      <c r="DWO154" s="4"/>
      <c r="DWP154" s="4"/>
      <c r="DWQ154" s="4"/>
      <c r="DWR154" s="4"/>
      <c r="DWS154" s="4"/>
      <c r="DWT154" s="4"/>
      <c r="DWU154" s="4"/>
      <c r="DWV154" s="4"/>
      <c r="DWW154" s="4"/>
      <c r="DWX154" s="4"/>
      <c r="DWY154" s="4"/>
      <c r="DWZ154" s="4"/>
      <c r="DXA154" s="4"/>
      <c r="DXB154" s="4"/>
      <c r="DXC154" s="4"/>
      <c r="DXD154" s="4"/>
      <c r="DXE154" s="4"/>
      <c r="DXF154" s="4"/>
      <c r="DXG154" s="4"/>
      <c r="DXH154" s="4"/>
      <c r="DXI154" s="4"/>
      <c r="DXJ154" s="4"/>
      <c r="DXK154" s="4"/>
      <c r="DXL154" s="4"/>
      <c r="DXM154" s="4"/>
      <c r="DXN154" s="4"/>
      <c r="DXO154" s="4"/>
      <c r="DXP154" s="4"/>
      <c r="DXQ154" s="4"/>
      <c r="DXR154" s="4"/>
      <c r="DXS154" s="4"/>
      <c r="DXT154" s="4"/>
      <c r="DXU154" s="4"/>
      <c r="DXV154" s="4"/>
      <c r="DXW154" s="4"/>
      <c r="DXX154" s="4"/>
      <c r="DXY154" s="4"/>
      <c r="DXZ154" s="4"/>
      <c r="DYA154" s="4"/>
      <c r="DYB154" s="4"/>
      <c r="DYC154" s="4"/>
      <c r="DYD154" s="4"/>
      <c r="DYE154" s="4"/>
      <c r="DYF154" s="4"/>
      <c r="DYG154" s="4"/>
      <c r="DYH154" s="4"/>
      <c r="DYI154" s="4"/>
      <c r="DYJ154" s="4"/>
      <c r="DYK154" s="4"/>
      <c r="DYL154" s="4"/>
      <c r="DYM154" s="4"/>
      <c r="DYN154" s="4"/>
      <c r="DYO154" s="4"/>
      <c r="DYP154" s="4"/>
      <c r="DYQ154" s="4"/>
      <c r="DYR154" s="4"/>
      <c r="DYS154" s="4"/>
      <c r="DYT154" s="4"/>
      <c r="DYU154" s="4"/>
      <c r="DYV154" s="4"/>
      <c r="DYW154" s="4"/>
      <c r="DYX154" s="4"/>
      <c r="DYY154" s="4"/>
      <c r="DYZ154" s="4"/>
      <c r="DZA154" s="4"/>
      <c r="DZB154" s="4"/>
      <c r="DZC154" s="4"/>
      <c r="DZD154" s="4"/>
      <c r="DZE154" s="4"/>
      <c r="DZF154" s="4"/>
      <c r="DZG154" s="4"/>
      <c r="DZH154" s="4"/>
      <c r="DZI154" s="4"/>
      <c r="DZJ154" s="4"/>
      <c r="DZK154" s="4"/>
      <c r="DZL154" s="4"/>
      <c r="DZM154" s="4"/>
      <c r="DZN154" s="4"/>
      <c r="DZO154" s="4"/>
      <c r="DZP154" s="4"/>
      <c r="DZQ154" s="4"/>
      <c r="DZR154" s="4"/>
      <c r="DZS154" s="4"/>
      <c r="DZT154" s="4"/>
      <c r="DZU154" s="4"/>
      <c r="DZV154" s="4"/>
      <c r="DZW154" s="4"/>
      <c r="DZX154" s="4"/>
      <c r="DZY154" s="4"/>
      <c r="DZZ154" s="4"/>
      <c r="EAA154" s="4"/>
      <c r="EAB154" s="4"/>
      <c r="EAC154" s="4"/>
      <c r="EAD154" s="4"/>
      <c r="EAE154" s="4"/>
      <c r="EAF154" s="4"/>
      <c r="EAG154" s="4"/>
      <c r="EAH154" s="4"/>
      <c r="EAI154" s="4"/>
      <c r="EAJ154" s="4"/>
      <c r="EAK154" s="4"/>
      <c r="EAL154" s="4"/>
      <c r="EAM154" s="4"/>
      <c r="EAN154" s="4"/>
      <c r="EAO154" s="4"/>
      <c r="EAP154" s="4"/>
      <c r="EAQ154" s="4"/>
      <c r="EAR154" s="4"/>
      <c r="EAS154" s="4"/>
      <c r="EAT154" s="4"/>
      <c r="EAU154" s="4"/>
      <c r="EAV154" s="4"/>
      <c r="EAW154" s="4"/>
      <c r="EAX154" s="4"/>
      <c r="EAY154" s="4"/>
      <c r="EAZ154" s="4"/>
      <c r="EBA154" s="4"/>
      <c r="EBB154" s="4"/>
      <c r="EBC154" s="4"/>
      <c r="EBD154" s="4"/>
      <c r="EBE154" s="4"/>
      <c r="EBF154" s="4"/>
      <c r="EBG154" s="4"/>
      <c r="EBH154" s="4"/>
      <c r="EBI154" s="4"/>
      <c r="EBJ154" s="4"/>
      <c r="EBK154" s="4"/>
      <c r="EBL154" s="4"/>
      <c r="EBM154" s="4"/>
      <c r="EBN154" s="4"/>
      <c r="EBO154" s="4"/>
      <c r="EBP154" s="4"/>
      <c r="EBQ154" s="4"/>
      <c r="EBR154" s="4"/>
      <c r="EBS154" s="4"/>
      <c r="EBT154" s="4"/>
      <c r="EBU154" s="4"/>
      <c r="EBV154" s="4"/>
      <c r="EBW154" s="4"/>
      <c r="EBX154" s="4"/>
      <c r="EBY154" s="4"/>
      <c r="EBZ154" s="4"/>
      <c r="ECA154" s="4"/>
      <c r="ECB154" s="4"/>
      <c r="ECC154" s="4"/>
      <c r="ECD154" s="4"/>
      <c r="ECE154" s="4"/>
      <c r="ECF154" s="4"/>
      <c r="ECG154" s="4"/>
      <c r="ECH154" s="4"/>
      <c r="ECI154" s="4"/>
      <c r="ECJ154" s="4"/>
      <c r="ECK154" s="4"/>
      <c r="ECL154" s="4"/>
      <c r="ECM154" s="4"/>
      <c r="ECN154" s="4"/>
      <c r="ECO154" s="4"/>
      <c r="ECP154" s="4"/>
      <c r="ECQ154" s="4"/>
      <c r="ECR154" s="4"/>
      <c r="ECS154" s="4"/>
      <c r="ECT154" s="4"/>
      <c r="ECU154" s="4"/>
      <c r="ECV154" s="4"/>
      <c r="ECW154" s="4"/>
      <c r="ECX154" s="4"/>
      <c r="ECY154" s="4"/>
      <c r="ECZ154" s="4"/>
      <c r="EDA154" s="4"/>
      <c r="EDB154" s="4"/>
      <c r="EDC154" s="4"/>
      <c r="EDD154" s="4"/>
      <c r="EDE154" s="4"/>
      <c r="EDF154" s="4"/>
      <c r="EDG154" s="4"/>
      <c r="EDH154" s="4"/>
      <c r="EDI154" s="4"/>
      <c r="EDJ154" s="4"/>
      <c r="EDK154" s="4"/>
      <c r="EDL154" s="4"/>
      <c r="EDM154" s="4"/>
      <c r="EDN154" s="4"/>
      <c r="EDO154" s="4"/>
      <c r="EDP154" s="4"/>
      <c r="EDQ154" s="4"/>
      <c r="EDR154" s="4"/>
      <c r="EDS154" s="4"/>
      <c r="EDT154" s="4"/>
      <c r="EDU154" s="4"/>
      <c r="EDV154" s="4"/>
      <c r="EDW154" s="4"/>
      <c r="EDX154" s="4"/>
      <c r="EDY154" s="4"/>
      <c r="EDZ154" s="4"/>
      <c r="EEA154" s="4"/>
      <c r="EEB154" s="4"/>
      <c r="EEC154" s="4"/>
      <c r="EED154" s="4"/>
      <c r="EEE154" s="4"/>
      <c r="EEF154" s="4"/>
      <c r="EEG154" s="4"/>
      <c r="EEH154" s="4"/>
      <c r="EEI154" s="4"/>
      <c r="EEJ154" s="4"/>
      <c r="EEK154" s="4"/>
      <c r="EEL154" s="4"/>
      <c r="EEM154" s="4"/>
      <c r="EEN154" s="4"/>
      <c r="EEO154" s="4"/>
      <c r="EEP154" s="4"/>
      <c r="EEQ154" s="4"/>
      <c r="EER154" s="4"/>
      <c r="EES154" s="4"/>
      <c r="EET154" s="4"/>
      <c r="EEU154" s="4"/>
      <c r="EEV154" s="4"/>
      <c r="EEW154" s="4"/>
      <c r="EEX154" s="4"/>
      <c r="EEY154" s="4"/>
      <c r="EEZ154" s="4"/>
      <c r="EFA154" s="4"/>
      <c r="EFB154" s="4"/>
      <c r="EFC154" s="4"/>
      <c r="EFD154" s="4"/>
      <c r="EFE154" s="4"/>
      <c r="EFF154" s="4"/>
      <c r="EFG154" s="4"/>
      <c r="EFH154" s="4"/>
      <c r="EFI154" s="4"/>
      <c r="EFJ154" s="4"/>
      <c r="EFK154" s="4"/>
      <c r="EFL154" s="4"/>
      <c r="EFM154" s="4"/>
      <c r="EFN154" s="4"/>
      <c r="EFO154" s="4"/>
      <c r="EFP154" s="4"/>
      <c r="EFQ154" s="4"/>
      <c r="EFR154" s="4"/>
      <c r="EFS154" s="4"/>
      <c r="EFT154" s="4"/>
      <c r="EFU154" s="4"/>
      <c r="EFV154" s="4"/>
      <c r="EFW154" s="4"/>
      <c r="EFX154" s="4"/>
      <c r="EFY154" s="4"/>
      <c r="EFZ154" s="4"/>
      <c r="EGA154" s="4"/>
      <c r="EGB154" s="4"/>
      <c r="EGC154" s="4"/>
      <c r="EGD154" s="4"/>
      <c r="EGE154" s="4"/>
      <c r="EGF154" s="4"/>
      <c r="EGG154" s="4"/>
      <c r="EGH154" s="4"/>
      <c r="EGI154" s="4"/>
      <c r="EGJ154" s="4"/>
      <c r="EGK154" s="4"/>
      <c r="EGL154" s="4"/>
      <c r="EGM154" s="4"/>
      <c r="EGN154" s="4"/>
      <c r="EGO154" s="4"/>
      <c r="EGP154" s="4"/>
      <c r="EGQ154" s="4"/>
      <c r="EGR154" s="4"/>
      <c r="EGS154" s="4"/>
      <c r="EGT154" s="4"/>
      <c r="EGU154" s="4"/>
      <c r="EGV154" s="4"/>
      <c r="EGW154" s="4"/>
      <c r="EGX154" s="4"/>
      <c r="EGY154" s="4"/>
      <c r="EGZ154" s="4"/>
      <c r="EHA154" s="4"/>
      <c r="EHB154" s="4"/>
      <c r="EHC154" s="4"/>
      <c r="EHD154" s="4"/>
      <c r="EHE154" s="4"/>
      <c r="EHF154" s="4"/>
      <c r="EHG154" s="4"/>
      <c r="EHH154" s="4"/>
      <c r="EHI154" s="4"/>
      <c r="EHJ154" s="4"/>
      <c r="EHK154" s="4"/>
      <c r="EHL154" s="4"/>
      <c r="EHM154" s="4"/>
      <c r="EHN154" s="4"/>
      <c r="EHO154" s="4"/>
      <c r="EHP154" s="4"/>
      <c r="EHQ154" s="4"/>
      <c r="EHR154" s="4"/>
      <c r="EHS154" s="4"/>
      <c r="EHT154" s="4"/>
      <c r="EHU154" s="4"/>
      <c r="EHV154" s="4"/>
      <c r="EHW154" s="4"/>
      <c r="EHX154" s="4"/>
      <c r="EHY154" s="4"/>
      <c r="EHZ154" s="4"/>
      <c r="EIA154" s="4"/>
      <c r="EIB154" s="4"/>
      <c r="EIC154" s="4"/>
      <c r="EID154" s="4"/>
      <c r="EIE154" s="4"/>
      <c r="EIF154" s="4"/>
      <c r="EIG154" s="4"/>
      <c r="EIH154" s="4"/>
      <c r="EII154" s="4"/>
      <c r="EIJ154" s="4"/>
      <c r="EIK154" s="4"/>
      <c r="EIL154" s="4"/>
      <c r="EIM154" s="4"/>
      <c r="EIN154" s="4"/>
      <c r="EIO154" s="4"/>
      <c r="EIP154" s="4"/>
      <c r="EIQ154" s="4"/>
      <c r="EIR154" s="4"/>
      <c r="EIS154" s="4"/>
      <c r="EIT154" s="4"/>
      <c r="EIU154" s="4"/>
      <c r="EIV154" s="4"/>
      <c r="EIW154" s="4"/>
      <c r="EIX154" s="4"/>
      <c r="EIY154" s="4"/>
      <c r="EIZ154" s="4"/>
      <c r="EJA154" s="4"/>
      <c r="EJB154" s="4"/>
      <c r="EJC154" s="4"/>
      <c r="EJD154" s="4"/>
      <c r="EJE154" s="4"/>
      <c r="EJF154" s="4"/>
      <c r="EJG154" s="4"/>
      <c r="EJH154" s="4"/>
      <c r="EJI154" s="4"/>
      <c r="EJJ154" s="4"/>
      <c r="EJK154" s="4"/>
      <c r="EJL154" s="4"/>
      <c r="EJM154" s="4"/>
      <c r="EJN154" s="4"/>
      <c r="EJO154" s="4"/>
      <c r="EJP154" s="4"/>
      <c r="EJQ154" s="4"/>
      <c r="EJR154" s="4"/>
      <c r="EJS154" s="4"/>
      <c r="EJT154" s="4"/>
      <c r="EJU154" s="4"/>
      <c r="EJV154" s="4"/>
      <c r="EJW154" s="4"/>
      <c r="EJX154" s="4"/>
      <c r="EJY154" s="4"/>
      <c r="EJZ154" s="4"/>
      <c r="EKA154" s="4"/>
      <c r="EKB154" s="4"/>
      <c r="EKC154" s="4"/>
      <c r="EKD154" s="4"/>
      <c r="EKE154" s="4"/>
      <c r="EKF154" s="4"/>
      <c r="EKG154" s="4"/>
      <c r="EKH154" s="4"/>
      <c r="EKI154" s="4"/>
      <c r="EKJ154" s="4"/>
      <c r="EKK154" s="4"/>
      <c r="EKL154" s="4"/>
      <c r="EKM154" s="4"/>
      <c r="EKN154" s="4"/>
      <c r="EKO154" s="4"/>
      <c r="EKP154" s="4"/>
      <c r="EKQ154" s="4"/>
      <c r="EKR154" s="4"/>
      <c r="EKS154" s="4"/>
      <c r="EKT154" s="4"/>
      <c r="EKU154" s="4"/>
      <c r="EKV154" s="4"/>
      <c r="EKW154" s="4"/>
      <c r="EKX154" s="4"/>
      <c r="EKY154" s="4"/>
      <c r="EKZ154" s="4"/>
      <c r="ELA154" s="4"/>
      <c r="ELB154" s="4"/>
      <c r="ELC154" s="4"/>
      <c r="ELD154" s="4"/>
      <c r="ELE154" s="4"/>
      <c r="ELF154" s="4"/>
      <c r="ELG154" s="4"/>
      <c r="ELH154" s="4"/>
      <c r="ELI154" s="4"/>
      <c r="ELJ154" s="4"/>
      <c r="ELK154" s="4"/>
      <c r="ELL154" s="4"/>
      <c r="ELM154" s="4"/>
      <c r="ELN154" s="4"/>
      <c r="ELO154" s="4"/>
      <c r="ELP154" s="4"/>
      <c r="ELQ154" s="4"/>
      <c r="ELR154" s="4"/>
      <c r="ELS154" s="4"/>
      <c r="ELT154" s="4"/>
      <c r="ELU154" s="4"/>
      <c r="ELV154" s="4"/>
      <c r="ELW154" s="4"/>
      <c r="ELX154" s="4"/>
      <c r="ELY154" s="4"/>
      <c r="ELZ154" s="4"/>
      <c r="EMA154" s="4"/>
      <c r="EMB154" s="4"/>
      <c r="EMC154" s="4"/>
      <c r="EMD154" s="4"/>
      <c r="EME154" s="4"/>
      <c r="EMF154" s="4"/>
      <c r="EMG154" s="4"/>
      <c r="EMH154" s="4"/>
      <c r="EMI154" s="4"/>
      <c r="EMJ154" s="4"/>
      <c r="EMK154" s="4"/>
      <c r="EML154" s="4"/>
      <c r="EMM154" s="4"/>
      <c r="EMN154" s="4"/>
      <c r="EMO154" s="4"/>
      <c r="EMP154" s="4"/>
      <c r="EMQ154" s="4"/>
      <c r="EMR154" s="4"/>
      <c r="EMS154" s="4"/>
      <c r="EMT154" s="4"/>
      <c r="EMU154" s="4"/>
      <c r="EMV154" s="4"/>
      <c r="EMW154" s="4"/>
      <c r="EMX154" s="4"/>
      <c r="EMY154" s="4"/>
      <c r="EMZ154" s="4"/>
      <c r="ENA154" s="4"/>
      <c r="ENB154" s="4"/>
      <c r="ENC154" s="4"/>
      <c r="END154" s="4"/>
      <c r="ENE154" s="4"/>
      <c r="ENF154" s="4"/>
      <c r="ENG154" s="4"/>
      <c r="ENH154" s="4"/>
      <c r="ENI154" s="4"/>
      <c r="ENJ154" s="4"/>
      <c r="ENK154" s="4"/>
      <c r="ENL154" s="4"/>
      <c r="ENM154" s="4"/>
      <c r="ENN154" s="4"/>
      <c r="ENO154" s="4"/>
      <c r="ENP154" s="4"/>
      <c r="ENQ154" s="4"/>
      <c r="ENR154" s="4"/>
      <c r="ENS154" s="4"/>
      <c r="ENT154" s="4"/>
      <c r="ENU154" s="4"/>
      <c r="ENV154" s="4"/>
      <c r="ENW154" s="4"/>
      <c r="ENX154" s="4"/>
      <c r="ENY154" s="4"/>
      <c r="ENZ154" s="4"/>
      <c r="EOA154" s="4"/>
      <c r="EOB154" s="4"/>
      <c r="EOC154" s="4"/>
      <c r="EOD154" s="4"/>
      <c r="EOE154" s="4"/>
      <c r="EOF154" s="4"/>
      <c r="EOG154" s="4"/>
      <c r="EOH154" s="4"/>
      <c r="EOI154" s="4"/>
      <c r="EOJ154" s="4"/>
      <c r="EOK154" s="4"/>
      <c r="EOL154" s="4"/>
      <c r="EOM154" s="4"/>
      <c r="EON154" s="4"/>
      <c r="EOO154" s="4"/>
      <c r="EOP154" s="4"/>
      <c r="EOQ154" s="4"/>
      <c r="EOR154" s="4"/>
      <c r="EOS154" s="4"/>
      <c r="EOT154" s="4"/>
      <c r="EOU154" s="4"/>
      <c r="EOV154" s="4"/>
      <c r="EOW154" s="4"/>
      <c r="EOX154" s="4"/>
      <c r="EOY154" s="4"/>
      <c r="EOZ154" s="4"/>
      <c r="EPA154" s="4"/>
      <c r="EPB154" s="4"/>
      <c r="EPC154" s="4"/>
      <c r="EPD154" s="4"/>
      <c r="EPE154" s="4"/>
      <c r="EPF154" s="4"/>
      <c r="EPG154" s="4"/>
      <c r="EPH154" s="4"/>
      <c r="EPI154" s="4"/>
      <c r="EPJ154" s="4"/>
      <c r="EPK154" s="4"/>
      <c r="EPL154" s="4"/>
      <c r="EPM154" s="4"/>
      <c r="EPN154" s="4"/>
      <c r="EPO154" s="4"/>
      <c r="EPP154" s="4"/>
      <c r="EPQ154" s="4"/>
      <c r="EPR154" s="4"/>
      <c r="EPS154" s="4"/>
      <c r="EPT154" s="4"/>
      <c r="EPU154" s="4"/>
      <c r="EPV154" s="4"/>
      <c r="EPW154" s="4"/>
      <c r="EPX154" s="4"/>
      <c r="EPY154" s="4"/>
      <c r="EPZ154" s="4"/>
      <c r="EQA154" s="4"/>
      <c r="EQB154" s="4"/>
      <c r="EQC154" s="4"/>
      <c r="EQD154" s="4"/>
      <c r="EQE154" s="4"/>
      <c r="EQF154" s="4"/>
      <c r="EQG154" s="4"/>
      <c r="EQH154" s="4"/>
      <c r="EQI154" s="4"/>
      <c r="EQJ154" s="4"/>
      <c r="EQK154" s="4"/>
      <c r="EQL154" s="4"/>
      <c r="EQM154" s="4"/>
      <c r="EQN154" s="4"/>
      <c r="EQO154" s="4"/>
      <c r="EQP154" s="4"/>
      <c r="EQQ154" s="4"/>
      <c r="EQR154" s="4"/>
      <c r="EQS154" s="4"/>
      <c r="EQT154" s="4"/>
      <c r="EQU154" s="4"/>
      <c r="EQV154" s="4"/>
      <c r="EQW154" s="4"/>
      <c r="EQX154" s="4"/>
      <c r="EQY154" s="4"/>
      <c r="EQZ154" s="4"/>
      <c r="ERA154" s="4"/>
      <c r="ERB154" s="4"/>
      <c r="ERC154" s="4"/>
      <c r="ERD154" s="4"/>
      <c r="ERE154" s="4"/>
      <c r="ERF154" s="4"/>
      <c r="ERG154" s="4"/>
      <c r="ERH154" s="4"/>
      <c r="ERI154" s="4"/>
      <c r="ERJ154" s="4"/>
      <c r="ERK154" s="4"/>
      <c r="ERL154" s="4"/>
      <c r="ERM154" s="4"/>
      <c r="ERN154" s="4"/>
      <c r="ERO154" s="4"/>
      <c r="ERP154" s="4"/>
      <c r="ERQ154" s="4"/>
      <c r="ERR154" s="4"/>
      <c r="ERS154" s="4"/>
      <c r="ERT154" s="4"/>
      <c r="ERU154" s="4"/>
      <c r="ERV154" s="4"/>
      <c r="ERW154" s="4"/>
      <c r="ERX154" s="4"/>
      <c r="ERY154" s="4"/>
      <c r="ERZ154" s="4"/>
      <c r="ESA154" s="4"/>
      <c r="ESB154" s="4"/>
      <c r="ESC154" s="4"/>
      <c r="ESD154" s="4"/>
      <c r="ESE154" s="4"/>
      <c r="ESF154" s="4"/>
      <c r="ESG154" s="4"/>
      <c r="ESH154" s="4"/>
      <c r="ESI154" s="4"/>
      <c r="ESJ154" s="4"/>
      <c r="ESK154" s="4"/>
      <c r="ESL154" s="4"/>
      <c r="ESM154" s="4"/>
      <c r="ESN154" s="4"/>
      <c r="ESO154" s="4"/>
      <c r="ESP154" s="4"/>
      <c r="ESQ154" s="4"/>
      <c r="ESR154" s="4"/>
      <c r="ESS154" s="4"/>
      <c r="EST154" s="4"/>
      <c r="ESU154" s="4"/>
      <c r="ESV154" s="4"/>
      <c r="ESW154" s="4"/>
      <c r="ESX154" s="4"/>
      <c r="ESY154" s="4"/>
      <c r="ESZ154" s="4"/>
      <c r="ETA154" s="4"/>
      <c r="ETB154" s="4"/>
      <c r="ETC154" s="4"/>
      <c r="ETD154" s="4"/>
      <c r="ETE154" s="4"/>
      <c r="ETF154" s="4"/>
      <c r="ETG154" s="4"/>
      <c r="ETH154" s="4"/>
      <c r="ETI154" s="4"/>
      <c r="ETJ154" s="4"/>
      <c r="ETK154" s="4"/>
      <c r="ETL154" s="4"/>
      <c r="ETM154" s="4"/>
      <c r="ETN154" s="4"/>
      <c r="ETO154" s="4"/>
      <c r="ETP154" s="4"/>
      <c r="ETQ154" s="4"/>
      <c r="ETR154" s="4"/>
      <c r="ETS154" s="4"/>
      <c r="ETT154" s="4"/>
      <c r="ETU154" s="4"/>
      <c r="ETV154" s="4"/>
      <c r="ETW154" s="4"/>
      <c r="ETX154" s="4"/>
      <c r="ETY154" s="4"/>
      <c r="ETZ154" s="4"/>
      <c r="EUA154" s="4"/>
      <c r="EUB154" s="4"/>
      <c r="EUC154" s="4"/>
      <c r="EUD154" s="4"/>
      <c r="EUE154" s="4"/>
      <c r="EUF154" s="4"/>
      <c r="EUG154" s="4"/>
      <c r="EUH154" s="4"/>
      <c r="EUI154" s="4"/>
      <c r="EUJ154" s="4"/>
      <c r="EUK154" s="4"/>
      <c r="EUL154" s="4"/>
      <c r="EUM154" s="4"/>
      <c r="EUN154" s="4"/>
      <c r="EUO154" s="4"/>
      <c r="EUP154" s="4"/>
      <c r="EUQ154" s="4"/>
      <c r="EUR154" s="4"/>
      <c r="EUS154" s="4"/>
      <c r="EUT154" s="4"/>
      <c r="EUU154" s="4"/>
      <c r="EUV154" s="4"/>
      <c r="EUW154" s="4"/>
      <c r="EUX154" s="4"/>
      <c r="EUY154" s="4"/>
      <c r="EUZ154" s="4"/>
      <c r="EVA154" s="4"/>
      <c r="EVB154" s="4"/>
      <c r="EVC154" s="4"/>
      <c r="EVD154" s="4"/>
      <c r="EVE154" s="4"/>
      <c r="EVF154" s="4"/>
      <c r="EVG154" s="4"/>
      <c r="EVH154" s="4"/>
      <c r="EVI154" s="4"/>
      <c r="EVJ154" s="4"/>
      <c r="EVK154" s="4"/>
      <c r="EVL154" s="4"/>
      <c r="EVM154" s="4"/>
      <c r="EVN154" s="4"/>
      <c r="EVO154" s="4"/>
      <c r="EVP154" s="4"/>
      <c r="EVQ154" s="4"/>
      <c r="EVR154" s="4"/>
      <c r="EVS154" s="4"/>
      <c r="EVT154" s="4"/>
      <c r="EVU154" s="4"/>
      <c r="EVV154" s="4"/>
      <c r="EVW154" s="4"/>
      <c r="EVX154" s="4"/>
      <c r="EVY154" s="4"/>
      <c r="EVZ154" s="4"/>
      <c r="EWA154" s="4"/>
      <c r="EWB154" s="4"/>
      <c r="EWC154" s="4"/>
      <c r="EWD154" s="4"/>
      <c r="EWE154" s="4"/>
      <c r="EWF154" s="4"/>
      <c r="EWG154" s="4"/>
      <c r="EWH154" s="4"/>
      <c r="EWI154" s="4"/>
      <c r="EWJ154" s="4"/>
      <c r="EWK154" s="4"/>
      <c r="EWL154" s="4"/>
      <c r="EWM154" s="4"/>
      <c r="EWN154" s="4"/>
      <c r="EWO154" s="4"/>
      <c r="EWP154" s="4"/>
      <c r="EWQ154" s="4"/>
      <c r="EWR154" s="4"/>
      <c r="EWS154" s="4"/>
      <c r="EWT154" s="4"/>
      <c r="EWU154" s="4"/>
      <c r="EWV154" s="4"/>
      <c r="EWW154" s="4"/>
      <c r="EWX154" s="4"/>
      <c r="EWY154" s="4"/>
      <c r="EWZ154" s="4"/>
      <c r="EXA154" s="4"/>
      <c r="EXB154" s="4"/>
      <c r="EXC154" s="4"/>
      <c r="EXD154" s="4"/>
      <c r="EXE154" s="4"/>
      <c r="EXF154" s="4"/>
      <c r="EXG154" s="4"/>
      <c r="EXH154" s="4"/>
      <c r="EXI154" s="4"/>
      <c r="EXJ154" s="4"/>
      <c r="EXK154" s="4"/>
      <c r="EXL154" s="4"/>
      <c r="EXM154" s="4"/>
      <c r="EXN154" s="4"/>
      <c r="EXO154" s="4"/>
      <c r="EXP154" s="4"/>
      <c r="EXQ154" s="4"/>
      <c r="EXR154" s="4"/>
      <c r="EXS154" s="4"/>
      <c r="EXT154" s="4"/>
      <c r="EXU154" s="4"/>
      <c r="EXV154" s="4"/>
      <c r="EXW154" s="4"/>
      <c r="EXX154" s="4"/>
      <c r="EXY154" s="4"/>
      <c r="EXZ154" s="4"/>
      <c r="EYA154" s="4"/>
      <c r="EYB154" s="4"/>
      <c r="EYC154" s="4"/>
      <c r="EYD154" s="4"/>
      <c r="EYE154" s="4"/>
      <c r="EYF154" s="4"/>
      <c r="EYG154" s="4"/>
      <c r="EYH154" s="4"/>
      <c r="EYI154" s="4"/>
      <c r="EYJ154" s="4"/>
      <c r="EYK154" s="4"/>
      <c r="EYL154" s="4"/>
      <c r="EYM154" s="4"/>
      <c r="EYN154" s="4"/>
      <c r="EYO154" s="4"/>
      <c r="EYP154" s="4"/>
      <c r="EYQ154" s="4"/>
      <c r="EYR154" s="4"/>
      <c r="EYS154" s="4"/>
      <c r="EYT154" s="4"/>
      <c r="EYU154" s="4"/>
      <c r="EYV154" s="4"/>
      <c r="EYW154" s="4"/>
      <c r="EYX154" s="4"/>
      <c r="EYY154" s="4"/>
      <c r="EYZ154" s="4"/>
      <c r="EZA154" s="4"/>
      <c r="EZB154" s="4"/>
      <c r="EZC154" s="4"/>
      <c r="EZD154" s="4"/>
      <c r="EZE154" s="4"/>
      <c r="EZF154" s="4"/>
      <c r="EZG154" s="4"/>
      <c r="EZH154" s="4"/>
      <c r="EZI154" s="4"/>
      <c r="EZJ154" s="4"/>
      <c r="EZK154" s="4"/>
      <c r="EZL154" s="4"/>
      <c r="EZM154" s="4"/>
      <c r="EZN154" s="4"/>
      <c r="EZO154" s="4"/>
      <c r="EZP154" s="4"/>
      <c r="EZQ154" s="4"/>
      <c r="EZR154" s="4"/>
      <c r="EZS154" s="4"/>
      <c r="EZT154" s="4"/>
      <c r="EZU154" s="4"/>
      <c r="EZV154" s="4"/>
      <c r="EZW154" s="4"/>
      <c r="EZX154" s="4"/>
      <c r="EZY154" s="4"/>
      <c r="EZZ154" s="4"/>
      <c r="FAA154" s="4"/>
      <c r="FAB154" s="4"/>
      <c r="FAC154" s="4"/>
      <c r="FAD154" s="4"/>
      <c r="FAE154" s="4"/>
      <c r="FAF154" s="4"/>
      <c r="FAG154" s="4"/>
      <c r="FAH154" s="4"/>
      <c r="FAI154" s="4"/>
      <c r="FAJ154" s="4"/>
      <c r="FAK154" s="4"/>
      <c r="FAL154" s="4"/>
      <c r="FAM154" s="4"/>
      <c r="FAN154" s="4"/>
      <c r="FAO154" s="4"/>
      <c r="FAP154" s="4"/>
      <c r="FAQ154" s="4"/>
      <c r="FAR154" s="4"/>
      <c r="FAS154" s="4"/>
      <c r="FAT154" s="4"/>
      <c r="FAU154" s="4"/>
      <c r="FAV154" s="4"/>
      <c r="FAW154" s="4"/>
      <c r="FAX154" s="4"/>
      <c r="FAY154" s="4"/>
      <c r="FAZ154" s="4"/>
      <c r="FBA154" s="4"/>
      <c r="FBB154" s="4"/>
      <c r="FBC154" s="4"/>
      <c r="FBD154" s="4"/>
      <c r="FBE154" s="4"/>
      <c r="FBF154" s="4"/>
      <c r="FBG154" s="4"/>
      <c r="FBH154" s="4"/>
      <c r="FBI154" s="4"/>
      <c r="FBJ154" s="4"/>
      <c r="FBK154" s="4"/>
      <c r="FBL154" s="4"/>
      <c r="FBM154" s="4"/>
      <c r="FBN154" s="4"/>
      <c r="FBO154" s="4"/>
      <c r="FBP154" s="4"/>
      <c r="FBQ154" s="4"/>
      <c r="FBR154" s="4"/>
      <c r="FBS154" s="4"/>
      <c r="FBT154" s="4"/>
      <c r="FBU154" s="4"/>
      <c r="FBV154" s="4"/>
      <c r="FBW154" s="4"/>
      <c r="FBX154" s="4"/>
      <c r="FBY154" s="4"/>
      <c r="FBZ154" s="4"/>
      <c r="FCA154" s="4"/>
      <c r="FCB154" s="4"/>
      <c r="FCC154" s="4"/>
      <c r="FCD154" s="4"/>
      <c r="FCE154" s="4"/>
      <c r="FCF154" s="4"/>
      <c r="FCG154" s="4"/>
      <c r="FCH154" s="4"/>
      <c r="FCI154" s="4"/>
      <c r="FCJ154" s="4"/>
      <c r="FCK154" s="4"/>
      <c r="FCL154" s="4"/>
      <c r="FCM154" s="4"/>
      <c r="FCN154" s="4"/>
      <c r="FCO154" s="4"/>
      <c r="FCP154" s="4"/>
      <c r="FCQ154" s="4"/>
      <c r="FCR154" s="4"/>
      <c r="FCS154" s="4"/>
      <c r="FCT154" s="4"/>
      <c r="FCU154" s="4"/>
      <c r="FCV154" s="4"/>
      <c r="FCW154" s="4"/>
      <c r="FCX154" s="4"/>
      <c r="FCY154" s="4"/>
      <c r="FCZ154" s="4"/>
      <c r="FDA154" s="4"/>
      <c r="FDB154" s="4"/>
      <c r="FDC154" s="4"/>
      <c r="FDD154" s="4"/>
      <c r="FDE154" s="4"/>
      <c r="FDF154" s="4"/>
      <c r="FDG154" s="4"/>
      <c r="FDH154" s="4"/>
      <c r="FDI154" s="4"/>
      <c r="FDJ154" s="4"/>
      <c r="FDK154" s="4"/>
      <c r="FDL154" s="4"/>
      <c r="FDM154" s="4"/>
      <c r="FDN154" s="4"/>
      <c r="FDO154" s="4"/>
      <c r="FDP154" s="4"/>
      <c r="FDQ154" s="4"/>
      <c r="FDR154" s="4"/>
      <c r="FDS154" s="4"/>
      <c r="FDT154" s="4"/>
      <c r="FDU154" s="4"/>
      <c r="FDV154" s="4"/>
      <c r="FDW154" s="4"/>
      <c r="FDX154" s="4"/>
      <c r="FDY154" s="4"/>
      <c r="FDZ154" s="4"/>
      <c r="FEA154" s="4"/>
      <c r="FEB154" s="4"/>
      <c r="FEC154" s="4"/>
      <c r="FED154" s="4"/>
      <c r="FEE154" s="4"/>
      <c r="FEF154" s="4"/>
      <c r="FEG154" s="4"/>
      <c r="FEH154" s="4"/>
      <c r="FEI154" s="4"/>
      <c r="FEJ154" s="4"/>
      <c r="FEK154" s="4"/>
      <c r="FEL154" s="4"/>
      <c r="FEM154" s="4"/>
      <c r="FEN154" s="4"/>
      <c r="FEO154" s="4"/>
      <c r="FEP154" s="4"/>
      <c r="FEQ154" s="4"/>
      <c r="FER154" s="4"/>
      <c r="FES154" s="4"/>
      <c r="FET154" s="4"/>
      <c r="FEU154" s="4"/>
      <c r="FEV154" s="4"/>
      <c r="FEW154" s="4"/>
      <c r="FEX154" s="4"/>
      <c r="FEY154" s="4"/>
      <c r="FEZ154" s="4"/>
      <c r="FFA154" s="4"/>
      <c r="FFB154" s="4"/>
      <c r="FFC154" s="4"/>
      <c r="FFD154" s="4"/>
      <c r="FFE154" s="4"/>
      <c r="FFF154" s="4"/>
      <c r="FFG154" s="4"/>
      <c r="FFH154" s="4"/>
      <c r="FFI154" s="4"/>
      <c r="FFJ154" s="4"/>
      <c r="FFK154" s="4"/>
      <c r="FFL154" s="4"/>
      <c r="FFM154" s="4"/>
      <c r="FFN154" s="4"/>
      <c r="FFO154" s="4"/>
      <c r="FFP154" s="4"/>
      <c r="FFQ154" s="4"/>
      <c r="FFR154" s="4"/>
      <c r="FFS154" s="4"/>
      <c r="FFT154" s="4"/>
      <c r="FFU154" s="4"/>
      <c r="FFV154" s="4"/>
      <c r="FFW154" s="4"/>
      <c r="FFX154" s="4"/>
      <c r="FFY154" s="4"/>
      <c r="FFZ154" s="4"/>
      <c r="FGA154" s="4"/>
      <c r="FGB154" s="4"/>
      <c r="FGC154" s="4"/>
      <c r="FGD154" s="4"/>
      <c r="FGE154" s="4"/>
      <c r="FGF154" s="4"/>
      <c r="FGG154" s="4"/>
      <c r="FGH154" s="4"/>
      <c r="FGI154" s="4"/>
      <c r="FGJ154" s="4"/>
      <c r="FGK154" s="4"/>
      <c r="FGL154" s="4"/>
      <c r="FGM154" s="4"/>
      <c r="FGN154" s="4"/>
      <c r="FGO154" s="4"/>
      <c r="FGP154" s="4"/>
      <c r="FGQ154" s="4"/>
      <c r="FGR154" s="4"/>
      <c r="FGS154" s="4"/>
      <c r="FGT154" s="4"/>
      <c r="FGU154" s="4"/>
      <c r="FGV154" s="4"/>
      <c r="FGW154" s="4"/>
      <c r="FGX154" s="4"/>
      <c r="FGY154" s="4"/>
      <c r="FGZ154" s="4"/>
      <c r="FHA154" s="4"/>
      <c r="FHB154" s="4"/>
      <c r="FHC154" s="4"/>
      <c r="FHD154" s="4"/>
      <c r="FHE154" s="4"/>
      <c r="FHF154" s="4"/>
      <c r="FHG154" s="4"/>
      <c r="FHH154" s="4"/>
      <c r="FHI154" s="4"/>
      <c r="FHJ154" s="4"/>
      <c r="FHK154" s="4"/>
      <c r="FHL154" s="4"/>
      <c r="FHM154" s="4"/>
      <c r="FHN154" s="4"/>
      <c r="FHO154" s="4"/>
      <c r="FHP154" s="4"/>
      <c r="FHQ154" s="4"/>
      <c r="FHR154" s="4"/>
      <c r="FHS154" s="4"/>
      <c r="FHT154" s="4"/>
      <c r="FHU154" s="4"/>
      <c r="FHV154" s="4"/>
      <c r="FHW154" s="4"/>
      <c r="FHX154" s="4"/>
      <c r="FHY154" s="4"/>
      <c r="FHZ154" s="4"/>
      <c r="FIA154" s="4"/>
      <c r="FIB154" s="4"/>
      <c r="FIC154" s="4"/>
      <c r="FID154" s="4"/>
      <c r="FIE154" s="4"/>
      <c r="FIF154" s="4"/>
      <c r="FIG154" s="4"/>
      <c r="FIH154" s="4"/>
      <c r="FII154" s="4"/>
      <c r="FIJ154" s="4"/>
      <c r="FIK154" s="4"/>
      <c r="FIL154" s="4"/>
      <c r="FIM154" s="4"/>
      <c r="FIN154" s="4"/>
      <c r="FIO154" s="4"/>
      <c r="FIP154" s="4"/>
      <c r="FIQ154" s="4"/>
      <c r="FIR154" s="4"/>
      <c r="FIS154" s="4"/>
      <c r="FIT154" s="4"/>
      <c r="FIU154" s="4"/>
      <c r="FIV154" s="4"/>
      <c r="FIW154" s="4"/>
      <c r="FIX154" s="4"/>
      <c r="FIY154" s="4"/>
      <c r="FIZ154" s="4"/>
      <c r="FJA154" s="4"/>
      <c r="FJB154" s="4"/>
      <c r="FJC154" s="4"/>
      <c r="FJD154" s="4"/>
      <c r="FJE154" s="4"/>
      <c r="FJF154" s="4"/>
      <c r="FJG154" s="4"/>
      <c r="FJH154" s="4"/>
      <c r="FJI154" s="4"/>
      <c r="FJJ154" s="4"/>
      <c r="FJK154" s="4"/>
      <c r="FJL154" s="4"/>
      <c r="FJM154" s="4"/>
      <c r="FJN154" s="4"/>
      <c r="FJO154" s="4"/>
      <c r="FJP154" s="4"/>
      <c r="FJQ154" s="4"/>
      <c r="FJR154" s="4"/>
      <c r="FJS154" s="4"/>
      <c r="FJT154" s="4"/>
      <c r="FJU154" s="4"/>
      <c r="FJV154" s="4"/>
      <c r="FJW154" s="4"/>
      <c r="FJX154" s="4"/>
      <c r="FJY154" s="4"/>
      <c r="FJZ154" s="4"/>
      <c r="FKA154" s="4"/>
      <c r="FKB154" s="4"/>
      <c r="FKC154" s="4"/>
      <c r="FKD154" s="4"/>
      <c r="FKE154" s="4"/>
      <c r="FKF154" s="4"/>
      <c r="FKG154" s="4"/>
      <c r="FKH154" s="4"/>
      <c r="FKI154" s="4"/>
      <c r="FKJ154" s="4"/>
      <c r="FKK154" s="4"/>
      <c r="FKL154" s="4"/>
      <c r="FKM154" s="4"/>
      <c r="FKN154" s="4"/>
      <c r="FKO154" s="4"/>
      <c r="FKP154" s="4"/>
      <c r="FKQ154" s="4"/>
      <c r="FKR154" s="4"/>
      <c r="FKS154" s="4"/>
      <c r="FKT154" s="4"/>
      <c r="FKU154" s="4"/>
      <c r="FKV154" s="4"/>
      <c r="FKW154" s="4"/>
      <c r="FKX154" s="4"/>
      <c r="FKY154" s="4"/>
      <c r="FKZ154" s="4"/>
      <c r="FLA154" s="4"/>
      <c r="FLB154" s="4"/>
      <c r="FLC154" s="4"/>
      <c r="FLD154" s="4"/>
      <c r="FLE154" s="4"/>
      <c r="FLF154" s="4"/>
      <c r="FLG154" s="4"/>
      <c r="FLH154" s="4"/>
      <c r="FLI154" s="4"/>
      <c r="FLJ154" s="4"/>
      <c r="FLK154" s="4"/>
      <c r="FLL154" s="4"/>
      <c r="FLM154" s="4"/>
      <c r="FLN154" s="4"/>
      <c r="FLO154" s="4"/>
      <c r="FLP154" s="4"/>
      <c r="FLQ154" s="4"/>
      <c r="FLR154" s="4"/>
      <c r="FLS154" s="4"/>
      <c r="FLT154" s="4"/>
      <c r="FLU154" s="4"/>
      <c r="FLV154" s="4"/>
      <c r="FLW154" s="4"/>
      <c r="FLX154" s="4"/>
      <c r="FLY154" s="4"/>
      <c r="FLZ154" s="4"/>
      <c r="FMA154" s="4"/>
      <c r="FMB154" s="4"/>
      <c r="FMC154" s="4"/>
      <c r="FMD154" s="4"/>
      <c r="FME154" s="4"/>
      <c r="FMF154" s="4"/>
      <c r="FMG154" s="4"/>
      <c r="FMH154" s="4"/>
      <c r="FMI154" s="4"/>
      <c r="FMJ154" s="4"/>
      <c r="FMK154" s="4"/>
      <c r="FML154" s="4"/>
      <c r="FMM154" s="4"/>
      <c r="FMN154" s="4"/>
      <c r="FMO154" s="4"/>
      <c r="FMP154" s="4"/>
      <c r="FMQ154" s="4"/>
      <c r="FMR154" s="4"/>
      <c r="FMS154" s="4"/>
      <c r="FMT154" s="4"/>
      <c r="FMU154" s="4"/>
      <c r="FMV154" s="4"/>
      <c r="FMW154" s="4"/>
      <c r="FMX154" s="4"/>
      <c r="FMY154" s="4"/>
      <c r="FMZ154" s="4"/>
      <c r="FNA154" s="4"/>
      <c r="FNB154" s="4"/>
      <c r="FNC154" s="4"/>
      <c r="FND154" s="4"/>
      <c r="FNE154" s="4"/>
      <c r="FNF154" s="4"/>
      <c r="FNG154" s="4"/>
      <c r="FNH154" s="4"/>
      <c r="FNI154" s="4"/>
      <c r="FNJ154" s="4"/>
      <c r="FNK154" s="4"/>
      <c r="FNL154" s="4"/>
      <c r="FNM154" s="4"/>
      <c r="FNN154" s="4"/>
      <c r="FNO154" s="4"/>
      <c r="FNP154" s="4"/>
      <c r="FNQ154" s="4"/>
      <c r="FNR154" s="4"/>
      <c r="FNS154" s="4"/>
      <c r="FNT154" s="4"/>
      <c r="FNU154" s="4"/>
      <c r="FNV154" s="4"/>
      <c r="FNW154" s="4"/>
      <c r="FNX154" s="4"/>
      <c r="FNY154" s="4"/>
      <c r="FNZ154" s="4"/>
      <c r="FOA154" s="4"/>
      <c r="FOB154" s="4"/>
      <c r="FOC154" s="4"/>
      <c r="FOD154" s="4"/>
      <c r="FOE154" s="4"/>
      <c r="FOF154" s="4"/>
      <c r="FOG154" s="4"/>
      <c r="FOH154" s="4"/>
      <c r="FOI154" s="4"/>
      <c r="FOJ154" s="4"/>
      <c r="FOK154" s="4"/>
      <c r="FOL154" s="4"/>
      <c r="FOM154" s="4"/>
      <c r="FON154" s="4"/>
      <c r="FOO154" s="4"/>
      <c r="FOP154" s="4"/>
      <c r="FOQ154" s="4"/>
      <c r="FOR154" s="4"/>
      <c r="FOS154" s="4"/>
      <c r="FOT154" s="4"/>
      <c r="FOU154" s="4"/>
      <c r="FOV154" s="4"/>
      <c r="FOW154" s="4"/>
      <c r="FOX154" s="4"/>
      <c r="FOY154" s="4"/>
      <c r="FOZ154" s="4"/>
      <c r="FPA154" s="4"/>
      <c r="FPB154" s="4"/>
      <c r="FPC154" s="4"/>
      <c r="FPD154" s="4"/>
      <c r="FPE154" s="4"/>
      <c r="FPF154" s="4"/>
      <c r="FPG154" s="4"/>
      <c r="FPH154" s="4"/>
      <c r="FPI154" s="4"/>
      <c r="FPJ154" s="4"/>
      <c r="FPK154" s="4"/>
      <c r="FPL154" s="4"/>
      <c r="FPM154" s="4"/>
      <c r="FPN154" s="4"/>
      <c r="FPO154" s="4"/>
      <c r="FPP154" s="4"/>
      <c r="FPQ154" s="4"/>
      <c r="FPR154" s="4"/>
      <c r="FPS154" s="4"/>
      <c r="FPT154" s="4"/>
      <c r="FPU154" s="4"/>
      <c r="FPV154" s="4"/>
      <c r="FPW154" s="4"/>
      <c r="FPX154" s="4"/>
      <c r="FPY154" s="4"/>
      <c r="FPZ154" s="4"/>
      <c r="FQA154" s="4"/>
      <c r="FQB154" s="4"/>
      <c r="FQC154" s="4"/>
      <c r="FQD154" s="4"/>
      <c r="FQE154" s="4"/>
      <c r="FQF154" s="4"/>
      <c r="FQG154" s="4"/>
      <c r="FQH154" s="4"/>
      <c r="FQI154" s="4"/>
      <c r="FQJ154" s="4"/>
      <c r="FQK154" s="4"/>
      <c r="FQL154" s="4"/>
      <c r="FQM154" s="4"/>
      <c r="FQN154" s="4"/>
      <c r="FQO154" s="4"/>
      <c r="FQP154" s="4"/>
      <c r="FQQ154" s="4"/>
      <c r="FQR154" s="4"/>
      <c r="FQS154" s="4"/>
      <c r="FQT154" s="4"/>
      <c r="FQU154" s="4"/>
      <c r="FQV154" s="4"/>
      <c r="FQW154" s="4"/>
      <c r="FQX154" s="4"/>
      <c r="FQY154" s="4"/>
      <c r="FQZ154" s="4"/>
      <c r="FRA154" s="4"/>
      <c r="FRB154" s="4"/>
      <c r="FRC154" s="4"/>
      <c r="FRD154" s="4"/>
      <c r="FRE154" s="4"/>
      <c r="FRF154" s="4"/>
      <c r="FRG154" s="4"/>
      <c r="FRH154" s="4"/>
      <c r="FRI154" s="4"/>
      <c r="FRJ154" s="4"/>
      <c r="FRK154" s="4"/>
      <c r="FRL154" s="4"/>
      <c r="FRM154" s="4"/>
      <c r="FRN154" s="4"/>
      <c r="FRO154" s="4"/>
      <c r="FRP154" s="4"/>
      <c r="FRQ154" s="4"/>
      <c r="FRR154" s="4"/>
      <c r="FRS154" s="4"/>
      <c r="FRT154" s="4"/>
      <c r="FRU154" s="4"/>
      <c r="FRV154" s="4"/>
      <c r="FRW154" s="4"/>
      <c r="FRX154" s="4"/>
      <c r="FRY154" s="4"/>
      <c r="FRZ154" s="4"/>
      <c r="FSA154" s="4"/>
      <c r="FSB154" s="4"/>
      <c r="FSC154" s="4"/>
      <c r="FSD154" s="4"/>
      <c r="FSE154" s="4"/>
      <c r="FSF154" s="4"/>
      <c r="FSG154" s="4"/>
      <c r="FSH154" s="4"/>
      <c r="FSI154" s="4"/>
      <c r="FSJ154" s="4"/>
      <c r="FSK154" s="4"/>
      <c r="FSL154" s="4"/>
      <c r="FSM154" s="4"/>
      <c r="FSN154" s="4"/>
      <c r="FSO154" s="4"/>
      <c r="FSP154" s="4"/>
      <c r="FSQ154" s="4"/>
      <c r="FSR154" s="4"/>
      <c r="FSS154" s="4"/>
      <c r="FST154" s="4"/>
      <c r="FSU154" s="4"/>
      <c r="FSV154" s="4"/>
      <c r="FSW154" s="4"/>
      <c r="FSX154" s="4"/>
      <c r="FSY154" s="4"/>
      <c r="FSZ154" s="4"/>
      <c r="FTA154" s="4"/>
      <c r="FTB154" s="4"/>
      <c r="FTC154" s="4"/>
      <c r="FTD154" s="4"/>
      <c r="FTE154" s="4"/>
      <c r="FTF154" s="4"/>
      <c r="FTG154" s="4"/>
      <c r="FTH154" s="4"/>
      <c r="FTI154" s="4"/>
      <c r="FTJ154" s="4"/>
      <c r="FTK154" s="4"/>
      <c r="FTL154" s="4"/>
      <c r="FTM154" s="4"/>
      <c r="FTN154" s="4"/>
      <c r="FTO154" s="4"/>
      <c r="FTP154" s="4"/>
      <c r="FTQ154" s="4"/>
      <c r="FTR154" s="4"/>
      <c r="FTS154" s="4"/>
      <c r="FTT154" s="4"/>
      <c r="FTU154" s="4"/>
      <c r="FTV154" s="4"/>
      <c r="FTW154" s="4"/>
      <c r="FTX154" s="4"/>
      <c r="FTY154" s="4"/>
      <c r="FTZ154" s="4"/>
      <c r="FUA154" s="4"/>
      <c r="FUB154" s="4"/>
      <c r="FUC154" s="4"/>
      <c r="FUD154" s="4"/>
      <c r="FUE154" s="4"/>
      <c r="FUF154" s="4"/>
      <c r="FUG154" s="4"/>
      <c r="FUH154" s="4"/>
      <c r="FUI154" s="4"/>
      <c r="FUJ154" s="4"/>
      <c r="FUK154" s="4"/>
      <c r="FUL154" s="4"/>
      <c r="FUM154" s="4"/>
      <c r="FUN154" s="4"/>
      <c r="FUO154" s="4"/>
      <c r="FUP154" s="4"/>
      <c r="FUQ154" s="4"/>
      <c r="FUR154" s="4"/>
      <c r="FUS154" s="4"/>
      <c r="FUT154" s="4"/>
      <c r="FUU154" s="4"/>
      <c r="FUV154" s="4"/>
      <c r="FUW154" s="4"/>
      <c r="FUX154" s="4"/>
      <c r="FUY154" s="4"/>
      <c r="FUZ154" s="4"/>
      <c r="FVA154" s="4"/>
      <c r="FVB154" s="4"/>
      <c r="FVC154" s="4"/>
      <c r="FVD154" s="4"/>
      <c r="FVE154" s="4"/>
      <c r="FVF154" s="4"/>
      <c r="FVG154" s="4"/>
      <c r="FVH154" s="4"/>
      <c r="FVI154" s="4"/>
      <c r="FVJ154" s="4"/>
      <c r="FVK154" s="4"/>
      <c r="FVL154" s="4"/>
      <c r="FVM154" s="4"/>
      <c r="FVN154" s="4"/>
      <c r="FVO154" s="4"/>
      <c r="FVP154" s="4"/>
      <c r="FVQ154" s="4"/>
      <c r="FVR154" s="4"/>
      <c r="FVS154" s="4"/>
      <c r="FVT154" s="4"/>
      <c r="FVU154" s="4"/>
      <c r="FVV154" s="4"/>
      <c r="FVW154" s="4"/>
      <c r="FVX154" s="4"/>
      <c r="FVY154" s="4"/>
      <c r="FVZ154" s="4"/>
      <c r="FWA154" s="4"/>
      <c r="FWB154" s="4"/>
      <c r="FWC154" s="4"/>
      <c r="FWD154" s="4"/>
      <c r="FWE154" s="4"/>
      <c r="FWF154" s="4"/>
      <c r="FWG154" s="4"/>
      <c r="FWH154" s="4"/>
      <c r="FWI154" s="4"/>
      <c r="FWJ154" s="4"/>
      <c r="FWK154" s="4"/>
      <c r="FWL154" s="4"/>
      <c r="FWM154" s="4"/>
      <c r="FWN154" s="4"/>
      <c r="FWO154" s="4"/>
      <c r="FWP154" s="4"/>
      <c r="FWQ154" s="4"/>
      <c r="FWR154" s="4"/>
      <c r="FWS154" s="4"/>
      <c r="FWT154" s="4"/>
      <c r="FWU154" s="4"/>
      <c r="FWV154" s="4"/>
      <c r="FWW154" s="4"/>
      <c r="FWX154" s="4"/>
      <c r="FWY154" s="4"/>
      <c r="FWZ154" s="4"/>
      <c r="FXA154" s="4"/>
      <c r="FXB154" s="4"/>
      <c r="FXC154" s="4"/>
      <c r="FXD154" s="4"/>
      <c r="FXE154" s="4"/>
      <c r="FXF154" s="4"/>
      <c r="FXG154" s="4"/>
      <c r="FXH154" s="4"/>
      <c r="FXI154" s="4"/>
      <c r="FXJ154" s="4"/>
      <c r="FXK154" s="4"/>
      <c r="FXL154" s="4"/>
      <c r="FXM154" s="4"/>
      <c r="FXN154" s="4"/>
      <c r="FXO154" s="4"/>
      <c r="FXP154" s="4"/>
      <c r="FXQ154" s="4"/>
      <c r="FXR154" s="4"/>
      <c r="FXS154" s="4"/>
      <c r="FXT154" s="4"/>
      <c r="FXU154" s="4"/>
      <c r="FXV154" s="4"/>
      <c r="FXW154" s="4"/>
      <c r="FXX154" s="4"/>
      <c r="FXY154" s="4"/>
      <c r="FXZ154" s="4"/>
      <c r="FYA154" s="4"/>
      <c r="FYB154" s="4"/>
      <c r="FYC154" s="4"/>
      <c r="FYD154" s="4"/>
      <c r="FYE154" s="4"/>
      <c r="FYF154" s="4"/>
      <c r="FYG154" s="4"/>
      <c r="FYH154" s="4"/>
      <c r="FYI154" s="4"/>
      <c r="FYJ154" s="4"/>
      <c r="FYK154" s="4"/>
      <c r="FYL154" s="4"/>
      <c r="FYM154" s="4"/>
      <c r="FYN154" s="4"/>
      <c r="FYO154" s="4"/>
      <c r="FYP154" s="4"/>
      <c r="FYQ154" s="4"/>
      <c r="FYR154" s="4"/>
      <c r="FYS154" s="4"/>
      <c r="FYT154" s="4"/>
      <c r="FYU154" s="4"/>
      <c r="FYV154" s="4"/>
      <c r="FYW154" s="4"/>
      <c r="FYX154" s="4"/>
      <c r="FYY154" s="4"/>
      <c r="FYZ154" s="4"/>
      <c r="FZA154" s="4"/>
      <c r="FZB154" s="4"/>
      <c r="FZC154" s="4"/>
      <c r="FZD154" s="4"/>
      <c r="FZE154" s="4"/>
      <c r="FZF154" s="4"/>
      <c r="FZG154" s="4"/>
      <c r="FZH154" s="4"/>
      <c r="FZI154" s="4"/>
      <c r="FZJ154" s="4"/>
      <c r="FZK154" s="4"/>
      <c r="FZL154" s="4"/>
      <c r="FZM154" s="4"/>
      <c r="FZN154" s="4"/>
      <c r="FZO154" s="4"/>
      <c r="FZP154" s="4"/>
      <c r="FZQ154" s="4"/>
      <c r="FZR154" s="4"/>
      <c r="FZS154" s="4"/>
      <c r="FZT154" s="4"/>
      <c r="FZU154" s="4"/>
      <c r="FZV154" s="4"/>
      <c r="FZW154" s="4"/>
      <c r="FZX154" s="4"/>
      <c r="FZY154" s="4"/>
      <c r="FZZ154" s="4"/>
      <c r="GAA154" s="4"/>
      <c r="GAB154" s="4"/>
      <c r="GAC154" s="4"/>
      <c r="GAD154" s="4"/>
      <c r="GAE154" s="4"/>
      <c r="GAF154" s="4"/>
      <c r="GAG154" s="4"/>
      <c r="GAH154" s="4"/>
      <c r="GAI154" s="4"/>
      <c r="GAJ154" s="4"/>
      <c r="GAK154" s="4"/>
      <c r="GAL154" s="4"/>
      <c r="GAM154" s="4"/>
      <c r="GAN154" s="4"/>
      <c r="GAO154" s="4"/>
      <c r="GAP154" s="4"/>
      <c r="GAQ154" s="4"/>
      <c r="GAR154" s="4"/>
      <c r="GAS154" s="4"/>
      <c r="GAT154" s="4"/>
      <c r="GAU154" s="4"/>
      <c r="GAV154" s="4"/>
      <c r="GAW154" s="4"/>
      <c r="GAX154" s="4"/>
      <c r="GAY154" s="4"/>
      <c r="GAZ154" s="4"/>
      <c r="GBA154" s="4"/>
      <c r="GBB154" s="4"/>
      <c r="GBC154" s="4"/>
      <c r="GBD154" s="4"/>
      <c r="GBE154" s="4"/>
      <c r="GBF154" s="4"/>
      <c r="GBG154" s="4"/>
      <c r="GBH154" s="4"/>
      <c r="GBI154" s="4"/>
      <c r="GBJ154" s="4"/>
      <c r="GBK154" s="4"/>
      <c r="GBL154" s="4"/>
      <c r="GBM154" s="4"/>
      <c r="GBN154" s="4"/>
      <c r="GBO154" s="4"/>
      <c r="GBP154" s="4"/>
      <c r="GBQ154" s="4"/>
      <c r="GBR154" s="4"/>
      <c r="GBS154" s="4"/>
      <c r="GBT154" s="4"/>
      <c r="GBU154" s="4"/>
      <c r="GBV154" s="4"/>
      <c r="GBW154" s="4"/>
      <c r="GBX154" s="4"/>
      <c r="GBY154" s="4"/>
      <c r="GBZ154" s="4"/>
      <c r="GCA154" s="4"/>
      <c r="GCB154" s="4"/>
      <c r="GCC154" s="4"/>
      <c r="GCD154" s="4"/>
      <c r="GCE154" s="4"/>
      <c r="GCF154" s="4"/>
      <c r="GCG154" s="4"/>
      <c r="GCH154" s="4"/>
      <c r="GCI154" s="4"/>
      <c r="GCJ154" s="4"/>
      <c r="GCK154" s="4"/>
      <c r="GCL154" s="4"/>
      <c r="GCM154" s="4"/>
      <c r="GCN154" s="4"/>
      <c r="GCO154" s="4"/>
      <c r="GCP154" s="4"/>
      <c r="GCQ154" s="4"/>
      <c r="GCR154" s="4"/>
      <c r="GCS154" s="4"/>
      <c r="GCT154" s="4"/>
      <c r="GCU154" s="4"/>
      <c r="GCV154" s="4"/>
      <c r="GCW154" s="4"/>
      <c r="GCX154" s="4"/>
      <c r="GCY154" s="4"/>
      <c r="GCZ154" s="4"/>
      <c r="GDA154" s="4"/>
      <c r="GDB154" s="4"/>
      <c r="GDC154" s="4"/>
      <c r="GDD154" s="4"/>
      <c r="GDE154" s="4"/>
      <c r="GDF154" s="4"/>
      <c r="GDG154" s="4"/>
      <c r="GDH154" s="4"/>
      <c r="GDI154" s="4"/>
      <c r="GDJ154" s="4"/>
      <c r="GDK154" s="4"/>
      <c r="GDL154" s="4"/>
      <c r="GDM154" s="4"/>
      <c r="GDN154" s="4"/>
      <c r="GDO154" s="4"/>
      <c r="GDP154" s="4"/>
      <c r="GDQ154" s="4"/>
      <c r="GDR154" s="4"/>
      <c r="GDS154" s="4"/>
      <c r="GDT154" s="4"/>
      <c r="GDU154" s="4"/>
      <c r="GDV154" s="4"/>
      <c r="GDW154" s="4"/>
      <c r="GDX154" s="4"/>
      <c r="GDY154" s="4"/>
      <c r="GDZ154" s="4"/>
      <c r="GEA154" s="4"/>
      <c r="GEB154" s="4"/>
      <c r="GEC154" s="4"/>
      <c r="GED154" s="4"/>
      <c r="GEE154" s="4"/>
      <c r="GEF154" s="4"/>
      <c r="GEG154" s="4"/>
      <c r="GEH154" s="4"/>
      <c r="GEI154" s="4"/>
      <c r="GEJ154" s="4"/>
      <c r="GEK154" s="4"/>
      <c r="GEL154" s="4"/>
      <c r="GEM154" s="4"/>
      <c r="GEN154" s="4"/>
      <c r="GEO154" s="4"/>
      <c r="GEP154" s="4"/>
      <c r="GEQ154" s="4"/>
      <c r="GER154" s="4"/>
      <c r="GES154" s="4"/>
      <c r="GET154" s="4"/>
      <c r="GEU154" s="4"/>
      <c r="GEV154" s="4"/>
      <c r="GEW154" s="4"/>
      <c r="GEX154" s="4"/>
      <c r="GEY154" s="4"/>
      <c r="GEZ154" s="4"/>
      <c r="GFA154" s="4"/>
      <c r="GFB154" s="4"/>
      <c r="GFC154" s="4"/>
      <c r="GFD154" s="4"/>
      <c r="GFE154" s="4"/>
      <c r="GFF154" s="4"/>
      <c r="GFG154" s="4"/>
      <c r="GFH154" s="4"/>
      <c r="GFI154" s="4"/>
      <c r="GFJ154" s="4"/>
      <c r="GFK154" s="4"/>
      <c r="GFL154" s="4"/>
      <c r="GFM154" s="4"/>
      <c r="GFN154" s="4"/>
      <c r="GFO154" s="4"/>
      <c r="GFP154" s="4"/>
      <c r="GFQ154" s="4"/>
      <c r="GFR154" s="4"/>
      <c r="GFS154" s="4"/>
      <c r="GFT154" s="4"/>
      <c r="GFU154" s="4"/>
      <c r="GFV154" s="4"/>
      <c r="GFW154" s="4"/>
      <c r="GFX154" s="4"/>
      <c r="GFY154" s="4"/>
      <c r="GFZ154" s="4"/>
      <c r="GGA154" s="4"/>
      <c r="GGB154" s="4"/>
      <c r="GGC154" s="4"/>
      <c r="GGD154" s="4"/>
      <c r="GGE154" s="4"/>
      <c r="GGF154" s="4"/>
      <c r="GGG154" s="4"/>
      <c r="GGH154" s="4"/>
      <c r="GGI154" s="4"/>
      <c r="GGJ154" s="4"/>
      <c r="GGK154" s="4"/>
      <c r="GGL154" s="4"/>
      <c r="GGM154" s="4"/>
      <c r="GGN154" s="4"/>
      <c r="GGO154" s="4"/>
      <c r="GGP154" s="4"/>
      <c r="GGQ154" s="4"/>
      <c r="GGR154" s="4"/>
      <c r="GGS154" s="4"/>
      <c r="GGT154" s="4"/>
      <c r="GGU154" s="4"/>
      <c r="GGV154" s="4"/>
      <c r="GGW154" s="4"/>
      <c r="GGX154" s="4"/>
      <c r="GGY154" s="4"/>
      <c r="GGZ154" s="4"/>
      <c r="GHA154" s="4"/>
      <c r="GHB154" s="4"/>
      <c r="GHC154" s="4"/>
      <c r="GHD154" s="4"/>
      <c r="GHE154" s="4"/>
      <c r="GHF154" s="4"/>
      <c r="GHG154" s="4"/>
      <c r="GHH154" s="4"/>
      <c r="GHI154" s="4"/>
      <c r="GHJ154" s="4"/>
      <c r="GHK154" s="4"/>
      <c r="GHL154" s="4"/>
      <c r="GHM154" s="4"/>
      <c r="GHN154" s="4"/>
      <c r="GHO154" s="4"/>
      <c r="GHP154" s="4"/>
      <c r="GHQ154" s="4"/>
      <c r="GHR154" s="4"/>
      <c r="GHS154" s="4"/>
      <c r="GHT154" s="4"/>
      <c r="GHU154" s="4"/>
      <c r="GHV154" s="4"/>
      <c r="GHW154" s="4"/>
      <c r="GHX154" s="4"/>
      <c r="GHY154" s="4"/>
      <c r="GHZ154" s="4"/>
      <c r="GIA154" s="4"/>
      <c r="GIB154" s="4"/>
      <c r="GIC154" s="4"/>
      <c r="GID154" s="4"/>
      <c r="GIE154" s="4"/>
      <c r="GIF154" s="4"/>
      <c r="GIG154" s="4"/>
      <c r="GIH154" s="4"/>
      <c r="GII154" s="4"/>
      <c r="GIJ154" s="4"/>
      <c r="GIK154" s="4"/>
      <c r="GIL154" s="4"/>
      <c r="GIM154" s="4"/>
      <c r="GIN154" s="4"/>
      <c r="GIO154" s="4"/>
      <c r="GIP154" s="4"/>
      <c r="GIQ154" s="4"/>
      <c r="GIR154" s="4"/>
      <c r="GIS154" s="4"/>
      <c r="GIT154" s="4"/>
      <c r="GIU154" s="4"/>
      <c r="GIV154" s="4"/>
      <c r="GIW154" s="4"/>
      <c r="GIX154" s="4"/>
      <c r="GIY154" s="4"/>
      <c r="GIZ154" s="4"/>
      <c r="GJA154" s="4"/>
      <c r="GJB154" s="4"/>
      <c r="GJC154" s="4"/>
      <c r="GJD154" s="4"/>
      <c r="GJE154" s="4"/>
      <c r="GJF154" s="4"/>
      <c r="GJG154" s="4"/>
      <c r="GJH154" s="4"/>
      <c r="GJI154" s="4"/>
      <c r="GJJ154" s="4"/>
      <c r="GJK154" s="4"/>
      <c r="GJL154" s="4"/>
      <c r="GJM154" s="4"/>
      <c r="GJN154" s="4"/>
      <c r="GJO154" s="4"/>
      <c r="GJP154" s="4"/>
      <c r="GJQ154" s="4"/>
      <c r="GJR154" s="4"/>
      <c r="GJS154" s="4"/>
      <c r="GJT154" s="4"/>
      <c r="GJU154" s="4"/>
      <c r="GJV154" s="4"/>
      <c r="GJW154" s="4"/>
      <c r="GJX154" s="4"/>
      <c r="GJY154" s="4"/>
      <c r="GJZ154" s="4"/>
      <c r="GKA154" s="4"/>
      <c r="GKB154" s="4"/>
      <c r="GKC154" s="4"/>
      <c r="GKD154" s="4"/>
      <c r="GKE154" s="4"/>
      <c r="GKF154" s="4"/>
      <c r="GKG154" s="4"/>
      <c r="GKH154" s="4"/>
      <c r="GKI154" s="4"/>
      <c r="GKJ154" s="4"/>
      <c r="GKK154" s="4"/>
      <c r="GKL154" s="4"/>
      <c r="GKM154" s="4"/>
      <c r="GKN154" s="4"/>
      <c r="GKO154" s="4"/>
      <c r="GKP154" s="4"/>
      <c r="GKQ154" s="4"/>
      <c r="GKR154" s="4"/>
      <c r="GKS154" s="4"/>
      <c r="GKT154" s="4"/>
      <c r="GKU154" s="4"/>
      <c r="GKV154" s="4"/>
      <c r="GKW154" s="4"/>
      <c r="GKX154" s="4"/>
      <c r="GKY154" s="4"/>
      <c r="GKZ154" s="4"/>
      <c r="GLA154" s="4"/>
      <c r="GLB154" s="4"/>
      <c r="GLC154" s="4"/>
      <c r="GLD154" s="4"/>
      <c r="GLE154" s="4"/>
      <c r="GLF154" s="4"/>
      <c r="GLG154" s="4"/>
      <c r="GLH154" s="4"/>
      <c r="GLI154" s="4"/>
      <c r="GLJ154" s="4"/>
      <c r="GLK154" s="4"/>
      <c r="GLL154" s="4"/>
      <c r="GLM154" s="4"/>
      <c r="GLN154" s="4"/>
      <c r="GLO154" s="4"/>
      <c r="GLP154" s="4"/>
      <c r="GLQ154" s="4"/>
      <c r="GLR154" s="4"/>
      <c r="GLS154" s="4"/>
      <c r="GLT154" s="4"/>
      <c r="GLU154" s="4"/>
      <c r="GLV154" s="4"/>
      <c r="GLW154" s="4"/>
      <c r="GLX154" s="4"/>
      <c r="GLY154" s="4"/>
      <c r="GLZ154" s="4"/>
      <c r="GMA154" s="4"/>
      <c r="GMB154" s="4"/>
      <c r="GMC154" s="4"/>
      <c r="GMD154" s="4"/>
      <c r="GME154" s="4"/>
      <c r="GMF154" s="4"/>
      <c r="GMG154" s="4"/>
      <c r="GMH154" s="4"/>
      <c r="GMI154" s="4"/>
      <c r="GMJ154" s="4"/>
      <c r="GMK154" s="4"/>
      <c r="GML154" s="4"/>
      <c r="GMM154" s="4"/>
      <c r="GMN154" s="4"/>
      <c r="GMO154" s="4"/>
      <c r="GMP154" s="4"/>
      <c r="GMQ154" s="4"/>
      <c r="GMR154" s="4"/>
      <c r="GMS154" s="4"/>
      <c r="GMT154" s="4"/>
      <c r="GMU154" s="4"/>
      <c r="GMV154" s="4"/>
      <c r="GMW154" s="4"/>
      <c r="GMX154" s="4"/>
      <c r="GMY154" s="4"/>
      <c r="GMZ154" s="4"/>
      <c r="GNA154" s="4"/>
      <c r="GNB154" s="4"/>
      <c r="GNC154" s="4"/>
      <c r="GND154" s="4"/>
      <c r="GNE154" s="4"/>
      <c r="GNF154" s="4"/>
      <c r="GNG154" s="4"/>
      <c r="GNH154" s="4"/>
      <c r="GNI154" s="4"/>
      <c r="GNJ154" s="4"/>
      <c r="GNK154" s="4"/>
      <c r="GNL154" s="4"/>
      <c r="GNM154" s="4"/>
      <c r="GNN154" s="4"/>
      <c r="GNO154" s="4"/>
      <c r="GNP154" s="4"/>
      <c r="GNQ154" s="4"/>
      <c r="GNR154" s="4"/>
      <c r="GNS154" s="4"/>
      <c r="GNT154" s="4"/>
      <c r="GNU154" s="4"/>
      <c r="GNV154" s="4"/>
      <c r="GNW154" s="4"/>
      <c r="GNX154" s="4"/>
      <c r="GNY154" s="4"/>
      <c r="GNZ154" s="4"/>
      <c r="GOA154" s="4"/>
      <c r="GOB154" s="4"/>
      <c r="GOC154" s="4"/>
      <c r="GOD154" s="4"/>
      <c r="GOE154" s="4"/>
      <c r="GOF154" s="4"/>
      <c r="GOG154" s="4"/>
      <c r="GOH154" s="4"/>
      <c r="GOI154" s="4"/>
      <c r="GOJ154" s="4"/>
      <c r="GOK154" s="4"/>
      <c r="GOL154" s="4"/>
      <c r="GOM154" s="4"/>
      <c r="GON154" s="4"/>
      <c r="GOO154" s="4"/>
      <c r="GOP154" s="4"/>
      <c r="GOQ154" s="4"/>
      <c r="GOR154" s="4"/>
      <c r="GOS154" s="4"/>
      <c r="GOT154" s="4"/>
      <c r="GOU154" s="4"/>
      <c r="GOV154" s="4"/>
      <c r="GOW154" s="4"/>
      <c r="GOX154" s="4"/>
      <c r="GOY154" s="4"/>
      <c r="GOZ154" s="4"/>
      <c r="GPA154" s="4"/>
      <c r="GPB154" s="4"/>
      <c r="GPC154" s="4"/>
      <c r="GPD154" s="4"/>
      <c r="GPE154" s="4"/>
      <c r="GPF154" s="4"/>
      <c r="GPG154" s="4"/>
      <c r="GPH154" s="4"/>
      <c r="GPI154" s="4"/>
      <c r="GPJ154" s="4"/>
      <c r="GPK154" s="4"/>
      <c r="GPL154" s="4"/>
      <c r="GPM154" s="4"/>
      <c r="GPN154" s="4"/>
      <c r="GPO154" s="4"/>
      <c r="GPP154" s="4"/>
      <c r="GPQ154" s="4"/>
      <c r="GPR154" s="4"/>
      <c r="GPS154" s="4"/>
      <c r="GPT154" s="4"/>
      <c r="GPU154" s="4"/>
      <c r="GPV154" s="4"/>
      <c r="GPW154" s="4"/>
      <c r="GPX154" s="4"/>
      <c r="GPY154" s="4"/>
      <c r="GPZ154" s="4"/>
      <c r="GQA154" s="4"/>
      <c r="GQB154" s="4"/>
      <c r="GQC154" s="4"/>
      <c r="GQD154" s="4"/>
      <c r="GQE154" s="4"/>
      <c r="GQF154" s="4"/>
      <c r="GQG154" s="4"/>
      <c r="GQH154" s="4"/>
      <c r="GQI154" s="4"/>
      <c r="GQJ154" s="4"/>
      <c r="GQK154" s="4"/>
      <c r="GQL154" s="4"/>
      <c r="GQM154" s="4"/>
      <c r="GQN154" s="4"/>
      <c r="GQO154" s="4"/>
      <c r="GQP154" s="4"/>
      <c r="GQQ154" s="4"/>
      <c r="GQR154" s="4"/>
      <c r="GQS154" s="4"/>
      <c r="GQT154" s="4"/>
      <c r="GQU154" s="4"/>
      <c r="GQV154" s="4"/>
      <c r="GQW154" s="4"/>
      <c r="GQX154" s="4"/>
      <c r="GQY154" s="4"/>
      <c r="GQZ154" s="4"/>
      <c r="GRA154" s="4"/>
      <c r="GRB154" s="4"/>
      <c r="GRC154" s="4"/>
      <c r="GRD154" s="4"/>
      <c r="GRE154" s="4"/>
      <c r="GRF154" s="4"/>
      <c r="GRG154" s="4"/>
      <c r="GRH154" s="4"/>
      <c r="GRI154" s="4"/>
      <c r="GRJ154" s="4"/>
      <c r="GRK154" s="4"/>
      <c r="GRL154" s="4"/>
      <c r="GRM154" s="4"/>
      <c r="GRN154" s="4"/>
      <c r="GRO154" s="4"/>
      <c r="GRP154" s="4"/>
      <c r="GRQ154" s="4"/>
      <c r="GRR154" s="4"/>
      <c r="GRS154" s="4"/>
      <c r="GRT154" s="4"/>
      <c r="GRU154" s="4"/>
      <c r="GRV154" s="4"/>
      <c r="GRW154" s="4"/>
      <c r="GRX154" s="4"/>
      <c r="GRY154" s="4"/>
      <c r="GRZ154" s="4"/>
      <c r="GSA154" s="4"/>
      <c r="GSB154" s="4"/>
      <c r="GSC154" s="4"/>
      <c r="GSD154" s="4"/>
      <c r="GSE154" s="4"/>
      <c r="GSF154" s="4"/>
      <c r="GSG154" s="4"/>
      <c r="GSH154" s="4"/>
      <c r="GSI154" s="4"/>
      <c r="GSJ154" s="4"/>
      <c r="GSK154" s="4"/>
      <c r="GSL154" s="4"/>
      <c r="GSM154" s="4"/>
      <c r="GSN154" s="4"/>
      <c r="GSO154" s="4"/>
      <c r="GSP154" s="4"/>
      <c r="GSQ154" s="4"/>
      <c r="GSR154" s="4"/>
      <c r="GSS154" s="4"/>
      <c r="GST154" s="4"/>
      <c r="GSU154" s="4"/>
      <c r="GSV154" s="4"/>
      <c r="GSW154" s="4"/>
      <c r="GSX154" s="4"/>
      <c r="GSY154" s="4"/>
      <c r="GSZ154" s="4"/>
      <c r="GTA154" s="4"/>
      <c r="GTB154" s="4"/>
      <c r="GTC154" s="4"/>
      <c r="GTD154" s="4"/>
      <c r="GTE154" s="4"/>
      <c r="GTF154" s="4"/>
      <c r="GTG154" s="4"/>
      <c r="GTH154" s="4"/>
      <c r="GTI154" s="4"/>
      <c r="GTJ154" s="4"/>
      <c r="GTK154" s="4"/>
      <c r="GTL154" s="4"/>
      <c r="GTM154" s="4"/>
      <c r="GTN154" s="4"/>
      <c r="GTO154" s="4"/>
      <c r="GTP154" s="4"/>
      <c r="GTQ154" s="4"/>
      <c r="GTR154" s="4"/>
      <c r="GTS154" s="4"/>
      <c r="GTT154" s="4"/>
      <c r="GTU154" s="4"/>
      <c r="GTV154" s="4"/>
      <c r="GTW154" s="4"/>
      <c r="GTX154" s="4"/>
      <c r="GTY154" s="4"/>
      <c r="GTZ154" s="4"/>
      <c r="GUA154" s="4"/>
      <c r="GUB154" s="4"/>
      <c r="GUC154" s="4"/>
      <c r="GUD154" s="4"/>
      <c r="GUE154" s="4"/>
      <c r="GUF154" s="4"/>
      <c r="GUG154" s="4"/>
      <c r="GUH154" s="4"/>
      <c r="GUI154" s="4"/>
      <c r="GUJ154" s="4"/>
      <c r="GUK154" s="4"/>
      <c r="GUL154" s="4"/>
      <c r="GUM154" s="4"/>
      <c r="GUN154" s="4"/>
      <c r="GUO154" s="4"/>
      <c r="GUP154" s="4"/>
      <c r="GUQ154" s="4"/>
      <c r="GUR154" s="4"/>
      <c r="GUS154" s="4"/>
      <c r="GUT154" s="4"/>
      <c r="GUU154" s="4"/>
      <c r="GUV154" s="4"/>
      <c r="GUW154" s="4"/>
      <c r="GUX154" s="4"/>
      <c r="GUY154" s="4"/>
      <c r="GUZ154" s="4"/>
      <c r="GVA154" s="4"/>
      <c r="GVB154" s="4"/>
      <c r="GVC154" s="4"/>
      <c r="GVD154" s="4"/>
      <c r="GVE154" s="4"/>
      <c r="GVF154" s="4"/>
      <c r="GVG154" s="4"/>
      <c r="GVH154" s="4"/>
      <c r="GVI154" s="4"/>
      <c r="GVJ154" s="4"/>
      <c r="GVK154" s="4"/>
      <c r="GVL154" s="4"/>
      <c r="GVM154" s="4"/>
      <c r="GVN154" s="4"/>
      <c r="GVO154" s="4"/>
      <c r="GVP154" s="4"/>
      <c r="GVQ154" s="4"/>
      <c r="GVR154" s="4"/>
      <c r="GVS154" s="4"/>
      <c r="GVT154" s="4"/>
      <c r="GVU154" s="4"/>
      <c r="GVV154" s="4"/>
      <c r="GVW154" s="4"/>
      <c r="GVX154" s="4"/>
      <c r="GVY154" s="4"/>
      <c r="GVZ154" s="4"/>
      <c r="GWA154" s="4"/>
      <c r="GWB154" s="4"/>
      <c r="GWC154" s="4"/>
      <c r="GWD154" s="4"/>
      <c r="GWE154" s="4"/>
      <c r="GWF154" s="4"/>
      <c r="GWG154" s="4"/>
      <c r="GWH154" s="4"/>
      <c r="GWI154" s="4"/>
      <c r="GWJ154" s="4"/>
      <c r="GWK154" s="4"/>
      <c r="GWL154" s="4"/>
      <c r="GWM154" s="4"/>
      <c r="GWN154" s="4"/>
      <c r="GWO154" s="4"/>
      <c r="GWP154" s="4"/>
      <c r="GWQ154" s="4"/>
      <c r="GWR154" s="4"/>
      <c r="GWS154" s="4"/>
      <c r="GWT154" s="4"/>
      <c r="GWU154" s="4"/>
      <c r="GWV154" s="4"/>
      <c r="GWW154" s="4"/>
      <c r="GWX154" s="4"/>
      <c r="GWY154" s="4"/>
      <c r="GWZ154" s="4"/>
      <c r="GXA154" s="4"/>
      <c r="GXB154" s="4"/>
      <c r="GXC154" s="4"/>
      <c r="GXD154" s="4"/>
      <c r="GXE154" s="4"/>
      <c r="GXF154" s="4"/>
      <c r="GXG154" s="4"/>
      <c r="GXH154" s="4"/>
      <c r="GXI154" s="4"/>
      <c r="GXJ154" s="4"/>
      <c r="GXK154" s="4"/>
      <c r="GXL154" s="4"/>
      <c r="GXM154" s="4"/>
      <c r="GXN154" s="4"/>
      <c r="GXO154" s="4"/>
      <c r="GXP154" s="4"/>
      <c r="GXQ154" s="4"/>
      <c r="GXR154" s="4"/>
      <c r="GXS154" s="4"/>
      <c r="GXT154" s="4"/>
      <c r="GXU154" s="4"/>
      <c r="GXV154" s="4"/>
      <c r="GXW154" s="4"/>
      <c r="GXX154" s="4"/>
      <c r="GXY154" s="4"/>
      <c r="GXZ154" s="4"/>
      <c r="GYA154" s="4"/>
      <c r="GYB154" s="4"/>
      <c r="GYC154" s="4"/>
      <c r="GYD154" s="4"/>
      <c r="GYE154" s="4"/>
      <c r="GYF154" s="4"/>
      <c r="GYG154" s="4"/>
      <c r="GYH154" s="4"/>
      <c r="GYI154" s="4"/>
      <c r="GYJ154" s="4"/>
      <c r="GYK154" s="4"/>
      <c r="GYL154" s="4"/>
      <c r="GYM154" s="4"/>
      <c r="GYN154" s="4"/>
      <c r="GYO154" s="4"/>
      <c r="GYP154" s="4"/>
      <c r="GYQ154" s="4"/>
      <c r="GYR154" s="4"/>
      <c r="GYS154" s="4"/>
      <c r="GYT154" s="4"/>
      <c r="GYU154" s="4"/>
      <c r="GYV154" s="4"/>
      <c r="GYW154" s="4"/>
      <c r="GYX154" s="4"/>
      <c r="GYY154" s="4"/>
      <c r="GYZ154" s="4"/>
      <c r="GZA154" s="4"/>
      <c r="GZB154" s="4"/>
      <c r="GZC154" s="4"/>
      <c r="GZD154" s="4"/>
      <c r="GZE154" s="4"/>
      <c r="GZF154" s="4"/>
      <c r="GZG154" s="4"/>
      <c r="GZH154" s="4"/>
      <c r="GZI154" s="4"/>
      <c r="GZJ154" s="4"/>
      <c r="GZK154" s="4"/>
      <c r="GZL154" s="4"/>
      <c r="GZM154" s="4"/>
      <c r="GZN154" s="4"/>
      <c r="GZO154" s="4"/>
      <c r="GZP154" s="4"/>
      <c r="GZQ154" s="4"/>
      <c r="GZR154" s="4"/>
      <c r="GZS154" s="4"/>
      <c r="GZT154" s="4"/>
      <c r="GZU154" s="4"/>
      <c r="GZV154" s="4"/>
      <c r="GZW154" s="4"/>
      <c r="GZX154" s="4"/>
      <c r="GZY154" s="4"/>
      <c r="GZZ154" s="4"/>
      <c r="HAA154" s="4"/>
      <c r="HAB154" s="4"/>
      <c r="HAC154" s="4"/>
      <c r="HAD154" s="4"/>
      <c r="HAE154" s="4"/>
      <c r="HAF154" s="4"/>
      <c r="HAG154" s="4"/>
      <c r="HAH154" s="4"/>
      <c r="HAI154" s="4"/>
      <c r="HAJ154" s="4"/>
      <c r="HAK154" s="4"/>
      <c r="HAL154" s="4"/>
      <c r="HAM154" s="4"/>
      <c r="HAN154" s="4"/>
      <c r="HAO154" s="4"/>
      <c r="HAP154" s="4"/>
      <c r="HAQ154" s="4"/>
      <c r="HAR154" s="4"/>
      <c r="HAS154" s="4"/>
      <c r="HAT154" s="4"/>
      <c r="HAU154" s="4"/>
      <c r="HAV154" s="4"/>
      <c r="HAW154" s="4"/>
      <c r="HAX154" s="4"/>
      <c r="HAY154" s="4"/>
      <c r="HAZ154" s="4"/>
      <c r="HBA154" s="4"/>
      <c r="HBB154" s="4"/>
      <c r="HBC154" s="4"/>
      <c r="HBD154" s="4"/>
      <c r="HBE154" s="4"/>
      <c r="HBF154" s="4"/>
      <c r="HBG154" s="4"/>
      <c r="HBH154" s="4"/>
      <c r="HBI154" s="4"/>
      <c r="HBJ154" s="4"/>
      <c r="HBK154" s="4"/>
      <c r="HBL154" s="4"/>
      <c r="HBM154" s="4"/>
      <c r="HBN154" s="4"/>
      <c r="HBO154" s="4"/>
      <c r="HBP154" s="4"/>
      <c r="HBQ154" s="4"/>
      <c r="HBR154" s="4"/>
      <c r="HBS154" s="4"/>
      <c r="HBT154" s="4"/>
      <c r="HBU154" s="4"/>
      <c r="HBV154" s="4"/>
      <c r="HBW154" s="4"/>
      <c r="HBX154" s="4"/>
      <c r="HBY154" s="4"/>
      <c r="HBZ154" s="4"/>
      <c r="HCA154" s="4"/>
      <c r="HCB154" s="4"/>
      <c r="HCC154" s="4"/>
      <c r="HCD154" s="4"/>
      <c r="HCE154" s="4"/>
      <c r="HCF154" s="4"/>
      <c r="HCG154" s="4"/>
      <c r="HCH154" s="4"/>
      <c r="HCI154" s="4"/>
      <c r="HCJ154" s="4"/>
      <c r="HCK154" s="4"/>
      <c r="HCL154" s="4"/>
      <c r="HCM154" s="4"/>
      <c r="HCN154" s="4"/>
      <c r="HCO154" s="4"/>
      <c r="HCP154" s="4"/>
      <c r="HCQ154" s="4"/>
      <c r="HCR154" s="4"/>
      <c r="HCS154" s="4"/>
      <c r="HCT154" s="4"/>
      <c r="HCU154" s="4"/>
      <c r="HCV154" s="4"/>
      <c r="HCW154" s="4"/>
      <c r="HCX154" s="4"/>
      <c r="HCY154" s="4"/>
      <c r="HCZ154" s="4"/>
      <c r="HDA154" s="4"/>
      <c r="HDB154" s="4"/>
      <c r="HDC154" s="4"/>
      <c r="HDD154" s="4"/>
      <c r="HDE154" s="4"/>
      <c r="HDF154" s="4"/>
      <c r="HDG154" s="4"/>
      <c r="HDH154" s="4"/>
      <c r="HDI154" s="4"/>
      <c r="HDJ154" s="4"/>
      <c r="HDK154" s="4"/>
      <c r="HDL154" s="4"/>
      <c r="HDM154" s="4"/>
      <c r="HDN154" s="4"/>
      <c r="HDO154" s="4"/>
      <c r="HDP154" s="4"/>
      <c r="HDQ154" s="4"/>
      <c r="HDR154" s="4"/>
      <c r="HDS154" s="4"/>
      <c r="HDT154" s="4"/>
      <c r="HDU154" s="4"/>
      <c r="HDV154" s="4"/>
      <c r="HDW154" s="4"/>
      <c r="HDX154" s="4"/>
      <c r="HDY154" s="4"/>
      <c r="HDZ154" s="4"/>
      <c r="HEA154" s="4"/>
      <c r="HEB154" s="4"/>
      <c r="HEC154" s="4"/>
      <c r="HED154" s="4"/>
      <c r="HEE154" s="4"/>
      <c r="HEF154" s="4"/>
      <c r="HEG154" s="4"/>
      <c r="HEH154" s="4"/>
      <c r="HEI154" s="4"/>
      <c r="HEJ154" s="4"/>
      <c r="HEK154" s="4"/>
      <c r="HEL154" s="4"/>
      <c r="HEM154" s="4"/>
      <c r="HEN154" s="4"/>
      <c r="HEO154" s="4"/>
      <c r="HEP154" s="4"/>
      <c r="HEQ154" s="4"/>
      <c r="HER154" s="4"/>
      <c r="HES154" s="4"/>
      <c r="HET154" s="4"/>
      <c r="HEU154" s="4"/>
      <c r="HEV154" s="4"/>
      <c r="HEW154" s="4"/>
      <c r="HEX154" s="4"/>
      <c r="HEY154" s="4"/>
      <c r="HEZ154" s="4"/>
      <c r="HFA154" s="4"/>
      <c r="HFB154" s="4"/>
      <c r="HFC154" s="4"/>
      <c r="HFD154" s="4"/>
      <c r="HFE154" s="4"/>
      <c r="HFF154" s="4"/>
      <c r="HFG154" s="4"/>
      <c r="HFH154" s="4"/>
      <c r="HFI154" s="4"/>
      <c r="HFJ154" s="4"/>
      <c r="HFK154" s="4"/>
      <c r="HFL154" s="4"/>
      <c r="HFM154" s="4"/>
      <c r="HFN154" s="4"/>
      <c r="HFO154" s="4"/>
      <c r="HFP154" s="4"/>
      <c r="HFQ154" s="4"/>
      <c r="HFR154" s="4"/>
      <c r="HFS154" s="4"/>
      <c r="HFT154" s="4"/>
      <c r="HFU154" s="4"/>
      <c r="HFV154" s="4"/>
      <c r="HFW154" s="4"/>
      <c r="HFX154" s="4"/>
      <c r="HFY154" s="4"/>
      <c r="HFZ154" s="4"/>
      <c r="HGA154" s="4"/>
      <c r="HGB154" s="4"/>
      <c r="HGC154" s="4"/>
      <c r="HGD154" s="4"/>
      <c r="HGE154" s="4"/>
      <c r="HGF154" s="4"/>
      <c r="HGG154" s="4"/>
      <c r="HGH154" s="4"/>
      <c r="HGI154" s="4"/>
      <c r="HGJ154" s="4"/>
      <c r="HGK154" s="4"/>
      <c r="HGL154" s="4"/>
      <c r="HGM154" s="4"/>
      <c r="HGN154" s="4"/>
      <c r="HGO154" s="4"/>
      <c r="HGP154" s="4"/>
      <c r="HGQ154" s="4"/>
      <c r="HGR154" s="4"/>
      <c r="HGS154" s="4"/>
      <c r="HGT154" s="4"/>
      <c r="HGU154" s="4"/>
      <c r="HGV154" s="4"/>
      <c r="HGW154" s="4"/>
      <c r="HGX154" s="4"/>
      <c r="HGY154" s="4"/>
      <c r="HGZ154" s="4"/>
      <c r="HHA154" s="4"/>
      <c r="HHB154" s="4"/>
      <c r="HHC154" s="4"/>
      <c r="HHD154" s="4"/>
      <c r="HHE154" s="4"/>
      <c r="HHF154" s="4"/>
      <c r="HHG154" s="4"/>
      <c r="HHH154" s="4"/>
      <c r="HHI154" s="4"/>
      <c r="HHJ154" s="4"/>
      <c r="HHK154" s="4"/>
      <c r="HHL154" s="4"/>
      <c r="HHM154" s="4"/>
      <c r="HHN154" s="4"/>
      <c r="HHO154" s="4"/>
      <c r="HHP154" s="4"/>
      <c r="HHQ154" s="4"/>
      <c r="HHR154" s="4"/>
      <c r="HHS154" s="4"/>
      <c r="HHT154" s="4"/>
      <c r="HHU154" s="4"/>
      <c r="HHV154" s="4"/>
      <c r="HHW154" s="4"/>
      <c r="HHX154" s="4"/>
      <c r="HHY154" s="4"/>
      <c r="HHZ154" s="4"/>
      <c r="HIA154" s="4"/>
      <c r="HIB154" s="4"/>
      <c r="HIC154" s="4"/>
      <c r="HID154" s="4"/>
      <c r="HIE154" s="4"/>
      <c r="HIF154" s="4"/>
      <c r="HIG154" s="4"/>
      <c r="HIH154" s="4"/>
      <c r="HII154" s="4"/>
      <c r="HIJ154" s="4"/>
      <c r="HIK154" s="4"/>
      <c r="HIL154" s="4"/>
      <c r="HIM154" s="4"/>
      <c r="HIN154" s="4"/>
      <c r="HIO154" s="4"/>
      <c r="HIP154" s="4"/>
      <c r="HIQ154" s="4"/>
      <c r="HIR154" s="4"/>
      <c r="HIS154" s="4"/>
      <c r="HIT154" s="4"/>
      <c r="HIU154" s="4"/>
      <c r="HIV154" s="4"/>
      <c r="HIW154" s="4"/>
      <c r="HIX154" s="4"/>
      <c r="HIY154" s="4"/>
      <c r="HIZ154" s="4"/>
      <c r="HJA154" s="4"/>
      <c r="HJB154" s="4"/>
      <c r="HJC154" s="4"/>
      <c r="HJD154" s="4"/>
      <c r="HJE154" s="4"/>
      <c r="HJF154" s="4"/>
      <c r="HJG154" s="4"/>
      <c r="HJH154" s="4"/>
      <c r="HJI154" s="4"/>
      <c r="HJJ154" s="4"/>
      <c r="HJK154" s="4"/>
      <c r="HJL154" s="4"/>
      <c r="HJM154" s="4"/>
      <c r="HJN154" s="4"/>
      <c r="HJO154" s="4"/>
      <c r="HJP154" s="4"/>
      <c r="HJQ154" s="4"/>
      <c r="HJR154" s="4"/>
      <c r="HJS154" s="4"/>
      <c r="HJT154" s="4"/>
      <c r="HJU154" s="4"/>
      <c r="HJV154" s="4"/>
      <c r="HJW154" s="4"/>
      <c r="HJX154" s="4"/>
      <c r="HJY154" s="4"/>
      <c r="HJZ154" s="4"/>
      <c r="HKA154" s="4"/>
      <c r="HKB154" s="4"/>
      <c r="HKC154" s="4"/>
      <c r="HKD154" s="4"/>
      <c r="HKE154" s="4"/>
      <c r="HKF154" s="4"/>
      <c r="HKG154" s="4"/>
      <c r="HKH154" s="4"/>
      <c r="HKI154" s="4"/>
      <c r="HKJ154" s="4"/>
      <c r="HKK154" s="4"/>
      <c r="HKL154" s="4"/>
      <c r="HKM154" s="4"/>
      <c r="HKN154" s="4"/>
      <c r="HKO154" s="4"/>
      <c r="HKP154" s="4"/>
      <c r="HKQ154" s="4"/>
      <c r="HKR154" s="4"/>
      <c r="HKS154" s="4"/>
      <c r="HKT154" s="4"/>
      <c r="HKU154" s="4"/>
      <c r="HKV154" s="4"/>
      <c r="HKW154" s="4"/>
      <c r="HKX154" s="4"/>
      <c r="HKY154" s="4"/>
      <c r="HKZ154" s="4"/>
      <c r="HLA154" s="4"/>
      <c r="HLB154" s="4"/>
      <c r="HLC154" s="4"/>
      <c r="HLD154" s="4"/>
      <c r="HLE154" s="4"/>
      <c r="HLF154" s="4"/>
      <c r="HLG154" s="4"/>
      <c r="HLH154" s="4"/>
      <c r="HLI154" s="4"/>
      <c r="HLJ154" s="4"/>
      <c r="HLK154" s="4"/>
      <c r="HLL154" s="4"/>
      <c r="HLM154" s="4"/>
      <c r="HLN154" s="4"/>
      <c r="HLO154" s="4"/>
      <c r="HLP154" s="4"/>
      <c r="HLQ154" s="4"/>
      <c r="HLR154" s="4"/>
      <c r="HLS154" s="4"/>
      <c r="HLT154" s="4"/>
      <c r="HLU154" s="4"/>
      <c r="HLV154" s="4"/>
      <c r="HLW154" s="4"/>
      <c r="HLX154" s="4"/>
      <c r="HLY154" s="4"/>
      <c r="HLZ154" s="4"/>
      <c r="HMA154" s="4"/>
      <c r="HMB154" s="4"/>
      <c r="HMC154" s="4"/>
      <c r="HMD154" s="4"/>
      <c r="HME154" s="4"/>
      <c r="HMF154" s="4"/>
      <c r="HMG154" s="4"/>
      <c r="HMH154" s="4"/>
      <c r="HMI154" s="4"/>
      <c r="HMJ154" s="4"/>
      <c r="HMK154" s="4"/>
      <c r="HML154" s="4"/>
      <c r="HMM154" s="4"/>
      <c r="HMN154" s="4"/>
      <c r="HMO154" s="4"/>
      <c r="HMP154" s="4"/>
      <c r="HMQ154" s="4"/>
      <c r="HMR154" s="4"/>
      <c r="HMS154" s="4"/>
      <c r="HMT154" s="4"/>
      <c r="HMU154" s="4"/>
      <c r="HMV154" s="4"/>
      <c r="HMW154" s="4"/>
      <c r="HMX154" s="4"/>
      <c r="HMY154" s="4"/>
      <c r="HMZ154" s="4"/>
      <c r="HNA154" s="4"/>
      <c r="HNB154" s="4"/>
      <c r="HNC154" s="4"/>
      <c r="HND154" s="4"/>
      <c r="HNE154" s="4"/>
      <c r="HNF154" s="4"/>
      <c r="HNG154" s="4"/>
      <c r="HNH154" s="4"/>
      <c r="HNI154" s="4"/>
      <c r="HNJ154" s="4"/>
      <c r="HNK154" s="4"/>
      <c r="HNL154" s="4"/>
      <c r="HNM154" s="4"/>
      <c r="HNN154" s="4"/>
      <c r="HNO154" s="4"/>
      <c r="HNP154" s="4"/>
      <c r="HNQ154" s="4"/>
      <c r="HNR154" s="4"/>
      <c r="HNS154" s="4"/>
      <c r="HNT154" s="4"/>
      <c r="HNU154" s="4"/>
      <c r="HNV154" s="4"/>
      <c r="HNW154" s="4"/>
      <c r="HNX154" s="4"/>
      <c r="HNY154" s="4"/>
      <c r="HNZ154" s="4"/>
      <c r="HOA154" s="4"/>
      <c r="HOB154" s="4"/>
      <c r="HOC154" s="4"/>
      <c r="HOD154" s="4"/>
      <c r="HOE154" s="4"/>
      <c r="HOF154" s="4"/>
      <c r="HOG154" s="4"/>
      <c r="HOH154" s="4"/>
      <c r="HOI154" s="4"/>
      <c r="HOJ154" s="4"/>
      <c r="HOK154" s="4"/>
      <c r="HOL154" s="4"/>
      <c r="HOM154" s="4"/>
      <c r="HON154" s="4"/>
      <c r="HOO154" s="4"/>
      <c r="HOP154" s="4"/>
      <c r="HOQ154" s="4"/>
      <c r="HOR154" s="4"/>
      <c r="HOS154" s="4"/>
      <c r="HOT154" s="4"/>
      <c r="HOU154" s="4"/>
      <c r="HOV154" s="4"/>
      <c r="HOW154" s="4"/>
      <c r="HOX154" s="4"/>
      <c r="HOY154" s="4"/>
      <c r="HOZ154" s="4"/>
      <c r="HPA154" s="4"/>
      <c r="HPB154" s="4"/>
      <c r="HPC154" s="4"/>
      <c r="HPD154" s="4"/>
      <c r="HPE154" s="4"/>
      <c r="HPF154" s="4"/>
      <c r="HPG154" s="4"/>
      <c r="HPH154" s="4"/>
      <c r="HPI154" s="4"/>
      <c r="HPJ154" s="4"/>
      <c r="HPK154" s="4"/>
      <c r="HPL154" s="4"/>
      <c r="HPM154" s="4"/>
      <c r="HPN154" s="4"/>
      <c r="HPO154" s="4"/>
      <c r="HPP154" s="4"/>
      <c r="HPQ154" s="4"/>
      <c r="HPR154" s="4"/>
      <c r="HPS154" s="4"/>
      <c r="HPT154" s="4"/>
      <c r="HPU154" s="4"/>
      <c r="HPV154" s="4"/>
      <c r="HPW154" s="4"/>
      <c r="HPX154" s="4"/>
      <c r="HPY154" s="4"/>
      <c r="HPZ154" s="4"/>
      <c r="HQA154" s="4"/>
      <c r="HQB154" s="4"/>
      <c r="HQC154" s="4"/>
      <c r="HQD154" s="4"/>
      <c r="HQE154" s="4"/>
      <c r="HQF154" s="4"/>
      <c r="HQG154" s="4"/>
      <c r="HQH154" s="4"/>
      <c r="HQI154" s="4"/>
      <c r="HQJ154" s="4"/>
      <c r="HQK154" s="4"/>
      <c r="HQL154" s="4"/>
      <c r="HQM154" s="4"/>
      <c r="HQN154" s="4"/>
      <c r="HQO154" s="4"/>
      <c r="HQP154" s="4"/>
      <c r="HQQ154" s="4"/>
      <c r="HQR154" s="4"/>
      <c r="HQS154" s="4"/>
      <c r="HQT154" s="4"/>
      <c r="HQU154" s="4"/>
      <c r="HQV154" s="4"/>
      <c r="HQW154" s="4"/>
      <c r="HQX154" s="4"/>
      <c r="HQY154" s="4"/>
      <c r="HQZ154" s="4"/>
      <c r="HRA154" s="4"/>
      <c r="HRB154" s="4"/>
      <c r="HRC154" s="4"/>
      <c r="HRD154" s="4"/>
      <c r="HRE154" s="4"/>
      <c r="HRF154" s="4"/>
      <c r="HRG154" s="4"/>
      <c r="HRH154" s="4"/>
      <c r="HRI154" s="4"/>
      <c r="HRJ154" s="4"/>
      <c r="HRK154" s="4"/>
      <c r="HRL154" s="4"/>
      <c r="HRM154" s="4"/>
      <c r="HRN154" s="4"/>
      <c r="HRO154" s="4"/>
      <c r="HRP154" s="4"/>
      <c r="HRQ154" s="4"/>
      <c r="HRR154" s="4"/>
      <c r="HRS154" s="4"/>
      <c r="HRT154" s="4"/>
      <c r="HRU154" s="4"/>
      <c r="HRV154" s="4"/>
      <c r="HRW154" s="4"/>
      <c r="HRX154" s="4"/>
      <c r="HRY154" s="4"/>
      <c r="HRZ154" s="4"/>
      <c r="HSA154" s="4"/>
      <c r="HSB154" s="4"/>
      <c r="HSC154" s="4"/>
      <c r="HSD154" s="4"/>
      <c r="HSE154" s="4"/>
      <c r="HSF154" s="4"/>
      <c r="HSG154" s="4"/>
      <c r="HSH154" s="4"/>
      <c r="HSI154" s="4"/>
      <c r="HSJ154" s="4"/>
      <c r="HSK154" s="4"/>
      <c r="HSL154" s="4"/>
      <c r="HSM154" s="4"/>
      <c r="HSN154" s="4"/>
      <c r="HSO154" s="4"/>
      <c r="HSP154" s="4"/>
      <c r="HSQ154" s="4"/>
      <c r="HSR154" s="4"/>
      <c r="HSS154" s="4"/>
      <c r="HST154" s="4"/>
      <c r="HSU154" s="4"/>
      <c r="HSV154" s="4"/>
      <c r="HSW154" s="4"/>
      <c r="HSX154" s="4"/>
      <c r="HSY154" s="4"/>
      <c r="HSZ154" s="4"/>
      <c r="HTA154" s="4"/>
      <c r="HTB154" s="4"/>
      <c r="HTC154" s="4"/>
      <c r="HTD154" s="4"/>
      <c r="HTE154" s="4"/>
      <c r="HTF154" s="4"/>
      <c r="HTG154" s="4"/>
      <c r="HTH154" s="4"/>
      <c r="HTI154" s="4"/>
      <c r="HTJ154" s="4"/>
      <c r="HTK154" s="4"/>
      <c r="HTL154" s="4"/>
      <c r="HTM154" s="4"/>
      <c r="HTN154" s="4"/>
      <c r="HTO154" s="4"/>
      <c r="HTP154" s="4"/>
      <c r="HTQ154" s="4"/>
      <c r="HTR154" s="4"/>
      <c r="HTS154" s="4"/>
      <c r="HTT154" s="4"/>
      <c r="HTU154" s="4"/>
      <c r="HTV154" s="4"/>
      <c r="HTW154" s="4"/>
      <c r="HTX154" s="4"/>
      <c r="HTY154" s="4"/>
      <c r="HTZ154" s="4"/>
      <c r="HUA154" s="4"/>
      <c r="HUB154" s="4"/>
      <c r="HUC154" s="4"/>
      <c r="HUD154" s="4"/>
      <c r="HUE154" s="4"/>
      <c r="HUF154" s="4"/>
      <c r="HUG154" s="4"/>
      <c r="HUH154" s="4"/>
      <c r="HUI154" s="4"/>
      <c r="HUJ154" s="4"/>
      <c r="HUK154" s="4"/>
      <c r="HUL154" s="4"/>
      <c r="HUM154" s="4"/>
      <c r="HUN154" s="4"/>
      <c r="HUO154" s="4"/>
      <c r="HUP154" s="4"/>
      <c r="HUQ154" s="4"/>
      <c r="HUR154" s="4"/>
      <c r="HUS154" s="4"/>
      <c r="HUT154" s="4"/>
      <c r="HUU154" s="4"/>
      <c r="HUV154" s="4"/>
      <c r="HUW154" s="4"/>
      <c r="HUX154" s="4"/>
      <c r="HUY154" s="4"/>
      <c r="HUZ154" s="4"/>
      <c r="HVA154" s="4"/>
      <c r="HVB154" s="4"/>
      <c r="HVC154" s="4"/>
      <c r="HVD154" s="4"/>
      <c r="HVE154" s="4"/>
      <c r="HVF154" s="4"/>
      <c r="HVG154" s="4"/>
      <c r="HVH154" s="4"/>
      <c r="HVI154" s="4"/>
      <c r="HVJ154" s="4"/>
      <c r="HVK154" s="4"/>
      <c r="HVL154" s="4"/>
      <c r="HVM154" s="4"/>
      <c r="HVN154" s="4"/>
      <c r="HVO154" s="4"/>
      <c r="HVP154" s="4"/>
      <c r="HVQ154" s="4"/>
      <c r="HVR154" s="4"/>
      <c r="HVS154" s="4"/>
      <c r="HVT154" s="4"/>
      <c r="HVU154" s="4"/>
      <c r="HVV154" s="4"/>
      <c r="HVW154" s="4"/>
      <c r="HVX154" s="4"/>
      <c r="HVY154" s="4"/>
      <c r="HVZ154" s="4"/>
      <c r="HWA154" s="4"/>
      <c r="HWB154" s="4"/>
      <c r="HWC154" s="4"/>
      <c r="HWD154" s="4"/>
      <c r="HWE154" s="4"/>
      <c r="HWF154" s="4"/>
      <c r="HWG154" s="4"/>
      <c r="HWH154" s="4"/>
      <c r="HWI154" s="4"/>
      <c r="HWJ154" s="4"/>
      <c r="HWK154" s="4"/>
      <c r="HWL154" s="4"/>
      <c r="HWM154" s="4"/>
      <c r="HWN154" s="4"/>
      <c r="HWO154" s="4"/>
      <c r="HWP154" s="4"/>
      <c r="HWQ154" s="4"/>
      <c r="HWR154" s="4"/>
      <c r="HWS154" s="4"/>
      <c r="HWT154" s="4"/>
      <c r="HWU154" s="4"/>
      <c r="HWV154" s="4"/>
      <c r="HWW154" s="4"/>
      <c r="HWX154" s="4"/>
      <c r="HWY154" s="4"/>
      <c r="HWZ154" s="4"/>
      <c r="HXA154" s="4"/>
      <c r="HXB154" s="4"/>
      <c r="HXC154" s="4"/>
      <c r="HXD154" s="4"/>
      <c r="HXE154" s="4"/>
      <c r="HXF154" s="4"/>
      <c r="HXG154" s="4"/>
      <c r="HXH154" s="4"/>
      <c r="HXI154" s="4"/>
      <c r="HXJ154" s="4"/>
      <c r="HXK154" s="4"/>
      <c r="HXL154" s="4"/>
      <c r="HXM154" s="4"/>
      <c r="HXN154" s="4"/>
      <c r="HXO154" s="4"/>
      <c r="HXP154" s="4"/>
      <c r="HXQ154" s="4"/>
      <c r="HXR154" s="4"/>
      <c r="HXS154" s="4"/>
      <c r="HXT154" s="4"/>
      <c r="HXU154" s="4"/>
      <c r="HXV154" s="4"/>
      <c r="HXW154" s="4"/>
      <c r="HXX154" s="4"/>
      <c r="HXY154" s="4"/>
      <c r="HXZ154" s="4"/>
      <c r="HYA154" s="4"/>
      <c r="HYB154" s="4"/>
      <c r="HYC154" s="4"/>
      <c r="HYD154" s="4"/>
      <c r="HYE154" s="4"/>
      <c r="HYF154" s="4"/>
      <c r="HYG154" s="4"/>
      <c r="HYH154" s="4"/>
      <c r="HYI154" s="4"/>
      <c r="HYJ154" s="4"/>
      <c r="HYK154" s="4"/>
      <c r="HYL154" s="4"/>
      <c r="HYM154" s="4"/>
      <c r="HYN154" s="4"/>
      <c r="HYO154" s="4"/>
      <c r="HYP154" s="4"/>
      <c r="HYQ154" s="4"/>
      <c r="HYR154" s="4"/>
      <c r="HYS154" s="4"/>
      <c r="HYT154" s="4"/>
      <c r="HYU154" s="4"/>
      <c r="HYV154" s="4"/>
      <c r="HYW154" s="4"/>
      <c r="HYX154" s="4"/>
      <c r="HYY154" s="4"/>
      <c r="HYZ154" s="4"/>
      <c r="HZA154" s="4"/>
      <c r="HZB154" s="4"/>
      <c r="HZC154" s="4"/>
      <c r="HZD154" s="4"/>
      <c r="HZE154" s="4"/>
      <c r="HZF154" s="4"/>
      <c r="HZG154" s="4"/>
      <c r="HZH154" s="4"/>
      <c r="HZI154" s="4"/>
      <c r="HZJ154" s="4"/>
      <c r="HZK154" s="4"/>
      <c r="HZL154" s="4"/>
      <c r="HZM154" s="4"/>
      <c r="HZN154" s="4"/>
      <c r="HZO154" s="4"/>
      <c r="HZP154" s="4"/>
      <c r="HZQ154" s="4"/>
      <c r="HZR154" s="4"/>
      <c r="HZS154" s="4"/>
      <c r="HZT154" s="4"/>
      <c r="HZU154" s="4"/>
      <c r="HZV154" s="4"/>
      <c r="HZW154" s="4"/>
      <c r="HZX154" s="4"/>
      <c r="HZY154" s="4"/>
      <c r="HZZ154" s="4"/>
      <c r="IAA154" s="4"/>
      <c r="IAB154" s="4"/>
      <c r="IAC154" s="4"/>
      <c r="IAD154" s="4"/>
      <c r="IAE154" s="4"/>
      <c r="IAF154" s="4"/>
      <c r="IAG154" s="4"/>
      <c r="IAH154" s="4"/>
      <c r="IAI154" s="4"/>
      <c r="IAJ154" s="4"/>
      <c r="IAK154" s="4"/>
      <c r="IAL154" s="4"/>
      <c r="IAM154" s="4"/>
      <c r="IAN154" s="4"/>
      <c r="IAO154" s="4"/>
      <c r="IAP154" s="4"/>
      <c r="IAQ154" s="4"/>
      <c r="IAR154" s="4"/>
      <c r="IAS154" s="4"/>
      <c r="IAT154" s="4"/>
      <c r="IAU154" s="4"/>
      <c r="IAV154" s="4"/>
      <c r="IAW154" s="4"/>
      <c r="IAX154" s="4"/>
      <c r="IAY154" s="4"/>
      <c r="IAZ154" s="4"/>
      <c r="IBA154" s="4"/>
      <c r="IBB154" s="4"/>
      <c r="IBC154" s="4"/>
      <c r="IBD154" s="4"/>
      <c r="IBE154" s="4"/>
      <c r="IBF154" s="4"/>
      <c r="IBG154" s="4"/>
      <c r="IBH154" s="4"/>
      <c r="IBI154" s="4"/>
      <c r="IBJ154" s="4"/>
      <c r="IBK154" s="4"/>
      <c r="IBL154" s="4"/>
      <c r="IBM154" s="4"/>
      <c r="IBN154" s="4"/>
      <c r="IBO154" s="4"/>
      <c r="IBP154" s="4"/>
      <c r="IBQ154" s="4"/>
      <c r="IBR154" s="4"/>
      <c r="IBS154" s="4"/>
      <c r="IBT154" s="4"/>
      <c r="IBU154" s="4"/>
      <c r="IBV154" s="4"/>
      <c r="IBW154" s="4"/>
      <c r="IBX154" s="4"/>
      <c r="IBY154" s="4"/>
      <c r="IBZ154" s="4"/>
      <c r="ICA154" s="4"/>
      <c r="ICB154" s="4"/>
      <c r="ICC154" s="4"/>
      <c r="ICD154" s="4"/>
      <c r="ICE154" s="4"/>
      <c r="ICF154" s="4"/>
      <c r="ICG154" s="4"/>
      <c r="ICH154" s="4"/>
      <c r="ICI154" s="4"/>
      <c r="ICJ154" s="4"/>
      <c r="ICK154" s="4"/>
      <c r="ICL154" s="4"/>
      <c r="ICM154" s="4"/>
      <c r="ICN154" s="4"/>
      <c r="ICO154" s="4"/>
      <c r="ICP154" s="4"/>
      <c r="ICQ154" s="4"/>
      <c r="ICR154" s="4"/>
      <c r="ICS154" s="4"/>
      <c r="ICT154" s="4"/>
      <c r="ICU154" s="4"/>
      <c r="ICV154" s="4"/>
      <c r="ICW154" s="4"/>
      <c r="ICX154" s="4"/>
      <c r="ICY154" s="4"/>
      <c r="ICZ154" s="4"/>
      <c r="IDA154" s="4"/>
      <c r="IDB154" s="4"/>
      <c r="IDC154" s="4"/>
      <c r="IDD154" s="4"/>
      <c r="IDE154" s="4"/>
      <c r="IDF154" s="4"/>
      <c r="IDG154" s="4"/>
      <c r="IDH154" s="4"/>
      <c r="IDI154" s="4"/>
      <c r="IDJ154" s="4"/>
      <c r="IDK154" s="4"/>
      <c r="IDL154" s="4"/>
      <c r="IDM154" s="4"/>
      <c r="IDN154" s="4"/>
      <c r="IDO154" s="4"/>
      <c r="IDP154" s="4"/>
      <c r="IDQ154" s="4"/>
      <c r="IDR154" s="4"/>
      <c r="IDS154" s="4"/>
      <c r="IDT154" s="4"/>
      <c r="IDU154" s="4"/>
      <c r="IDV154" s="4"/>
      <c r="IDW154" s="4"/>
      <c r="IDX154" s="4"/>
      <c r="IDY154" s="4"/>
      <c r="IDZ154" s="4"/>
      <c r="IEA154" s="4"/>
      <c r="IEB154" s="4"/>
      <c r="IEC154" s="4"/>
      <c r="IED154" s="4"/>
      <c r="IEE154" s="4"/>
      <c r="IEF154" s="4"/>
      <c r="IEG154" s="4"/>
      <c r="IEH154" s="4"/>
      <c r="IEI154" s="4"/>
      <c r="IEJ154" s="4"/>
      <c r="IEK154" s="4"/>
      <c r="IEL154" s="4"/>
      <c r="IEM154" s="4"/>
      <c r="IEN154" s="4"/>
      <c r="IEO154" s="4"/>
      <c r="IEP154" s="4"/>
      <c r="IEQ154" s="4"/>
      <c r="IER154" s="4"/>
      <c r="IES154" s="4"/>
      <c r="IET154" s="4"/>
      <c r="IEU154" s="4"/>
      <c r="IEV154" s="4"/>
      <c r="IEW154" s="4"/>
      <c r="IEX154" s="4"/>
      <c r="IEY154" s="4"/>
      <c r="IEZ154" s="4"/>
      <c r="IFA154" s="4"/>
      <c r="IFB154" s="4"/>
      <c r="IFC154" s="4"/>
      <c r="IFD154" s="4"/>
      <c r="IFE154" s="4"/>
      <c r="IFF154" s="4"/>
      <c r="IFG154" s="4"/>
      <c r="IFH154" s="4"/>
      <c r="IFI154" s="4"/>
      <c r="IFJ154" s="4"/>
      <c r="IFK154" s="4"/>
      <c r="IFL154" s="4"/>
      <c r="IFM154" s="4"/>
      <c r="IFN154" s="4"/>
      <c r="IFO154" s="4"/>
      <c r="IFP154" s="4"/>
      <c r="IFQ154" s="4"/>
      <c r="IFR154" s="4"/>
      <c r="IFS154" s="4"/>
      <c r="IFT154" s="4"/>
      <c r="IFU154" s="4"/>
      <c r="IFV154" s="4"/>
      <c r="IFW154" s="4"/>
      <c r="IFX154" s="4"/>
      <c r="IFY154" s="4"/>
      <c r="IFZ154" s="4"/>
      <c r="IGA154" s="4"/>
      <c r="IGB154" s="4"/>
      <c r="IGC154" s="4"/>
      <c r="IGD154" s="4"/>
      <c r="IGE154" s="4"/>
      <c r="IGF154" s="4"/>
      <c r="IGG154" s="4"/>
      <c r="IGH154" s="4"/>
      <c r="IGI154" s="4"/>
      <c r="IGJ154" s="4"/>
      <c r="IGK154" s="4"/>
      <c r="IGL154" s="4"/>
      <c r="IGM154" s="4"/>
      <c r="IGN154" s="4"/>
      <c r="IGO154" s="4"/>
      <c r="IGP154" s="4"/>
      <c r="IGQ154" s="4"/>
      <c r="IGR154" s="4"/>
      <c r="IGS154" s="4"/>
      <c r="IGT154" s="4"/>
      <c r="IGU154" s="4"/>
      <c r="IGV154" s="4"/>
      <c r="IGW154" s="4"/>
      <c r="IGX154" s="4"/>
      <c r="IGY154" s="4"/>
      <c r="IGZ154" s="4"/>
      <c r="IHA154" s="4"/>
      <c r="IHB154" s="4"/>
      <c r="IHC154" s="4"/>
      <c r="IHD154" s="4"/>
      <c r="IHE154" s="4"/>
      <c r="IHF154" s="4"/>
      <c r="IHG154" s="4"/>
      <c r="IHH154" s="4"/>
      <c r="IHI154" s="4"/>
      <c r="IHJ154" s="4"/>
      <c r="IHK154" s="4"/>
      <c r="IHL154" s="4"/>
      <c r="IHM154" s="4"/>
      <c r="IHN154" s="4"/>
      <c r="IHO154" s="4"/>
      <c r="IHP154" s="4"/>
      <c r="IHQ154" s="4"/>
      <c r="IHR154" s="4"/>
      <c r="IHS154" s="4"/>
      <c r="IHT154" s="4"/>
      <c r="IHU154" s="4"/>
      <c r="IHV154" s="4"/>
      <c r="IHW154" s="4"/>
      <c r="IHX154" s="4"/>
      <c r="IHY154" s="4"/>
      <c r="IHZ154" s="4"/>
      <c r="IIA154" s="4"/>
      <c r="IIB154" s="4"/>
      <c r="IIC154" s="4"/>
      <c r="IID154" s="4"/>
      <c r="IIE154" s="4"/>
      <c r="IIF154" s="4"/>
      <c r="IIG154" s="4"/>
      <c r="IIH154" s="4"/>
      <c r="III154" s="4"/>
      <c r="IIJ154" s="4"/>
      <c r="IIK154" s="4"/>
      <c r="IIL154" s="4"/>
      <c r="IIM154" s="4"/>
      <c r="IIN154" s="4"/>
      <c r="IIO154" s="4"/>
      <c r="IIP154" s="4"/>
      <c r="IIQ154" s="4"/>
      <c r="IIR154" s="4"/>
      <c r="IIS154" s="4"/>
      <c r="IIT154" s="4"/>
      <c r="IIU154" s="4"/>
      <c r="IIV154" s="4"/>
      <c r="IIW154" s="4"/>
      <c r="IIX154" s="4"/>
      <c r="IIY154" s="4"/>
      <c r="IIZ154" s="4"/>
      <c r="IJA154" s="4"/>
      <c r="IJB154" s="4"/>
      <c r="IJC154" s="4"/>
      <c r="IJD154" s="4"/>
      <c r="IJE154" s="4"/>
      <c r="IJF154" s="4"/>
      <c r="IJG154" s="4"/>
      <c r="IJH154" s="4"/>
      <c r="IJI154" s="4"/>
      <c r="IJJ154" s="4"/>
      <c r="IJK154" s="4"/>
      <c r="IJL154" s="4"/>
      <c r="IJM154" s="4"/>
      <c r="IJN154" s="4"/>
      <c r="IJO154" s="4"/>
      <c r="IJP154" s="4"/>
      <c r="IJQ154" s="4"/>
      <c r="IJR154" s="4"/>
      <c r="IJS154" s="4"/>
      <c r="IJT154" s="4"/>
      <c r="IJU154" s="4"/>
      <c r="IJV154" s="4"/>
      <c r="IJW154" s="4"/>
      <c r="IJX154" s="4"/>
      <c r="IJY154" s="4"/>
      <c r="IJZ154" s="4"/>
      <c r="IKA154" s="4"/>
      <c r="IKB154" s="4"/>
      <c r="IKC154" s="4"/>
      <c r="IKD154" s="4"/>
      <c r="IKE154" s="4"/>
      <c r="IKF154" s="4"/>
      <c r="IKG154" s="4"/>
      <c r="IKH154" s="4"/>
      <c r="IKI154" s="4"/>
      <c r="IKJ154" s="4"/>
      <c r="IKK154" s="4"/>
      <c r="IKL154" s="4"/>
      <c r="IKM154" s="4"/>
      <c r="IKN154" s="4"/>
      <c r="IKO154" s="4"/>
      <c r="IKP154" s="4"/>
      <c r="IKQ154" s="4"/>
      <c r="IKR154" s="4"/>
      <c r="IKS154" s="4"/>
      <c r="IKT154" s="4"/>
      <c r="IKU154" s="4"/>
      <c r="IKV154" s="4"/>
      <c r="IKW154" s="4"/>
      <c r="IKX154" s="4"/>
      <c r="IKY154" s="4"/>
      <c r="IKZ154" s="4"/>
      <c r="ILA154" s="4"/>
      <c r="ILB154" s="4"/>
      <c r="ILC154" s="4"/>
      <c r="ILD154" s="4"/>
      <c r="ILE154" s="4"/>
      <c r="ILF154" s="4"/>
      <c r="ILG154" s="4"/>
      <c r="ILH154" s="4"/>
      <c r="ILI154" s="4"/>
      <c r="ILJ154" s="4"/>
      <c r="ILK154" s="4"/>
      <c r="ILL154" s="4"/>
      <c r="ILM154" s="4"/>
      <c r="ILN154" s="4"/>
      <c r="ILO154" s="4"/>
      <c r="ILP154" s="4"/>
      <c r="ILQ154" s="4"/>
      <c r="ILR154" s="4"/>
      <c r="ILS154" s="4"/>
      <c r="ILT154" s="4"/>
      <c r="ILU154" s="4"/>
      <c r="ILV154" s="4"/>
      <c r="ILW154" s="4"/>
      <c r="ILX154" s="4"/>
      <c r="ILY154" s="4"/>
      <c r="ILZ154" s="4"/>
      <c r="IMA154" s="4"/>
      <c r="IMB154" s="4"/>
      <c r="IMC154" s="4"/>
      <c r="IMD154" s="4"/>
      <c r="IME154" s="4"/>
      <c r="IMF154" s="4"/>
      <c r="IMG154" s="4"/>
      <c r="IMH154" s="4"/>
      <c r="IMI154" s="4"/>
      <c r="IMJ154" s="4"/>
      <c r="IMK154" s="4"/>
      <c r="IML154" s="4"/>
      <c r="IMM154" s="4"/>
      <c r="IMN154" s="4"/>
      <c r="IMO154" s="4"/>
      <c r="IMP154" s="4"/>
      <c r="IMQ154" s="4"/>
      <c r="IMR154" s="4"/>
      <c r="IMS154" s="4"/>
      <c r="IMT154" s="4"/>
      <c r="IMU154" s="4"/>
      <c r="IMV154" s="4"/>
      <c r="IMW154" s="4"/>
      <c r="IMX154" s="4"/>
      <c r="IMY154" s="4"/>
      <c r="IMZ154" s="4"/>
      <c r="INA154" s="4"/>
      <c r="INB154" s="4"/>
      <c r="INC154" s="4"/>
      <c r="IND154" s="4"/>
      <c r="INE154" s="4"/>
      <c r="INF154" s="4"/>
      <c r="ING154" s="4"/>
      <c r="INH154" s="4"/>
      <c r="INI154" s="4"/>
      <c r="INJ154" s="4"/>
      <c r="INK154" s="4"/>
      <c r="INL154" s="4"/>
      <c r="INM154" s="4"/>
      <c r="INN154" s="4"/>
      <c r="INO154" s="4"/>
      <c r="INP154" s="4"/>
      <c r="INQ154" s="4"/>
      <c r="INR154" s="4"/>
      <c r="INS154" s="4"/>
      <c r="INT154" s="4"/>
      <c r="INU154" s="4"/>
      <c r="INV154" s="4"/>
      <c r="INW154" s="4"/>
      <c r="INX154" s="4"/>
      <c r="INY154" s="4"/>
      <c r="INZ154" s="4"/>
      <c r="IOA154" s="4"/>
      <c r="IOB154" s="4"/>
      <c r="IOC154" s="4"/>
      <c r="IOD154" s="4"/>
      <c r="IOE154" s="4"/>
      <c r="IOF154" s="4"/>
      <c r="IOG154" s="4"/>
      <c r="IOH154" s="4"/>
      <c r="IOI154" s="4"/>
      <c r="IOJ154" s="4"/>
      <c r="IOK154" s="4"/>
      <c r="IOL154" s="4"/>
      <c r="IOM154" s="4"/>
      <c r="ION154" s="4"/>
      <c r="IOO154" s="4"/>
      <c r="IOP154" s="4"/>
      <c r="IOQ154" s="4"/>
      <c r="IOR154" s="4"/>
      <c r="IOS154" s="4"/>
      <c r="IOT154" s="4"/>
      <c r="IOU154" s="4"/>
      <c r="IOV154" s="4"/>
      <c r="IOW154" s="4"/>
      <c r="IOX154" s="4"/>
      <c r="IOY154" s="4"/>
      <c r="IOZ154" s="4"/>
      <c r="IPA154" s="4"/>
      <c r="IPB154" s="4"/>
      <c r="IPC154" s="4"/>
      <c r="IPD154" s="4"/>
      <c r="IPE154" s="4"/>
      <c r="IPF154" s="4"/>
      <c r="IPG154" s="4"/>
      <c r="IPH154" s="4"/>
      <c r="IPI154" s="4"/>
      <c r="IPJ154" s="4"/>
      <c r="IPK154" s="4"/>
      <c r="IPL154" s="4"/>
      <c r="IPM154" s="4"/>
      <c r="IPN154" s="4"/>
      <c r="IPO154" s="4"/>
      <c r="IPP154" s="4"/>
      <c r="IPQ154" s="4"/>
      <c r="IPR154" s="4"/>
      <c r="IPS154" s="4"/>
      <c r="IPT154" s="4"/>
      <c r="IPU154" s="4"/>
      <c r="IPV154" s="4"/>
      <c r="IPW154" s="4"/>
      <c r="IPX154" s="4"/>
      <c r="IPY154" s="4"/>
      <c r="IPZ154" s="4"/>
      <c r="IQA154" s="4"/>
      <c r="IQB154" s="4"/>
      <c r="IQC154" s="4"/>
      <c r="IQD154" s="4"/>
      <c r="IQE154" s="4"/>
      <c r="IQF154" s="4"/>
      <c r="IQG154" s="4"/>
      <c r="IQH154" s="4"/>
      <c r="IQI154" s="4"/>
      <c r="IQJ154" s="4"/>
      <c r="IQK154" s="4"/>
      <c r="IQL154" s="4"/>
      <c r="IQM154" s="4"/>
      <c r="IQN154" s="4"/>
      <c r="IQO154" s="4"/>
      <c r="IQP154" s="4"/>
      <c r="IQQ154" s="4"/>
      <c r="IQR154" s="4"/>
      <c r="IQS154" s="4"/>
      <c r="IQT154" s="4"/>
      <c r="IQU154" s="4"/>
      <c r="IQV154" s="4"/>
      <c r="IQW154" s="4"/>
      <c r="IQX154" s="4"/>
      <c r="IQY154" s="4"/>
      <c r="IQZ154" s="4"/>
      <c r="IRA154" s="4"/>
      <c r="IRB154" s="4"/>
      <c r="IRC154" s="4"/>
      <c r="IRD154" s="4"/>
      <c r="IRE154" s="4"/>
      <c r="IRF154" s="4"/>
      <c r="IRG154" s="4"/>
      <c r="IRH154" s="4"/>
      <c r="IRI154" s="4"/>
      <c r="IRJ154" s="4"/>
      <c r="IRK154" s="4"/>
      <c r="IRL154" s="4"/>
      <c r="IRM154" s="4"/>
      <c r="IRN154" s="4"/>
      <c r="IRO154" s="4"/>
      <c r="IRP154" s="4"/>
      <c r="IRQ154" s="4"/>
      <c r="IRR154" s="4"/>
      <c r="IRS154" s="4"/>
      <c r="IRT154" s="4"/>
      <c r="IRU154" s="4"/>
      <c r="IRV154" s="4"/>
      <c r="IRW154" s="4"/>
      <c r="IRX154" s="4"/>
      <c r="IRY154" s="4"/>
      <c r="IRZ154" s="4"/>
      <c r="ISA154" s="4"/>
      <c r="ISB154" s="4"/>
      <c r="ISC154" s="4"/>
      <c r="ISD154" s="4"/>
      <c r="ISE154" s="4"/>
      <c r="ISF154" s="4"/>
      <c r="ISG154" s="4"/>
      <c r="ISH154" s="4"/>
      <c r="ISI154" s="4"/>
      <c r="ISJ154" s="4"/>
      <c r="ISK154" s="4"/>
      <c r="ISL154" s="4"/>
      <c r="ISM154" s="4"/>
      <c r="ISN154" s="4"/>
      <c r="ISO154" s="4"/>
      <c r="ISP154" s="4"/>
      <c r="ISQ154" s="4"/>
      <c r="ISR154" s="4"/>
      <c r="ISS154" s="4"/>
      <c r="IST154" s="4"/>
      <c r="ISU154" s="4"/>
      <c r="ISV154" s="4"/>
      <c r="ISW154" s="4"/>
      <c r="ISX154" s="4"/>
      <c r="ISY154" s="4"/>
      <c r="ISZ154" s="4"/>
      <c r="ITA154" s="4"/>
      <c r="ITB154" s="4"/>
      <c r="ITC154" s="4"/>
      <c r="ITD154" s="4"/>
      <c r="ITE154" s="4"/>
      <c r="ITF154" s="4"/>
      <c r="ITG154" s="4"/>
      <c r="ITH154" s="4"/>
      <c r="ITI154" s="4"/>
      <c r="ITJ154" s="4"/>
      <c r="ITK154" s="4"/>
      <c r="ITL154" s="4"/>
      <c r="ITM154" s="4"/>
      <c r="ITN154" s="4"/>
      <c r="ITO154" s="4"/>
      <c r="ITP154" s="4"/>
      <c r="ITQ154" s="4"/>
      <c r="ITR154" s="4"/>
      <c r="ITS154" s="4"/>
      <c r="ITT154" s="4"/>
      <c r="ITU154" s="4"/>
      <c r="ITV154" s="4"/>
      <c r="ITW154" s="4"/>
      <c r="ITX154" s="4"/>
      <c r="ITY154" s="4"/>
      <c r="ITZ154" s="4"/>
      <c r="IUA154" s="4"/>
      <c r="IUB154" s="4"/>
      <c r="IUC154" s="4"/>
      <c r="IUD154" s="4"/>
      <c r="IUE154" s="4"/>
      <c r="IUF154" s="4"/>
      <c r="IUG154" s="4"/>
      <c r="IUH154" s="4"/>
      <c r="IUI154" s="4"/>
      <c r="IUJ154" s="4"/>
      <c r="IUK154" s="4"/>
      <c r="IUL154" s="4"/>
      <c r="IUM154" s="4"/>
      <c r="IUN154" s="4"/>
      <c r="IUO154" s="4"/>
      <c r="IUP154" s="4"/>
      <c r="IUQ154" s="4"/>
      <c r="IUR154" s="4"/>
      <c r="IUS154" s="4"/>
      <c r="IUT154" s="4"/>
      <c r="IUU154" s="4"/>
      <c r="IUV154" s="4"/>
      <c r="IUW154" s="4"/>
      <c r="IUX154" s="4"/>
      <c r="IUY154" s="4"/>
      <c r="IUZ154" s="4"/>
      <c r="IVA154" s="4"/>
      <c r="IVB154" s="4"/>
      <c r="IVC154" s="4"/>
      <c r="IVD154" s="4"/>
      <c r="IVE154" s="4"/>
      <c r="IVF154" s="4"/>
      <c r="IVG154" s="4"/>
      <c r="IVH154" s="4"/>
      <c r="IVI154" s="4"/>
      <c r="IVJ154" s="4"/>
      <c r="IVK154" s="4"/>
      <c r="IVL154" s="4"/>
      <c r="IVM154" s="4"/>
      <c r="IVN154" s="4"/>
      <c r="IVO154" s="4"/>
      <c r="IVP154" s="4"/>
      <c r="IVQ154" s="4"/>
      <c r="IVR154" s="4"/>
      <c r="IVS154" s="4"/>
      <c r="IVT154" s="4"/>
      <c r="IVU154" s="4"/>
      <c r="IVV154" s="4"/>
      <c r="IVW154" s="4"/>
      <c r="IVX154" s="4"/>
      <c r="IVY154" s="4"/>
      <c r="IVZ154" s="4"/>
      <c r="IWA154" s="4"/>
      <c r="IWB154" s="4"/>
      <c r="IWC154" s="4"/>
      <c r="IWD154" s="4"/>
      <c r="IWE154" s="4"/>
      <c r="IWF154" s="4"/>
      <c r="IWG154" s="4"/>
      <c r="IWH154" s="4"/>
      <c r="IWI154" s="4"/>
      <c r="IWJ154" s="4"/>
      <c r="IWK154" s="4"/>
      <c r="IWL154" s="4"/>
      <c r="IWM154" s="4"/>
      <c r="IWN154" s="4"/>
      <c r="IWO154" s="4"/>
      <c r="IWP154" s="4"/>
      <c r="IWQ154" s="4"/>
      <c r="IWR154" s="4"/>
      <c r="IWS154" s="4"/>
      <c r="IWT154" s="4"/>
      <c r="IWU154" s="4"/>
      <c r="IWV154" s="4"/>
      <c r="IWW154" s="4"/>
      <c r="IWX154" s="4"/>
      <c r="IWY154" s="4"/>
      <c r="IWZ154" s="4"/>
      <c r="IXA154" s="4"/>
      <c r="IXB154" s="4"/>
      <c r="IXC154" s="4"/>
      <c r="IXD154" s="4"/>
      <c r="IXE154" s="4"/>
      <c r="IXF154" s="4"/>
      <c r="IXG154" s="4"/>
      <c r="IXH154" s="4"/>
      <c r="IXI154" s="4"/>
      <c r="IXJ154" s="4"/>
      <c r="IXK154" s="4"/>
      <c r="IXL154" s="4"/>
      <c r="IXM154" s="4"/>
      <c r="IXN154" s="4"/>
      <c r="IXO154" s="4"/>
      <c r="IXP154" s="4"/>
      <c r="IXQ154" s="4"/>
      <c r="IXR154" s="4"/>
      <c r="IXS154" s="4"/>
      <c r="IXT154" s="4"/>
      <c r="IXU154" s="4"/>
      <c r="IXV154" s="4"/>
      <c r="IXW154" s="4"/>
      <c r="IXX154" s="4"/>
      <c r="IXY154" s="4"/>
      <c r="IXZ154" s="4"/>
      <c r="IYA154" s="4"/>
      <c r="IYB154" s="4"/>
      <c r="IYC154" s="4"/>
      <c r="IYD154" s="4"/>
      <c r="IYE154" s="4"/>
      <c r="IYF154" s="4"/>
      <c r="IYG154" s="4"/>
      <c r="IYH154" s="4"/>
      <c r="IYI154" s="4"/>
      <c r="IYJ154" s="4"/>
      <c r="IYK154" s="4"/>
      <c r="IYL154" s="4"/>
      <c r="IYM154" s="4"/>
      <c r="IYN154" s="4"/>
      <c r="IYO154" s="4"/>
      <c r="IYP154" s="4"/>
      <c r="IYQ154" s="4"/>
      <c r="IYR154" s="4"/>
      <c r="IYS154" s="4"/>
      <c r="IYT154" s="4"/>
      <c r="IYU154" s="4"/>
      <c r="IYV154" s="4"/>
      <c r="IYW154" s="4"/>
      <c r="IYX154" s="4"/>
      <c r="IYY154" s="4"/>
      <c r="IYZ154" s="4"/>
      <c r="IZA154" s="4"/>
      <c r="IZB154" s="4"/>
      <c r="IZC154" s="4"/>
      <c r="IZD154" s="4"/>
      <c r="IZE154" s="4"/>
      <c r="IZF154" s="4"/>
      <c r="IZG154" s="4"/>
      <c r="IZH154" s="4"/>
      <c r="IZI154" s="4"/>
      <c r="IZJ154" s="4"/>
      <c r="IZK154" s="4"/>
      <c r="IZL154" s="4"/>
      <c r="IZM154" s="4"/>
      <c r="IZN154" s="4"/>
      <c r="IZO154" s="4"/>
      <c r="IZP154" s="4"/>
      <c r="IZQ154" s="4"/>
      <c r="IZR154" s="4"/>
      <c r="IZS154" s="4"/>
      <c r="IZT154" s="4"/>
      <c r="IZU154" s="4"/>
      <c r="IZV154" s="4"/>
      <c r="IZW154" s="4"/>
      <c r="IZX154" s="4"/>
      <c r="IZY154" s="4"/>
      <c r="IZZ154" s="4"/>
      <c r="JAA154" s="4"/>
      <c r="JAB154" s="4"/>
      <c r="JAC154" s="4"/>
      <c r="JAD154" s="4"/>
      <c r="JAE154" s="4"/>
      <c r="JAF154" s="4"/>
      <c r="JAG154" s="4"/>
      <c r="JAH154" s="4"/>
      <c r="JAI154" s="4"/>
      <c r="JAJ154" s="4"/>
      <c r="JAK154" s="4"/>
      <c r="JAL154" s="4"/>
      <c r="JAM154" s="4"/>
      <c r="JAN154" s="4"/>
      <c r="JAO154" s="4"/>
      <c r="JAP154" s="4"/>
      <c r="JAQ154" s="4"/>
      <c r="JAR154" s="4"/>
      <c r="JAS154" s="4"/>
      <c r="JAT154" s="4"/>
      <c r="JAU154" s="4"/>
      <c r="JAV154" s="4"/>
      <c r="JAW154" s="4"/>
      <c r="JAX154" s="4"/>
      <c r="JAY154" s="4"/>
      <c r="JAZ154" s="4"/>
      <c r="JBA154" s="4"/>
      <c r="JBB154" s="4"/>
      <c r="JBC154" s="4"/>
      <c r="JBD154" s="4"/>
      <c r="JBE154" s="4"/>
      <c r="JBF154" s="4"/>
      <c r="JBG154" s="4"/>
      <c r="JBH154" s="4"/>
      <c r="JBI154" s="4"/>
      <c r="JBJ154" s="4"/>
      <c r="JBK154" s="4"/>
      <c r="JBL154" s="4"/>
      <c r="JBM154" s="4"/>
      <c r="JBN154" s="4"/>
      <c r="JBO154" s="4"/>
      <c r="JBP154" s="4"/>
      <c r="JBQ154" s="4"/>
      <c r="JBR154" s="4"/>
      <c r="JBS154" s="4"/>
      <c r="JBT154" s="4"/>
      <c r="JBU154" s="4"/>
      <c r="JBV154" s="4"/>
      <c r="JBW154" s="4"/>
      <c r="JBX154" s="4"/>
      <c r="JBY154" s="4"/>
      <c r="JBZ154" s="4"/>
      <c r="JCA154" s="4"/>
      <c r="JCB154" s="4"/>
      <c r="JCC154" s="4"/>
      <c r="JCD154" s="4"/>
      <c r="JCE154" s="4"/>
      <c r="JCF154" s="4"/>
      <c r="JCG154" s="4"/>
      <c r="JCH154" s="4"/>
      <c r="JCI154" s="4"/>
      <c r="JCJ154" s="4"/>
      <c r="JCK154" s="4"/>
      <c r="JCL154" s="4"/>
      <c r="JCM154" s="4"/>
      <c r="JCN154" s="4"/>
      <c r="JCO154" s="4"/>
      <c r="JCP154" s="4"/>
      <c r="JCQ154" s="4"/>
      <c r="JCR154" s="4"/>
      <c r="JCS154" s="4"/>
      <c r="JCT154" s="4"/>
      <c r="JCU154" s="4"/>
      <c r="JCV154" s="4"/>
      <c r="JCW154" s="4"/>
      <c r="JCX154" s="4"/>
      <c r="JCY154" s="4"/>
      <c r="JCZ154" s="4"/>
      <c r="JDA154" s="4"/>
      <c r="JDB154" s="4"/>
      <c r="JDC154" s="4"/>
      <c r="JDD154" s="4"/>
      <c r="JDE154" s="4"/>
      <c r="JDF154" s="4"/>
      <c r="JDG154" s="4"/>
      <c r="JDH154" s="4"/>
      <c r="JDI154" s="4"/>
      <c r="JDJ154" s="4"/>
      <c r="JDK154" s="4"/>
      <c r="JDL154" s="4"/>
      <c r="JDM154" s="4"/>
      <c r="JDN154" s="4"/>
      <c r="JDO154" s="4"/>
      <c r="JDP154" s="4"/>
      <c r="JDQ154" s="4"/>
      <c r="JDR154" s="4"/>
      <c r="JDS154" s="4"/>
      <c r="JDT154" s="4"/>
      <c r="JDU154" s="4"/>
      <c r="JDV154" s="4"/>
      <c r="JDW154" s="4"/>
      <c r="JDX154" s="4"/>
      <c r="JDY154" s="4"/>
      <c r="JDZ154" s="4"/>
      <c r="JEA154" s="4"/>
      <c r="JEB154" s="4"/>
      <c r="JEC154" s="4"/>
      <c r="JED154" s="4"/>
      <c r="JEE154" s="4"/>
      <c r="JEF154" s="4"/>
      <c r="JEG154" s="4"/>
      <c r="JEH154" s="4"/>
      <c r="JEI154" s="4"/>
      <c r="JEJ154" s="4"/>
      <c r="JEK154" s="4"/>
      <c r="JEL154" s="4"/>
      <c r="JEM154" s="4"/>
      <c r="JEN154" s="4"/>
      <c r="JEO154" s="4"/>
      <c r="JEP154" s="4"/>
      <c r="JEQ154" s="4"/>
      <c r="JER154" s="4"/>
      <c r="JES154" s="4"/>
      <c r="JET154" s="4"/>
      <c r="JEU154" s="4"/>
      <c r="JEV154" s="4"/>
      <c r="JEW154" s="4"/>
      <c r="JEX154" s="4"/>
      <c r="JEY154" s="4"/>
      <c r="JEZ154" s="4"/>
      <c r="JFA154" s="4"/>
      <c r="JFB154" s="4"/>
      <c r="JFC154" s="4"/>
      <c r="JFD154" s="4"/>
      <c r="JFE154" s="4"/>
      <c r="JFF154" s="4"/>
      <c r="JFG154" s="4"/>
      <c r="JFH154" s="4"/>
      <c r="JFI154" s="4"/>
      <c r="JFJ154" s="4"/>
      <c r="JFK154" s="4"/>
      <c r="JFL154" s="4"/>
      <c r="JFM154" s="4"/>
      <c r="JFN154" s="4"/>
      <c r="JFO154" s="4"/>
      <c r="JFP154" s="4"/>
      <c r="JFQ154" s="4"/>
      <c r="JFR154" s="4"/>
      <c r="JFS154" s="4"/>
      <c r="JFT154" s="4"/>
      <c r="JFU154" s="4"/>
      <c r="JFV154" s="4"/>
      <c r="JFW154" s="4"/>
      <c r="JFX154" s="4"/>
      <c r="JFY154" s="4"/>
      <c r="JFZ154" s="4"/>
      <c r="JGA154" s="4"/>
      <c r="JGB154" s="4"/>
      <c r="JGC154" s="4"/>
      <c r="JGD154" s="4"/>
      <c r="JGE154" s="4"/>
      <c r="JGF154" s="4"/>
      <c r="JGG154" s="4"/>
      <c r="JGH154" s="4"/>
      <c r="JGI154" s="4"/>
      <c r="JGJ154" s="4"/>
      <c r="JGK154" s="4"/>
      <c r="JGL154" s="4"/>
      <c r="JGM154" s="4"/>
      <c r="JGN154" s="4"/>
      <c r="JGO154" s="4"/>
      <c r="JGP154" s="4"/>
      <c r="JGQ154" s="4"/>
      <c r="JGR154" s="4"/>
      <c r="JGS154" s="4"/>
      <c r="JGT154" s="4"/>
      <c r="JGU154" s="4"/>
      <c r="JGV154" s="4"/>
      <c r="JGW154" s="4"/>
      <c r="JGX154" s="4"/>
      <c r="JGY154" s="4"/>
      <c r="JGZ154" s="4"/>
      <c r="JHA154" s="4"/>
      <c r="JHB154" s="4"/>
      <c r="JHC154" s="4"/>
      <c r="JHD154" s="4"/>
      <c r="JHE154" s="4"/>
      <c r="JHF154" s="4"/>
      <c r="JHG154" s="4"/>
      <c r="JHH154" s="4"/>
      <c r="JHI154" s="4"/>
      <c r="JHJ154" s="4"/>
      <c r="JHK154" s="4"/>
      <c r="JHL154" s="4"/>
      <c r="JHM154" s="4"/>
      <c r="JHN154" s="4"/>
      <c r="JHO154" s="4"/>
      <c r="JHP154" s="4"/>
      <c r="JHQ154" s="4"/>
      <c r="JHR154" s="4"/>
      <c r="JHS154" s="4"/>
      <c r="JHT154" s="4"/>
      <c r="JHU154" s="4"/>
      <c r="JHV154" s="4"/>
      <c r="JHW154" s="4"/>
      <c r="JHX154" s="4"/>
      <c r="JHY154" s="4"/>
      <c r="JHZ154" s="4"/>
      <c r="JIA154" s="4"/>
      <c r="JIB154" s="4"/>
      <c r="JIC154" s="4"/>
      <c r="JID154" s="4"/>
      <c r="JIE154" s="4"/>
      <c r="JIF154" s="4"/>
      <c r="JIG154" s="4"/>
      <c r="JIH154" s="4"/>
      <c r="JII154" s="4"/>
      <c r="JIJ154" s="4"/>
      <c r="JIK154" s="4"/>
      <c r="JIL154" s="4"/>
      <c r="JIM154" s="4"/>
      <c r="JIN154" s="4"/>
      <c r="JIO154" s="4"/>
      <c r="JIP154" s="4"/>
      <c r="JIQ154" s="4"/>
      <c r="JIR154" s="4"/>
      <c r="JIS154" s="4"/>
      <c r="JIT154" s="4"/>
      <c r="JIU154" s="4"/>
      <c r="JIV154" s="4"/>
      <c r="JIW154" s="4"/>
      <c r="JIX154" s="4"/>
      <c r="JIY154" s="4"/>
      <c r="JIZ154" s="4"/>
      <c r="JJA154" s="4"/>
      <c r="JJB154" s="4"/>
      <c r="JJC154" s="4"/>
      <c r="JJD154" s="4"/>
      <c r="JJE154" s="4"/>
      <c r="JJF154" s="4"/>
      <c r="JJG154" s="4"/>
      <c r="JJH154" s="4"/>
      <c r="JJI154" s="4"/>
      <c r="JJJ154" s="4"/>
      <c r="JJK154" s="4"/>
      <c r="JJL154" s="4"/>
      <c r="JJM154" s="4"/>
      <c r="JJN154" s="4"/>
      <c r="JJO154" s="4"/>
      <c r="JJP154" s="4"/>
      <c r="JJQ154" s="4"/>
      <c r="JJR154" s="4"/>
      <c r="JJS154" s="4"/>
      <c r="JJT154" s="4"/>
      <c r="JJU154" s="4"/>
      <c r="JJV154" s="4"/>
      <c r="JJW154" s="4"/>
      <c r="JJX154" s="4"/>
      <c r="JJY154" s="4"/>
      <c r="JJZ154" s="4"/>
      <c r="JKA154" s="4"/>
      <c r="JKB154" s="4"/>
      <c r="JKC154" s="4"/>
      <c r="JKD154" s="4"/>
      <c r="JKE154" s="4"/>
      <c r="JKF154" s="4"/>
      <c r="JKG154" s="4"/>
      <c r="JKH154" s="4"/>
      <c r="JKI154" s="4"/>
      <c r="JKJ154" s="4"/>
      <c r="JKK154" s="4"/>
      <c r="JKL154" s="4"/>
      <c r="JKM154" s="4"/>
      <c r="JKN154" s="4"/>
      <c r="JKO154" s="4"/>
      <c r="JKP154" s="4"/>
      <c r="JKQ154" s="4"/>
      <c r="JKR154" s="4"/>
      <c r="JKS154" s="4"/>
      <c r="JKT154" s="4"/>
      <c r="JKU154" s="4"/>
      <c r="JKV154" s="4"/>
      <c r="JKW154" s="4"/>
      <c r="JKX154" s="4"/>
      <c r="JKY154" s="4"/>
      <c r="JKZ154" s="4"/>
      <c r="JLA154" s="4"/>
      <c r="JLB154" s="4"/>
      <c r="JLC154" s="4"/>
      <c r="JLD154" s="4"/>
      <c r="JLE154" s="4"/>
      <c r="JLF154" s="4"/>
      <c r="JLG154" s="4"/>
      <c r="JLH154" s="4"/>
      <c r="JLI154" s="4"/>
      <c r="JLJ154" s="4"/>
      <c r="JLK154" s="4"/>
      <c r="JLL154" s="4"/>
      <c r="JLM154" s="4"/>
      <c r="JLN154" s="4"/>
      <c r="JLO154" s="4"/>
      <c r="JLP154" s="4"/>
      <c r="JLQ154" s="4"/>
      <c r="JLR154" s="4"/>
      <c r="JLS154" s="4"/>
      <c r="JLT154" s="4"/>
      <c r="JLU154" s="4"/>
      <c r="JLV154" s="4"/>
      <c r="JLW154" s="4"/>
      <c r="JLX154" s="4"/>
      <c r="JLY154" s="4"/>
      <c r="JLZ154" s="4"/>
      <c r="JMA154" s="4"/>
      <c r="JMB154" s="4"/>
      <c r="JMC154" s="4"/>
      <c r="JMD154" s="4"/>
      <c r="JME154" s="4"/>
      <c r="JMF154" s="4"/>
      <c r="JMG154" s="4"/>
      <c r="JMH154" s="4"/>
      <c r="JMI154" s="4"/>
      <c r="JMJ154" s="4"/>
      <c r="JMK154" s="4"/>
      <c r="JML154" s="4"/>
      <c r="JMM154" s="4"/>
      <c r="JMN154" s="4"/>
      <c r="JMO154" s="4"/>
      <c r="JMP154" s="4"/>
      <c r="JMQ154" s="4"/>
      <c r="JMR154" s="4"/>
      <c r="JMS154" s="4"/>
      <c r="JMT154" s="4"/>
      <c r="JMU154" s="4"/>
      <c r="JMV154" s="4"/>
      <c r="JMW154" s="4"/>
      <c r="JMX154" s="4"/>
      <c r="JMY154" s="4"/>
      <c r="JMZ154" s="4"/>
      <c r="JNA154" s="4"/>
      <c r="JNB154" s="4"/>
      <c r="JNC154" s="4"/>
      <c r="JND154" s="4"/>
      <c r="JNE154" s="4"/>
      <c r="JNF154" s="4"/>
      <c r="JNG154" s="4"/>
      <c r="JNH154" s="4"/>
      <c r="JNI154" s="4"/>
      <c r="JNJ154" s="4"/>
      <c r="JNK154" s="4"/>
      <c r="JNL154" s="4"/>
      <c r="JNM154" s="4"/>
      <c r="JNN154" s="4"/>
      <c r="JNO154" s="4"/>
      <c r="JNP154" s="4"/>
      <c r="JNQ154" s="4"/>
      <c r="JNR154" s="4"/>
      <c r="JNS154" s="4"/>
      <c r="JNT154" s="4"/>
      <c r="JNU154" s="4"/>
      <c r="JNV154" s="4"/>
      <c r="JNW154" s="4"/>
      <c r="JNX154" s="4"/>
      <c r="JNY154" s="4"/>
      <c r="JNZ154" s="4"/>
      <c r="JOA154" s="4"/>
      <c r="JOB154" s="4"/>
      <c r="JOC154" s="4"/>
      <c r="JOD154" s="4"/>
      <c r="JOE154" s="4"/>
      <c r="JOF154" s="4"/>
      <c r="JOG154" s="4"/>
      <c r="JOH154" s="4"/>
      <c r="JOI154" s="4"/>
      <c r="JOJ154" s="4"/>
      <c r="JOK154" s="4"/>
      <c r="JOL154" s="4"/>
      <c r="JOM154" s="4"/>
      <c r="JON154" s="4"/>
      <c r="JOO154" s="4"/>
      <c r="JOP154" s="4"/>
      <c r="JOQ154" s="4"/>
      <c r="JOR154" s="4"/>
      <c r="JOS154" s="4"/>
      <c r="JOT154" s="4"/>
      <c r="JOU154" s="4"/>
      <c r="JOV154" s="4"/>
      <c r="JOW154" s="4"/>
      <c r="JOX154" s="4"/>
      <c r="JOY154" s="4"/>
      <c r="JOZ154" s="4"/>
      <c r="JPA154" s="4"/>
      <c r="JPB154" s="4"/>
      <c r="JPC154" s="4"/>
      <c r="JPD154" s="4"/>
      <c r="JPE154" s="4"/>
      <c r="JPF154" s="4"/>
      <c r="JPG154" s="4"/>
      <c r="JPH154" s="4"/>
      <c r="JPI154" s="4"/>
      <c r="JPJ154" s="4"/>
      <c r="JPK154" s="4"/>
      <c r="JPL154" s="4"/>
      <c r="JPM154" s="4"/>
      <c r="JPN154" s="4"/>
      <c r="JPO154" s="4"/>
      <c r="JPP154" s="4"/>
      <c r="JPQ154" s="4"/>
      <c r="JPR154" s="4"/>
      <c r="JPS154" s="4"/>
      <c r="JPT154" s="4"/>
      <c r="JPU154" s="4"/>
      <c r="JPV154" s="4"/>
      <c r="JPW154" s="4"/>
      <c r="JPX154" s="4"/>
      <c r="JPY154" s="4"/>
      <c r="JPZ154" s="4"/>
      <c r="JQA154" s="4"/>
      <c r="JQB154" s="4"/>
      <c r="JQC154" s="4"/>
      <c r="JQD154" s="4"/>
      <c r="JQE154" s="4"/>
      <c r="JQF154" s="4"/>
      <c r="JQG154" s="4"/>
      <c r="JQH154" s="4"/>
      <c r="JQI154" s="4"/>
      <c r="JQJ154" s="4"/>
      <c r="JQK154" s="4"/>
      <c r="JQL154" s="4"/>
      <c r="JQM154" s="4"/>
      <c r="JQN154" s="4"/>
      <c r="JQO154" s="4"/>
      <c r="JQP154" s="4"/>
      <c r="JQQ154" s="4"/>
      <c r="JQR154" s="4"/>
      <c r="JQS154" s="4"/>
      <c r="JQT154" s="4"/>
      <c r="JQU154" s="4"/>
      <c r="JQV154" s="4"/>
      <c r="JQW154" s="4"/>
      <c r="JQX154" s="4"/>
      <c r="JQY154" s="4"/>
      <c r="JQZ154" s="4"/>
      <c r="JRA154" s="4"/>
      <c r="JRB154" s="4"/>
      <c r="JRC154" s="4"/>
      <c r="JRD154" s="4"/>
      <c r="JRE154" s="4"/>
      <c r="JRF154" s="4"/>
      <c r="JRG154" s="4"/>
      <c r="JRH154" s="4"/>
      <c r="JRI154" s="4"/>
      <c r="JRJ154" s="4"/>
      <c r="JRK154" s="4"/>
      <c r="JRL154" s="4"/>
      <c r="JRM154" s="4"/>
      <c r="JRN154" s="4"/>
      <c r="JRO154" s="4"/>
      <c r="JRP154" s="4"/>
      <c r="JRQ154" s="4"/>
      <c r="JRR154" s="4"/>
      <c r="JRS154" s="4"/>
      <c r="JRT154" s="4"/>
      <c r="JRU154" s="4"/>
      <c r="JRV154" s="4"/>
      <c r="JRW154" s="4"/>
      <c r="JRX154" s="4"/>
      <c r="JRY154" s="4"/>
      <c r="JRZ154" s="4"/>
      <c r="JSA154" s="4"/>
      <c r="JSB154" s="4"/>
      <c r="JSC154" s="4"/>
      <c r="JSD154" s="4"/>
      <c r="JSE154" s="4"/>
      <c r="JSF154" s="4"/>
      <c r="JSG154" s="4"/>
      <c r="JSH154" s="4"/>
      <c r="JSI154" s="4"/>
      <c r="JSJ154" s="4"/>
      <c r="JSK154" s="4"/>
      <c r="JSL154" s="4"/>
      <c r="JSM154" s="4"/>
      <c r="JSN154" s="4"/>
      <c r="JSO154" s="4"/>
      <c r="JSP154" s="4"/>
      <c r="JSQ154" s="4"/>
      <c r="JSR154" s="4"/>
      <c r="JSS154" s="4"/>
      <c r="JST154" s="4"/>
      <c r="JSU154" s="4"/>
      <c r="JSV154" s="4"/>
      <c r="JSW154" s="4"/>
      <c r="JSX154" s="4"/>
      <c r="JSY154" s="4"/>
      <c r="JSZ154" s="4"/>
      <c r="JTA154" s="4"/>
      <c r="JTB154" s="4"/>
      <c r="JTC154" s="4"/>
      <c r="JTD154" s="4"/>
      <c r="JTE154" s="4"/>
      <c r="JTF154" s="4"/>
      <c r="JTG154" s="4"/>
      <c r="JTH154" s="4"/>
      <c r="JTI154" s="4"/>
      <c r="JTJ154" s="4"/>
      <c r="JTK154" s="4"/>
      <c r="JTL154" s="4"/>
      <c r="JTM154" s="4"/>
      <c r="JTN154" s="4"/>
      <c r="JTO154" s="4"/>
      <c r="JTP154" s="4"/>
      <c r="JTQ154" s="4"/>
      <c r="JTR154" s="4"/>
      <c r="JTS154" s="4"/>
      <c r="JTT154" s="4"/>
      <c r="JTU154" s="4"/>
      <c r="JTV154" s="4"/>
      <c r="JTW154" s="4"/>
      <c r="JTX154" s="4"/>
      <c r="JTY154" s="4"/>
      <c r="JTZ154" s="4"/>
      <c r="JUA154" s="4"/>
      <c r="JUB154" s="4"/>
      <c r="JUC154" s="4"/>
      <c r="JUD154" s="4"/>
      <c r="JUE154" s="4"/>
      <c r="JUF154" s="4"/>
      <c r="JUG154" s="4"/>
      <c r="JUH154" s="4"/>
      <c r="JUI154" s="4"/>
      <c r="JUJ154" s="4"/>
      <c r="JUK154" s="4"/>
      <c r="JUL154" s="4"/>
      <c r="JUM154" s="4"/>
      <c r="JUN154" s="4"/>
      <c r="JUO154" s="4"/>
      <c r="JUP154" s="4"/>
      <c r="JUQ154" s="4"/>
      <c r="JUR154" s="4"/>
      <c r="JUS154" s="4"/>
      <c r="JUT154" s="4"/>
      <c r="JUU154" s="4"/>
      <c r="JUV154" s="4"/>
      <c r="JUW154" s="4"/>
      <c r="JUX154" s="4"/>
      <c r="JUY154" s="4"/>
      <c r="JUZ154" s="4"/>
      <c r="JVA154" s="4"/>
      <c r="JVB154" s="4"/>
      <c r="JVC154" s="4"/>
      <c r="JVD154" s="4"/>
      <c r="JVE154" s="4"/>
      <c r="JVF154" s="4"/>
      <c r="JVG154" s="4"/>
      <c r="JVH154" s="4"/>
      <c r="JVI154" s="4"/>
      <c r="JVJ154" s="4"/>
      <c r="JVK154" s="4"/>
      <c r="JVL154" s="4"/>
      <c r="JVM154" s="4"/>
      <c r="JVN154" s="4"/>
      <c r="JVO154" s="4"/>
      <c r="JVP154" s="4"/>
      <c r="JVQ154" s="4"/>
      <c r="JVR154" s="4"/>
      <c r="JVS154" s="4"/>
      <c r="JVT154" s="4"/>
      <c r="JVU154" s="4"/>
      <c r="JVV154" s="4"/>
      <c r="JVW154" s="4"/>
      <c r="JVX154" s="4"/>
      <c r="JVY154" s="4"/>
      <c r="JVZ154" s="4"/>
      <c r="JWA154" s="4"/>
      <c r="JWB154" s="4"/>
      <c r="JWC154" s="4"/>
      <c r="JWD154" s="4"/>
      <c r="JWE154" s="4"/>
      <c r="JWF154" s="4"/>
      <c r="JWG154" s="4"/>
      <c r="JWH154" s="4"/>
      <c r="JWI154" s="4"/>
      <c r="JWJ154" s="4"/>
      <c r="JWK154" s="4"/>
      <c r="JWL154" s="4"/>
      <c r="JWM154" s="4"/>
      <c r="JWN154" s="4"/>
      <c r="JWO154" s="4"/>
      <c r="JWP154" s="4"/>
      <c r="JWQ154" s="4"/>
      <c r="JWR154" s="4"/>
      <c r="JWS154" s="4"/>
      <c r="JWT154" s="4"/>
      <c r="JWU154" s="4"/>
      <c r="JWV154" s="4"/>
      <c r="JWW154" s="4"/>
      <c r="JWX154" s="4"/>
      <c r="JWY154" s="4"/>
      <c r="JWZ154" s="4"/>
      <c r="JXA154" s="4"/>
      <c r="JXB154" s="4"/>
      <c r="JXC154" s="4"/>
      <c r="JXD154" s="4"/>
      <c r="JXE154" s="4"/>
      <c r="JXF154" s="4"/>
      <c r="JXG154" s="4"/>
      <c r="JXH154" s="4"/>
      <c r="JXI154" s="4"/>
      <c r="JXJ154" s="4"/>
      <c r="JXK154" s="4"/>
      <c r="JXL154" s="4"/>
      <c r="JXM154" s="4"/>
      <c r="JXN154" s="4"/>
      <c r="JXO154" s="4"/>
      <c r="JXP154" s="4"/>
      <c r="JXQ154" s="4"/>
      <c r="JXR154" s="4"/>
      <c r="JXS154" s="4"/>
      <c r="JXT154" s="4"/>
      <c r="JXU154" s="4"/>
      <c r="JXV154" s="4"/>
      <c r="JXW154" s="4"/>
      <c r="JXX154" s="4"/>
      <c r="JXY154" s="4"/>
      <c r="JXZ154" s="4"/>
      <c r="JYA154" s="4"/>
      <c r="JYB154" s="4"/>
      <c r="JYC154" s="4"/>
      <c r="JYD154" s="4"/>
      <c r="JYE154" s="4"/>
      <c r="JYF154" s="4"/>
      <c r="JYG154" s="4"/>
      <c r="JYH154" s="4"/>
      <c r="JYI154" s="4"/>
      <c r="JYJ154" s="4"/>
      <c r="JYK154" s="4"/>
      <c r="JYL154" s="4"/>
      <c r="JYM154" s="4"/>
      <c r="JYN154" s="4"/>
      <c r="JYO154" s="4"/>
      <c r="JYP154" s="4"/>
      <c r="JYQ154" s="4"/>
      <c r="JYR154" s="4"/>
      <c r="JYS154" s="4"/>
      <c r="JYT154" s="4"/>
      <c r="JYU154" s="4"/>
      <c r="JYV154" s="4"/>
      <c r="JYW154" s="4"/>
      <c r="JYX154" s="4"/>
      <c r="JYY154" s="4"/>
      <c r="JYZ154" s="4"/>
      <c r="JZA154" s="4"/>
      <c r="JZB154" s="4"/>
      <c r="JZC154" s="4"/>
      <c r="JZD154" s="4"/>
      <c r="JZE154" s="4"/>
      <c r="JZF154" s="4"/>
      <c r="JZG154" s="4"/>
      <c r="JZH154" s="4"/>
      <c r="JZI154" s="4"/>
      <c r="JZJ154" s="4"/>
      <c r="JZK154" s="4"/>
      <c r="JZL154" s="4"/>
      <c r="JZM154" s="4"/>
      <c r="JZN154" s="4"/>
      <c r="JZO154" s="4"/>
      <c r="JZP154" s="4"/>
      <c r="JZQ154" s="4"/>
      <c r="JZR154" s="4"/>
      <c r="JZS154" s="4"/>
      <c r="JZT154" s="4"/>
      <c r="JZU154" s="4"/>
      <c r="JZV154" s="4"/>
      <c r="JZW154" s="4"/>
      <c r="JZX154" s="4"/>
      <c r="JZY154" s="4"/>
      <c r="JZZ154" s="4"/>
      <c r="KAA154" s="4"/>
      <c r="KAB154" s="4"/>
      <c r="KAC154" s="4"/>
      <c r="KAD154" s="4"/>
      <c r="KAE154" s="4"/>
      <c r="KAF154" s="4"/>
      <c r="KAG154" s="4"/>
      <c r="KAH154" s="4"/>
      <c r="KAI154" s="4"/>
      <c r="KAJ154" s="4"/>
      <c r="KAK154" s="4"/>
      <c r="KAL154" s="4"/>
      <c r="KAM154" s="4"/>
      <c r="KAN154" s="4"/>
      <c r="KAO154" s="4"/>
      <c r="KAP154" s="4"/>
      <c r="KAQ154" s="4"/>
      <c r="KAR154" s="4"/>
      <c r="KAS154" s="4"/>
      <c r="KAT154" s="4"/>
      <c r="KAU154" s="4"/>
      <c r="KAV154" s="4"/>
      <c r="KAW154" s="4"/>
      <c r="KAX154" s="4"/>
      <c r="KAY154" s="4"/>
      <c r="KAZ154" s="4"/>
      <c r="KBA154" s="4"/>
      <c r="KBB154" s="4"/>
      <c r="KBC154" s="4"/>
      <c r="KBD154" s="4"/>
      <c r="KBE154" s="4"/>
      <c r="KBF154" s="4"/>
      <c r="KBG154" s="4"/>
      <c r="KBH154" s="4"/>
      <c r="KBI154" s="4"/>
      <c r="KBJ154" s="4"/>
      <c r="KBK154" s="4"/>
      <c r="KBL154" s="4"/>
      <c r="KBM154" s="4"/>
      <c r="KBN154" s="4"/>
      <c r="KBO154" s="4"/>
      <c r="KBP154" s="4"/>
      <c r="KBQ154" s="4"/>
      <c r="KBR154" s="4"/>
      <c r="KBS154" s="4"/>
      <c r="KBT154" s="4"/>
      <c r="KBU154" s="4"/>
      <c r="KBV154" s="4"/>
      <c r="KBW154" s="4"/>
      <c r="KBX154" s="4"/>
      <c r="KBY154" s="4"/>
      <c r="KBZ154" s="4"/>
      <c r="KCA154" s="4"/>
      <c r="KCB154" s="4"/>
      <c r="KCC154" s="4"/>
      <c r="KCD154" s="4"/>
      <c r="KCE154" s="4"/>
      <c r="KCF154" s="4"/>
      <c r="KCG154" s="4"/>
      <c r="KCH154" s="4"/>
      <c r="KCI154" s="4"/>
      <c r="KCJ154" s="4"/>
      <c r="KCK154" s="4"/>
      <c r="KCL154" s="4"/>
      <c r="KCM154" s="4"/>
      <c r="KCN154" s="4"/>
      <c r="KCO154" s="4"/>
      <c r="KCP154" s="4"/>
      <c r="KCQ154" s="4"/>
      <c r="KCR154" s="4"/>
      <c r="KCS154" s="4"/>
      <c r="KCT154" s="4"/>
      <c r="KCU154" s="4"/>
      <c r="KCV154" s="4"/>
      <c r="KCW154" s="4"/>
      <c r="KCX154" s="4"/>
      <c r="KCY154" s="4"/>
      <c r="KCZ154" s="4"/>
      <c r="KDA154" s="4"/>
      <c r="KDB154" s="4"/>
      <c r="KDC154" s="4"/>
      <c r="KDD154" s="4"/>
      <c r="KDE154" s="4"/>
      <c r="KDF154" s="4"/>
      <c r="KDG154" s="4"/>
      <c r="KDH154" s="4"/>
      <c r="KDI154" s="4"/>
      <c r="KDJ154" s="4"/>
      <c r="KDK154" s="4"/>
      <c r="KDL154" s="4"/>
      <c r="KDM154" s="4"/>
      <c r="KDN154" s="4"/>
      <c r="KDO154" s="4"/>
      <c r="KDP154" s="4"/>
      <c r="KDQ154" s="4"/>
      <c r="KDR154" s="4"/>
      <c r="KDS154" s="4"/>
      <c r="KDT154" s="4"/>
      <c r="KDU154" s="4"/>
      <c r="KDV154" s="4"/>
      <c r="KDW154" s="4"/>
      <c r="KDX154" s="4"/>
      <c r="KDY154" s="4"/>
      <c r="KDZ154" s="4"/>
      <c r="KEA154" s="4"/>
      <c r="KEB154" s="4"/>
      <c r="KEC154" s="4"/>
      <c r="KED154" s="4"/>
      <c r="KEE154" s="4"/>
      <c r="KEF154" s="4"/>
      <c r="KEG154" s="4"/>
      <c r="KEH154" s="4"/>
      <c r="KEI154" s="4"/>
      <c r="KEJ154" s="4"/>
      <c r="KEK154" s="4"/>
      <c r="KEL154" s="4"/>
      <c r="KEM154" s="4"/>
      <c r="KEN154" s="4"/>
      <c r="KEO154" s="4"/>
      <c r="KEP154" s="4"/>
      <c r="KEQ154" s="4"/>
      <c r="KER154" s="4"/>
      <c r="KES154" s="4"/>
      <c r="KET154" s="4"/>
      <c r="KEU154" s="4"/>
      <c r="KEV154" s="4"/>
      <c r="KEW154" s="4"/>
      <c r="KEX154" s="4"/>
      <c r="KEY154" s="4"/>
      <c r="KEZ154" s="4"/>
      <c r="KFA154" s="4"/>
      <c r="KFB154" s="4"/>
      <c r="KFC154" s="4"/>
      <c r="KFD154" s="4"/>
      <c r="KFE154" s="4"/>
      <c r="KFF154" s="4"/>
      <c r="KFG154" s="4"/>
      <c r="KFH154" s="4"/>
      <c r="KFI154" s="4"/>
      <c r="KFJ154" s="4"/>
      <c r="KFK154" s="4"/>
      <c r="KFL154" s="4"/>
      <c r="KFM154" s="4"/>
      <c r="KFN154" s="4"/>
      <c r="KFO154" s="4"/>
      <c r="KFP154" s="4"/>
      <c r="KFQ154" s="4"/>
      <c r="KFR154" s="4"/>
      <c r="KFS154" s="4"/>
      <c r="KFT154" s="4"/>
      <c r="KFU154" s="4"/>
      <c r="KFV154" s="4"/>
      <c r="KFW154" s="4"/>
      <c r="KFX154" s="4"/>
      <c r="KFY154" s="4"/>
      <c r="KFZ154" s="4"/>
      <c r="KGA154" s="4"/>
      <c r="KGB154" s="4"/>
      <c r="KGC154" s="4"/>
      <c r="KGD154" s="4"/>
      <c r="KGE154" s="4"/>
      <c r="KGF154" s="4"/>
      <c r="KGG154" s="4"/>
      <c r="KGH154" s="4"/>
      <c r="KGI154" s="4"/>
      <c r="KGJ154" s="4"/>
      <c r="KGK154" s="4"/>
      <c r="KGL154" s="4"/>
      <c r="KGM154" s="4"/>
      <c r="KGN154" s="4"/>
      <c r="KGO154" s="4"/>
      <c r="KGP154" s="4"/>
      <c r="KGQ154" s="4"/>
      <c r="KGR154" s="4"/>
      <c r="KGS154" s="4"/>
      <c r="KGT154" s="4"/>
      <c r="KGU154" s="4"/>
      <c r="KGV154" s="4"/>
      <c r="KGW154" s="4"/>
      <c r="KGX154" s="4"/>
      <c r="KGY154" s="4"/>
      <c r="KGZ154" s="4"/>
      <c r="KHA154" s="4"/>
      <c r="KHB154" s="4"/>
      <c r="KHC154" s="4"/>
      <c r="KHD154" s="4"/>
      <c r="KHE154" s="4"/>
      <c r="KHF154" s="4"/>
      <c r="KHG154" s="4"/>
      <c r="KHH154" s="4"/>
      <c r="KHI154" s="4"/>
      <c r="KHJ154" s="4"/>
      <c r="KHK154" s="4"/>
      <c r="KHL154" s="4"/>
      <c r="KHM154" s="4"/>
      <c r="KHN154" s="4"/>
      <c r="KHO154" s="4"/>
      <c r="KHP154" s="4"/>
      <c r="KHQ154" s="4"/>
      <c r="KHR154" s="4"/>
      <c r="KHS154" s="4"/>
      <c r="KHT154" s="4"/>
      <c r="KHU154" s="4"/>
      <c r="KHV154" s="4"/>
      <c r="KHW154" s="4"/>
      <c r="KHX154" s="4"/>
      <c r="KHY154" s="4"/>
      <c r="KHZ154" s="4"/>
      <c r="KIA154" s="4"/>
      <c r="KIB154" s="4"/>
      <c r="KIC154" s="4"/>
      <c r="KID154" s="4"/>
      <c r="KIE154" s="4"/>
      <c r="KIF154" s="4"/>
      <c r="KIG154" s="4"/>
      <c r="KIH154" s="4"/>
      <c r="KII154" s="4"/>
      <c r="KIJ154" s="4"/>
      <c r="KIK154" s="4"/>
      <c r="KIL154" s="4"/>
      <c r="KIM154" s="4"/>
      <c r="KIN154" s="4"/>
      <c r="KIO154" s="4"/>
      <c r="KIP154" s="4"/>
      <c r="KIQ154" s="4"/>
      <c r="KIR154" s="4"/>
      <c r="KIS154" s="4"/>
      <c r="KIT154" s="4"/>
      <c r="KIU154" s="4"/>
      <c r="KIV154" s="4"/>
      <c r="KIW154" s="4"/>
      <c r="KIX154" s="4"/>
      <c r="KIY154" s="4"/>
      <c r="KIZ154" s="4"/>
      <c r="KJA154" s="4"/>
      <c r="KJB154" s="4"/>
      <c r="KJC154" s="4"/>
      <c r="KJD154" s="4"/>
      <c r="KJE154" s="4"/>
      <c r="KJF154" s="4"/>
      <c r="KJG154" s="4"/>
      <c r="KJH154" s="4"/>
      <c r="KJI154" s="4"/>
      <c r="KJJ154" s="4"/>
      <c r="KJK154" s="4"/>
      <c r="KJL154" s="4"/>
      <c r="KJM154" s="4"/>
      <c r="KJN154" s="4"/>
      <c r="KJO154" s="4"/>
      <c r="KJP154" s="4"/>
      <c r="KJQ154" s="4"/>
      <c r="KJR154" s="4"/>
      <c r="KJS154" s="4"/>
      <c r="KJT154" s="4"/>
      <c r="KJU154" s="4"/>
      <c r="KJV154" s="4"/>
      <c r="KJW154" s="4"/>
      <c r="KJX154" s="4"/>
      <c r="KJY154" s="4"/>
      <c r="KJZ154" s="4"/>
      <c r="KKA154" s="4"/>
      <c r="KKB154" s="4"/>
      <c r="KKC154" s="4"/>
      <c r="KKD154" s="4"/>
      <c r="KKE154" s="4"/>
      <c r="KKF154" s="4"/>
      <c r="KKG154" s="4"/>
      <c r="KKH154" s="4"/>
      <c r="KKI154" s="4"/>
      <c r="KKJ154" s="4"/>
      <c r="KKK154" s="4"/>
      <c r="KKL154" s="4"/>
      <c r="KKM154" s="4"/>
      <c r="KKN154" s="4"/>
      <c r="KKO154" s="4"/>
      <c r="KKP154" s="4"/>
      <c r="KKQ154" s="4"/>
      <c r="KKR154" s="4"/>
      <c r="KKS154" s="4"/>
      <c r="KKT154" s="4"/>
      <c r="KKU154" s="4"/>
      <c r="KKV154" s="4"/>
      <c r="KKW154" s="4"/>
      <c r="KKX154" s="4"/>
      <c r="KKY154" s="4"/>
      <c r="KKZ154" s="4"/>
      <c r="KLA154" s="4"/>
      <c r="KLB154" s="4"/>
      <c r="KLC154" s="4"/>
      <c r="KLD154" s="4"/>
      <c r="KLE154" s="4"/>
      <c r="KLF154" s="4"/>
      <c r="KLG154" s="4"/>
      <c r="KLH154" s="4"/>
      <c r="KLI154" s="4"/>
      <c r="KLJ154" s="4"/>
      <c r="KLK154" s="4"/>
      <c r="KLL154" s="4"/>
      <c r="KLM154" s="4"/>
      <c r="KLN154" s="4"/>
      <c r="KLO154" s="4"/>
      <c r="KLP154" s="4"/>
      <c r="KLQ154" s="4"/>
      <c r="KLR154" s="4"/>
      <c r="KLS154" s="4"/>
      <c r="KLT154" s="4"/>
      <c r="KLU154" s="4"/>
      <c r="KLV154" s="4"/>
      <c r="KLW154" s="4"/>
      <c r="KLX154" s="4"/>
      <c r="KLY154" s="4"/>
      <c r="KLZ154" s="4"/>
      <c r="KMA154" s="4"/>
      <c r="KMB154" s="4"/>
      <c r="KMC154" s="4"/>
      <c r="KMD154" s="4"/>
      <c r="KME154" s="4"/>
      <c r="KMF154" s="4"/>
      <c r="KMG154" s="4"/>
      <c r="KMH154" s="4"/>
      <c r="KMI154" s="4"/>
      <c r="KMJ154" s="4"/>
      <c r="KMK154" s="4"/>
      <c r="KML154" s="4"/>
      <c r="KMM154" s="4"/>
      <c r="KMN154" s="4"/>
      <c r="KMO154" s="4"/>
      <c r="KMP154" s="4"/>
      <c r="KMQ154" s="4"/>
      <c r="KMR154" s="4"/>
      <c r="KMS154" s="4"/>
      <c r="KMT154" s="4"/>
      <c r="KMU154" s="4"/>
      <c r="KMV154" s="4"/>
      <c r="KMW154" s="4"/>
      <c r="KMX154" s="4"/>
      <c r="KMY154" s="4"/>
      <c r="KMZ154" s="4"/>
      <c r="KNA154" s="4"/>
      <c r="KNB154" s="4"/>
      <c r="KNC154" s="4"/>
      <c r="KND154" s="4"/>
      <c r="KNE154" s="4"/>
      <c r="KNF154" s="4"/>
      <c r="KNG154" s="4"/>
      <c r="KNH154" s="4"/>
      <c r="KNI154" s="4"/>
      <c r="KNJ154" s="4"/>
      <c r="KNK154" s="4"/>
      <c r="KNL154" s="4"/>
      <c r="KNM154" s="4"/>
      <c r="KNN154" s="4"/>
      <c r="KNO154" s="4"/>
      <c r="KNP154" s="4"/>
      <c r="KNQ154" s="4"/>
      <c r="KNR154" s="4"/>
      <c r="KNS154" s="4"/>
      <c r="KNT154" s="4"/>
      <c r="KNU154" s="4"/>
      <c r="KNV154" s="4"/>
      <c r="KNW154" s="4"/>
      <c r="KNX154" s="4"/>
      <c r="KNY154" s="4"/>
      <c r="KNZ154" s="4"/>
      <c r="KOA154" s="4"/>
      <c r="KOB154" s="4"/>
      <c r="KOC154" s="4"/>
      <c r="KOD154" s="4"/>
      <c r="KOE154" s="4"/>
      <c r="KOF154" s="4"/>
      <c r="KOG154" s="4"/>
      <c r="KOH154" s="4"/>
      <c r="KOI154" s="4"/>
      <c r="KOJ154" s="4"/>
      <c r="KOK154" s="4"/>
      <c r="KOL154" s="4"/>
      <c r="KOM154" s="4"/>
      <c r="KON154" s="4"/>
      <c r="KOO154" s="4"/>
      <c r="KOP154" s="4"/>
      <c r="KOQ154" s="4"/>
      <c r="KOR154" s="4"/>
      <c r="KOS154" s="4"/>
      <c r="KOT154" s="4"/>
      <c r="KOU154" s="4"/>
      <c r="KOV154" s="4"/>
      <c r="KOW154" s="4"/>
      <c r="KOX154" s="4"/>
      <c r="KOY154" s="4"/>
      <c r="KOZ154" s="4"/>
      <c r="KPA154" s="4"/>
      <c r="KPB154" s="4"/>
      <c r="KPC154" s="4"/>
      <c r="KPD154" s="4"/>
      <c r="KPE154" s="4"/>
      <c r="KPF154" s="4"/>
      <c r="KPG154" s="4"/>
      <c r="KPH154" s="4"/>
      <c r="KPI154" s="4"/>
      <c r="KPJ154" s="4"/>
      <c r="KPK154" s="4"/>
      <c r="KPL154" s="4"/>
      <c r="KPM154" s="4"/>
      <c r="KPN154" s="4"/>
      <c r="KPO154" s="4"/>
      <c r="KPP154" s="4"/>
      <c r="KPQ154" s="4"/>
      <c r="KPR154" s="4"/>
      <c r="KPS154" s="4"/>
      <c r="KPT154" s="4"/>
      <c r="KPU154" s="4"/>
      <c r="KPV154" s="4"/>
      <c r="KPW154" s="4"/>
      <c r="KPX154" s="4"/>
      <c r="KPY154" s="4"/>
      <c r="KPZ154" s="4"/>
      <c r="KQA154" s="4"/>
      <c r="KQB154" s="4"/>
      <c r="KQC154" s="4"/>
      <c r="KQD154" s="4"/>
      <c r="KQE154" s="4"/>
      <c r="KQF154" s="4"/>
      <c r="KQG154" s="4"/>
      <c r="KQH154" s="4"/>
      <c r="KQI154" s="4"/>
      <c r="KQJ154" s="4"/>
      <c r="KQK154" s="4"/>
      <c r="KQL154" s="4"/>
      <c r="KQM154" s="4"/>
      <c r="KQN154" s="4"/>
      <c r="KQO154" s="4"/>
      <c r="KQP154" s="4"/>
      <c r="KQQ154" s="4"/>
      <c r="KQR154" s="4"/>
      <c r="KQS154" s="4"/>
      <c r="KQT154" s="4"/>
      <c r="KQU154" s="4"/>
      <c r="KQV154" s="4"/>
      <c r="KQW154" s="4"/>
      <c r="KQX154" s="4"/>
      <c r="KQY154" s="4"/>
      <c r="KQZ154" s="4"/>
      <c r="KRA154" s="4"/>
      <c r="KRB154" s="4"/>
      <c r="KRC154" s="4"/>
      <c r="KRD154" s="4"/>
      <c r="KRE154" s="4"/>
      <c r="KRF154" s="4"/>
      <c r="KRG154" s="4"/>
      <c r="KRH154" s="4"/>
      <c r="KRI154" s="4"/>
      <c r="KRJ154" s="4"/>
      <c r="KRK154" s="4"/>
      <c r="KRL154" s="4"/>
      <c r="KRM154" s="4"/>
      <c r="KRN154" s="4"/>
      <c r="KRO154" s="4"/>
      <c r="KRP154" s="4"/>
      <c r="KRQ154" s="4"/>
      <c r="KRR154" s="4"/>
      <c r="KRS154" s="4"/>
      <c r="KRT154" s="4"/>
      <c r="KRU154" s="4"/>
      <c r="KRV154" s="4"/>
      <c r="KRW154" s="4"/>
      <c r="KRX154" s="4"/>
      <c r="KRY154" s="4"/>
      <c r="KRZ154" s="4"/>
      <c r="KSA154" s="4"/>
      <c r="KSB154" s="4"/>
      <c r="KSC154" s="4"/>
      <c r="KSD154" s="4"/>
      <c r="KSE154" s="4"/>
      <c r="KSF154" s="4"/>
      <c r="KSG154" s="4"/>
      <c r="KSH154" s="4"/>
      <c r="KSI154" s="4"/>
      <c r="KSJ154" s="4"/>
      <c r="KSK154" s="4"/>
      <c r="KSL154" s="4"/>
      <c r="KSM154" s="4"/>
      <c r="KSN154" s="4"/>
      <c r="KSO154" s="4"/>
      <c r="KSP154" s="4"/>
      <c r="KSQ154" s="4"/>
      <c r="KSR154" s="4"/>
      <c r="KSS154" s="4"/>
      <c r="KST154" s="4"/>
      <c r="KSU154" s="4"/>
      <c r="KSV154" s="4"/>
      <c r="KSW154" s="4"/>
      <c r="KSX154" s="4"/>
      <c r="KSY154" s="4"/>
      <c r="KSZ154" s="4"/>
      <c r="KTA154" s="4"/>
      <c r="KTB154" s="4"/>
      <c r="KTC154" s="4"/>
      <c r="KTD154" s="4"/>
      <c r="KTE154" s="4"/>
      <c r="KTF154" s="4"/>
      <c r="KTG154" s="4"/>
      <c r="KTH154" s="4"/>
      <c r="KTI154" s="4"/>
      <c r="KTJ154" s="4"/>
      <c r="KTK154" s="4"/>
      <c r="KTL154" s="4"/>
      <c r="KTM154" s="4"/>
      <c r="KTN154" s="4"/>
      <c r="KTO154" s="4"/>
      <c r="KTP154" s="4"/>
      <c r="KTQ154" s="4"/>
      <c r="KTR154" s="4"/>
      <c r="KTS154" s="4"/>
      <c r="KTT154" s="4"/>
      <c r="KTU154" s="4"/>
      <c r="KTV154" s="4"/>
      <c r="KTW154" s="4"/>
      <c r="KTX154" s="4"/>
      <c r="KTY154" s="4"/>
      <c r="KTZ154" s="4"/>
      <c r="KUA154" s="4"/>
      <c r="KUB154" s="4"/>
      <c r="KUC154" s="4"/>
      <c r="KUD154" s="4"/>
      <c r="KUE154" s="4"/>
      <c r="KUF154" s="4"/>
      <c r="KUG154" s="4"/>
      <c r="KUH154" s="4"/>
      <c r="KUI154" s="4"/>
      <c r="KUJ154" s="4"/>
      <c r="KUK154" s="4"/>
      <c r="KUL154" s="4"/>
      <c r="KUM154" s="4"/>
      <c r="KUN154" s="4"/>
      <c r="KUO154" s="4"/>
      <c r="KUP154" s="4"/>
      <c r="KUQ154" s="4"/>
      <c r="KUR154" s="4"/>
      <c r="KUS154" s="4"/>
      <c r="KUT154" s="4"/>
      <c r="KUU154" s="4"/>
      <c r="KUV154" s="4"/>
      <c r="KUW154" s="4"/>
      <c r="KUX154" s="4"/>
      <c r="KUY154" s="4"/>
      <c r="KUZ154" s="4"/>
      <c r="KVA154" s="4"/>
      <c r="KVB154" s="4"/>
      <c r="KVC154" s="4"/>
      <c r="KVD154" s="4"/>
      <c r="KVE154" s="4"/>
      <c r="KVF154" s="4"/>
      <c r="KVG154" s="4"/>
      <c r="KVH154" s="4"/>
      <c r="KVI154" s="4"/>
      <c r="KVJ154" s="4"/>
      <c r="KVK154" s="4"/>
      <c r="KVL154" s="4"/>
      <c r="KVM154" s="4"/>
      <c r="KVN154" s="4"/>
      <c r="KVO154" s="4"/>
      <c r="KVP154" s="4"/>
      <c r="KVQ154" s="4"/>
      <c r="KVR154" s="4"/>
      <c r="KVS154" s="4"/>
      <c r="KVT154" s="4"/>
      <c r="KVU154" s="4"/>
      <c r="KVV154" s="4"/>
      <c r="KVW154" s="4"/>
      <c r="KVX154" s="4"/>
      <c r="KVY154" s="4"/>
      <c r="KVZ154" s="4"/>
      <c r="KWA154" s="4"/>
      <c r="KWB154" s="4"/>
      <c r="KWC154" s="4"/>
      <c r="KWD154" s="4"/>
      <c r="KWE154" s="4"/>
      <c r="KWF154" s="4"/>
      <c r="KWG154" s="4"/>
      <c r="KWH154" s="4"/>
      <c r="KWI154" s="4"/>
      <c r="KWJ154" s="4"/>
      <c r="KWK154" s="4"/>
      <c r="KWL154" s="4"/>
      <c r="KWM154" s="4"/>
      <c r="KWN154" s="4"/>
      <c r="KWO154" s="4"/>
      <c r="KWP154" s="4"/>
      <c r="KWQ154" s="4"/>
      <c r="KWR154" s="4"/>
      <c r="KWS154" s="4"/>
      <c r="KWT154" s="4"/>
      <c r="KWU154" s="4"/>
      <c r="KWV154" s="4"/>
      <c r="KWW154" s="4"/>
      <c r="KWX154" s="4"/>
      <c r="KWY154" s="4"/>
      <c r="KWZ154" s="4"/>
      <c r="KXA154" s="4"/>
      <c r="KXB154" s="4"/>
      <c r="KXC154" s="4"/>
      <c r="KXD154" s="4"/>
      <c r="KXE154" s="4"/>
      <c r="KXF154" s="4"/>
      <c r="KXG154" s="4"/>
      <c r="KXH154" s="4"/>
      <c r="KXI154" s="4"/>
      <c r="KXJ154" s="4"/>
      <c r="KXK154" s="4"/>
      <c r="KXL154" s="4"/>
      <c r="KXM154" s="4"/>
      <c r="KXN154" s="4"/>
      <c r="KXO154" s="4"/>
      <c r="KXP154" s="4"/>
      <c r="KXQ154" s="4"/>
      <c r="KXR154" s="4"/>
      <c r="KXS154" s="4"/>
      <c r="KXT154" s="4"/>
      <c r="KXU154" s="4"/>
      <c r="KXV154" s="4"/>
      <c r="KXW154" s="4"/>
      <c r="KXX154" s="4"/>
      <c r="KXY154" s="4"/>
      <c r="KXZ154" s="4"/>
      <c r="KYA154" s="4"/>
      <c r="KYB154" s="4"/>
      <c r="KYC154" s="4"/>
      <c r="KYD154" s="4"/>
      <c r="KYE154" s="4"/>
      <c r="KYF154" s="4"/>
      <c r="KYG154" s="4"/>
      <c r="KYH154" s="4"/>
      <c r="KYI154" s="4"/>
      <c r="KYJ154" s="4"/>
      <c r="KYK154" s="4"/>
      <c r="KYL154" s="4"/>
      <c r="KYM154" s="4"/>
      <c r="KYN154" s="4"/>
      <c r="KYO154" s="4"/>
      <c r="KYP154" s="4"/>
      <c r="KYQ154" s="4"/>
      <c r="KYR154" s="4"/>
      <c r="KYS154" s="4"/>
      <c r="KYT154" s="4"/>
      <c r="KYU154" s="4"/>
      <c r="KYV154" s="4"/>
      <c r="KYW154" s="4"/>
      <c r="KYX154" s="4"/>
      <c r="KYY154" s="4"/>
      <c r="KYZ154" s="4"/>
      <c r="KZA154" s="4"/>
      <c r="KZB154" s="4"/>
      <c r="KZC154" s="4"/>
      <c r="KZD154" s="4"/>
      <c r="KZE154" s="4"/>
      <c r="KZF154" s="4"/>
      <c r="KZG154" s="4"/>
      <c r="KZH154" s="4"/>
      <c r="KZI154" s="4"/>
      <c r="KZJ154" s="4"/>
      <c r="KZK154" s="4"/>
      <c r="KZL154" s="4"/>
      <c r="KZM154" s="4"/>
      <c r="KZN154" s="4"/>
      <c r="KZO154" s="4"/>
      <c r="KZP154" s="4"/>
      <c r="KZQ154" s="4"/>
      <c r="KZR154" s="4"/>
      <c r="KZS154" s="4"/>
      <c r="KZT154" s="4"/>
      <c r="KZU154" s="4"/>
      <c r="KZV154" s="4"/>
      <c r="KZW154" s="4"/>
      <c r="KZX154" s="4"/>
      <c r="KZY154" s="4"/>
      <c r="KZZ154" s="4"/>
      <c r="LAA154" s="4"/>
      <c r="LAB154" s="4"/>
      <c r="LAC154" s="4"/>
      <c r="LAD154" s="4"/>
      <c r="LAE154" s="4"/>
      <c r="LAF154" s="4"/>
      <c r="LAG154" s="4"/>
      <c r="LAH154" s="4"/>
      <c r="LAI154" s="4"/>
      <c r="LAJ154" s="4"/>
      <c r="LAK154" s="4"/>
      <c r="LAL154" s="4"/>
      <c r="LAM154" s="4"/>
      <c r="LAN154" s="4"/>
      <c r="LAO154" s="4"/>
      <c r="LAP154" s="4"/>
      <c r="LAQ154" s="4"/>
      <c r="LAR154" s="4"/>
      <c r="LAS154" s="4"/>
      <c r="LAT154" s="4"/>
      <c r="LAU154" s="4"/>
      <c r="LAV154" s="4"/>
      <c r="LAW154" s="4"/>
      <c r="LAX154" s="4"/>
      <c r="LAY154" s="4"/>
      <c r="LAZ154" s="4"/>
      <c r="LBA154" s="4"/>
      <c r="LBB154" s="4"/>
      <c r="LBC154" s="4"/>
      <c r="LBD154" s="4"/>
      <c r="LBE154" s="4"/>
      <c r="LBF154" s="4"/>
      <c r="LBG154" s="4"/>
      <c r="LBH154" s="4"/>
      <c r="LBI154" s="4"/>
      <c r="LBJ154" s="4"/>
      <c r="LBK154" s="4"/>
      <c r="LBL154" s="4"/>
      <c r="LBM154" s="4"/>
      <c r="LBN154" s="4"/>
      <c r="LBO154" s="4"/>
      <c r="LBP154" s="4"/>
      <c r="LBQ154" s="4"/>
      <c r="LBR154" s="4"/>
      <c r="LBS154" s="4"/>
      <c r="LBT154" s="4"/>
      <c r="LBU154" s="4"/>
      <c r="LBV154" s="4"/>
      <c r="LBW154" s="4"/>
      <c r="LBX154" s="4"/>
      <c r="LBY154" s="4"/>
      <c r="LBZ154" s="4"/>
      <c r="LCA154" s="4"/>
      <c r="LCB154" s="4"/>
      <c r="LCC154" s="4"/>
      <c r="LCD154" s="4"/>
      <c r="LCE154" s="4"/>
      <c r="LCF154" s="4"/>
      <c r="LCG154" s="4"/>
      <c r="LCH154" s="4"/>
      <c r="LCI154" s="4"/>
      <c r="LCJ154" s="4"/>
      <c r="LCK154" s="4"/>
      <c r="LCL154" s="4"/>
      <c r="LCM154" s="4"/>
      <c r="LCN154" s="4"/>
      <c r="LCO154" s="4"/>
      <c r="LCP154" s="4"/>
      <c r="LCQ154" s="4"/>
      <c r="LCR154" s="4"/>
      <c r="LCS154" s="4"/>
      <c r="LCT154" s="4"/>
      <c r="LCU154" s="4"/>
      <c r="LCV154" s="4"/>
      <c r="LCW154" s="4"/>
      <c r="LCX154" s="4"/>
      <c r="LCY154" s="4"/>
      <c r="LCZ154" s="4"/>
      <c r="LDA154" s="4"/>
      <c r="LDB154" s="4"/>
      <c r="LDC154" s="4"/>
      <c r="LDD154" s="4"/>
      <c r="LDE154" s="4"/>
      <c r="LDF154" s="4"/>
      <c r="LDG154" s="4"/>
      <c r="LDH154" s="4"/>
      <c r="LDI154" s="4"/>
      <c r="LDJ154" s="4"/>
      <c r="LDK154" s="4"/>
      <c r="LDL154" s="4"/>
      <c r="LDM154" s="4"/>
      <c r="LDN154" s="4"/>
      <c r="LDO154" s="4"/>
      <c r="LDP154" s="4"/>
      <c r="LDQ154" s="4"/>
      <c r="LDR154" s="4"/>
      <c r="LDS154" s="4"/>
      <c r="LDT154" s="4"/>
      <c r="LDU154" s="4"/>
      <c r="LDV154" s="4"/>
      <c r="LDW154" s="4"/>
      <c r="LDX154" s="4"/>
      <c r="LDY154" s="4"/>
      <c r="LDZ154" s="4"/>
      <c r="LEA154" s="4"/>
      <c r="LEB154" s="4"/>
      <c r="LEC154" s="4"/>
      <c r="LED154" s="4"/>
      <c r="LEE154" s="4"/>
      <c r="LEF154" s="4"/>
      <c r="LEG154" s="4"/>
      <c r="LEH154" s="4"/>
      <c r="LEI154" s="4"/>
      <c r="LEJ154" s="4"/>
      <c r="LEK154" s="4"/>
      <c r="LEL154" s="4"/>
      <c r="LEM154" s="4"/>
      <c r="LEN154" s="4"/>
      <c r="LEO154" s="4"/>
      <c r="LEP154" s="4"/>
      <c r="LEQ154" s="4"/>
      <c r="LER154" s="4"/>
      <c r="LES154" s="4"/>
      <c r="LET154" s="4"/>
      <c r="LEU154" s="4"/>
      <c r="LEV154" s="4"/>
      <c r="LEW154" s="4"/>
      <c r="LEX154" s="4"/>
      <c r="LEY154" s="4"/>
      <c r="LEZ154" s="4"/>
      <c r="LFA154" s="4"/>
      <c r="LFB154" s="4"/>
      <c r="LFC154" s="4"/>
      <c r="LFD154" s="4"/>
      <c r="LFE154" s="4"/>
      <c r="LFF154" s="4"/>
      <c r="LFG154" s="4"/>
      <c r="LFH154" s="4"/>
      <c r="LFI154" s="4"/>
      <c r="LFJ154" s="4"/>
      <c r="LFK154" s="4"/>
      <c r="LFL154" s="4"/>
      <c r="LFM154" s="4"/>
      <c r="LFN154" s="4"/>
      <c r="LFO154" s="4"/>
      <c r="LFP154" s="4"/>
      <c r="LFQ154" s="4"/>
      <c r="LFR154" s="4"/>
      <c r="LFS154" s="4"/>
      <c r="LFT154" s="4"/>
      <c r="LFU154" s="4"/>
      <c r="LFV154" s="4"/>
      <c r="LFW154" s="4"/>
      <c r="LFX154" s="4"/>
      <c r="LFY154" s="4"/>
      <c r="LFZ154" s="4"/>
      <c r="LGA154" s="4"/>
      <c r="LGB154" s="4"/>
      <c r="LGC154" s="4"/>
      <c r="LGD154" s="4"/>
      <c r="LGE154" s="4"/>
      <c r="LGF154" s="4"/>
      <c r="LGG154" s="4"/>
      <c r="LGH154" s="4"/>
      <c r="LGI154" s="4"/>
      <c r="LGJ154" s="4"/>
      <c r="LGK154" s="4"/>
      <c r="LGL154" s="4"/>
      <c r="LGM154" s="4"/>
      <c r="LGN154" s="4"/>
      <c r="LGO154" s="4"/>
      <c r="LGP154" s="4"/>
      <c r="LGQ154" s="4"/>
      <c r="LGR154" s="4"/>
      <c r="LGS154" s="4"/>
      <c r="LGT154" s="4"/>
      <c r="LGU154" s="4"/>
      <c r="LGV154" s="4"/>
      <c r="LGW154" s="4"/>
      <c r="LGX154" s="4"/>
      <c r="LGY154" s="4"/>
      <c r="LGZ154" s="4"/>
      <c r="LHA154" s="4"/>
      <c r="LHB154" s="4"/>
      <c r="LHC154" s="4"/>
      <c r="LHD154" s="4"/>
      <c r="LHE154" s="4"/>
      <c r="LHF154" s="4"/>
      <c r="LHG154" s="4"/>
      <c r="LHH154" s="4"/>
      <c r="LHI154" s="4"/>
      <c r="LHJ154" s="4"/>
      <c r="LHK154" s="4"/>
      <c r="LHL154" s="4"/>
      <c r="LHM154" s="4"/>
      <c r="LHN154" s="4"/>
      <c r="LHO154" s="4"/>
      <c r="LHP154" s="4"/>
      <c r="LHQ154" s="4"/>
      <c r="LHR154" s="4"/>
      <c r="LHS154" s="4"/>
      <c r="LHT154" s="4"/>
      <c r="LHU154" s="4"/>
      <c r="LHV154" s="4"/>
      <c r="LHW154" s="4"/>
      <c r="LHX154" s="4"/>
      <c r="LHY154" s="4"/>
      <c r="LHZ154" s="4"/>
      <c r="LIA154" s="4"/>
      <c r="LIB154" s="4"/>
      <c r="LIC154" s="4"/>
      <c r="LID154" s="4"/>
      <c r="LIE154" s="4"/>
      <c r="LIF154" s="4"/>
      <c r="LIG154" s="4"/>
      <c r="LIH154" s="4"/>
      <c r="LII154" s="4"/>
      <c r="LIJ154" s="4"/>
      <c r="LIK154" s="4"/>
      <c r="LIL154" s="4"/>
      <c r="LIM154" s="4"/>
      <c r="LIN154" s="4"/>
      <c r="LIO154" s="4"/>
      <c r="LIP154" s="4"/>
      <c r="LIQ154" s="4"/>
      <c r="LIR154" s="4"/>
      <c r="LIS154" s="4"/>
      <c r="LIT154" s="4"/>
      <c r="LIU154" s="4"/>
      <c r="LIV154" s="4"/>
      <c r="LIW154" s="4"/>
      <c r="LIX154" s="4"/>
      <c r="LIY154" s="4"/>
      <c r="LIZ154" s="4"/>
      <c r="LJA154" s="4"/>
      <c r="LJB154" s="4"/>
      <c r="LJC154" s="4"/>
      <c r="LJD154" s="4"/>
      <c r="LJE154" s="4"/>
      <c r="LJF154" s="4"/>
      <c r="LJG154" s="4"/>
      <c r="LJH154" s="4"/>
      <c r="LJI154" s="4"/>
      <c r="LJJ154" s="4"/>
      <c r="LJK154" s="4"/>
      <c r="LJL154" s="4"/>
      <c r="LJM154" s="4"/>
      <c r="LJN154" s="4"/>
      <c r="LJO154" s="4"/>
      <c r="LJP154" s="4"/>
      <c r="LJQ154" s="4"/>
      <c r="LJR154" s="4"/>
      <c r="LJS154" s="4"/>
      <c r="LJT154" s="4"/>
      <c r="LJU154" s="4"/>
      <c r="LJV154" s="4"/>
      <c r="LJW154" s="4"/>
      <c r="LJX154" s="4"/>
      <c r="LJY154" s="4"/>
      <c r="LJZ154" s="4"/>
      <c r="LKA154" s="4"/>
      <c r="LKB154" s="4"/>
      <c r="LKC154" s="4"/>
      <c r="LKD154" s="4"/>
      <c r="LKE154" s="4"/>
      <c r="LKF154" s="4"/>
      <c r="LKG154" s="4"/>
      <c r="LKH154" s="4"/>
      <c r="LKI154" s="4"/>
      <c r="LKJ154" s="4"/>
      <c r="LKK154" s="4"/>
      <c r="LKL154" s="4"/>
      <c r="LKM154" s="4"/>
      <c r="LKN154" s="4"/>
      <c r="LKO154" s="4"/>
      <c r="LKP154" s="4"/>
      <c r="LKQ154" s="4"/>
      <c r="LKR154" s="4"/>
      <c r="LKS154" s="4"/>
      <c r="LKT154" s="4"/>
      <c r="LKU154" s="4"/>
      <c r="LKV154" s="4"/>
      <c r="LKW154" s="4"/>
      <c r="LKX154" s="4"/>
      <c r="LKY154" s="4"/>
      <c r="LKZ154" s="4"/>
      <c r="LLA154" s="4"/>
      <c r="LLB154" s="4"/>
      <c r="LLC154" s="4"/>
      <c r="LLD154" s="4"/>
      <c r="LLE154" s="4"/>
      <c r="LLF154" s="4"/>
      <c r="LLG154" s="4"/>
      <c r="LLH154" s="4"/>
      <c r="LLI154" s="4"/>
      <c r="LLJ154" s="4"/>
      <c r="LLK154" s="4"/>
      <c r="LLL154" s="4"/>
      <c r="LLM154" s="4"/>
      <c r="LLN154" s="4"/>
      <c r="LLO154" s="4"/>
      <c r="LLP154" s="4"/>
      <c r="LLQ154" s="4"/>
      <c r="LLR154" s="4"/>
      <c r="LLS154" s="4"/>
      <c r="LLT154" s="4"/>
      <c r="LLU154" s="4"/>
      <c r="LLV154" s="4"/>
      <c r="LLW154" s="4"/>
      <c r="LLX154" s="4"/>
      <c r="LLY154" s="4"/>
      <c r="LLZ154" s="4"/>
      <c r="LMA154" s="4"/>
      <c r="LMB154" s="4"/>
      <c r="LMC154" s="4"/>
      <c r="LMD154" s="4"/>
      <c r="LME154" s="4"/>
      <c r="LMF154" s="4"/>
      <c r="LMG154" s="4"/>
      <c r="LMH154" s="4"/>
      <c r="LMI154" s="4"/>
      <c r="LMJ154" s="4"/>
      <c r="LMK154" s="4"/>
      <c r="LML154" s="4"/>
      <c r="LMM154" s="4"/>
      <c r="LMN154" s="4"/>
      <c r="LMO154" s="4"/>
      <c r="LMP154" s="4"/>
      <c r="LMQ154" s="4"/>
      <c r="LMR154" s="4"/>
      <c r="LMS154" s="4"/>
      <c r="LMT154" s="4"/>
      <c r="LMU154" s="4"/>
      <c r="LMV154" s="4"/>
      <c r="LMW154" s="4"/>
      <c r="LMX154" s="4"/>
      <c r="LMY154" s="4"/>
      <c r="LMZ154" s="4"/>
      <c r="LNA154" s="4"/>
      <c r="LNB154" s="4"/>
      <c r="LNC154" s="4"/>
      <c r="LND154" s="4"/>
      <c r="LNE154" s="4"/>
      <c r="LNF154" s="4"/>
      <c r="LNG154" s="4"/>
      <c r="LNH154" s="4"/>
      <c r="LNI154" s="4"/>
      <c r="LNJ154" s="4"/>
      <c r="LNK154" s="4"/>
      <c r="LNL154" s="4"/>
      <c r="LNM154" s="4"/>
      <c r="LNN154" s="4"/>
      <c r="LNO154" s="4"/>
      <c r="LNP154" s="4"/>
      <c r="LNQ154" s="4"/>
      <c r="LNR154" s="4"/>
      <c r="LNS154" s="4"/>
      <c r="LNT154" s="4"/>
      <c r="LNU154" s="4"/>
      <c r="LNV154" s="4"/>
      <c r="LNW154" s="4"/>
      <c r="LNX154" s="4"/>
      <c r="LNY154" s="4"/>
      <c r="LNZ154" s="4"/>
      <c r="LOA154" s="4"/>
      <c r="LOB154" s="4"/>
      <c r="LOC154" s="4"/>
      <c r="LOD154" s="4"/>
      <c r="LOE154" s="4"/>
      <c r="LOF154" s="4"/>
      <c r="LOG154" s="4"/>
      <c r="LOH154" s="4"/>
      <c r="LOI154" s="4"/>
      <c r="LOJ154" s="4"/>
      <c r="LOK154" s="4"/>
      <c r="LOL154" s="4"/>
      <c r="LOM154" s="4"/>
      <c r="LON154" s="4"/>
      <c r="LOO154" s="4"/>
      <c r="LOP154" s="4"/>
      <c r="LOQ154" s="4"/>
      <c r="LOR154" s="4"/>
      <c r="LOS154" s="4"/>
      <c r="LOT154" s="4"/>
      <c r="LOU154" s="4"/>
      <c r="LOV154" s="4"/>
      <c r="LOW154" s="4"/>
      <c r="LOX154" s="4"/>
      <c r="LOY154" s="4"/>
      <c r="LOZ154" s="4"/>
      <c r="LPA154" s="4"/>
      <c r="LPB154" s="4"/>
      <c r="LPC154" s="4"/>
      <c r="LPD154" s="4"/>
      <c r="LPE154" s="4"/>
      <c r="LPF154" s="4"/>
      <c r="LPG154" s="4"/>
      <c r="LPH154" s="4"/>
      <c r="LPI154" s="4"/>
      <c r="LPJ154" s="4"/>
      <c r="LPK154" s="4"/>
      <c r="LPL154" s="4"/>
      <c r="LPM154" s="4"/>
      <c r="LPN154" s="4"/>
      <c r="LPO154" s="4"/>
      <c r="LPP154" s="4"/>
      <c r="LPQ154" s="4"/>
      <c r="LPR154" s="4"/>
      <c r="LPS154" s="4"/>
      <c r="LPT154" s="4"/>
      <c r="LPU154" s="4"/>
      <c r="LPV154" s="4"/>
      <c r="LPW154" s="4"/>
      <c r="LPX154" s="4"/>
      <c r="LPY154" s="4"/>
      <c r="LPZ154" s="4"/>
      <c r="LQA154" s="4"/>
      <c r="LQB154" s="4"/>
      <c r="LQC154" s="4"/>
      <c r="LQD154" s="4"/>
      <c r="LQE154" s="4"/>
      <c r="LQF154" s="4"/>
      <c r="LQG154" s="4"/>
      <c r="LQH154" s="4"/>
      <c r="LQI154" s="4"/>
      <c r="LQJ154" s="4"/>
      <c r="LQK154" s="4"/>
      <c r="LQL154" s="4"/>
      <c r="LQM154" s="4"/>
      <c r="LQN154" s="4"/>
      <c r="LQO154" s="4"/>
      <c r="LQP154" s="4"/>
      <c r="LQQ154" s="4"/>
      <c r="LQR154" s="4"/>
      <c r="LQS154" s="4"/>
      <c r="LQT154" s="4"/>
      <c r="LQU154" s="4"/>
      <c r="LQV154" s="4"/>
      <c r="LQW154" s="4"/>
      <c r="LQX154" s="4"/>
      <c r="LQY154" s="4"/>
      <c r="LQZ154" s="4"/>
      <c r="LRA154" s="4"/>
      <c r="LRB154" s="4"/>
      <c r="LRC154" s="4"/>
      <c r="LRD154" s="4"/>
      <c r="LRE154" s="4"/>
      <c r="LRF154" s="4"/>
      <c r="LRG154" s="4"/>
      <c r="LRH154" s="4"/>
      <c r="LRI154" s="4"/>
      <c r="LRJ154" s="4"/>
      <c r="LRK154" s="4"/>
      <c r="LRL154" s="4"/>
      <c r="LRM154" s="4"/>
      <c r="LRN154" s="4"/>
      <c r="LRO154" s="4"/>
      <c r="LRP154" s="4"/>
      <c r="LRQ154" s="4"/>
      <c r="LRR154" s="4"/>
      <c r="LRS154" s="4"/>
      <c r="LRT154" s="4"/>
      <c r="LRU154" s="4"/>
      <c r="LRV154" s="4"/>
      <c r="LRW154" s="4"/>
      <c r="LRX154" s="4"/>
      <c r="LRY154" s="4"/>
      <c r="LRZ154" s="4"/>
      <c r="LSA154" s="4"/>
      <c r="LSB154" s="4"/>
      <c r="LSC154" s="4"/>
      <c r="LSD154" s="4"/>
      <c r="LSE154" s="4"/>
      <c r="LSF154" s="4"/>
      <c r="LSG154" s="4"/>
      <c r="LSH154" s="4"/>
      <c r="LSI154" s="4"/>
      <c r="LSJ154" s="4"/>
      <c r="LSK154" s="4"/>
      <c r="LSL154" s="4"/>
      <c r="LSM154" s="4"/>
      <c r="LSN154" s="4"/>
      <c r="LSO154" s="4"/>
      <c r="LSP154" s="4"/>
      <c r="LSQ154" s="4"/>
      <c r="LSR154" s="4"/>
      <c r="LSS154" s="4"/>
      <c r="LST154" s="4"/>
      <c r="LSU154" s="4"/>
      <c r="LSV154" s="4"/>
      <c r="LSW154" s="4"/>
      <c r="LSX154" s="4"/>
      <c r="LSY154" s="4"/>
      <c r="LSZ154" s="4"/>
      <c r="LTA154" s="4"/>
      <c r="LTB154" s="4"/>
      <c r="LTC154" s="4"/>
      <c r="LTD154" s="4"/>
      <c r="LTE154" s="4"/>
      <c r="LTF154" s="4"/>
      <c r="LTG154" s="4"/>
      <c r="LTH154" s="4"/>
      <c r="LTI154" s="4"/>
      <c r="LTJ154" s="4"/>
      <c r="LTK154" s="4"/>
      <c r="LTL154" s="4"/>
      <c r="LTM154" s="4"/>
      <c r="LTN154" s="4"/>
      <c r="LTO154" s="4"/>
      <c r="LTP154" s="4"/>
      <c r="LTQ154" s="4"/>
      <c r="LTR154" s="4"/>
      <c r="LTS154" s="4"/>
      <c r="LTT154" s="4"/>
      <c r="LTU154" s="4"/>
      <c r="LTV154" s="4"/>
      <c r="LTW154" s="4"/>
      <c r="LTX154" s="4"/>
      <c r="LTY154" s="4"/>
      <c r="LTZ154" s="4"/>
      <c r="LUA154" s="4"/>
      <c r="LUB154" s="4"/>
      <c r="LUC154" s="4"/>
      <c r="LUD154" s="4"/>
      <c r="LUE154" s="4"/>
      <c r="LUF154" s="4"/>
      <c r="LUG154" s="4"/>
      <c r="LUH154" s="4"/>
      <c r="LUI154" s="4"/>
      <c r="LUJ154" s="4"/>
      <c r="LUK154" s="4"/>
      <c r="LUL154" s="4"/>
      <c r="LUM154" s="4"/>
      <c r="LUN154" s="4"/>
      <c r="LUO154" s="4"/>
      <c r="LUP154" s="4"/>
      <c r="LUQ154" s="4"/>
      <c r="LUR154" s="4"/>
      <c r="LUS154" s="4"/>
      <c r="LUT154" s="4"/>
      <c r="LUU154" s="4"/>
      <c r="LUV154" s="4"/>
      <c r="LUW154" s="4"/>
      <c r="LUX154" s="4"/>
      <c r="LUY154" s="4"/>
      <c r="LUZ154" s="4"/>
      <c r="LVA154" s="4"/>
      <c r="LVB154" s="4"/>
      <c r="LVC154" s="4"/>
      <c r="LVD154" s="4"/>
      <c r="LVE154" s="4"/>
      <c r="LVF154" s="4"/>
      <c r="LVG154" s="4"/>
      <c r="LVH154" s="4"/>
      <c r="LVI154" s="4"/>
      <c r="LVJ154" s="4"/>
      <c r="LVK154" s="4"/>
      <c r="LVL154" s="4"/>
      <c r="LVM154" s="4"/>
      <c r="LVN154" s="4"/>
      <c r="LVO154" s="4"/>
      <c r="LVP154" s="4"/>
      <c r="LVQ154" s="4"/>
      <c r="LVR154" s="4"/>
      <c r="LVS154" s="4"/>
      <c r="LVT154" s="4"/>
      <c r="LVU154" s="4"/>
      <c r="LVV154" s="4"/>
      <c r="LVW154" s="4"/>
      <c r="LVX154" s="4"/>
      <c r="LVY154" s="4"/>
      <c r="LVZ154" s="4"/>
      <c r="LWA154" s="4"/>
      <c r="LWB154" s="4"/>
      <c r="LWC154" s="4"/>
      <c r="LWD154" s="4"/>
      <c r="LWE154" s="4"/>
      <c r="LWF154" s="4"/>
      <c r="LWG154" s="4"/>
      <c r="LWH154" s="4"/>
      <c r="LWI154" s="4"/>
      <c r="LWJ154" s="4"/>
      <c r="LWK154" s="4"/>
      <c r="LWL154" s="4"/>
      <c r="LWM154" s="4"/>
      <c r="LWN154" s="4"/>
      <c r="LWO154" s="4"/>
      <c r="LWP154" s="4"/>
      <c r="LWQ154" s="4"/>
      <c r="LWR154" s="4"/>
      <c r="LWS154" s="4"/>
      <c r="LWT154" s="4"/>
      <c r="LWU154" s="4"/>
      <c r="LWV154" s="4"/>
      <c r="LWW154" s="4"/>
      <c r="LWX154" s="4"/>
      <c r="LWY154" s="4"/>
      <c r="LWZ154" s="4"/>
      <c r="LXA154" s="4"/>
      <c r="LXB154" s="4"/>
      <c r="LXC154" s="4"/>
      <c r="LXD154" s="4"/>
      <c r="LXE154" s="4"/>
      <c r="LXF154" s="4"/>
      <c r="LXG154" s="4"/>
      <c r="LXH154" s="4"/>
      <c r="LXI154" s="4"/>
      <c r="LXJ154" s="4"/>
      <c r="LXK154" s="4"/>
      <c r="LXL154" s="4"/>
      <c r="LXM154" s="4"/>
      <c r="LXN154" s="4"/>
      <c r="LXO154" s="4"/>
      <c r="LXP154" s="4"/>
      <c r="LXQ154" s="4"/>
      <c r="LXR154" s="4"/>
      <c r="LXS154" s="4"/>
      <c r="LXT154" s="4"/>
      <c r="LXU154" s="4"/>
      <c r="LXV154" s="4"/>
      <c r="LXW154" s="4"/>
      <c r="LXX154" s="4"/>
      <c r="LXY154" s="4"/>
      <c r="LXZ154" s="4"/>
      <c r="LYA154" s="4"/>
      <c r="LYB154" s="4"/>
      <c r="LYC154" s="4"/>
      <c r="LYD154" s="4"/>
      <c r="LYE154" s="4"/>
      <c r="LYF154" s="4"/>
      <c r="LYG154" s="4"/>
      <c r="LYH154" s="4"/>
      <c r="LYI154" s="4"/>
      <c r="LYJ154" s="4"/>
      <c r="LYK154" s="4"/>
      <c r="LYL154" s="4"/>
      <c r="LYM154" s="4"/>
      <c r="LYN154" s="4"/>
      <c r="LYO154" s="4"/>
      <c r="LYP154" s="4"/>
      <c r="LYQ154" s="4"/>
      <c r="LYR154" s="4"/>
      <c r="LYS154" s="4"/>
      <c r="LYT154" s="4"/>
      <c r="LYU154" s="4"/>
      <c r="LYV154" s="4"/>
      <c r="LYW154" s="4"/>
      <c r="LYX154" s="4"/>
      <c r="LYY154" s="4"/>
      <c r="LYZ154" s="4"/>
      <c r="LZA154" s="4"/>
      <c r="LZB154" s="4"/>
      <c r="LZC154" s="4"/>
      <c r="LZD154" s="4"/>
      <c r="LZE154" s="4"/>
      <c r="LZF154" s="4"/>
      <c r="LZG154" s="4"/>
      <c r="LZH154" s="4"/>
      <c r="LZI154" s="4"/>
      <c r="LZJ154" s="4"/>
      <c r="LZK154" s="4"/>
      <c r="LZL154" s="4"/>
      <c r="LZM154" s="4"/>
      <c r="LZN154" s="4"/>
      <c r="LZO154" s="4"/>
      <c r="LZP154" s="4"/>
      <c r="LZQ154" s="4"/>
      <c r="LZR154" s="4"/>
      <c r="LZS154" s="4"/>
      <c r="LZT154" s="4"/>
      <c r="LZU154" s="4"/>
      <c r="LZV154" s="4"/>
      <c r="LZW154" s="4"/>
      <c r="LZX154" s="4"/>
      <c r="LZY154" s="4"/>
      <c r="LZZ154" s="4"/>
      <c r="MAA154" s="4"/>
      <c r="MAB154" s="4"/>
      <c r="MAC154" s="4"/>
      <c r="MAD154" s="4"/>
      <c r="MAE154" s="4"/>
      <c r="MAF154" s="4"/>
      <c r="MAG154" s="4"/>
      <c r="MAH154" s="4"/>
      <c r="MAI154" s="4"/>
      <c r="MAJ154" s="4"/>
      <c r="MAK154" s="4"/>
      <c r="MAL154" s="4"/>
      <c r="MAM154" s="4"/>
      <c r="MAN154" s="4"/>
      <c r="MAO154" s="4"/>
      <c r="MAP154" s="4"/>
      <c r="MAQ154" s="4"/>
      <c r="MAR154" s="4"/>
      <c r="MAS154" s="4"/>
      <c r="MAT154" s="4"/>
      <c r="MAU154" s="4"/>
      <c r="MAV154" s="4"/>
      <c r="MAW154" s="4"/>
      <c r="MAX154" s="4"/>
      <c r="MAY154" s="4"/>
      <c r="MAZ154" s="4"/>
      <c r="MBA154" s="4"/>
      <c r="MBB154" s="4"/>
      <c r="MBC154" s="4"/>
      <c r="MBD154" s="4"/>
      <c r="MBE154" s="4"/>
      <c r="MBF154" s="4"/>
      <c r="MBG154" s="4"/>
      <c r="MBH154" s="4"/>
      <c r="MBI154" s="4"/>
      <c r="MBJ154" s="4"/>
      <c r="MBK154" s="4"/>
      <c r="MBL154" s="4"/>
      <c r="MBM154" s="4"/>
      <c r="MBN154" s="4"/>
      <c r="MBO154" s="4"/>
      <c r="MBP154" s="4"/>
      <c r="MBQ154" s="4"/>
      <c r="MBR154" s="4"/>
      <c r="MBS154" s="4"/>
      <c r="MBT154" s="4"/>
      <c r="MBU154" s="4"/>
      <c r="MBV154" s="4"/>
      <c r="MBW154" s="4"/>
      <c r="MBX154" s="4"/>
      <c r="MBY154" s="4"/>
      <c r="MBZ154" s="4"/>
      <c r="MCA154" s="4"/>
      <c r="MCB154" s="4"/>
      <c r="MCC154" s="4"/>
      <c r="MCD154" s="4"/>
      <c r="MCE154" s="4"/>
      <c r="MCF154" s="4"/>
      <c r="MCG154" s="4"/>
      <c r="MCH154" s="4"/>
      <c r="MCI154" s="4"/>
      <c r="MCJ154" s="4"/>
      <c r="MCK154" s="4"/>
      <c r="MCL154" s="4"/>
      <c r="MCM154" s="4"/>
      <c r="MCN154" s="4"/>
      <c r="MCO154" s="4"/>
      <c r="MCP154" s="4"/>
      <c r="MCQ154" s="4"/>
      <c r="MCR154" s="4"/>
      <c r="MCS154" s="4"/>
      <c r="MCT154" s="4"/>
      <c r="MCU154" s="4"/>
      <c r="MCV154" s="4"/>
      <c r="MCW154" s="4"/>
      <c r="MCX154" s="4"/>
      <c r="MCY154" s="4"/>
      <c r="MCZ154" s="4"/>
      <c r="MDA154" s="4"/>
      <c r="MDB154" s="4"/>
      <c r="MDC154" s="4"/>
      <c r="MDD154" s="4"/>
      <c r="MDE154" s="4"/>
      <c r="MDF154" s="4"/>
      <c r="MDG154" s="4"/>
      <c r="MDH154" s="4"/>
      <c r="MDI154" s="4"/>
      <c r="MDJ154" s="4"/>
      <c r="MDK154" s="4"/>
      <c r="MDL154" s="4"/>
      <c r="MDM154" s="4"/>
      <c r="MDN154" s="4"/>
      <c r="MDO154" s="4"/>
      <c r="MDP154" s="4"/>
      <c r="MDQ154" s="4"/>
      <c r="MDR154" s="4"/>
      <c r="MDS154" s="4"/>
      <c r="MDT154" s="4"/>
      <c r="MDU154" s="4"/>
      <c r="MDV154" s="4"/>
      <c r="MDW154" s="4"/>
      <c r="MDX154" s="4"/>
      <c r="MDY154" s="4"/>
      <c r="MDZ154" s="4"/>
      <c r="MEA154" s="4"/>
      <c r="MEB154" s="4"/>
      <c r="MEC154" s="4"/>
      <c r="MED154" s="4"/>
      <c r="MEE154" s="4"/>
      <c r="MEF154" s="4"/>
      <c r="MEG154" s="4"/>
      <c r="MEH154" s="4"/>
      <c r="MEI154" s="4"/>
      <c r="MEJ154" s="4"/>
      <c r="MEK154" s="4"/>
      <c r="MEL154" s="4"/>
      <c r="MEM154" s="4"/>
      <c r="MEN154" s="4"/>
      <c r="MEO154" s="4"/>
      <c r="MEP154" s="4"/>
      <c r="MEQ154" s="4"/>
      <c r="MER154" s="4"/>
      <c r="MES154" s="4"/>
      <c r="MET154" s="4"/>
      <c r="MEU154" s="4"/>
      <c r="MEV154" s="4"/>
      <c r="MEW154" s="4"/>
      <c r="MEX154" s="4"/>
      <c r="MEY154" s="4"/>
      <c r="MEZ154" s="4"/>
      <c r="MFA154" s="4"/>
      <c r="MFB154" s="4"/>
      <c r="MFC154" s="4"/>
      <c r="MFD154" s="4"/>
      <c r="MFE154" s="4"/>
      <c r="MFF154" s="4"/>
      <c r="MFG154" s="4"/>
      <c r="MFH154" s="4"/>
      <c r="MFI154" s="4"/>
      <c r="MFJ154" s="4"/>
      <c r="MFK154" s="4"/>
      <c r="MFL154" s="4"/>
      <c r="MFM154" s="4"/>
      <c r="MFN154" s="4"/>
      <c r="MFO154" s="4"/>
      <c r="MFP154" s="4"/>
      <c r="MFQ154" s="4"/>
      <c r="MFR154" s="4"/>
      <c r="MFS154" s="4"/>
      <c r="MFT154" s="4"/>
      <c r="MFU154" s="4"/>
      <c r="MFV154" s="4"/>
      <c r="MFW154" s="4"/>
      <c r="MFX154" s="4"/>
      <c r="MFY154" s="4"/>
      <c r="MFZ154" s="4"/>
      <c r="MGA154" s="4"/>
      <c r="MGB154" s="4"/>
      <c r="MGC154" s="4"/>
      <c r="MGD154" s="4"/>
      <c r="MGE154" s="4"/>
      <c r="MGF154" s="4"/>
      <c r="MGG154" s="4"/>
      <c r="MGH154" s="4"/>
      <c r="MGI154" s="4"/>
      <c r="MGJ154" s="4"/>
      <c r="MGK154" s="4"/>
      <c r="MGL154" s="4"/>
      <c r="MGM154" s="4"/>
      <c r="MGN154" s="4"/>
      <c r="MGO154" s="4"/>
      <c r="MGP154" s="4"/>
      <c r="MGQ154" s="4"/>
      <c r="MGR154" s="4"/>
      <c r="MGS154" s="4"/>
      <c r="MGT154" s="4"/>
      <c r="MGU154" s="4"/>
      <c r="MGV154" s="4"/>
      <c r="MGW154" s="4"/>
      <c r="MGX154" s="4"/>
      <c r="MGY154" s="4"/>
      <c r="MGZ154" s="4"/>
      <c r="MHA154" s="4"/>
      <c r="MHB154" s="4"/>
      <c r="MHC154" s="4"/>
      <c r="MHD154" s="4"/>
      <c r="MHE154" s="4"/>
      <c r="MHF154" s="4"/>
      <c r="MHG154" s="4"/>
      <c r="MHH154" s="4"/>
      <c r="MHI154" s="4"/>
      <c r="MHJ154" s="4"/>
      <c r="MHK154" s="4"/>
      <c r="MHL154" s="4"/>
      <c r="MHM154" s="4"/>
      <c r="MHN154" s="4"/>
      <c r="MHO154" s="4"/>
      <c r="MHP154" s="4"/>
      <c r="MHQ154" s="4"/>
      <c r="MHR154" s="4"/>
      <c r="MHS154" s="4"/>
      <c r="MHT154" s="4"/>
      <c r="MHU154" s="4"/>
      <c r="MHV154" s="4"/>
      <c r="MHW154" s="4"/>
      <c r="MHX154" s="4"/>
      <c r="MHY154" s="4"/>
      <c r="MHZ154" s="4"/>
      <c r="MIA154" s="4"/>
      <c r="MIB154" s="4"/>
      <c r="MIC154" s="4"/>
      <c r="MID154" s="4"/>
      <c r="MIE154" s="4"/>
      <c r="MIF154" s="4"/>
      <c r="MIG154" s="4"/>
      <c r="MIH154" s="4"/>
      <c r="MII154" s="4"/>
      <c r="MIJ154" s="4"/>
      <c r="MIK154" s="4"/>
      <c r="MIL154" s="4"/>
      <c r="MIM154" s="4"/>
      <c r="MIN154" s="4"/>
      <c r="MIO154" s="4"/>
      <c r="MIP154" s="4"/>
      <c r="MIQ154" s="4"/>
      <c r="MIR154" s="4"/>
      <c r="MIS154" s="4"/>
      <c r="MIT154" s="4"/>
      <c r="MIU154" s="4"/>
      <c r="MIV154" s="4"/>
      <c r="MIW154" s="4"/>
      <c r="MIX154" s="4"/>
      <c r="MIY154" s="4"/>
      <c r="MIZ154" s="4"/>
      <c r="MJA154" s="4"/>
      <c r="MJB154" s="4"/>
      <c r="MJC154" s="4"/>
      <c r="MJD154" s="4"/>
      <c r="MJE154" s="4"/>
      <c r="MJF154" s="4"/>
      <c r="MJG154" s="4"/>
      <c r="MJH154" s="4"/>
      <c r="MJI154" s="4"/>
      <c r="MJJ154" s="4"/>
      <c r="MJK154" s="4"/>
      <c r="MJL154" s="4"/>
      <c r="MJM154" s="4"/>
      <c r="MJN154" s="4"/>
      <c r="MJO154" s="4"/>
      <c r="MJP154" s="4"/>
      <c r="MJQ154" s="4"/>
      <c r="MJR154" s="4"/>
      <c r="MJS154" s="4"/>
      <c r="MJT154" s="4"/>
      <c r="MJU154" s="4"/>
      <c r="MJV154" s="4"/>
      <c r="MJW154" s="4"/>
      <c r="MJX154" s="4"/>
      <c r="MJY154" s="4"/>
      <c r="MJZ154" s="4"/>
      <c r="MKA154" s="4"/>
      <c r="MKB154" s="4"/>
      <c r="MKC154" s="4"/>
      <c r="MKD154" s="4"/>
      <c r="MKE154" s="4"/>
      <c r="MKF154" s="4"/>
      <c r="MKG154" s="4"/>
      <c r="MKH154" s="4"/>
      <c r="MKI154" s="4"/>
      <c r="MKJ154" s="4"/>
      <c r="MKK154" s="4"/>
      <c r="MKL154" s="4"/>
      <c r="MKM154" s="4"/>
      <c r="MKN154" s="4"/>
      <c r="MKO154" s="4"/>
      <c r="MKP154" s="4"/>
      <c r="MKQ154" s="4"/>
      <c r="MKR154" s="4"/>
      <c r="MKS154" s="4"/>
      <c r="MKT154" s="4"/>
      <c r="MKU154" s="4"/>
      <c r="MKV154" s="4"/>
      <c r="MKW154" s="4"/>
      <c r="MKX154" s="4"/>
      <c r="MKY154" s="4"/>
      <c r="MKZ154" s="4"/>
      <c r="MLA154" s="4"/>
      <c r="MLB154" s="4"/>
      <c r="MLC154" s="4"/>
      <c r="MLD154" s="4"/>
      <c r="MLE154" s="4"/>
      <c r="MLF154" s="4"/>
      <c r="MLG154" s="4"/>
      <c r="MLH154" s="4"/>
      <c r="MLI154" s="4"/>
      <c r="MLJ154" s="4"/>
      <c r="MLK154" s="4"/>
      <c r="MLL154" s="4"/>
      <c r="MLM154" s="4"/>
      <c r="MLN154" s="4"/>
      <c r="MLO154" s="4"/>
      <c r="MLP154" s="4"/>
      <c r="MLQ154" s="4"/>
      <c r="MLR154" s="4"/>
      <c r="MLS154" s="4"/>
      <c r="MLT154" s="4"/>
      <c r="MLU154" s="4"/>
      <c r="MLV154" s="4"/>
      <c r="MLW154" s="4"/>
      <c r="MLX154" s="4"/>
      <c r="MLY154" s="4"/>
      <c r="MLZ154" s="4"/>
      <c r="MMA154" s="4"/>
      <c r="MMB154" s="4"/>
      <c r="MMC154" s="4"/>
      <c r="MMD154" s="4"/>
      <c r="MME154" s="4"/>
      <c r="MMF154" s="4"/>
      <c r="MMG154" s="4"/>
      <c r="MMH154" s="4"/>
      <c r="MMI154" s="4"/>
      <c r="MMJ154" s="4"/>
      <c r="MMK154" s="4"/>
      <c r="MML154" s="4"/>
      <c r="MMM154" s="4"/>
      <c r="MMN154" s="4"/>
      <c r="MMO154" s="4"/>
      <c r="MMP154" s="4"/>
      <c r="MMQ154" s="4"/>
      <c r="MMR154" s="4"/>
      <c r="MMS154" s="4"/>
      <c r="MMT154" s="4"/>
      <c r="MMU154" s="4"/>
      <c r="MMV154" s="4"/>
      <c r="MMW154" s="4"/>
      <c r="MMX154" s="4"/>
      <c r="MMY154" s="4"/>
      <c r="MMZ154" s="4"/>
      <c r="MNA154" s="4"/>
      <c r="MNB154" s="4"/>
      <c r="MNC154" s="4"/>
      <c r="MND154" s="4"/>
      <c r="MNE154" s="4"/>
      <c r="MNF154" s="4"/>
      <c r="MNG154" s="4"/>
      <c r="MNH154" s="4"/>
      <c r="MNI154" s="4"/>
      <c r="MNJ154" s="4"/>
      <c r="MNK154" s="4"/>
      <c r="MNL154" s="4"/>
      <c r="MNM154" s="4"/>
      <c r="MNN154" s="4"/>
      <c r="MNO154" s="4"/>
      <c r="MNP154" s="4"/>
      <c r="MNQ154" s="4"/>
      <c r="MNR154" s="4"/>
      <c r="MNS154" s="4"/>
      <c r="MNT154" s="4"/>
      <c r="MNU154" s="4"/>
      <c r="MNV154" s="4"/>
      <c r="MNW154" s="4"/>
      <c r="MNX154" s="4"/>
      <c r="MNY154" s="4"/>
      <c r="MNZ154" s="4"/>
      <c r="MOA154" s="4"/>
      <c r="MOB154" s="4"/>
      <c r="MOC154" s="4"/>
      <c r="MOD154" s="4"/>
      <c r="MOE154" s="4"/>
      <c r="MOF154" s="4"/>
      <c r="MOG154" s="4"/>
      <c r="MOH154" s="4"/>
      <c r="MOI154" s="4"/>
      <c r="MOJ154" s="4"/>
      <c r="MOK154" s="4"/>
      <c r="MOL154" s="4"/>
      <c r="MOM154" s="4"/>
      <c r="MON154" s="4"/>
      <c r="MOO154" s="4"/>
      <c r="MOP154" s="4"/>
      <c r="MOQ154" s="4"/>
      <c r="MOR154" s="4"/>
      <c r="MOS154" s="4"/>
      <c r="MOT154" s="4"/>
      <c r="MOU154" s="4"/>
      <c r="MOV154" s="4"/>
      <c r="MOW154" s="4"/>
      <c r="MOX154" s="4"/>
      <c r="MOY154" s="4"/>
      <c r="MOZ154" s="4"/>
      <c r="MPA154" s="4"/>
      <c r="MPB154" s="4"/>
      <c r="MPC154" s="4"/>
      <c r="MPD154" s="4"/>
      <c r="MPE154" s="4"/>
      <c r="MPF154" s="4"/>
      <c r="MPG154" s="4"/>
      <c r="MPH154" s="4"/>
      <c r="MPI154" s="4"/>
      <c r="MPJ154" s="4"/>
      <c r="MPK154" s="4"/>
      <c r="MPL154" s="4"/>
      <c r="MPM154" s="4"/>
      <c r="MPN154" s="4"/>
      <c r="MPO154" s="4"/>
      <c r="MPP154" s="4"/>
      <c r="MPQ154" s="4"/>
      <c r="MPR154" s="4"/>
      <c r="MPS154" s="4"/>
      <c r="MPT154" s="4"/>
      <c r="MPU154" s="4"/>
      <c r="MPV154" s="4"/>
      <c r="MPW154" s="4"/>
      <c r="MPX154" s="4"/>
      <c r="MPY154" s="4"/>
      <c r="MPZ154" s="4"/>
      <c r="MQA154" s="4"/>
      <c r="MQB154" s="4"/>
      <c r="MQC154" s="4"/>
      <c r="MQD154" s="4"/>
      <c r="MQE154" s="4"/>
      <c r="MQF154" s="4"/>
      <c r="MQG154" s="4"/>
      <c r="MQH154" s="4"/>
      <c r="MQI154" s="4"/>
      <c r="MQJ154" s="4"/>
      <c r="MQK154" s="4"/>
      <c r="MQL154" s="4"/>
      <c r="MQM154" s="4"/>
      <c r="MQN154" s="4"/>
      <c r="MQO154" s="4"/>
      <c r="MQP154" s="4"/>
      <c r="MQQ154" s="4"/>
      <c r="MQR154" s="4"/>
      <c r="MQS154" s="4"/>
      <c r="MQT154" s="4"/>
      <c r="MQU154" s="4"/>
      <c r="MQV154" s="4"/>
      <c r="MQW154" s="4"/>
      <c r="MQX154" s="4"/>
      <c r="MQY154" s="4"/>
      <c r="MQZ154" s="4"/>
      <c r="MRA154" s="4"/>
      <c r="MRB154" s="4"/>
      <c r="MRC154" s="4"/>
      <c r="MRD154" s="4"/>
      <c r="MRE154" s="4"/>
      <c r="MRF154" s="4"/>
      <c r="MRG154" s="4"/>
      <c r="MRH154" s="4"/>
      <c r="MRI154" s="4"/>
      <c r="MRJ154" s="4"/>
      <c r="MRK154" s="4"/>
      <c r="MRL154" s="4"/>
      <c r="MRM154" s="4"/>
      <c r="MRN154" s="4"/>
      <c r="MRO154" s="4"/>
      <c r="MRP154" s="4"/>
      <c r="MRQ154" s="4"/>
      <c r="MRR154" s="4"/>
      <c r="MRS154" s="4"/>
      <c r="MRT154" s="4"/>
      <c r="MRU154" s="4"/>
      <c r="MRV154" s="4"/>
      <c r="MRW154" s="4"/>
      <c r="MRX154" s="4"/>
      <c r="MRY154" s="4"/>
      <c r="MRZ154" s="4"/>
      <c r="MSA154" s="4"/>
      <c r="MSB154" s="4"/>
      <c r="MSC154" s="4"/>
      <c r="MSD154" s="4"/>
      <c r="MSE154" s="4"/>
      <c r="MSF154" s="4"/>
      <c r="MSG154" s="4"/>
      <c r="MSH154" s="4"/>
      <c r="MSI154" s="4"/>
      <c r="MSJ154" s="4"/>
      <c r="MSK154" s="4"/>
      <c r="MSL154" s="4"/>
      <c r="MSM154" s="4"/>
      <c r="MSN154" s="4"/>
      <c r="MSO154" s="4"/>
      <c r="MSP154" s="4"/>
      <c r="MSQ154" s="4"/>
      <c r="MSR154" s="4"/>
      <c r="MSS154" s="4"/>
      <c r="MST154" s="4"/>
      <c r="MSU154" s="4"/>
      <c r="MSV154" s="4"/>
      <c r="MSW154" s="4"/>
      <c r="MSX154" s="4"/>
      <c r="MSY154" s="4"/>
      <c r="MSZ154" s="4"/>
      <c r="MTA154" s="4"/>
      <c r="MTB154" s="4"/>
      <c r="MTC154" s="4"/>
      <c r="MTD154" s="4"/>
      <c r="MTE154" s="4"/>
      <c r="MTF154" s="4"/>
      <c r="MTG154" s="4"/>
      <c r="MTH154" s="4"/>
      <c r="MTI154" s="4"/>
      <c r="MTJ154" s="4"/>
      <c r="MTK154" s="4"/>
      <c r="MTL154" s="4"/>
      <c r="MTM154" s="4"/>
      <c r="MTN154" s="4"/>
      <c r="MTO154" s="4"/>
      <c r="MTP154" s="4"/>
      <c r="MTQ154" s="4"/>
      <c r="MTR154" s="4"/>
      <c r="MTS154" s="4"/>
      <c r="MTT154" s="4"/>
      <c r="MTU154" s="4"/>
      <c r="MTV154" s="4"/>
      <c r="MTW154" s="4"/>
      <c r="MTX154" s="4"/>
      <c r="MTY154" s="4"/>
      <c r="MTZ154" s="4"/>
      <c r="MUA154" s="4"/>
      <c r="MUB154" s="4"/>
      <c r="MUC154" s="4"/>
      <c r="MUD154" s="4"/>
      <c r="MUE154" s="4"/>
      <c r="MUF154" s="4"/>
      <c r="MUG154" s="4"/>
      <c r="MUH154" s="4"/>
      <c r="MUI154" s="4"/>
      <c r="MUJ154" s="4"/>
      <c r="MUK154" s="4"/>
      <c r="MUL154" s="4"/>
      <c r="MUM154" s="4"/>
      <c r="MUN154" s="4"/>
      <c r="MUO154" s="4"/>
      <c r="MUP154" s="4"/>
      <c r="MUQ154" s="4"/>
      <c r="MUR154" s="4"/>
      <c r="MUS154" s="4"/>
      <c r="MUT154" s="4"/>
      <c r="MUU154" s="4"/>
      <c r="MUV154" s="4"/>
      <c r="MUW154" s="4"/>
      <c r="MUX154" s="4"/>
      <c r="MUY154" s="4"/>
      <c r="MUZ154" s="4"/>
      <c r="MVA154" s="4"/>
      <c r="MVB154" s="4"/>
      <c r="MVC154" s="4"/>
      <c r="MVD154" s="4"/>
      <c r="MVE154" s="4"/>
      <c r="MVF154" s="4"/>
      <c r="MVG154" s="4"/>
      <c r="MVH154" s="4"/>
      <c r="MVI154" s="4"/>
      <c r="MVJ154" s="4"/>
      <c r="MVK154" s="4"/>
      <c r="MVL154" s="4"/>
      <c r="MVM154" s="4"/>
      <c r="MVN154" s="4"/>
      <c r="MVO154" s="4"/>
      <c r="MVP154" s="4"/>
      <c r="MVQ154" s="4"/>
      <c r="MVR154" s="4"/>
      <c r="MVS154" s="4"/>
      <c r="MVT154" s="4"/>
      <c r="MVU154" s="4"/>
      <c r="MVV154" s="4"/>
      <c r="MVW154" s="4"/>
      <c r="MVX154" s="4"/>
      <c r="MVY154" s="4"/>
      <c r="MVZ154" s="4"/>
      <c r="MWA154" s="4"/>
      <c r="MWB154" s="4"/>
      <c r="MWC154" s="4"/>
      <c r="MWD154" s="4"/>
      <c r="MWE154" s="4"/>
      <c r="MWF154" s="4"/>
      <c r="MWG154" s="4"/>
      <c r="MWH154" s="4"/>
      <c r="MWI154" s="4"/>
      <c r="MWJ154" s="4"/>
      <c r="MWK154" s="4"/>
      <c r="MWL154" s="4"/>
      <c r="MWM154" s="4"/>
      <c r="MWN154" s="4"/>
      <c r="MWO154" s="4"/>
      <c r="MWP154" s="4"/>
      <c r="MWQ154" s="4"/>
      <c r="MWR154" s="4"/>
      <c r="MWS154" s="4"/>
      <c r="MWT154" s="4"/>
      <c r="MWU154" s="4"/>
      <c r="MWV154" s="4"/>
      <c r="MWW154" s="4"/>
      <c r="MWX154" s="4"/>
      <c r="MWY154" s="4"/>
      <c r="MWZ154" s="4"/>
      <c r="MXA154" s="4"/>
      <c r="MXB154" s="4"/>
      <c r="MXC154" s="4"/>
      <c r="MXD154" s="4"/>
      <c r="MXE154" s="4"/>
      <c r="MXF154" s="4"/>
      <c r="MXG154" s="4"/>
      <c r="MXH154" s="4"/>
      <c r="MXI154" s="4"/>
      <c r="MXJ154" s="4"/>
      <c r="MXK154" s="4"/>
      <c r="MXL154" s="4"/>
      <c r="MXM154" s="4"/>
      <c r="MXN154" s="4"/>
      <c r="MXO154" s="4"/>
      <c r="MXP154" s="4"/>
      <c r="MXQ154" s="4"/>
      <c r="MXR154" s="4"/>
      <c r="MXS154" s="4"/>
      <c r="MXT154" s="4"/>
      <c r="MXU154" s="4"/>
      <c r="MXV154" s="4"/>
      <c r="MXW154" s="4"/>
      <c r="MXX154" s="4"/>
      <c r="MXY154" s="4"/>
      <c r="MXZ154" s="4"/>
      <c r="MYA154" s="4"/>
      <c r="MYB154" s="4"/>
      <c r="MYC154" s="4"/>
      <c r="MYD154" s="4"/>
      <c r="MYE154" s="4"/>
      <c r="MYF154" s="4"/>
      <c r="MYG154" s="4"/>
      <c r="MYH154" s="4"/>
      <c r="MYI154" s="4"/>
      <c r="MYJ154" s="4"/>
      <c r="MYK154" s="4"/>
      <c r="MYL154" s="4"/>
      <c r="MYM154" s="4"/>
      <c r="MYN154" s="4"/>
      <c r="MYO154" s="4"/>
      <c r="MYP154" s="4"/>
      <c r="MYQ154" s="4"/>
      <c r="MYR154" s="4"/>
      <c r="MYS154" s="4"/>
      <c r="MYT154" s="4"/>
      <c r="MYU154" s="4"/>
      <c r="MYV154" s="4"/>
      <c r="MYW154" s="4"/>
      <c r="MYX154" s="4"/>
      <c r="MYY154" s="4"/>
      <c r="MYZ154" s="4"/>
      <c r="MZA154" s="4"/>
      <c r="MZB154" s="4"/>
      <c r="MZC154" s="4"/>
      <c r="MZD154" s="4"/>
      <c r="MZE154" s="4"/>
      <c r="MZF154" s="4"/>
      <c r="MZG154" s="4"/>
      <c r="MZH154" s="4"/>
      <c r="MZI154" s="4"/>
      <c r="MZJ154" s="4"/>
      <c r="MZK154" s="4"/>
      <c r="MZL154" s="4"/>
      <c r="MZM154" s="4"/>
      <c r="MZN154" s="4"/>
      <c r="MZO154" s="4"/>
      <c r="MZP154" s="4"/>
      <c r="MZQ154" s="4"/>
      <c r="MZR154" s="4"/>
      <c r="MZS154" s="4"/>
      <c r="MZT154" s="4"/>
      <c r="MZU154" s="4"/>
      <c r="MZV154" s="4"/>
      <c r="MZW154" s="4"/>
      <c r="MZX154" s="4"/>
      <c r="MZY154" s="4"/>
      <c r="MZZ154" s="4"/>
      <c r="NAA154" s="4"/>
      <c r="NAB154" s="4"/>
      <c r="NAC154" s="4"/>
      <c r="NAD154" s="4"/>
      <c r="NAE154" s="4"/>
      <c r="NAF154" s="4"/>
      <c r="NAG154" s="4"/>
      <c r="NAH154" s="4"/>
      <c r="NAI154" s="4"/>
      <c r="NAJ154" s="4"/>
      <c r="NAK154" s="4"/>
      <c r="NAL154" s="4"/>
      <c r="NAM154" s="4"/>
      <c r="NAN154" s="4"/>
      <c r="NAO154" s="4"/>
      <c r="NAP154" s="4"/>
      <c r="NAQ154" s="4"/>
      <c r="NAR154" s="4"/>
      <c r="NAS154" s="4"/>
      <c r="NAT154" s="4"/>
      <c r="NAU154" s="4"/>
      <c r="NAV154" s="4"/>
      <c r="NAW154" s="4"/>
      <c r="NAX154" s="4"/>
      <c r="NAY154" s="4"/>
      <c r="NAZ154" s="4"/>
      <c r="NBA154" s="4"/>
      <c r="NBB154" s="4"/>
      <c r="NBC154" s="4"/>
      <c r="NBD154" s="4"/>
      <c r="NBE154" s="4"/>
      <c r="NBF154" s="4"/>
      <c r="NBG154" s="4"/>
      <c r="NBH154" s="4"/>
      <c r="NBI154" s="4"/>
      <c r="NBJ154" s="4"/>
      <c r="NBK154" s="4"/>
      <c r="NBL154" s="4"/>
      <c r="NBM154" s="4"/>
      <c r="NBN154" s="4"/>
      <c r="NBO154" s="4"/>
      <c r="NBP154" s="4"/>
      <c r="NBQ154" s="4"/>
      <c r="NBR154" s="4"/>
      <c r="NBS154" s="4"/>
      <c r="NBT154" s="4"/>
      <c r="NBU154" s="4"/>
      <c r="NBV154" s="4"/>
      <c r="NBW154" s="4"/>
      <c r="NBX154" s="4"/>
      <c r="NBY154" s="4"/>
      <c r="NBZ154" s="4"/>
      <c r="NCA154" s="4"/>
      <c r="NCB154" s="4"/>
      <c r="NCC154" s="4"/>
      <c r="NCD154" s="4"/>
      <c r="NCE154" s="4"/>
      <c r="NCF154" s="4"/>
      <c r="NCG154" s="4"/>
      <c r="NCH154" s="4"/>
      <c r="NCI154" s="4"/>
      <c r="NCJ154" s="4"/>
      <c r="NCK154" s="4"/>
      <c r="NCL154" s="4"/>
      <c r="NCM154" s="4"/>
      <c r="NCN154" s="4"/>
      <c r="NCO154" s="4"/>
      <c r="NCP154" s="4"/>
      <c r="NCQ154" s="4"/>
      <c r="NCR154" s="4"/>
      <c r="NCS154" s="4"/>
      <c r="NCT154" s="4"/>
      <c r="NCU154" s="4"/>
      <c r="NCV154" s="4"/>
      <c r="NCW154" s="4"/>
      <c r="NCX154" s="4"/>
      <c r="NCY154" s="4"/>
      <c r="NCZ154" s="4"/>
      <c r="NDA154" s="4"/>
      <c r="NDB154" s="4"/>
      <c r="NDC154" s="4"/>
      <c r="NDD154" s="4"/>
      <c r="NDE154" s="4"/>
      <c r="NDF154" s="4"/>
      <c r="NDG154" s="4"/>
      <c r="NDH154" s="4"/>
      <c r="NDI154" s="4"/>
      <c r="NDJ154" s="4"/>
      <c r="NDK154" s="4"/>
      <c r="NDL154" s="4"/>
      <c r="NDM154" s="4"/>
      <c r="NDN154" s="4"/>
      <c r="NDO154" s="4"/>
      <c r="NDP154" s="4"/>
      <c r="NDQ154" s="4"/>
      <c r="NDR154" s="4"/>
      <c r="NDS154" s="4"/>
      <c r="NDT154" s="4"/>
      <c r="NDU154" s="4"/>
      <c r="NDV154" s="4"/>
      <c r="NDW154" s="4"/>
      <c r="NDX154" s="4"/>
      <c r="NDY154" s="4"/>
      <c r="NDZ154" s="4"/>
      <c r="NEA154" s="4"/>
      <c r="NEB154" s="4"/>
      <c r="NEC154" s="4"/>
      <c r="NED154" s="4"/>
      <c r="NEE154" s="4"/>
      <c r="NEF154" s="4"/>
      <c r="NEG154" s="4"/>
      <c r="NEH154" s="4"/>
      <c r="NEI154" s="4"/>
      <c r="NEJ154" s="4"/>
      <c r="NEK154" s="4"/>
      <c r="NEL154" s="4"/>
      <c r="NEM154" s="4"/>
      <c r="NEN154" s="4"/>
      <c r="NEO154" s="4"/>
      <c r="NEP154" s="4"/>
      <c r="NEQ154" s="4"/>
      <c r="NER154" s="4"/>
      <c r="NES154" s="4"/>
      <c r="NET154" s="4"/>
      <c r="NEU154" s="4"/>
      <c r="NEV154" s="4"/>
      <c r="NEW154" s="4"/>
      <c r="NEX154" s="4"/>
      <c r="NEY154" s="4"/>
      <c r="NEZ154" s="4"/>
      <c r="NFA154" s="4"/>
      <c r="NFB154" s="4"/>
      <c r="NFC154" s="4"/>
      <c r="NFD154" s="4"/>
      <c r="NFE154" s="4"/>
      <c r="NFF154" s="4"/>
      <c r="NFG154" s="4"/>
      <c r="NFH154" s="4"/>
      <c r="NFI154" s="4"/>
      <c r="NFJ154" s="4"/>
      <c r="NFK154" s="4"/>
      <c r="NFL154" s="4"/>
      <c r="NFM154" s="4"/>
      <c r="NFN154" s="4"/>
      <c r="NFO154" s="4"/>
      <c r="NFP154" s="4"/>
      <c r="NFQ154" s="4"/>
      <c r="NFR154" s="4"/>
      <c r="NFS154" s="4"/>
      <c r="NFT154" s="4"/>
      <c r="NFU154" s="4"/>
      <c r="NFV154" s="4"/>
      <c r="NFW154" s="4"/>
      <c r="NFX154" s="4"/>
      <c r="NFY154" s="4"/>
      <c r="NFZ154" s="4"/>
      <c r="NGA154" s="4"/>
      <c r="NGB154" s="4"/>
      <c r="NGC154" s="4"/>
      <c r="NGD154" s="4"/>
      <c r="NGE154" s="4"/>
      <c r="NGF154" s="4"/>
      <c r="NGG154" s="4"/>
      <c r="NGH154" s="4"/>
      <c r="NGI154" s="4"/>
      <c r="NGJ154" s="4"/>
      <c r="NGK154" s="4"/>
      <c r="NGL154" s="4"/>
      <c r="NGM154" s="4"/>
      <c r="NGN154" s="4"/>
      <c r="NGO154" s="4"/>
      <c r="NGP154" s="4"/>
      <c r="NGQ154" s="4"/>
      <c r="NGR154" s="4"/>
      <c r="NGS154" s="4"/>
      <c r="NGT154" s="4"/>
      <c r="NGU154" s="4"/>
      <c r="NGV154" s="4"/>
      <c r="NGW154" s="4"/>
      <c r="NGX154" s="4"/>
      <c r="NGY154" s="4"/>
      <c r="NGZ154" s="4"/>
      <c r="NHA154" s="4"/>
      <c r="NHB154" s="4"/>
      <c r="NHC154" s="4"/>
      <c r="NHD154" s="4"/>
      <c r="NHE154" s="4"/>
      <c r="NHF154" s="4"/>
      <c r="NHG154" s="4"/>
      <c r="NHH154" s="4"/>
      <c r="NHI154" s="4"/>
      <c r="NHJ154" s="4"/>
      <c r="NHK154" s="4"/>
      <c r="NHL154" s="4"/>
      <c r="NHM154" s="4"/>
      <c r="NHN154" s="4"/>
      <c r="NHO154" s="4"/>
      <c r="NHP154" s="4"/>
      <c r="NHQ154" s="4"/>
      <c r="NHR154" s="4"/>
      <c r="NHS154" s="4"/>
      <c r="NHT154" s="4"/>
      <c r="NHU154" s="4"/>
      <c r="NHV154" s="4"/>
      <c r="NHW154" s="4"/>
      <c r="NHX154" s="4"/>
      <c r="NHY154" s="4"/>
      <c r="NHZ154" s="4"/>
      <c r="NIA154" s="4"/>
      <c r="NIB154" s="4"/>
      <c r="NIC154" s="4"/>
      <c r="NID154" s="4"/>
      <c r="NIE154" s="4"/>
      <c r="NIF154" s="4"/>
      <c r="NIG154" s="4"/>
      <c r="NIH154" s="4"/>
      <c r="NII154" s="4"/>
      <c r="NIJ154" s="4"/>
      <c r="NIK154" s="4"/>
      <c r="NIL154" s="4"/>
      <c r="NIM154" s="4"/>
      <c r="NIN154" s="4"/>
      <c r="NIO154" s="4"/>
      <c r="NIP154" s="4"/>
      <c r="NIQ154" s="4"/>
      <c r="NIR154" s="4"/>
      <c r="NIS154" s="4"/>
      <c r="NIT154" s="4"/>
      <c r="NIU154" s="4"/>
      <c r="NIV154" s="4"/>
      <c r="NIW154" s="4"/>
      <c r="NIX154" s="4"/>
      <c r="NIY154" s="4"/>
      <c r="NIZ154" s="4"/>
      <c r="NJA154" s="4"/>
      <c r="NJB154" s="4"/>
      <c r="NJC154" s="4"/>
      <c r="NJD154" s="4"/>
      <c r="NJE154" s="4"/>
      <c r="NJF154" s="4"/>
      <c r="NJG154" s="4"/>
      <c r="NJH154" s="4"/>
      <c r="NJI154" s="4"/>
      <c r="NJJ154" s="4"/>
      <c r="NJK154" s="4"/>
      <c r="NJL154" s="4"/>
      <c r="NJM154" s="4"/>
      <c r="NJN154" s="4"/>
      <c r="NJO154" s="4"/>
      <c r="NJP154" s="4"/>
      <c r="NJQ154" s="4"/>
      <c r="NJR154" s="4"/>
      <c r="NJS154" s="4"/>
      <c r="NJT154" s="4"/>
      <c r="NJU154" s="4"/>
      <c r="NJV154" s="4"/>
      <c r="NJW154" s="4"/>
      <c r="NJX154" s="4"/>
      <c r="NJY154" s="4"/>
      <c r="NJZ154" s="4"/>
      <c r="NKA154" s="4"/>
      <c r="NKB154" s="4"/>
      <c r="NKC154" s="4"/>
      <c r="NKD154" s="4"/>
      <c r="NKE154" s="4"/>
      <c r="NKF154" s="4"/>
      <c r="NKG154" s="4"/>
      <c r="NKH154" s="4"/>
      <c r="NKI154" s="4"/>
      <c r="NKJ154" s="4"/>
      <c r="NKK154" s="4"/>
      <c r="NKL154" s="4"/>
      <c r="NKM154" s="4"/>
      <c r="NKN154" s="4"/>
      <c r="NKO154" s="4"/>
      <c r="NKP154" s="4"/>
      <c r="NKQ154" s="4"/>
      <c r="NKR154" s="4"/>
      <c r="NKS154" s="4"/>
      <c r="NKT154" s="4"/>
      <c r="NKU154" s="4"/>
      <c r="NKV154" s="4"/>
      <c r="NKW154" s="4"/>
      <c r="NKX154" s="4"/>
      <c r="NKY154" s="4"/>
      <c r="NKZ154" s="4"/>
      <c r="NLA154" s="4"/>
      <c r="NLB154" s="4"/>
      <c r="NLC154" s="4"/>
      <c r="NLD154" s="4"/>
      <c r="NLE154" s="4"/>
      <c r="NLF154" s="4"/>
      <c r="NLG154" s="4"/>
      <c r="NLH154" s="4"/>
      <c r="NLI154" s="4"/>
      <c r="NLJ154" s="4"/>
      <c r="NLK154" s="4"/>
      <c r="NLL154" s="4"/>
      <c r="NLM154" s="4"/>
      <c r="NLN154" s="4"/>
      <c r="NLO154" s="4"/>
      <c r="NLP154" s="4"/>
      <c r="NLQ154" s="4"/>
      <c r="NLR154" s="4"/>
      <c r="NLS154" s="4"/>
      <c r="NLT154" s="4"/>
      <c r="NLU154" s="4"/>
      <c r="NLV154" s="4"/>
      <c r="NLW154" s="4"/>
      <c r="NLX154" s="4"/>
      <c r="NLY154" s="4"/>
      <c r="NLZ154" s="4"/>
      <c r="NMA154" s="4"/>
      <c r="NMB154" s="4"/>
      <c r="NMC154" s="4"/>
      <c r="NMD154" s="4"/>
      <c r="NME154" s="4"/>
      <c r="NMF154" s="4"/>
      <c r="NMG154" s="4"/>
      <c r="NMH154" s="4"/>
      <c r="NMI154" s="4"/>
      <c r="NMJ154" s="4"/>
      <c r="NMK154" s="4"/>
      <c r="NML154" s="4"/>
      <c r="NMM154" s="4"/>
      <c r="NMN154" s="4"/>
      <c r="NMO154" s="4"/>
      <c r="NMP154" s="4"/>
      <c r="NMQ154" s="4"/>
      <c r="NMR154" s="4"/>
      <c r="NMS154" s="4"/>
      <c r="NMT154" s="4"/>
      <c r="NMU154" s="4"/>
      <c r="NMV154" s="4"/>
      <c r="NMW154" s="4"/>
      <c r="NMX154" s="4"/>
      <c r="NMY154" s="4"/>
      <c r="NMZ154" s="4"/>
      <c r="NNA154" s="4"/>
      <c r="NNB154" s="4"/>
      <c r="NNC154" s="4"/>
      <c r="NND154" s="4"/>
      <c r="NNE154" s="4"/>
      <c r="NNF154" s="4"/>
      <c r="NNG154" s="4"/>
      <c r="NNH154" s="4"/>
      <c r="NNI154" s="4"/>
      <c r="NNJ154" s="4"/>
      <c r="NNK154" s="4"/>
      <c r="NNL154" s="4"/>
      <c r="NNM154" s="4"/>
      <c r="NNN154" s="4"/>
      <c r="NNO154" s="4"/>
      <c r="NNP154" s="4"/>
      <c r="NNQ154" s="4"/>
      <c r="NNR154" s="4"/>
      <c r="NNS154" s="4"/>
      <c r="NNT154" s="4"/>
      <c r="NNU154" s="4"/>
      <c r="NNV154" s="4"/>
      <c r="NNW154" s="4"/>
      <c r="NNX154" s="4"/>
      <c r="NNY154" s="4"/>
      <c r="NNZ154" s="4"/>
      <c r="NOA154" s="4"/>
      <c r="NOB154" s="4"/>
      <c r="NOC154" s="4"/>
      <c r="NOD154" s="4"/>
      <c r="NOE154" s="4"/>
      <c r="NOF154" s="4"/>
      <c r="NOG154" s="4"/>
      <c r="NOH154" s="4"/>
      <c r="NOI154" s="4"/>
      <c r="NOJ154" s="4"/>
      <c r="NOK154" s="4"/>
      <c r="NOL154" s="4"/>
      <c r="NOM154" s="4"/>
      <c r="NON154" s="4"/>
      <c r="NOO154" s="4"/>
      <c r="NOP154" s="4"/>
      <c r="NOQ154" s="4"/>
      <c r="NOR154" s="4"/>
      <c r="NOS154" s="4"/>
      <c r="NOT154" s="4"/>
      <c r="NOU154" s="4"/>
      <c r="NOV154" s="4"/>
      <c r="NOW154" s="4"/>
      <c r="NOX154" s="4"/>
      <c r="NOY154" s="4"/>
      <c r="NOZ154" s="4"/>
      <c r="NPA154" s="4"/>
      <c r="NPB154" s="4"/>
      <c r="NPC154" s="4"/>
      <c r="NPD154" s="4"/>
      <c r="NPE154" s="4"/>
      <c r="NPF154" s="4"/>
      <c r="NPG154" s="4"/>
      <c r="NPH154" s="4"/>
      <c r="NPI154" s="4"/>
      <c r="NPJ154" s="4"/>
      <c r="NPK154" s="4"/>
      <c r="NPL154" s="4"/>
      <c r="NPM154" s="4"/>
      <c r="NPN154" s="4"/>
      <c r="NPO154" s="4"/>
      <c r="NPP154" s="4"/>
      <c r="NPQ154" s="4"/>
      <c r="NPR154" s="4"/>
      <c r="NPS154" s="4"/>
      <c r="NPT154" s="4"/>
      <c r="NPU154" s="4"/>
      <c r="NPV154" s="4"/>
      <c r="NPW154" s="4"/>
      <c r="NPX154" s="4"/>
      <c r="NPY154" s="4"/>
      <c r="NPZ154" s="4"/>
      <c r="NQA154" s="4"/>
      <c r="NQB154" s="4"/>
      <c r="NQC154" s="4"/>
      <c r="NQD154" s="4"/>
      <c r="NQE154" s="4"/>
      <c r="NQF154" s="4"/>
      <c r="NQG154" s="4"/>
      <c r="NQH154" s="4"/>
      <c r="NQI154" s="4"/>
      <c r="NQJ154" s="4"/>
      <c r="NQK154" s="4"/>
      <c r="NQL154" s="4"/>
      <c r="NQM154" s="4"/>
      <c r="NQN154" s="4"/>
      <c r="NQO154" s="4"/>
      <c r="NQP154" s="4"/>
      <c r="NQQ154" s="4"/>
      <c r="NQR154" s="4"/>
      <c r="NQS154" s="4"/>
      <c r="NQT154" s="4"/>
      <c r="NQU154" s="4"/>
      <c r="NQV154" s="4"/>
      <c r="NQW154" s="4"/>
      <c r="NQX154" s="4"/>
      <c r="NQY154" s="4"/>
      <c r="NQZ154" s="4"/>
      <c r="NRA154" s="4"/>
      <c r="NRB154" s="4"/>
      <c r="NRC154" s="4"/>
      <c r="NRD154" s="4"/>
      <c r="NRE154" s="4"/>
      <c r="NRF154" s="4"/>
      <c r="NRG154" s="4"/>
      <c r="NRH154" s="4"/>
      <c r="NRI154" s="4"/>
      <c r="NRJ154" s="4"/>
      <c r="NRK154" s="4"/>
      <c r="NRL154" s="4"/>
      <c r="NRM154" s="4"/>
      <c r="NRN154" s="4"/>
      <c r="NRO154" s="4"/>
      <c r="NRP154" s="4"/>
      <c r="NRQ154" s="4"/>
      <c r="NRR154" s="4"/>
      <c r="NRS154" s="4"/>
      <c r="NRT154" s="4"/>
      <c r="NRU154" s="4"/>
      <c r="NRV154" s="4"/>
      <c r="NRW154" s="4"/>
      <c r="NRX154" s="4"/>
      <c r="NRY154" s="4"/>
      <c r="NRZ154" s="4"/>
      <c r="NSA154" s="4"/>
      <c r="NSB154" s="4"/>
      <c r="NSC154" s="4"/>
      <c r="NSD154" s="4"/>
      <c r="NSE154" s="4"/>
      <c r="NSF154" s="4"/>
      <c r="NSG154" s="4"/>
      <c r="NSH154" s="4"/>
      <c r="NSI154" s="4"/>
      <c r="NSJ154" s="4"/>
      <c r="NSK154" s="4"/>
      <c r="NSL154" s="4"/>
      <c r="NSM154" s="4"/>
      <c r="NSN154" s="4"/>
      <c r="NSO154" s="4"/>
      <c r="NSP154" s="4"/>
      <c r="NSQ154" s="4"/>
      <c r="NSR154" s="4"/>
      <c r="NSS154" s="4"/>
      <c r="NST154" s="4"/>
      <c r="NSU154" s="4"/>
      <c r="NSV154" s="4"/>
      <c r="NSW154" s="4"/>
      <c r="NSX154" s="4"/>
      <c r="NSY154" s="4"/>
      <c r="NSZ154" s="4"/>
      <c r="NTA154" s="4"/>
      <c r="NTB154" s="4"/>
      <c r="NTC154" s="4"/>
      <c r="NTD154" s="4"/>
      <c r="NTE154" s="4"/>
      <c r="NTF154" s="4"/>
      <c r="NTG154" s="4"/>
      <c r="NTH154" s="4"/>
      <c r="NTI154" s="4"/>
      <c r="NTJ154" s="4"/>
      <c r="NTK154" s="4"/>
      <c r="NTL154" s="4"/>
      <c r="NTM154" s="4"/>
      <c r="NTN154" s="4"/>
      <c r="NTO154" s="4"/>
      <c r="NTP154" s="4"/>
      <c r="NTQ154" s="4"/>
      <c r="NTR154" s="4"/>
      <c r="NTS154" s="4"/>
      <c r="NTT154" s="4"/>
      <c r="NTU154" s="4"/>
      <c r="NTV154" s="4"/>
      <c r="NTW154" s="4"/>
      <c r="NTX154" s="4"/>
      <c r="NTY154" s="4"/>
      <c r="NTZ154" s="4"/>
      <c r="NUA154" s="4"/>
      <c r="NUB154" s="4"/>
      <c r="NUC154" s="4"/>
      <c r="NUD154" s="4"/>
      <c r="NUE154" s="4"/>
      <c r="NUF154" s="4"/>
      <c r="NUG154" s="4"/>
      <c r="NUH154" s="4"/>
      <c r="NUI154" s="4"/>
      <c r="NUJ154" s="4"/>
      <c r="NUK154" s="4"/>
      <c r="NUL154" s="4"/>
      <c r="NUM154" s="4"/>
      <c r="NUN154" s="4"/>
      <c r="NUO154" s="4"/>
      <c r="NUP154" s="4"/>
      <c r="NUQ154" s="4"/>
      <c r="NUR154" s="4"/>
      <c r="NUS154" s="4"/>
      <c r="NUT154" s="4"/>
      <c r="NUU154" s="4"/>
      <c r="NUV154" s="4"/>
      <c r="NUW154" s="4"/>
      <c r="NUX154" s="4"/>
      <c r="NUY154" s="4"/>
      <c r="NUZ154" s="4"/>
      <c r="NVA154" s="4"/>
      <c r="NVB154" s="4"/>
      <c r="NVC154" s="4"/>
      <c r="NVD154" s="4"/>
      <c r="NVE154" s="4"/>
      <c r="NVF154" s="4"/>
      <c r="NVG154" s="4"/>
      <c r="NVH154" s="4"/>
      <c r="NVI154" s="4"/>
      <c r="NVJ154" s="4"/>
      <c r="NVK154" s="4"/>
      <c r="NVL154" s="4"/>
      <c r="NVM154" s="4"/>
      <c r="NVN154" s="4"/>
      <c r="NVO154" s="4"/>
      <c r="NVP154" s="4"/>
      <c r="NVQ154" s="4"/>
      <c r="NVR154" s="4"/>
      <c r="NVS154" s="4"/>
      <c r="NVT154" s="4"/>
      <c r="NVU154" s="4"/>
      <c r="NVV154" s="4"/>
      <c r="NVW154" s="4"/>
      <c r="NVX154" s="4"/>
      <c r="NVY154" s="4"/>
      <c r="NVZ154" s="4"/>
      <c r="NWA154" s="4"/>
      <c r="NWB154" s="4"/>
      <c r="NWC154" s="4"/>
      <c r="NWD154" s="4"/>
      <c r="NWE154" s="4"/>
      <c r="NWF154" s="4"/>
      <c r="NWG154" s="4"/>
      <c r="NWH154" s="4"/>
      <c r="NWI154" s="4"/>
      <c r="NWJ154" s="4"/>
      <c r="NWK154" s="4"/>
      <c r="NWL154" s="4"/>
      <c r="NWM154" s="4"/>
      <c r="NWN154" s="4"/>
      <c r="NWO154" s="4"/>
      <c r="NWP154" s="4"/>
      <c r="NWQ154" s="4"/>
      <c r="NWR154" s="4"/>
      <c r="NWS154" s="4"/>
      <c r="NWT154" s="4"/>
      <c r="NWU154" s="4"/>
      <c r="NWV154" s="4"/>
      <c r="NWW154" s="4"/>
      <c r="NWX154" s="4"/>
      <c r="NWY154" s="4"/>
      <c r="NWZ154" s="4"/>
      <c r="NXA154" s="4"/>
      <c r="NXB154" s="4"/>
      <c r="NXC154" s="4"/>
      <c r="NXD154" s="4"/>
      <c r="NXE154" s="4"/>
      <c r="NXF154" s="4"/>
      <c r="NXG154" s="4"/>
      <c r="NXH154" s="4"/>
      <c r="NXI154" s="4"/>
      <c r="NXJ154" s="4"/>
      <c r="NXK154" s="4"/>
      <c r="NXL154" s="4"/>
      <c r="NXM154" s="4"/>
      <c r="NXN154" s="4"/>
      <c r="NXO154" s="4"/>
      <c r="NXP154" s="4"/>
      <c r="NXQ154" s="4"/>
      <c r="NXR154" s="4"/>
      <c r="NXS154" s="4"/>
      <c r="NXT154" s="4"/>
      <c r="NXU154" s="4"/>
      <c r="NXV154" s="4"/>
      <c r="NXW154" s="4"/>
      <c r="NXX154" s="4"/>
      <c r="NXY154" s="4"/>
      <c r="NXZ154" s="4"/>
      <c r="NYA154" s="4"/>
      <c r="NYB154" s="4"/>
      <c r="NYC154" s="4"/>
      <c r="NYD154" s="4"/>
      <c r="NYE154" s="4"/>
      <c r="NYF154" s="4"/>
      <c r="NYG154" s="4"/>
      <c r="NYH154" s="4"/>
      <c r="NYI154" s="4"/>
      <c r="NYJ154" s="4"/>
      <c r="NYK154" s="4"/>
      <c r="NYL154" s="4"/>
      <c r="NYM154" s="4"/>
      <c r="NYN154" s="4"/>
      <c r="NYO154" s="4"/>
      <c r="NYP154" s="4"/>
      <c r="NYQ154" s="4"/>
      <c r="NYR154" s="4"/>
      <c r="NYS154" s="4"/>
      <c r="NYT154" s="4"/>
      <c r="NYU154" s="4"/>
      <c r="NYV154" s="4"/>
      <c r="NYW154" s="4"/>
      <c r="NYX154" s="4"/>
      <c r="NYY154" s="4"/>
      <c r="NYZ154" s="4"/>
      <c r="NZA154" s="4"/>
      <c r="NZB154" s="4"/>
      <c r="NZC154" s="4"/>
      <c r="NZD154" s="4"/>
      <c r="NZE154" s="4"/>
      <c r="NZF154" s="4"/>
      <c r="NZG154" s="4"/>
      <c r="NZH154" s="4"/>
      <c r="NZI154" s="4"/>
      <c r="NZJ154" s="4"/>
      <c r="NZK154" s="4"/>
      <c r="NZL154" s="4"/>
      <c r="NZM154" s="4"/>
      <c r="NZN154" s="4"/>
      <c r="NZO154" s="4"/>
      <c r="NZP154" s="4"/>
      <c r="NZQ154" s="4"/>
      <c r="NZR154" s="4"/>
      <c r="NZS154" s="4"/>
      <c r="NZT154" s="4"/>
      <c r="NZU154" s="4"/>
      <c r="NZV154" s="4"/>
      <c r="NZW154" s="4"/>
      <c r="NZX154" s="4"/>
      <c r="NZY154" s="4"/>
      <c r="NZZ154" s="4"/>
      <c r="OAA154" s="4"/>
      <c r="OAB154" s="4"/>
      <c r="OAC154" s="4"/>
      <c r="OAD154" s="4"/>
      <c r="OAE154" s="4"/>
      <c r="OAF154" s="4"/>
      <c r="OAG154" s="4"/>
      <c r="OAH154" s="4"/>
      <c r="OAI154" s="4"/>
      <c r="OAJ154" s="4"/>
      <c r="OAK154" s="4"/>
      <c r="OAL154" s="4"/>
      <c r="OAM154" s="4"/>
      <c r="OAN154" s="4"/>
      <c r="OAO154" s="4"/>
      <c r="OAP154" s="4"/>
      <c r="OAQ154" s="4"/>
      <c r="OAR154" s="4"/>
      <c r="OAS154" s="4"/>
      <c r="OAT154" s="4"/>
      <c r="OAU154" s="4"/>
      <c r="OAV154" s="4"/>
      <c r="OAW154" s="4"/>
      <c r="OAX154" s="4"/>
      <c r="OAY154" s="4"/>
      <c r="OAZ154" s="4"/>
      <c r="OBA154" s="4"/>
      <c r="OBB154" s="4"/>
      <c r="OBC154" s="4"/>
      <c r="OBD154" s="4"/>
      <c r="OBE154" s="4"/>
      <c r="OBF154" s="4"/>
      <c r="OBG154" s="4"/>
      <c r="OBH154" s="4"/>
      <c r="OBI154" s="4"/>
      <c r="OBJ154" s="4"/>
      <c r="OBK154" s="4"/>
      <c r="OBL154" s="4"/>
      <c r="OBM154" s="4"/>
      <c r="OBN154" s="4"/>
      <c r="OBO154" s="4"/>
      <c r="OBP154" s="4"/>
      <c r="OBQ154" s="4"/>
      <c r="OBR154" s="4"/>
      <c r="OBS154" s="4"/>
      <c r="OBT154" s="4"/>
      <c r="OBU154" s="4"/>
      <c r="OBV154" s="4"/>
      <c r="OBW154" s="4"/>
      <c r="OBX154" s="4"/>
      <c r="OBY154" s="4"/>
      <c r="OBZ154" s="4"/>
      <c r="OCA154" s="4"/>
      <c r="OCB154" s="4"/>
      <c r="OCC154" s="4"/>
      <c r="OCD154" s="4"/>
      <c r="OCE154" s="4"/>
      <c r="OCF154" s="4"/>
      <c r="OCG154" s="4"/>
      <c r="OCH154" s="4"/>
      <c r="OCI154" s="4"/>
      <c r="OCJ154" s="4"/>
      <c r="OCK154" s="4"/>
      <c r="OCL154" s="4"/>
      <c r="OCM154" s="4"/>
      <c r="OCN154" s="4"/>
      <c r="OCO154" s="4"/>
      <c r="OCP154" s="4"/>
      <c r="OCQ154" s="4"/>
      <c r="OCR154" s="4"/>
      <c r="OCS154" s="4"/>
      <c r="OCT154" s="4"/>
      <c r="OCU154" s="4"/>
      <c r="OCV154" s="4"/>
      <c r="OCW154" s="4"/>
      <c r="OCX154" s="4"/>
      <c r="OCY154" s="4"/>
      <c r="OCZ154" s="4"/>
      <c r="ODA154" s="4"/>
      <c r="ODB154" s="4"/>
      <c r="ODC154" s="4"/>
      <c r="ODD154" s="4"/>
      <c r="ODE154" s="4"/>
      <c r="ODF154" s="4"/>
      <c r="ODG154" s="4"/>
      <c r="ODH154" s="4"/>
      <c r="ODI154" s="4"/>
      <c r="ODJ154" s="4"/>
      <c r="ODK154" s="4"/>
      <c r="ODL154" s="4"/>
      <c r="ODM154" s="4"/>
      <c r="ODN154" s="4"/>
      <c r="ODO154" s="4"/>
      <c r="ODP154" s="4"/>
      <c r="ODQ154" s="4"/>
      <c r="ODR154" s="4"/>
      <c r="ODS154" s="4"/>
      <c r="ODT154" s="4"/>
      <c r="ODU154" s="4"/>
      <c r="ODV154" s="4"/>
      <c r="ODW154" s="4"/>
      <c r="ODX154" s="4"/>
      <c r="ODY154" s="4"/>
      <c r="ODZ154" s="4"/>
      <c r="OEA154" s="4"/>
      <c r="OEB154" s="4"/>
      <c r="OEC154" s="4"/>
      <c r="OED154" s="4"/>
      <c r="OEE154" s="4"/>
      <c r="OEF154" s="4"/>
      <c r="OEG154" s="4"/>
      <c r="OEH154" s="4"/>
      <c r="OEI154" s="4"/>
      <c r="OEJ154" s="4"/>
      <c r="OEK154" s="4"/>
      <c r="OEL154" s="4"/>
      <c r="OEM154" s="4"/>
      <c r="OEN154" s="4"/>
      <c r="OEO154" s="4"/>
      <c r="OEP154" s="4"/>
      <c r="OEQ154" s="4"/>
      <c r="OER154" s="4"/>
      <c r="OES154" s="4"/>
      <c r="OET154" s="4"/>
      <c r="OEU154" s="4"/>
      <c r="OEV154" s="4"/>
      <c r="OEW154" s="4"/>
      <c r="OEX154" s="4"/>
      <c r="OEY154" s="4"/>
      <c r="OEZ154" s="4"/>
      <c r="OFA154" s="4"/>
      <c r="OFB154" s="4"/>
      <c r="OFC154" s="4"/>
      <c r="OFD154" s="4"/>
      <c r="OFE154" s="4"/>
      <c r="OFF154" s="4"/>
      <c r="OFG154" s="4"/>
      <c r="OFH154" s="4"/>
      <c r="OFI154" s="4"/>
      <c r="OFJ154" s="4"/>
      <c r="OFK154" s="4"/>
      <c r="OFL154" s="4"/>
      <c r="OFM154" s="4"/>
      <c r="OFN154" s="4"/>
      <c r="OFO154" s="4"/>
      <c r="OFP154" s="4"/>
      <c r="OFQ154" s="4"/>
      <c r="OFR154" s="4"/>
      <c r="OFS154" s="4"/>
      <c r="OFT154" s="4"/>
      <c r="OFU154" s="4"/>
      <c r="OFV154" s="4"/>
      <c r="OFW154" s="4"/>
      <c r="OFX154" s="4"/>
      <c r="OFY154" s="4"/>
      <c r="OFZ154" s="4"/>
      <c r="OGA154" s="4"/>
      <c r="OGB154" s="4"/>
      <c r="OGC154" s="4"/>
      <c r="OGD154" s="4"/>
      <c r="OGE154" s="4"/>
      <c r="OGF154" s="4"/>
      <c r="OGG154" s="4"/>
      <c r="OGH154" s="4"/>
      <c r="OGI154" s="4"/>
      <c r="OGJ154" s="4"/>
      <c r="OGK154" s="4"/>
      <c r="OGL154" s="4"/>
      <c r="OGM154" s="4"/>
      <c r="OGN154" s="4"/>
      <c r="OGO154" s="4"/>
      <c r="OGP154" s="4"/>
      <c r="OGQ154" s="4"/>
      <c r="OGR154" s="4"/>
      <c r="OGS154" s="4"/>
      <c r="OGT154" s="4"/>
      <c r="OGU154" s="4"/>
      <c r="OGV154" s="4"/>
      <c r="OGW154" s="4"/>
      <c r="OGX154" s="4"/>
      <c r="OGY154" s="4"/>
      <c r="OGZ154" s="4"/>
      <c r="OHA154" s="4"/>
      <c r="OHB154" s="4"/>
      <c r="OHC154" s="4"/>
      <c r="OHD154" s="4"/>
      <c r="OHE154" s="4"/>
      <c r="OHF154" s="4"/>
      <c r="OHG154" s="4"/>
      <c r="OHH154" s="4"/>
      <c r="OHI154" s="4"/>
      <c r="OHJ154" s="4"/>
      <c r="OHK154" s="4"/>
      <c r="OHL154" s="4"/>
      <c r="OHM154" s="4"/>
      <c r="OHN154" s="4"/>
      <c r="OHO154" s="4"/>
      <c r="OHP154" s="4"/>
      <c r="OHQ154" s="4"/>
      <c r="OHR154" s="4"/>
      <c r="OHS154" s="4"/>
      <c r="OHT154" s="4"/>
      <c r="OHU154" s="4"/>
      <c r="OHV154" s="4"/>
      <c r="OHW154" s="4"/>
      <c r="OHX154" s="4"/>
      <c r="OHY154" s="4"/>
      <c r="OHZ154" s="4"/>
      <c r="OIA154" s="4"/>
      <c r="OIB154" s="4"/>
      <c r="OIC154" s="4"/>
      <c r="OID154" s="4"/>
      <c r="OIE154" s="4"/>
      <c r="OIF154" s="4"/>
      <c r="OIG154" s="4"/>
      <c r="OIH154" s="4"/>
      <c r="OII154" s="4"/>
      <c r="OIJ154" s="4"/>
      <c r="OIK154" s="4"/>
      <c r="OIL154" s="4"/>
      <c r="OIM154" s="4"/>
      <c r="OIN154" s="4"/>
      <c r="OIO154" s="4"/>
      <c r="OIP154" s="4"/>
      <c r="OIQ154" s="4"/>
      <c r="OIR154" s="4"/>
      <c r="OIS154" s="4"/>
      <c r="OIT154" s="4"/>
      <c r="OIU154" s="4"/>
      <c r="OIV154" s="4"/>
      <c r="OIW154" s="4"/>
      <c r="OIX154" s="4"/>
      <c r="OIY154" s="4"/>
      <c r="OIZ154" s="4"/>
      <c r="OJA154" s="4"/>
      <c r="OJB154" s="4"/>
      <c r="OJC154" s="4"/>
      <c r="OJD154" s="4"/>
      <c r="OJE154" s="4"/>
      <c r="OJF154" s="4"/>
      <c r="OJG154" s="4"/>
      <c r="OJH154" s="4"/>
      <c r="OJI154" s="4"/>
      <c r="OJJ154" s="4"/>
      <c r="OJK154" s="4"/>
      <c r="OJL154" s="4"/>
      <c r="OJM154" s="4"/>
      <c r="OJN154" s="4"/>
      <c r="OJO154" s="4"/>
      <c r="OJP154" s="4"/>
      <c r="OJQ154" s="4"/>
      <c r="OJR154" s="4"/>
      <c r="OJS154" s="4"/>
      <c r="OJT154" s="4"/>
      <c r="OJU154" s="4"/>
      <c r="OJV154" s="4"/>
      <c r="OJW154" s="4"/>
      <c r="OJX154" s="4"/>
      <c r="OJY154" s="4"/>
      <c r="OJZ154" s="4"/>
      <c r="OKA154" s="4"/>
      <c r="OKB154" s="4"/>
      <c r="OKC154" s="4"/>
      <c r="OKD154" s="4"/>
      <c r="OKE154" s="4"/>
      <c r="OKF154" s="4"/>
      <c r="OKG154" s="4"/>
      <c r="OKH154" s="4"/>
      <c r="OKI154" s="4"/>
      <c r="OKJ154" s="4"/>
      <c r="OKK154" s="4"/>
      <c r="OKL154" s="4"/>
      <c r="OKM154" s="4"/>
      <c r="OKN154" s="4"/>
      <c r="OKO154" s="4"/>
      <c r="OKP154" s="4"/>
      <c r="OKQ154" s="4"/>
      <c r="OKR154" s="4"/>
      <c r="OKS154" s="4"/>
      <c r="OKT154" s="4"/>
      <c r="OKU154" s="4"/>
      <c r="OKV154" s="4"/>
      <c r="OKW154" s="4"/>
      <c r="OKX154" s="4"/>
      <c r="OKY154" s="4"/>
      <c r="OKZ154" s="4"/>
      <c r="OLA154" s="4"/>
      <c r="OLB154" s="4"/>
      <c r="OLC154" s="4"/>
      <c r="OLD154" s="4"/>
      <c r="OLE154" s="4"/>
      <c r="OLF154" s="4"/>
      <c r="OLG154" s="4"/>
      <c r="OLH154" s="4"/>
      <c r="OLI154" s="4"/>
      <c r="OLJ154" s="4"/>
      <c r="OLK154" s="4"/>
      <c r="OLL154" s="4"/>
      <c r="OLM154" s="4"/>
      <c r="OLN154" s="4"/>
      <c r="OLO154" s="4"/>
      <c r="OLP154" s="4"/>
      <c r="OLQ154" s="4"/>
      <c r="OLR154" s="4"/>
      <c r="OLS154" s="4"/>
      <c r="OLT154" s="4"/>
      <c r="OLU154" s="4"/>
      <c r="OLV154" s="4"/>
      <c r="OLW154" s="4"/>
      <c r="OLX154" s="4"/>
      <c r="OLY154" s="4"/>
      <c r="OLZ154" s="4"/>
      <c r="OMA154" s="4"/>
      <c r="OMB154" s="4"/>
      <c r="OMC154" s="4"/>
      <c r="OMD154" s="4"/>
      <c r="OME154" s="4"/>
      <c r="OMF154" s="4"/>
      <c r="OMG154" s="4"/>
      <c r="OMH154" s="4"/>
      <c r="OMI154" s="4"/>
      <c r="OMJ154" s="4"/>
      <c r="OMK154" s="4"/>
      <c r="OML154" s="4"/>
      <c r="OMM154" s="4"/>
      <c r="OMN154" s="4"/>
      <c r="OMO154" s="4"/>
      <c r="OMP154" s="4"/>
      <c r="OMQ154" s="4"/>
      <c r="OMR154" s="4"/>
      <c r="OMS154" s="4"/>
      <c r="OMT154" s="4"/>
      <c r="OMU154" s="4"/>
      <c r="OMV154" s="4"/>
      <c r="OMW154" s="4"/>
      <c r="OMX154" s="4"/>
      <c r="OMY154" s="4"/>
      <c r="OMZ154" s="4"/>
      <c r="ONA154" s="4"/>
      <c r="ONB154" s="4"/>
      <c r="ONC154" s="4"/>
      <c r="OND154" s="4"/>
      <c r="ONE154" s="4"/>
      <c r="ONF154" s="4"/>
      <c r="ONG154" s="4"/>
      <c r="ONH154" s="4"/>
      <c r="ONI154" s="4"/>
      <c r="ONJ154" s="4"/>
      <c r="ONK154" s="4"/>
      <c r="ONL154" s="4"/>
      <c r="ONM154" s="4"/>
      <c r="ONN154" s="4"/>
      <c r="ONO154" s="4"/>
      <c r="ONP154" s="4"/>
      <c r="ONQ154" s="4"/>
      <c r="ONR154" s="4"/>
      <c r="ONS154" s="4"/>
      <c r="ONT154" s="4"/>
      <c r="ONU154" s="4"/>
      <c r="ONV154" s="4"/>
      <c r="ONW154" s="4"/>
      <c r="ONX154" s="4"/>
      <c r="ONY154" s="4"/>
      <c r="ONZ154" s="4"/>
      <c r="OOA154" s="4"/>
      <c r="OOB154" s="4"/>
      <c r="OOC154" s="4"/>
      <c r="OOD154" s="4"/>
      <c r="OOE154" s="4"/>
      <c r="OOF154" s="4"/>
      <c r="OOG154" s="4"/>
      <c r="OOH154" s="4"/>
      <c r="OOI154" s="4"/>
      <c r="OOJ154" s="4"/>
      <c r="OOK154" s="4"/>
      <c r="OOL154" s="4"/>
      <c r="OOM154" s="4"/>
      <c r="OON154" s="4"/>
      <c r="OOO154" s="4"/>
      <c r="OOP154" s="4"/>
      <c r="OOQ154" s="4"/>
      <c r="OOR154" s="4"/>
      <c r="OOS154" s="4"/>
      <c r="OOT154" s="4"/>
      <c r="OOU154" s="4"/>
      <c r="OOV154" s="4"/>
      <c r="OOW154" s="4"/>
      <c r="OOX154" s="4"/>
      <c r="OOY154" s="4"/>
      <c r="OOZ154" s="4"/>
      <c r="OPA154" s="4"/>
      <c r="OPB154" s="4"/>
      <c r="OPC154" s="4"/>
      <c r="OPD154" s="4"/>
      <c r="OPE154" s="4"/>
      <c r="OPF154" s="4"/>
      <c r="OPG154" s="4"/>
      <c r="OPH154" s="4"/>
      <c r="OPI154" s="4"/>
      <c r="OPJ154" s="4"/>
      <c r="OPK154" s="4"/>
      <c r="OPL154" s="4"/>
      <c r="OPM154" s="4"/>
      <c r="OPN154" s="4"/>
      <c r="OPO154" s="4"/>
      <c r="OPP154" s="4"/>
      <c r="OPQ154" s="4"/>
      <c r="OPR154" s="4"/>
      <c r="OPS154" s="4"/>
      <c r="OPT154" s="4"/>
      <c r="OPU154" s="4"/>
      <c r="OPV154" s="4"/>
      <c r="OPW154" s="4"/>
      <c r="OPX154" s="4"/>
      <c r="OPY154" s="4"/>
      <c r="OPZ154" s="4"/>
      <c r="OQA154" s="4"/>
      <c r="OQB154" s="4"/>
      <c r="OQC154" s="4"/>
      <c r="OQD154" s="4"/>
      <c r="OQE154" s="4"/>
      <c r="OQF154" s="4"/>
      <c r="OQG154" s="4"/>
      <c r="OQH154" s="4"/>
      <c r="OQI154" s="4"/>
      <c r="OQJ154" s="4"/>
      <c r="OQK154" s="4"/>
      <c r="OQL154" s="4"/>
      <c r="OQM154" s="4"/>
      <c r="OQN154" s="4"/>
      <c r="OQO154" s="4"/>
      <c r="OQP154" s="4"/>
      <c r="OQQ154" s="4"/>
      <c r="OQR154" s="4"/>
      <c r="OQS154" s="4"/>
      <c r="OQT154" s="4"/>
      <c r="OQU154" s="4"/>
      <c r="OQV154" s="4"/>
      <c r="OQW154" s="4"/>
      <c r="OQX154" s="4"/>
      <c r="OQY154" s="4"/>
      <c r="OQZ154" s="4"/>
      <c r="ORA154" s="4"/>
      <c r="ORB154" s="4"/>
      <c r="ORC154" s="4"/>
      <c r="ORD154" s="4"/>
      <c r="ORE154" s="4"/>
      <c r="ORF154" s="4"/>
      <c r="ORG154" s="4"/>
      <c r="ORH154" s="4"/>
      <c r="ORI154" s="4"/>
      <c r="ORJ154" s="4"/>
      <c r="ORK154" s="4"/>
      <c r="ORL154" s="4"/>
      <c r="ORM154" s="4"/>
      <c r="ORN154" s="4"/>
      <c r="ORO154" s="4"/>
      <c r="ORP154" s="4"/>
      <c r="ORQ154" s="4"/>
      <c r="ORR154" s="4"/>
      <c r="ORS154" s="4"/>
      <c r="ORT154" s="4"/>
      <c r="ORU154" s="4"/>
      <c r="ORV154" s="4"/>
      <c r="ORW154" s="4"/>
      <c r="ORX154" s="4"/>
      <c r="ORY154" s="4"/>
      <c r="ORZ154" s="4"/>
      <c r="OSA154" s="4"/>
      <c r="OSB154" s="4"/>
      <c r="OSC154" s="4"/>
      <c r="OSD154" s="4"/>
      <c r="OSE154" s="4"/>
      <c r="OSF154" s="4"/>
      <c r="OSG154" s="4"/>
      <c r="OSH154" s="4"/>
      <c r="OSI154" s="4"/>
      <c r="OSJ154" s="4"/>
      <c r="OSK154" s="4"/>
      <c r="OSL154" s="4"/>
      <c r="OSM154" s="4"/>
      <c r="OSN154" s="4"/>
      <c r="OSO154" s="4"/>
      <c r="OSP154" s="4"/>
      <c r="OSQ154" s="4"/>
      <c r="OSR154" s="4"/>
      <c r="OSS154" s="4"/>
      <c r="OST154" s="4"/>
      <c r="OSU154" s="4"/>
      <c r="OSV154" s="4"/>
      <c r="OSW154" s="4"/>
      <c r="OSX154" s="4"/>
      <c r="OSY154" s="4"/>
      <c r="OSZ154" s="4"/>
      <c r="OTA154" s="4"/>
      <c r="OTB154" s="4"/>
      <c r="OTC154" s="4"/>
      <c r="OTD154" s="4"/>
      <c r="OTE154" s="4"/>
      <c r="OTF154" s="4"/>
      <c r="OTG154" s="4"/>
      <c r="OTH154" s="4"/>
      <c r="OTI154" s="4"/>
      <c r="OTJ154" s="4"/>
      <c r="OTK154" s="4"/>
      <c r="OTL154" s="4"/>
      <c r="OTM154" s="4"/>
      <c r="OTN154" s="4"/>
      <c r="OTO154" s="4"/>
      <c r="OTP154" s="4"/>
      <c r="OTQ154" s="4"/>
      <c r="OTR154" s="4"/>
      <c r="OTS154" s="4"/>
      <c r="OTT154" s="4"/>
      <c r="OTU154" s="4"/>
      <c r="OTV154" s="4"/>
      <c r="OTW154" s="4"/>
      <c r="OTX154" s="4"/>
      <c r="OTY154" s="4"/>
      <c r="OTZ154" s="4"/>
      <c r="OUA154" s="4"/>
      <c r="OUB154" s="4"/>
      <c r="OUC154" s="4"/>
      <c r="OUD154" s="4"/>
      <c r="OUE154" s="4"/>
      <c r="OUF154" s="4"/>
      <c r="OUG154" s="4"/>
      <c r="OUH154" s="4"/>
      <c r="OUI154" s="4"/>
      <c r="OUJ154" s="4"/>
      <c r="OUK154" s="4"/>
      <c r="OUL154" s="4"/>
      <c r="OUM154" s="4"/>
      <c r="OUN154" s="4"/>
      <c r="OUO154" s="4"/>
      <c r="OUP154" s="4"/>
      <c r="OUQ154" s="4"/>
      <c r="OUR154" s="4"/>
      <c r="OUS154" s="4"/>
      <c r="OUT154" s="4"/>
      <c r="OUU154" s="4"/>
      <c r="OUV154" s="4"/>
      <c r="OUW154" s="4"/>
      <c r="OUX154" s="4"/>
      <c r="OUY154" s="4"/>
      <c r="OUZ154" s="4"/>
      <c r="OVA154" s="4"/>
      <c r="OVB154" s="4"/>
      <c r="OVC154" s="4"/>
      <c r="OVD154" s="4"/>
      <c r="OVE154" s="4"/>
      <c r="OVF154" s="4"/>
      <c r="OVG154" s="4"/>
      <c r="OVH154" s="4"/>
      <c r="OVI154" s="4"/>
      <c r="OVJ154" s="4"/>
      <c r="OVK154" s="4"/>
      <c r="OVL154" s="4"/>
      <c r="OVM154" s="4"/>
      <c r="OVN154" s="4"/>
      <c r="OVO154" s="4"/>
      <c r="OVP154" s="4"/>
      <c r="OVQ154" s="4"/>
      <c r="OVR154" s="4"/>
      <c r="OVS154" s="4"/>
      <c r="OVT154" s="4"/>
      <c r="OVU154" s="4"/>
      <c r="OVV154" s="4"/>
      <c r="OVW154" s="4"/>
      <c r="OVX154" s="4"/>
      <c r="OVY154" s="4"/>
      <c r="OVZ154" s="4"/>
      <c r="OWA154" s="4"/>
      <c r="OWB154" s="4"/>
      <c r="OWC154" s="4"/>
      <c r="OWD154" s="4"/>
      <c r="OWE154" s="4"/>
      <c r="OWF154" s="4"/>
      <c r="OWG154" s="4"/>
      <c r="OWH154" s="4"/>
      <c r="OWI154" s="4"/>
      <c r="OWJ154" s="4"/>
      <c r="OWK154" s="4"/>
      <c r="OWL154" s="4"/>
      <c r="OWM154" s="4"/>
      <c r="OWN154" s="4"/>
      <c r="OWO154" s="4"/>
      <c r="OWP154" s="4"/>
      <c r="OWQ154" s="4"/>
      <c r="OWR154" s="4"/>
      <c r="OWS154" s="4"/>
      <c r="OWT154" s="4"/>
      <c r="OWU154" s="4"/>
      <c r="OWV154" s="4"/>
      <c r="OWW154" s="4"/>
      <c r="OWX154" s="4"/>
      <c r="OWY154" s="4"/>
      <c r="OWZ154" s="4"/>
      <c r="OXA154" s="4"/>
      <c r="OXB154" s="4"/>
      <c r="OXC154" s="4"/>
      <c r="OXD154" s="4"/>
      <c r="OXE154" s="4"/>
      <c r="OXF154" s="4"/>
      <c r="OXG154" s="4"/>
      <c r="OXH154" s="4"/>
      <c r="OXI154" s="4"/>
      <c r="OXJ154" s="4"/>
      <c r="OXK154" s="4"/>
      <c r="OXL154" s="4"/>
      <c r="OXM154" s="4"/>
      <c r="OXN154" s="4"/>
      <c r="OXO154" s="4"/>
      <c r="OXP154" s="4"/>
      <c r="OXQ154" s="4"/>
      <c r="OXR154" s="4"/>
      <c r="OXS154" s="4"/>
      <c r="OXT154" s="4"/>
      <c r="OXU154" s="4"/>
      <c r="OXV154" s="4"/>
      <c r="OXW154" s="4"/>
      <c r="OXX154" s="4"/>
      <c r="OXY154" s="4"/>
      <c r="OXZ154" s="4"/>
      <c r="OYA154" s="4"/>
      <c r="OYB154" s="4"/>
      <c r="OYC154" s="4"/>
      <c r="OYD154" s="4"/>
      <c r="OYE154" s="4"/>
      <c r="OYF154" s="4"/>
      <c r="OYG154" s="4"/>
      <c r="OYH154" s="4"/>
      <c r="OYI154" s="4"/>
      <c r="OYJ154" s="4"/>
      <c r="OYK154" s="4"/>
      <c r="OYL154" s="4"/>
      <c r="OYM154" s="4"/>
      <c r="OYN154" s="4"/>
      <c r="OYO154" s="4"/>
      <c r="OYP154" s="4"/>
      <c r="OYQ154" s="4"/>
      <c r="OYR154" s="4"/>
      <c r="OYS154" s="4"/>
      <c r="OYT154" s="4"/>
      <c r="OYU154" s="4"/>
      <c r="OYV154" s="4"/>
      <c r="OYW154" s="4"/>
      <c r="OYX154" s="4"/>
      <c r="OYY154" s="4"/>
      <c r="OYZ154" s="4"/>
      <c r="OZA154" s="4"/>
      <c r="OZB154" s="4"/>
      <c r="OZC154" s="4"/>
      <c r="OZD154" s="4"/>
      <c r="OZE154" s="4"/>
      <c r="OZF154" s="4"/>
      <c r="OZG154" s="4"/>
      <c r="OZH154" s="4"/>
      <c r="OZI154" s="4"/>
      <c r="OZJ154" s="4"/>
      <c r="OZK154" s="4"/>
      <c r="OZL154" s="4"/>
      <c r="OZM154" s="4"/>
      <c r="OZN154" s="4"/>
      <c r="OZO154" s="4"/>
      <c r="OZP154" s="4"/>
      <c r="OZQ154" s="4"/>
      <c r="OZR154" s="4"/>
      <c r="OZS154" s="4"/>
      <c r="OZT154" s="4"/>
      <c r="OZU154" s="4"/>
      <c r="OZV154" s="4"/>
      <c r="OZW154" s="4"/>
      <c r="OZX154" s="4"/>
      <c r="OZY154" s="4"/>
      <c r="OZZ154" s="4"/>
      <c r="PAA154" s="4"/>
      <c r="PAB154" s="4"/>
      <c r="PAC154" s="4"/>
      <c r="PAD154" s="4"/>
      <c r="PAE154" s="4"/>
      <c r="PAF154" s="4"/>
      <c r="PAG154" s="4"/>
      <c r="PAH154" s="4"/>
      <c r="PAI154" s="4"/>
      <c r="PAJ154" s="4"/>
      <c r="PAK154" s="4"/>
      <c r="PAL154" s="4"/>
      <c r="PAM154" s="4"/>
      <c r="PAN154" s="4"/>
      <c r="PAO154" s="4"/>
      <c r="PAP154" s="4"/>
      <c r="PAQ154" s="4"/>
      <c r="PAR154" s="4"/>
      <c r="PAS154" s="4"/>
      <c r="PAT154" s="4"/>
      <c r="PAU154" s="4"/>
      <c r="PAV154" s="4"/>
      <c r="PAW154" s="4"/>
      <c r="PAX154" s="4"/>
      <c r="PAY154" s="4"/>
      <c r="PAZ154" s="4"/>
      <c r="PBA154" s="4"/>
      <c r="PBB154" s="4"/>
      <c r="PBC154" s="4"/>
      <c r="PBD154" s="4"/>
      <c r="PBE154" s="4"/>
      <c r="PBF154" s="4"/>
      <c r="PBG154" s="4"/>
      <c r="PBH154" s="4"/>
      <c r="PBI154" s="4"/>
      <c r="PBJ154" s="4"/>
      <c r="PBK154" s="4"/>
      <c r="PBL154" s="4"/>
      <c r="PBM154" s="4"/>
      <c r="PBN154" s="4"/>
      <c r="PBO154" s="4"/>
      <c r="PBP154" s="4"/>
      <c r="PBQ154" s="4"/>
      <c r="PBR154" s="4"/>
      <c r="PBS154" s="4"/>
      <c r="PBT154" s="4"/>
      <c r="PBU154" s="4"/>
      <c r="PBV154" s="4"/>
      <c r="PBW154" s="4"/>
      <c r="PBX154" s="4"/>
      <c r="PBY154" s="4"/>
      <c r="PBZ154" s="4"/>
      <c r="PCA154" s="4"/>
      <c r="PCB154" s="4"/>
      <c r="PCC154" s="4"/>
      <c r="PCD154" s="4"/>
      <c r="PCE154" s="4"/>
      <c r="PCF154" s="4"/>
      <c r="PCG154" s="4"/>
      <c r="PCH154" s="4"/>
      <c r="PCI154" s="4"/>
      <c r="PCJ154" s="4"/>
      <c r="PCK154" s="4"/>
      <c r="PCL154" s="4"/>
      <c r="PCM154" s="4"/>
      <c r="PCN154" s="4"/>
      <c r="PCO154" s="4"/>
      <c r="PCP154" s="4"/>
      <c r="PCQ154" s="4"/>
      <c r="PCR154" s="4"/>
      <c r="PCS154" s="4"/>
      <c r="PCT154" s="4"/>
      <c r="PCU154" s="4"/>
      <c r="PCV154" s="4"/>
      <c r="PCW154" s="4"/>
      <c r="PCX154" s="4"/>
      <c r="PCY154" s="4"/>
      <c r="PCZ154" s="4"/>
      <c r="PDA154" s="4"/>
      <c r="PDB154" s="4"/>
      <c r="PDC154" s="4"/>
      <c r="PDD154" s="4"/>
      <c r="PDE154" s="4"/>
      <c r="PDF154" s="4"/>
      <c r="PDG154" s="4"/>
      <c r="PDH154" s="4"/>
      <c r="PDI154" s="4"/>
      <c r="PDJ154" s="4"/>
      <c r="PDK154" s="4"/>
      <c r="PDL154" s="4"/>
      <c r="PDM154" s="4"/>
      <c r="PDN154" s="4"/>
      <c r="PDO154" s="4"/>
      <c r="PDP154" s="4"/>
      <c r="PDQ154" s="4"/>
      <c r="PDR154" s="4"/>
      <c r="PDS154" s="4"/>
      <c r="PDT154" s="4"/>
      <c r="PDU154" s="4"/>
      <c r="PDV154" s="4"/>
      <c r="PDW154" s="4"/>
      <c r="PDX154" s="4"/>
      <c r="PDY154" s="4"/>
      <c r="PDZ154" s="4"/>
      <c r="PEA154" s="4"/>
      <c r="PEB154" s="4"/>
      <c r="PEC154" s="4"/>
      <c r="PED154" s="4"/>
      <c r="PEE154" s="4"/>
      <c r="PEF154" s="4"/>
      <c r="PEG154" s="4"/>
      <c r="PEH154" s="4"/>
      <c r="PEI154" s="4"/>
      <c r="PEJ154" s="4"/>
      <c r="PEK154" s="4"/>
      <c r="PEL154" s="4"/>
      <c r="PEM154" s="4"/>
      <c r="PEN154" s="4"/>
      <c r="PEO154" s="4"/>
      <c r="PEP154" s="4"/>
      <c r="PEQ154" s="4"/>
      <c r="PER154" s="4"/>
      <c r="PES154" s="4"/>
      <c r="PET154" s="4"/>
      <c r="PEU154" s="4"/>
      <c r="PEV154" s="4"/>
      <c r="PEW154" s="4"/>
      <c r="PEX154" s="4"/>
      <c r="PEY154" s="4"/>
      <c r="PEZ154" s="4"/>
      <c r="PFA154" s="4"/>
      <c r="PFB154" s="4"/>
      <c r="PFC154" s="4"/>
      <c r="PFD154" s="4"/>
      <c r="PFE154" s="4"/>
      <c r="PFF154" s="4"/>
      <c r="PFG154" s="4"/>
      <c r="PFH154" s="4"/>
      <c r="PFI154" s="4"/>
      <c r="PFJ154" s="4"/>
      <c r="PFK154" s="4"/>
      <c r="PFL154" s="4"/>
      <c r="PFM154" s="4"/>
      <c r="PFN154" s="4"/>
      <c r="PFO154" s="4"/>
      <c r="PFP154" s="4"/>
      <c r="PFQ154" s="4"/>
      <c r="PFR154" s="4"/>
      <c r="PFS154" s="4"/>
      <c r="PFT154" s="4"/>
      <c r="PFU154" s="4"/>
      <c r="PFV154" s="4"/>
      <c r="PFW154" s="4"/>
      <c r="PFX154" s="4"/>
      <c r="PFY154" s="4"/>
      <c r="PFZ154" s="4"/>
      <c r="PGA154" s="4"/>
      <c r="PGB154" s="4"/>
      <c r="PGC154" s="4"/>
      <c r="PGD154" s="4"/>
      <c r="PGE154" s="4"/>
      <c r="PGF154" s="4"/>
      <c r="PGG154" s="4"/>
      <c r="PGH154" s="4"/>
      <c r="PGI154" s="4"/>
      <c r="PGJ154" s="4"/>
      <c r="PGK154" s="4"/>
      <c r="PGL154" s="4"/>
      <c r="PGM154" s="4"/>
      <c r="PGN154" s="4"/>
      <c r="PGO154" s="4"/>
      <c r="PGP154" s="4"/>
      <c r="PGQ154" s="4"/>
      <c r="PGR154" s="4"/>
      <c r="PGS154" s="4"/>
      <c r="PGT154" s="4"/>
      <c r="PGU154" s="4"/>
      <c r="PGV154" s="4"/>
      <c r="PGW154" s="4"/>
      <c r="PGX154" s="4"/>
      <c r="PGY154" s="4"/>
      <c r="PGZ154" s="4"/>
      <c r="PHA154" s="4"/>
      <c r="PHB154" s="4"/>
      <c r="PHC154" s="4"/>
      <c r="PHD154" s="4"/>
      <c r="PHE154" s="4"/>
      <c r="PHF154" s="4"/>
      <c r="PHG154" s="4"/>
      <c r="PHH154" s="4"/>
      <c r="PHI154" s="4"/>
      <c r="PHJ154" s="4"/>
      <c r="PHK154" s="4"/>
      <c r="PHL154" s="4"/>
      <c r="PHM154" s="4"/>
      <c r="PHN154" s="4"/>
      <c r="PHO154" s="4"/>
      <c r="PHP154" s="4"/>
      <c r="PHQ154" s="4"/>
      <c r="PHR154" s="4"/>
      <c r="PHS154" s="4"/>
      <c r="PHT154" s="4"/>
      <c r="PHU154" s="4"/>
      <c r="PHV154" s="4"/>
      <c r="PHW154" s="4"/>
      <c r="PHX154" s="4"/>
      <c r="PHY154" s="4"/>
      <c r="PHZ154" s="4"/>
      <c r="PIA154" s="4"/>
      <c r="PIB154" s="4"/>
      <c r="PIC154" s="4"/>
      <c r="PID154" s="4"/>
      <c r="PIE154" s="4"/>
      <c r="PIF154" s="4"/>
      <c r="PIG154" s="4"/>
      <c r="PIH154" s="4"/>
      <c r="PII154" s="4"/>
      <c r="PIJ154" s="4"/>
      <c r="PIK154" s="4"/>
      <c r="PIL154" s="4"/>
      <c r="PIM154" s="4"/>
      <c r="PIN154" s="4"/>
      <c r="PIO154" s="4"/>
      <c r="PIP154" s="4"/>
      <c r="PIQ154" s="4"/>
      <c r="PIR154" s="4"/>
      <c r="PIS154" s="4"/>
      <c r="PIT154" s="4"/>
      <c r="PIU154" s="4"/>
      <c r="PIV154" s="4"/>
      <c r="PIW154" s="4"/>
      <c r="PIX154" s="4"/>
      <c r="PIY154" s="4"/>
      <c r="PIZ154" s="4"/>
      <c r="PJA154" s="4"/>
      <c r="PJB154" s="4"/>
      <c r="PJC154" s="4"/>
      <c r="PJD154" s="4"/>
      <c r="PJE154" s="4"/>
      <c r="PJF154" s="4"/>
      <c r="PJG154" s="4"/>
      <c r="PJH154" s="4"/>
      <c r="PJI154" s="4"/>
      <c r="PJJ154" s="4"/>
      <c r="PJK154" s="4"/>
      <c r="PJL154" s="4"/>
      <c r="PJM154" s="4"/>
      <c r="PJN154" s="4"/>
      <c r="PJO154" s="4"/>
      <c r="PJP154" s="4"/>
      <c r="PJQ154" s="4"/>
      <c r="PJR154" s="4"/>
      <c r="PJS154" s="4"/>
      <c r="PJT154" s="4"/>
      <c r="PJU154" s="4"/>
      <c r="PJV154" s="4"/>
      <c r="PJW154" s="4"/>
      <c r="PJX154" s="4"/>
      <c r="PJY154" s="4"/>
      <c r="PJZ154" s="4"/>
      <c r="PKA154" s="4"/>
      <c r="PKB154" s="4"/>
      <c r="PKC154" s="4"/>
      <c r="PKD154" s="4"/>
      <c r="PKE154" s="4"/>
      <c r="PKF154" s="4"/>
      <c r="PKG154" s="4"/>
      <c r="PKH154" s="4"/>
      <c r="PKI154" s="4"/>
      <c r="PKJ154" s="4"/>
      <c r="PKK154" s="4"/>
      <c r="PKL154" s="4"/>
      <c r="PKM154" s="4"/>
      <c r="PKN154" s="4"/>
      <c r="PKO154" s="4"/>
      <c r="PKP154" s="4"/>
      <c r="PKQ154" s="4"/>
      <c r="PKR154" s="4"/>
      <c r="PKS154" s="4"/>
      <c r="PKT154" s="4"/>
      <c r="PKU154" s="4"/>
      <c r="PKV154" s="4"/>
      <c r="PKW154" s="4"/>
      <c r="PKX154" s="4"/>
      <c r="PKY154" s="4"/>
      <c r="PKZ154" s="4"/>
      <c r="PLA154" s="4"/>
      <c r="PLB154" s="4"/>
      <c r="PLC154" s="4"/>
      <c r="PLD154" s="4"/>
      <c r="PLE154" s="4"/>
      <c r="PLF154" s="4"/>
      <c r="PLG154" s="4"/>
      <c r="PLH154" s="4"/>
      <c r="PLI154" s="4"/>
      <c r="PLJ154" s="4"/>
      <c r="PLK154" s="4"/>
      <c r="PLL154" s="4"/>
      <c r="PLM154" s="4"/>
      <c r="PLN154" s="4"/>
      <c r="PLO154" s="4"/>
      <c r="PLP154" s="4"/>
      <c r="PLQ154" s="4"/>
      <c r="PLR154" s="4"/>
      <c r="PLS154" s="4"/>
      <c r="PLT154" s="4"/>
      <c r="PLU154" s="4"/>
      <c r="PLV154" s="4"/>
      <c r="PLW154" s="4"/>
      <c r="PLX154" s="4"/>
      <c r="PLY154" s="4"/>
      <c r="PLZ154" s="4"/>
      <c r="PMA154" s="4"/>
      <c r="PMB154" s="4"/>
      <c r="PMC154" s="4"/>
      <c r="PMD154" s="4"/>
      <c r="PME154" s="4"/>
      <c r="PMF154" s="4"/>
      <c r="PMG154" s="4"/>
      <c r="PMH154" s="4"/>
      <c r="PMI154" s="4"/>
      <c r="PMJ154" s="4"/>
      <c r="PMK154" s="4"/>
      <c r="PML154" s="4"/>
      <c r="PMM154" s="4"/>
      <c r="PMN154" s="4"/>
      <c r="PMO154" s="4"/>
      <c r="PMP154" s="4"/>
      <c r="PMQ154" s="4"/>
      <c r="PMR154" s="4"/>
      <c r="PMS154" s="4"/>
      <c r="PMT154" s="4"/>
      <c r="PMU154" s="4"/>
      <c r="PMV154" s="4"/>
      <c r="PMW154" s="4"/>
      <c r="PMX154" s="4"/>
      <c r="PMY154" s="4"/>
      <c r="PMZ154" s="4"/>
      <c r="PNA154" s="4"/>
      <c r="PNB154" s="4"/>
      <c r="PNC154" s="4"/>
      <c r="PND154" s="4"/>
      <c r="PNE154" s="4"/>
      <c r="PNF154" s="4"/>
      <c r="PNG154" s="4"/>
      <c r="PNH154" s="4"/>
      <c r="PNI154" s="4"/>
      <c r="PNJ154" s="4"/>
      <c r="PNK154" s="4"/>
      <c r="PNL154" s="4"/>
      <c r="PNM154" s="4"/>
      <c r="PNN154" s="4"/>
      <c r="PNO154" s="4"/>
      <c r="PNP154" s="4"/>
      <c r="PNQ154" s="4"/>
      <c r="PNR154" s="4"/>
      <c r="PNS154" s="4"/>
      <c r="PNT154" s="4"/>
      <c r="PNU154" s="4"/>
      <c r="PNV154" s="4"/>
      <c r="PNW154" s="4"/>
      <c r="PNX154" s="4"/>
      <c r="PNY154" s="4"/>
      <c r="PNZ154" s="4"/>
      <c r="POA154" s="4"/>
      <c r="POB154" s="4"/>
      <c r="POC154" s="4"/>
      <c r="POD154" s="4"/>
      <c r="POE154" s="4"/>
      <c r="POF154" s="4"/>
      <c r="POG154" s="4"/>
      <c r="POH154" s="4"/>
      <c r="POI154" s="4"/>
      <c r="POJ154" s="4"/>
      <c r="POK154" s="4"/>
      <c r="POL154" s="4"/>
      <c r="POM154" s="4"/>
      <c r="PON154" s="4"/>
      <c r="POO154" s="4"/>
      <c r="POP154" s="4"/>
      <c r="POQ154" s="4"/>
      <c r="POR154" s="4"/>
      <c r="POS154" s="4"/>
      <c r="POT154" s="4"/>
      <c r="POU154" s="4"/>
      <c r="POV154" s="4"/>
      <c r="POW154" s="4"/>
      <c r="POX154" s="4"/>
      <c r="POY154" s="4"/>
      <c r="POZ154" s="4"/>
      <c r="PPA154" s="4"/>
      <c r="PPB154" s="4"/>
      <c r="PPC154" s="4"/>
      <c r="PPD154" s="4"/>
      <c r="PPE154" s="4"/>
      <c r="PPF154" s="4"/>
      <c r="PPG154" s="4"/>
      <c r="PPH154" s="4"/>
      <c r="PPI154" s="4"/>
      <c r="PPJ154" s="4"/>
      <c r="PPK154" s="4"/>
      <c r="PPL154" s="4"/>
      <c r="PPM154" s="4"/>
      <c r="PPN154" s="4"/>
      <c r="PPO154" s="4"/>
      <c r="PPP154" s="4"/>
      <c r="PPQ154" s="4"/>
      <c r="PPR154" s="4"/>
      <c r="PPS154" s="4"/>
      <c r="PPT154" s="4"/>
      <c r="PPU154" s="4"/>
      <c r="PPV154" s="4"/>
      <c r="PPW154" s="4"/>
      <c r="PPX154" s="4"/>
      <c r="PPY154" s="4"/>
      <c r="PPZ154" s="4"/>
      <c r="PQA154" s="4"/>
      <c r="PQB154" s="4"/>
      <c r="PQC154" s="4"/>
      <c r="PQD154" s="4"/>
      <c r="PQE154" s="4"/>
      <c r="PQF154" s="4"/>
      <c r="PQG154" s="4"/>
      <c r="PQH154" s="4"/>
      <c r="PQI154" s="4"/>
      <c r="PQJ154" s="4"/>
      <c r="PQK154" s="4"/>
      <c r="PQL154" s="4"/>
      <c r="PQM154" s="4"/>
      <c r="PQN154" s="4"/>
      <c r="PQO154" s="4"/>
      <c r="PQP154" s="4"/>
      <c r="PQQ154" s="4"/>
      <c r="PQR154" s="4"/>
      <c r="PQS154" s="4"/>
      <c r="PQT154" s="4"/>
      <c r="PQU154" s="4"/>
      <c r="PQV154" s="4"/>
      <c r="PQW154" s="4"/>
      <c r="PQX154" s="4"/>
      <c r="PQY154" s="4"/>
      <c r="PQZ154" s="4"/>
      <c r="PRA154" s="4"/>
      <c r="PRB154" s="4"/>
      <c r="PRC154" s="4"/>
      <c r="PRD154" s="4"/>
      <c r="PRE154" s="4"/>
      <c r="PRF154" s="4"/>
      <c r="PRG154" s="4"/>
      <c r="PRH154" s="4"/>
      <c r="PRI154" s="4"/>
      <c r="PRJ154" s="4"/>
      <c r="PRK154" s="4"/>
      <c r="PRL154" s="4"/>
      <c r="PRM154" s="4"/>
      <c r="PRN154" s="4"/>
      <c r="PRO154" s="4"/>
      <c r="PRP154" s="4"/>
      <c r="PRQ154" s="4"/>
      <c r="PRR154" s="4"/>
      <c r="PRS154" s="4"/>
      <c r="PRT154" s="4"/>
      <c r="PRU154" s="4"/>
      <c r="PRV154" s="4"/>
      <c r="PRW154" s="4"/>
      <c r="PRX154" s="4"/>
      <c r="PRY154" s="4"/>
      <c r="PRZ154" s="4"/>
      <c r="PSA154" s="4"/>
      <c r="PSB154" s="4"/>
      <c r="PSC154" s="4"/>
      <c r="PSD154" s="4"/>
      <c r="PSE154" s="4"/>
      <c r="PSF154" s="4"/>
      <c r="PSG154" s="4"/>
      <c r="PSH154" s="4"/>
      <c r="PSI154" s="4"/>
      <c r="PSJ154" s="4"/>
      <c r="PSK154" s="4"/>
      <c r="PSL154" s="4"/>
      <c r="PSM154" s="4"/>
      <c r="PSN154" s="4"/>
      <c r="PSO154" s="4"/>
      <c r="PSP154" s="4"/>
      <c r="PSQ154" s="4"/>
      <c r="PSR154" s="4"/>
      <c r="PSS154" s="4"/>
      <c r="PST154" s="4"/>
      <c r="PSU154" s="4"/>
      <c r="PSV154" s="4"/>
      <c r="PSW154" s="4"/>
      <c r="PSX154" s="4"/>
      <c r="PSY154" s="4"/>
      <c r="PSZ154" s="4"/>
      <c r="PTA154" s="4"/>
      <c r="PTB154" s="4"/>
      <c r="PTC154" s="4"/>
      <c r="PTD154" s="4"/>
      <c r="PTE154" s="4"/>
      <c r="PTF154" s="4"/>
      <c r="PTG154" s="4"/>
      <c r="PTH154" s="4"/>
      <c r="PTI154" s="4"/>
      <c r="PTJ154" s="4"/>
      <c r="PTK154" s="4"/>
      <c r="PTL154" s="4"/>
      <c r="PTM154" s="4"/>
      <c r="PTN154" s="4"/>
      <c r="PTO154" s="4"/>
      <c r="PTP154" s="4"/>
      <c r="PTQ154" s="4"/>
      <c r="PTR154" s="4"/>
      <c r="PTS154" s="4"/>
      <c r="PTT154" s="4"/>
      <c r="PTU154" s="4"/>
      <c r="PTV154" s="4"/>
      <c r="PTW154" s="4"/>
      <c r="PTX154" s="4"/>
      <c r="PTY154" s="4"/>
      <c r="PTZ154" s="4"/>
      <c r="PUA154" s="4"/>
      <c r="PUB154" s="4"/>
      <c r="PUC154" s="4"/>
      <c r="PUD154" s="4"/>
      <c r="PUE154" s="4"/>
      <c r="PUF154" s="4"/>
      <c r="PUG154" s="4"/>
      <c r="PUH154" s="4"/>
      <c r="PUI154" s="4"/>
      <c r="PUJ154" s="4"/>
      <c r="PUK154" s="4"/>
      <c r="PUL154" s="4"/>
      <c r="PUM154" s="4"/>
      <c r="PUN154" s="4"/>
      <c r="PUO154" s="4"/>
      <c r="PUP154" s="4"/>
      <c r="PUQ154" s="4"/>
      <c r="PUR154" s="4"/>
      <c r="PUS154" s="4"/>
      <c r="PUT154" s="4"/>
      <c r="PUU154" s="4"/>
      <c r="PUV154" s="4"/>
      <c r="PUW154" s="4"/>
      <c r="PUX154" s="4"/>
      <c r="PUY154" s="4"/>
      <c r="PUZ154" s="4"/>
      <c r="PVA154" s="4"/>
      <c r="PVB154" s="4"/>
      <c r="PVC154" s="4"/>
      <c r="PVD154" s="4"/>
      <c r="PVE154" s="4"/>
      <c r="PVF154" s="4"/>
      <c r="PVG154" s="4"/>
      <c r="PVH154" s="4"/>
      <c r="PVI154" s="4"/>
      <c r="PVJ154" s="4"/>
      <c r="PVK154" s="4"/>
      <c r="PVL154" s="4"/>
      <c r="PVM154" s="4"/>
      <c r="PVN154" s="4"/>
      <c r="PVO154" s="4"/>
      <c r="PVP154" s="4"/>
      <c r="PVQ154" s="4"/>
      <c r="PVR154" s="4"/>
      <c r="PVS154" s="4"/>
      <c r="PVT154" s="4"/>
      <c r="PVU154" s="4"/>
      <c r="PVV154" s="4"/>
      <c r="PVW154" s="4"/>
      <c r="PVX154" s="4"/>
      <c r="PVY154" s="4"/>
      <c r="PVZ154" s="4"/>
      <c r="PWA154" s="4"/>
      <c r="PWB154" s="4"/>
      <c r="PWC154" s="4"/>
      <c r="PWD154" s="4"/>
      <c r="PWE154" s="4"/>
      <c r="PWF154" s="4"/>
      <c r="PWG154" s="4"/>
      <c r="PWH154" s="4"/>
      <c r="PWI154" s="4"/>
      <c r="PWJ154" s="4"/>
      <c r="PWK154" s="4"/>
      <c r="PWL154" s="4"/>
      <c r="PWM154" s="4"/>
      <c r="PWN154" s="4"/>
      <c r="PWO154" s="4"/>
      <c r="PWP154" s="4"/>
      <c r="PWQ154" s="4"/>
      <c r="PWR154" s="4"/>
      <c r="PWS154" s="4"/>
      <c r="PWT154" s="4"/>
      <c r="PWU154" s="4"/>
      <c r="PWV154" s="4"/>
      <c r="PWW154" s="4"/>
      <c r="PWX154" s="4"/>
      <c r="PWY154" s="4"/>
      <c r="PWZ154" s="4"/>
      <c r="PXA154" s="4"/>
      <c r="PXB154" s="4"/>
      <c r="PXC154" s="4"/>
      <c r="PXD154" s="4"/>
      <c r="PXE154" s="4"/>
      <c r="PXF154" s="4"/>
      <c r="PXG154" s="4"/>
      <c r="PXH154" s="4"/>
      <c r="PXI154" s="4"/>
      <c r="PXJ154" s="4"/>
      <c r="PXK154" s="4"/>
      <c r="PXL154" s="4"/>
      <c r="PXM154" s="4"/>
      <c r="PXN154" s="4"/>
      <c r="PXO154" s="4"/>
      <c r="PXP154" s="4"/>
      <c r="PXQ154" s="4"/>
      <c r="PXR154" s="4"/>
      <c r="PXS154" s="4"/>
      <c r="PXT154" s="4"/>
      <c r="PXU154" s="4"/>
      <c r="PXV154" s="4"/>
      <c r="PXW154" s="4"/>
      <c r="PXX154" s="4"/>
      <c r="PXY154" s="4"/>
      <c r="PXZ154" s="4"/>
      <c r="PYA154" s="4"/>
      <c r="PYB154" s="4"/>
      <c r="PYC154" s="4"/>
      <c r="PYD154" s="4"/>
      <c r="PYE154" s="4"/>
      <c r="PYF154" s="4"/>
      <c r="PYG154" s="4"/>
      <c r="PYH154" s="4"/>
      <c r="PYI154" s="4"/>
      <c r="PYJ154" s="4"/>
      <c r="PYK154" s="4"/>
      <c r="PYL154" s="4"/>
      <c r="PYM154" s="4"/>
      <c r="PYN154" s="4"/>
      <c r="PYO154" s="4"/>
      <c r="PYP154" s="4"/>
      <c r="PYQ154" s="4"/>
      <c r="PYR154" s="4"/>
      <c r="PYS154" s="4"/>
      <c r="PYT154" s="4"/>
      <c r="PYU154" s="4"/>
      <c r="PYV154" s="4"/>
      <c r="PYW154" s="4"/>
      <c r="PYX154" s="4"/>
      <c r="PYY154" s="4"/>
      <c r="PYZ154" s="4"/>
      <c r="PZA154" s="4"/>
      <c r="PZB154" s="4"/>
      <c r="PZC154" s="4"/>
      <c r="PZD154" s="4"/>
      <c r="PZE154" s="4"/>
      <c r="PZF154" s="4"/>
      <c r="PZG154" s="4"/>
      <c r="PZH154" s="4"/>
      <c r="PZI154" s="4"/>
      <c r="PZJ154" s="4"/>
      <c r="PZK154" s="4"/>
      <c r="PZL154" s="4"/>
      <c r="PZM154" s="4"/>
      <c r="PZN154" s="4"/>
      <c r="PZO154" s="4"/>
      <c r="PZP154" s="4"/>
      <c r="PZQ154" s="4"/>
      <c r="PZR154" s="4"/>
      <c r="PZS154" s="4"/>
      <c r="PZT154" s="4"/>
      <c r="PZU154" s="4"/>
      <c r="PZV154" s="4"/>
      <c r="PZW154" s="4"/>
      <c r="PZX154" s="4"/>
      <c r="PZY154" s="4"/>
      <c r="PZZ154" s="4"/>
      <c r="QAA154" s="4"/>
      <c r="QAB154" s="4"/>
      <c r="QAC154" s="4"/>
      <c r="QAD154" s="4"/>
      <c r="QAE154" s="4"/>
      <c r="QAF154" s="4"/>
      <c r="QAG154" s="4"/>
      <c r="QAH154" s="4"/>
      <c r="QAI154" s="4"/>
      <c r="QAJ154" s="4"/>
      <c r="QAK154" s="4"/>
      <c r="QAL154" s="4"/>
      <c r="QAM154" s="4"/>
      <c r="QAN154" s="4"/>
      <c r="QAO154" s="4"/>
      <c r="QAP154" s="4"/>
      <c r="QAQ154" s="4"/>
      <c r="QAR154" s="4"/>
      <c r="QAS154" s="4"/>
      <c r="QAT154" s="4"/>
      <c r="QAU154" s="4"/>
      <c r="QAV154" s="4"/>
      <c r="QAW154" s="4"/>
      <c r="QAX154" s="4"/>
      <c r="QAY154" s="4"/>
      <c r="QAZ154" s="4"/>
      <c r="QBA154" s="4"/>
      <c r="QBB154" s="4"/>
      <c r="QBC154" s="4"/>
      <c r="QBD154" s="4"/>
      <c r="QBE154" s="4"/>
      <c r="QBF154" s="4"/>
      <c r="QBG154" s="4"/>
      <c r="QBH154" s="4"/>
      <c r="QBI154" s="4"/>
      <c r="QBJ154" s="4"/>
      <c r="QBK154" s="4"/>
      <c r="QBL154" s="4"/>
      <c r="QBM154" s="4"/>
      <c r="QBN154" s="4"/>
      <c r="QBO154" s="4"/>
      <c r="QBP154" s="4"/>
      <c r="QBQ154" s="4"/>
      <c r="QBR154" s="4"/>
      <c r="QBS154" s="4"/>
      <c r="QBT154" s="4"/>
      <c r="QBU154" s="4"/>
      <c r="QBV154" s="4"/>
      <c r="QBW154" s="4"/>
      <c r="QBX154" s="4"/>
      <c r="QBY154" s="4"/>
      <c r="QBZ154" s="4"/>
      <c r="QCA154" s="4"/>
      <c r="QCB154" s="4"/>
      <c r="QCC154" s="4"/>
      <c r="QCD154" s="4"/>
      <c r="QCE154" s="4"/>
      <c r="QCF154" s="4"/>
      <c r="QCG154" s="4"/>
      <c r="QCH154" s="4"/>
      <c r="QCI154" s="4"/>
      <c r="QCJ154" s="4"/>
      <c r="QCK154" s="4"/>
      <c r="QCL154" s="4"/>
      <c r="QCM154" s="4"/>
      <c r="QCN154" s="4"/>
      <c r="QCO154" s="4"/>
      <c r="QCP154" s="4"/>
      <c r="QCQ154" s="4"/>
      <c r="QCR154" s="4"/>
      <c r="QCS154" s="4"/>
      <c r="QCT154" s="4"/>
      <c r="QCU154" s="4"/>
      <c r="QCV154" s="4"/>
      <c r="QCW154" s="4"/>
      <c r="QCX154" s="4"/>
      <c r="QCY154" s="4"/>
      <c r="QCZ154" s="4"/>
      <c r="QDA154" s="4"/>
      <c r="QDB154" s="4"/>
      <c r="QDC154" s="4"/>
      <c r="QDD154" s="4"/>
      <c r="QDE154" s="4"/>
      <c r="QDF154" s="4"/>
      <c r="QDG154" s="4"/>
      <c r="QDH154" s="4"/>
      <c r="QDI154" s="4"/>
      <c r="QDJ154" s="4"/>
      <c r="QDK154" s="4"/>
      <c r="QDL154" s="4"/>
      <c r="QDM154" s="4"/>
      <c r="QDN154" s="4"/>
      <c r="QDO154" s="4"/>
      <c r="QDP154" s="4"/>
      <c r="QDQ154" s="4"/>
      <c r="QDR154" s="4"/>
      <c r="QDS154" s="4"/>
      <c r="QDT154" s="4"/>
      <c r="QDU154" s="4"/>
      <c r="QDV154" s="4"/>
      <c r="QDW154" s="4"/>
      <c r="QDX154" s="4"/>
      <c r="QDY154" s="4"/>
      <c r="QDZ154" s="4"/>
      <c r="QEA154" s="4"/>
      <c r="QEB154" s="4"/>
      <c r="QEC154" s="4"/>
      <c r="QED154" s="4"/>
      <c r="QEE154" s="4"/>
      <c r="QEF154" s="4"/>
      <c r="QEG154" s="4"/>
      <c r="QEH154" s="4"/>
      <c r="QEI154" s="4"/>
      <c r="QEJ154" s="4"/>
      <c r="QEK154" s="4"/>
      <c r="QEL154" s="4"/>
      <c r="QEM154" s="4"/>
      <c r="QEN154" s="4"/>
      <c r="QEO154" s="4"/>
      <c r="QEP154" s="4"/>
      <c r="QEQ154" s="4"/>
      <c r="QER154" s="4"/>
      <c r="QES154" s="4"/>
      <c r="QET154" s="4"/>
      <c r="QEU154" s="4"/>
      <c r="QEV154" s="4"/>
      <c r="QEW154" s="4"/>
      <c r="QEX154" s="4"/>
      <c r="QEY154" s="4"/>
      <c r="QEZ154" s="4"/>
      <c r="QFA154" s="4"/>
      <c r="QFB154" s="4"/>
      <c r="QFC154" s="4"/>
      <c r="QFD154" s="4"/>
      <c r="QFE154" s="4"/>
      <c r="QFF154" s="4"/>
      <c r="QFG154" s="4"/>
      <c r="QFH154" s="4"/>
      <c r="QFI154" s="4"/>
      <c r="QFJ154" s="4"/>
      <c r="QFK154" s="4"/>
      <c r="QFL154" s="4"/>
      <c r="QFM154" s="4"/>
      <c r="QFN154" s="4"/>
      <c r="QFO154" s="4"/>
      <c r="QFP154" s="4"/>
      <c r="QFQ154" s="4"/>
      <c r="QFR154" s="4"/>
      <c r="QFS154" s="4"/>
      <c r="QFT154" s="4"/>
      <c r="QFU154" s="4"/>
      <c r="QFV154" s="4"/>
      <c r="QFW154" s="4"/>
      <c r="QFX154" s="4"/>
      <c r="QFY154" s="4"/>
      <c r="QFZ154" s="4"/>
      <c r="QGA154" s="4"/>
      <c r="QGB154" s="4"/>
      <c r="QGC154" s="4"/>
      <c r="QGD154" s="4"/>
      <c r="QGE154" s="4"/>
      <c r="QGF154" s="4"/>
      <c r="QGG154" s="4"/>
      <c r="QGH154" s="4"/>
      <c r="QGI154" s="4"/>
      <c r="QGJ154" s="4"/>
      <c r="QGK154" s="4"/>
      <c r="QGL154" s="4"/>
      <c r="QGM154" s="4"/>
      <c r="QGN154" s="4"/>
      <c r="QGO154" s="4"/>
      <c r="QGP154" s="4"/>
      <c r="QGQ154" s="4"/>
      <c r="QGR154" s="4"/>
      <c r="QGS154" s="4"/>
      <c r="QGT154" s="4"/>
      <c r="QGU154" s="4"/>
      <c r="QGV154" s="4"/>
      <c r="QGW154" s="4"/>
      <c r="QGX154" s="4"/>
      <c r="QGY154" s="4"/>
      <c r="QGZ154" s="4"/>
      <c r="QHA154" s="4"/>
      <c r="QHB154" s="4"/>
      <c r="QHC154" s="4"/>
      <c r="QHD154" s="4"/>
      <c r="QHE154" s="4"/>
      <c r="QHF154" s="4"/>
      <c r="QHG154" s="4"/>
      <c r="QHH154" s="4"/>
      <c r="QHI154" s="4"/>
      <c r="QHJ154" s="4"/>
      <c r="QHK154" s="4"/>
      <c r="QHL154" s="4"/>
      <c r="QHM154" s="4"/>
      <c r="QHN154" s="4"/>
      <c r="QHO154" s="4"/>
      <c r="QHP154" s="4"/>
      <c r="QHQ154" s="4"/>
      <c r="QHR154" s="4"/>
      <c r="QHS154" s="4"/>
      <c r="QHT154" s="4"/>
      <c r="QHU154" s="4"/>
      <c r="QHV154" s="4"/>
      <c r="QHW154" s="4"/>
      <c r="QHX154" s="4"/>
      <c r="QHY154" s="4"/>
      <c r="QHZ154" s="4"/>
      <c r="QIA154" s="4"/>
      <c r="QIB154" s="4"/>
      <c r="QIC154" s="4"/>
      <c r="QID154" s="4"/>
      <c r="QIE154" s="4"/>
      <c r="QIF154" s="4"/>
      <c r="QIG154" s="4"/>
      <c r="QIH154" s="4"/>
      <c r="QII154" s="4"/>
      <c r="QIJ154" s="4"/>
      <c r="QIK154" s="4"/>
      <c r="QIL154" s="4"/>
      <c r="QIM154" s="4"/>
      <c r="QIN154" s="4"/>
      <c r="QIO154" s="4"/>
      <c r="QIP154" s="4"/>
      <c r="QIQ154" s="4"/>
      <c r="QIR154" s="4"/>
      <c r="QIS154" s="4"/>
      <c r="QIT154" s="4"/>
      <c r="QIU154" s="4"/>
      <c r="QIV154" s="4"/>
      <c r="QIW154" s="4"/>
      <c r="QIX154" s="4"/>
      <c r="QIY154" s="4"/>
      <c r="QIZ154" s="4"/>
      <c r="QJA154" s="4"/>
      <c r="QJB154" s="4"/>
      <c r="QJC154" s="4"/>
      <c r="QJD154" s="4"/>
      <c r="QJE154" s="4"/>
      <c r="QJF154" s="4"/>
      <c r="QJG154" s="4"/>
      <c r="QJH154" s="4"/>
      <c r="QJI154" s="4"/>
      <c r="QJJ154" s="4"/>
      <c r="QJK154" s="4"/>
      <c r="QJL154" s="4"/>
      <c r="QJM154" s="4"/>
      <c r="QJN154" s="4"/>
      <c r="QJO154" s="4"/>
      <c r="QJP154" s="4"/>
      <c r="QJQ154" s="4"/>
      <c r="QJR154" s="4"/>
      <c r="QJS154" s="4"/>
      <c r="QJT154" s="4"/>
      <c r="QJU154" s="4"/>
      <c r="QJV154" s="4"/>
      <c r="QJW154" s="4"/>
      <c r="QJX154" s="4"/>
      <c r="QJY154" s="4"/>
      <c r="QJZ154" s="4"/>
      <c r="QKA154" s="4"/>
      <c r="QKB154" s="4"/>
      <c r="QKC154" s="4"/>
      <c r="QKD154" s="4"/>
      <c r="QKE154" s="4"/>
      <c r="QKF154" s="4"/>
      <c r="QKG154" s="4"/>
      <c r="QKH154" s="4"/>
      <c r="QKI154" s="4"/>
      <c r="QKJ154" s="4"/>
      <c r="QKK154" s="4"/>
      <c r="QKL154" s="4"/>
      <c r="QKM154" s="4"/>
      <c r="QKN154" s="4"/>
      <c r="QKO154" s="4"/>
      <c r="QKP154" s="4"/>
      <c r="QKQ154" s="4"/>
      <c r="QKR154" s="4"/>
      <c r="QKS154" s="4"/>
      <c r="QKT154" s="4"/>
      <c r="QKU154" s="4"/>
      <c r="QKV154" s="4"/>
      <c r="QKW154" s="4"/>
      <c r="QKX154" s="4"/>
      <c r="QKY154" s="4"/>
      <c r="QKZ154" s="4"/>
      <c r="QLA154" s="4"/>
      <c r="QLB154" s="4"/>
      <c r="QLC154" s="4"/>
      <c r="QLD154" s="4"/>
      <c r="QLE154" s="4"/>
      <c r="QLF154" s="4"/>
      <c r="QLG154" s="4"/>
      <c r="QLH154" s="4"/>
      <c r="QLI154" s="4"/>
      <c r="QLJ154" s="4"/>
      <c r="QLK154" s="4"/>
      <c r="QLL154" s="4"/>
      <c r="QLM154" s="4"/>
      <c r="QLN154" s="4"/>
      <c r="QLO154" s="4"/>
      <c r="QLP154" s="4"/>
      <c r="QLQ154" s="4"/>
      <c r="QLR154" s="4"/>
      <c r="QLS154" s="4"/>
      <c r="QLT154" s="4"/>
      <c r="QLU154" s="4"/>
      <c r="QLV154" s="4"/>
      <c r="QLW154" s="4"/>
      <c r="QLX154" s="4"/>
      <c r="QLY154" s="4"/>
      <c r="QLZ154" s="4"/>
      <c r="QMA154" s="4"/>
      <c r="QMB154" s="4"/>
      <c r="QMC154" s="4"/>
      <c r="QMD154" s="4"/>
      <c r="QME154" s="4"/>
      <c r="QMF154" s="4"/>
      <c r="QMG154" s="4"/>
      <c r="QMH154" s="4"/>
      <c r="QMI154" s="4"/>
      <c r="QMJ154" s="4"/>
      <c r="QMK154" s="4"/>
      <c r="QML154" s="4"/>
      <c r="QMM154" s="4"/>
      <c r="QMN154" s="4"/>
      <c r="QMO154" s="4"/>
      <c r="QMP154" s="4"/>
      <c r="QMQ154" s="4"/>
      <c r="QMR154" s="4"/>
      <c r="QMS154" s="4"/>
      <c r="QMT154" s="4"/>
      <c r="QMU154" s="4"/>
      <c r="QMV154" s="4"/>
      <c r="QMW154" s="4"/>
      <c r="QMX154" s="4"/>
      <c r="QMY154" s="4"/>
      <c r="QMZ154" s="4"/>
      <c r="QNA154" s="4"/>
      <c r="QNB154" s="4"/>
      <c r="QNC154" s="4"/>
      <c r="QND154" s="4"/>
      <c r="QNE154" s="4"/>
      <c r="QNF154" s="4"/>
      <c r="QNG154" s="4"/>
      <c r="QNH154" s="4"/>
      <c r="QNI154" s="4"/>
      <c r="QNJ154" s="4"/>
      <c r="QNK154" s="4"/>
      <c r="QNL154" s="4"/>
      <c r="QNM154" s="4"/>
      <c r="QNN154" s="4"/>
      <c r="QNO154" s="4"/>
      <c r="QNP154" s="4"/>
      <c r="QNQ154" s="4"/>
      <c r="QNR154" s="4"/>
      <c r="QNS154" s="4"/>
      <c r="QNT154" s="4"/>
      <c r="QNU154" s="4"/>
      <c r="QNV154" s="4"/>
      <c r="QNW154" s="4"/>
      <c r="QNX154" s="4"/>
      <c r="QNY154" s="4"/>
      <c r="QNZ154" s="4"/>
      <c r="QOA154" s="4"/>
      <c r="QOB154" s="4"/>
      <c r="QOC154" s="4"/>
      <c r="QOD154" s="4"/>
      <c r="QOE154" s="4"/>
      <c r="QOF154" s="4"/>
      <c r="QOG154" s="4"/>
      <c r="QOH154" s="4"/>
      <c r="QOI154" s="4"/>
      <c r="QOJ154" s="4"/>
      <c r="QOK154" s="4"/>
      <c r="QOL154" s="4"/>
      <c r="QOM154" s="4"/>
      <c r="QON154" s="4"/>
      <c r="QOO154" s="4"/>
      <c r="QOP154" s="4"/>
      <c r="QOQ154" s="4"/>
      <c r="QOR154" s="4"/>
      <c r="QOS154" s="4"/>
      <c r="QOT154" s="4"/>
      <c r="QOU154" s="4"/>
      <c r="QOV154" s="4"/>
      <c r="QOW154" s="4"/>
      <c r="QOX154" s="4"/>
      <c r="QOY154" s="4"/>
      <c r="QOZ154" s="4"/>
      <c r="QPA154" s="4"/>
      <c r="QPB154" s="4"/>
      <c r="QPC154" s="4"/>
      <c r="QPD154" s="4"/>
      <c r="QPE154" s="4"/>
      <c r="QPF154" s="4"/>
      <c r="QPG154" s="4"/>
      <c r="QPH154" s="4"/>
      <c r="QPI154" s="4"/>
      <c r="QPJ154" s="4"/>
      <c r="QPK154" s="4"/>
      <c r="QPL154" s="4"/>
      <c r="QPM154" s="4"/>
      <c r="QPN154" s="4"/>
      <c r="QPO154" s="4"/>
      <c r="QPP154" s="4"/>
      <c r="QPQ154" s="4"/>
      <c r="QPR154" s="4"/>
      <c r="QPS154" s="4"/>
      <c r="QPT154" s="4"/>
      <c r="QPU154" s="4"/>
      <c r="QPV154" s="4"/>
      <c r="QPW154" s="4"/>
      <c r="QPX154" s="4"/>
      <c r="QPY154" s="4"/>
      <c r="QPZ154" s="4"/>
      <c r="QQA154" s="4"/>
      <c r="QQB154" s="4"/>
      <c r="QQC154" s="4"/>
      <c r="QQD154" s="4"/>
      <c r="QQE154" s="4"/>
      <c r="QQF154" s="4"/>
      <c r="QQG154" s="4"/>
      <c r="QQH154" s="4"/>
      <c r="QQI154" s="4"/>
      <c r="QQJ154" s="4"/>
      <c r="QQK154" s="4"/>
      <c r="QQL154" s="4"/>
      <c r="QQM154" s="4"/>
      <c r="QQN154" s="4"/>
      <c r="QQO154" s="4"/>
      <c r="QQP154" s="4"/>
      <c r="QQQ154" s="4"/>
      <c r="QQR154" s="4"/>
      <c r="QQS154" s="4"/>
      <c r="QQT154" s="4"/>
      <c r="QQU154" s="4"/>
      <c r="QQV154" s="4"/>
      <c r="QQW154" s="4"/>
      <c r="QQX154" s="4"/>
      <c r="QQY154" s="4"/>
      <c r="QQZ154" s="4"/>
      <c r="QRA154" s="4"/>
      <c r="QRB154" s="4"/>
      <c r="QRC154" s="4"/>
      <c r="QRD154" s="4"/>
      <c r="QRE154" s="4"/>
      <c r="QRF154" s="4"/>
      <c r="QRG154" s="4"/>
      <c r="QRH154" s="4"/>
      <c r="QRI154" s="4"/>
      <c r="QRJ154" s="4"/>
      <c r="QRK154" s="4"/>
      <c r="QRL154" s="4"/>
      <c r="QRM154" s="4"/>
      <c r="QRN154" s="4"/>
      <c r="QRO154" s="4"/>
      <c r="QRP154" s="4"/>
      <c r="QRQ154" s="4"/>
      <c r="QRR154" s="4"/>
      <c r="QRS154" s="4"/>
      <c r="QRT154" s="4"/>
      <c r="QRU154" s="4"/>
      <c r="QRV154" s="4"/>
      <c r="QRW154" s="4"/>
      <c r="QRX154" s="4"/>
      <c r="QRY154" s="4"/>
      <c r="QRZ154" s="4"/>
      <c r="QSA154" s="4"/>
      <c r="QSB154" s="4"/>
      <c r="QSC154" s="4"/>
      <c r="QSD154" s="4"/>
      <c r="QSE154" s="4"/>
      <c r="QSF154" s="4"/>
      <c r="QSG154" s="4"/>
      <c r="QSH154" s="4"/>
      <c r="QSI154" s="4"/>
      <c r="QSJ154" s="4"/>
      <c r="QSK154" s="4"/>
      <c r="QSL154" s="4"/>
      <c r="QSM154" s="4"/>
      <c r="QSN154" s="4"/>
      <c r="QSO154" s="4"/>
      <c r="QSP154" s="4"/>
      <c r="QSQ154" s="4"/>
      <c r="QSR154" s="4"/>
      <c r="QSS154" s="4"/>
      <c r="QST154" s="4"/>
      <c r="QSU154" s="4"/>
      <c r="QSV154" s="4"/>
      <c r="QSW154" s="4"/>
      <c r="QSX154" s="4"/>
      <c r="QSY154" s="4"/>
      <c r="QSZ154" s="4"/>
      <c r="QTA154" s="4"/>
      <c r="QTB154" s="4"/>
      <c r="QTC154" s="4"/>
      <c r="QTD154" s="4"/>
      <c r="QTE154" s="4"/>
      <c r="QTF154" s="4"/>
      <c r="QTG154" s="4"/>
      <c r="QTH154" s="4"/>
      <c r="QTI154" s="4"/>
      <c r="QTJ154" s="4"/>
      <c r="QTK154" s="4"/>
      <c r="QTL154" s="4"/>
      <c r="QTM154" s="4"/>
      <c r="QTN154" s="4"/>
      <c r="QTO154" s="4"/>
      <c r="QTP154" s="4"/>
      <c r="QTQ154" s="4"/>
      <c r="QTR154" s="4"/>
      <c r="QTS154" s="4"/>
      <c r="QTT154" s="4"/>
      <c r="QTU154" s="4"/>
      <c r="QTV154" s="4"/>
      <c r="QTW154" s="4"/>
      <c r="QTX154" s="4"/>
      <c r="QTY154" s="4"/>
      <c r="QTZ154" s="4"/>
      <c r="QUA154" s="4"/>
      <c r="QUB154" s="4"/>
      <c r="QUC154" s="4"/>
      <c r="QUD154" s="4"/>
      <c r="QUE154" s="4"/>
      <c r="QUF154" s="4"/>
      <c r="QUG154" s="4"/>
      <c r="QUH154" s="4"/>
      <c r="QUI154" s="4"/>
      <c r="QUJ154" s="4"/>
      <c r="QUK154" s="4"/>
      <c r="QUL154" s="4"/>
      <c r="QUM154" s="4"/>
      <c r="QUN154" s="4"/>
      <c r="QUO154" s="4"/>
      <c r="QUP154" s="4"/>
      <c r="QUQ154" s="4"/>
      <c r="QUR154" s="4"/>
      <c r="QUS154" s="4"/>
      <c r="QUT154" s="4"/>
      <c r="QUU154" s="4"/>
      <c r="QUV154" s="4"/>
      <c r="QUW154" s="4"/>
      <c r="QUX154" s="4"/>
      <c r="QUY154" s="4"/>
      <c r="QUZ154" s="4"/>
      <c r="QVA154" s="4"/>
      <c r="QVB154" s="4"/>
      <c r="QVC154" s="4"/>
      <c r="QVD154" s="4"/>
      <c r="QVE154" s="4"/>
      <c r="QVF154" s="4"/>
      <c r="QVG154" s="4"/>
      <c r="QVH154" s="4"/>
      <c r="QVI154" s="4"/>
      <c r="QVJ154" s="4"/>
      <c r="QVK154" s="4"/>
      <c r="QVL154" s="4"/>
      <c r="QVM154" s="4"/>
      <c r="QVN154" s="4"/>
      <c r="QVO154" s="4"/>
      <c r="QVP154" s="4"/>
      <c r="QVQ154" s="4"/>
      <c r="QVR154" s="4"/>
      <c r="QVS154" s="4"/>
      <c r="QVT154" s="4"/>
      <c r="QVU154" s="4"/>
      <c r="QVV154" s="4"/>
      <c r="QVW154" s="4"/>
      <c r="QVX154" s="4"/>
      <c r="QVY154" s="4"/>
      <c r="QVZ154" s="4"/>
      <c r="QWA154" s="4"/>
      <c r="QWB154" s="4"/>
      <c r="QWC154" s="4"/>
      <c r="QWD154" s="4"/>
      <c r="QWE154" s="4"/>
      <c r="QWF154" s="4"/>
      <c r="QWG154" s="4"/>
      <c r="QWH154" s="4"/>
      <c r="QWI154" s="4"/>
      <c r="QWJ154" s="4"/>
      <c r="QWK154" s="4"/>
      <c r="QWL154" s="4"/>
      <c r="QWM154" s="4"/>
      <c r="QWN154" s="4"/>
      <c r="QWO154" s="4"/>
      <c r="QWP154" s="4"/>
      <c r="QWQ154" s="4"/>
      <c r="QWR154" s="4"/>
      <c r="QWS154" s="4"/>
      <c r="QWT154" s="4"/>
      <c r="QWU154" s="4"/>
      <c r="QWV154" s="4"/>
      <c r="QWW154" s="4"/>
      <c r="QWX154" s="4"/>
      <c r="QWY154" s="4"/>
      <c r="QWZ154" s="4"/>
      <c r="QXA154" s="4"/>
      <c r="QXB154" s="4"/>
      <c r="QXC154" s="4"/>
      <c r="QXD154" s="4"/>
      <c r="QXE154" s="4"/>
      <c r="QXF154" s="4"/>
      <c r="QXG154" s="4"/>
      <c r="QXH154" s="4"/>
      <c r="QXI154" s="4"/>
      <c r="QXJ154" s="4"/>
      <c r="QXK154" s="4"/>
      <c r="QXL154" s="4"/>
      <c r="QXM154" s="4"/>
      <c r="QXN154" s="4"/>
      <c r="QXO154" s="4"/>
      <c r="QXP154" s="4"/>
      <c r="QXQ154" s="4"/>
      <c r="QXR154" s="4"/>
      <c r="QXS154" s="4"/>
      <c r="QXT154" s="4"/>
      <c r="QXU154" s="4"/>
      <c r="QXV154" s="4"/>
      <c r="QXW154" s="4"/>
      <c r="QXX154" s="4"/>
      <c r="QXY154" s="4"/>
      <c r="QXZ154" s="4"/>
      <c r="QYA154" s="4"/>
      <c r="QYB154" s="4"/>
      <c r="QYC154" s="4"/>
      <c r="QYD154" s="4"/>
      <c r="QYE154" s="4"/>
      <c r="QYF154" s="4"/>
      <c r="QYG154" s="4"/>
      <c r="QYH154" s="4"/>
      <c r="QYI154" s="4"/>
      <c r="QYJ154" s="4"/>
      <c r="QYK154" s="4"/>
      <c r="QYL154" s="4"/>
      <c r="QYM154" s="4"/>
      <c r="QYN154" s="4"/>
      <c r="QYO154" s="4"/>
      <c r="QYP154" s="4"/>
      <c r="QYQ154" s="4"/>
      <c r="QYR154" s="4"/>
      <c r="QYS154" s="4"/>
      <c r="QYT154" s="4"/>
      <c r="QYU154" s="4"/>
      <c r="QYV154" s="4"/>
      <c r="QYW154" s="4"/>
      <c r="QYX154" s="4"/>
      <c r="QYY154" s="4"/>
      <c r="QYZ154" s="4"/>
      <c r="QZA154" s="4"/>
      <c r="QZB154" s="4"/>
      <c r="QZC154" s="4"/>
      <c r="QZD154" s="4"/>
      <c r="QZE154" s="4"/>
      <c r="QZF154" s="4"/>
      <c r="QZG154" s="4"/>
      <c r="QZH154" s="4"/>
      <c r="QZI154" s="4"/>
      <c r="QZJ154" s="4"/>
      <c r="QZK154" s="4"/>
      <c r="QZL154" s="4"/>
      <c r="QZM154" s="4"/>
      <c r="QZN154" s="4"/>
      <c r="QZO154" s="4"/>
      <c r="QZP154" s="4"/>
      <c r="QZQ154" s="4"/>
      <c r="QZR154" s="4"/>
      <c r="QZS154" s="4"/>
      <c r="QZT154" s="4"/>
      <c r="QZU154" s="4"/>
      <c r="QZV154" s="4"/>
      <c r="QZW154" s="4"/>
      <c r="QZX154" s="4"/>
      <c r="QZY154" s="4"/>
      <c r="QZZ154" s="4"/>
      <c r="RAA154" s="4"/>
      <c r="RAB154" s="4"/>
      <c r="RAC154" s="4"/>
      <c r="RAD154" s="4"/>
      <c r="RAE154" s="4"/>
      <c r="RAF154" s="4"/>
      <c r="RAG154" s="4"/>
      <c r="RAH154" s="4"/>
      <c r="RAI154" s="4"/>
      <c r="RAJ154" s="4"/>
      <c r="RAK154" s="4"/>
      <c r="RAL154" s="4"/>
      <c r="RAM154" s="4"/>
      <c r="RAN154" s="4"/>
      <c r="RAO154" s="4"/>
      <c r="RAP154" s="4"/>
      <c r="RAQ154" s="4"/>
      <c r="RAR154" s="4"/>
      <c r="RAS154" s="4"/>
      <c r="RAT154" s="4"/>
      <c r="RAU154" s="4"/>
      <c r="RAV154" s="4"/>
      <c r="RAW154" s="4"/>
      <c r="RAX154" s="4"/>
      <c r="RAY154" s="4"/>
      <c r="RAZ154" s="4"/>
      <c r="RBA154" s="4"/>
      <c r="RBB154" s="4"/>
      <c r="RBC154" s="4"/>
      <c r="RBD154" s="4"/>
      <c r="RBE154" s="4"/>
      <c r="RBF154" s="4"/>
      <c r="RBG154" s="4"/>
      <c r="RBH154" s="4"/>
      <c r="RBI154" s="4"/>
      <c r="RBJ154" s="4"/>
      <c r="RBK154" s="4"/>
      <c r="RBL154" s="4"/>
      <c r="RBM154" s="4"/>
      <c r="RBN154" s="4"/>
      <c r="RBO154" s="4"/>
      <c r="RBP154" s="4"/>
      <c r="RBQ154" s="4"/>
      <c r="RBR154" s="4"/>
      <c r="RBS154" s="4"/>
      <c r="RBT154" s="4"/>
      <c r="RBU154" s="4"/>
      <c r="RBV154" s="4"/>
      <c r="RBW154" s="4"/>
      <c r="RBX154" s="4"/>
      <c r="RBY154" s="4"/>
      <c r="RBZ154" s="4"/>
      <c r="RCA154" s="4"/>
      <c r="RCB154" s="4"/>
      <c r="RCC154" s="4"/>
      <c r="RCD154" s="4"/>
      <c r="RCE154" s="4"/>
      <c r="RCF154" s="4"/>
      <c r="RCG154" s="4"/>
      <c r="RCH154" s="4"/>
      <c r="RCI154" s="4"/>
      <c r="RCJ154" s="4"/>
      <c r="RCK154" s="4"/>
      <c r="RCL154" s="4"/>
      <c r="RCM154" s="4"/>
      <c r="RCN154" s="4"/>
      <c r="RCO154" s="4"/>
      <c r="RCP154" s="4"/>
      <c r="RCQ154" s="4"/>
      <c r="RCR154" s="4"/>
      <c r="RCS154" s="4"/>
      <c r="RCT154" s="4"/>
      <c r="RCU154" s="4"/>
      <c r="RCV154" s="4"/>
      <c r="RCW154" s="4"/>
      <c r="RCX154" s="4"/>
      <c r="RCY154" s="4"/>
      <c r="RCZ154" s="4"/>
      <c r="RDA154" s="4"/>
      <c r="RDB154" s="4"/>
      <c r="RDC154" s="4"/>
      <c r="RDD154" s="4"/>
      <c r="RDE154" s="4"/>
      <c r="RDF154" s="4"/>
      <c r="RDG154" s="4"/>
      <c r="RDH154" s="4"/>
      <c r="RDI154" s="4"/>
      <c r="RDJ154" s="4"/>
      <c r="RDK154" s="4"/>
      <c r="RDL154" s="4"/>
      <c r="RDM154" s="4"/>
      <c r="RDN154" s="4"/>
      <c r="RDO154" s="4"/>
      <c r="RDP154" s="4"/>
      <c r="RDQ154" s="4"/>
      <c r="RDR154" s="4"/>
      <c r="RDS154" s="4"/>
      <c r="RDT154" s="4"/>
      <c r="RDU154" s="4"/>
      <c r="RDV154" s="4"/>
      <c r="RDW154" s="4"/>
      <c r="RDX154" s="4"/>
      <c r="RDY154" s="4"/>
      <c r="RDZ154" s="4"/>
      <c r="REA154" s="4"/>
      <c r="REB154" s="4"/>
      <c r="REC154" s="4"/>
      <c r="RED154" s="4"/>
      <c r="REE154" s="4"/>
      <c r="REF154" s="4"/>
      <c r="REG154" s="4"/>
      <c r="REH154" s="4"/>
      <c r="REI154" s="4"/>
      <c r="REJ154" s="4"/>
      <c r="REK154" s="4"/>
      <c r="REL154" s="4"/>
      <c r="REM154" s="4"/>
      <c r="REN154" s="4"/>
      <c r="REO154" s="4"/>
      <c r="REP154" s="4"/>
      <c r="REQ154" s="4"/>
      <c r="RER154" s="4"/>
      <c r="RES154" s="4"/>
      <c r="RET154" s="4"/>
      <c r="REU154" s="4"/>
      <c r="REV154" s="4"/>
      <c r="REW154" s="4"/>
      <c r="REX154" s="4"/>
      <c r="REY154" s="4"/>
      <c r="REZ154" s="4"/>
      <c r="RFA154" s="4"/>
      <c r="RFB154" s="4"/>
      <c r="RFC154" s="4"/>
      <c r="RFD154" s="4"/>
      <c r="RFE154" s="4"/>
      <c r="RFF154" s="4"/>
      <c r="RFG154" s="4"/>
      <c r="RFH154" s="4"/>
      <c r="RFI154" s="4"/>
      <c r="RFJ154" s="4"/>
      <c r="RFK154" s="4"/>
      <c r="RFL154" s="4"/>
      <c r="RFM154" s="4"/>
      <c r="RFN154" s="4"/>
      <c r="RFO154" s="4"/>
      <c r="RFP154" s="4"/>
      <c r="RFQ154" s="4"/>
      <c r="RFR154" s="4"/>
      <c r="RFS154" s="4"/>
      <c r="RFT154" s="4"/>
      <c r="RFU154" s="4"/>
      <c r="RFV154" s="4"/>
      <c r="RFW154" s="4"/>
      <c r="RFX154" s="4"/>
      <c r="RFY154" s="4"/>
      <c r="RFZ154" s="4"/>
      <c r="RGA154" s="4"/>
      <c r="RGB154" s="4"/>
      <c r="RGC154" s="4"/>
      <c r="RGD154" s="4"/>
      <c r="RGE154" s="4"/>
      <c r="RGF154" s="4"/>
      <c r="RGG154" s="4"/>
      <c r="RGH154" s="4"/>
      <c r="RGI154" s="4"/>
      <c r="RGJ154" s="4"/>
      <c r="RGK154" s="4"/>
      <c r="RGL154" s="4"/>
      <c r="RGM154" s="4"/>
      <c r="RGN154" s="4"/>
      <c r="RGO154" s="4"/>
      <c r="RGP154" s="4"/>
      <c r="RGQ154" s="4"/>
      <c r="RGR154" s="4"/>
      <c r="RGS154" s="4"/>
      <c r="RGT154" s="4"/>
      <c r="RGU154" s="4"/>
      <c r="RGV154" s="4"/>
      <c r="RGW154" s="4"/>
      <c r="RGX154" s="4"/>
      <c r="RGY154" s="4"/>
      <c r="RGZ154" s="4"/>
      <c r="RHA154" s="4"/>
      <c r="RHB154" s="4"/>
      <c r="RHC154" s="4"/>
      <c r="RHD154" s="4"/>
      <c r="RHE154" s="4"/>
      <c r="RHF154" s="4"/>
      <c r="RHG154" s="4"/>
      <c r="RHH154" s="4"/>
      <c r="RHI154" s="4"/>
      <c r="RHJ154" s="4"/>
      <c r="RHK154" s="4"/>
      <c r="RHL154" s="4"/>
      <c r="RHM154" s="4"/>
      <c r="RHN154" s="4"/>
      <c r="RHO154" s="4"/>
      <c r="RHP154" s="4"/>
      <c r="RHQ154" s="4"/>
      <c r="RHR154" s="4"/>
      <c r="RHS154" s="4"/>
      <c r="RHT154" s="4"/>
      <c r="RHU154" s="4"/>
      <c r="RHV154" s="4"/>
      <c r="RHW154" s="4"/>
      <c r="RHX154" s="4"/>
      <c r="RHY154" s="4"/>
      <c r="RHZ154" s="4"/>
      <c r="RIA154" s="4"/>
      <c r="RIB154" s="4"/>
      <c r="RIC154" s="4"/>
      <c r="RID154" s="4"/>
      <c r="RIE154" s="4"/>
      <c r="RIF154" s="4"/>
      <c r="RIG154" s="4"/>
      <c r="RIH154" s="4"/>
      <c r="RII154" s="4"/>
      <c r="RIJ154" s="4"/>
      <c r="RIK154" s="4"/>
      <c r="RIL154" s="4"/>
      <c r="RIM154" s="4"/>
      <c r="RIN154" s="4"/>
      <c r="RIO154" s="4"/>
      <c r="RIP154" s="4"/>
      <c r="RIQ154" s="4"/>
      <c r="RIR154" s="4"/>
      <c r="RIS154" s="4"/>
      <c r="RIT154" s="4"/>
      <c r="RIU154" s="4"/>
      <c r="RIV154" s="4"/>
      <c r="RIW154" s="4"/>
      <c r="RIX154" s="4"/>
      <c r="RIY154" s="4"/>
      <c r="RIZ154" s="4"/>
      <c r="RJA154" s="4"/>
      <c r="RJB154" s="4"/>
      <c r="RJC154" s="4"/>
      <c r="RJD154" s="4"/>
      <c r="RJE154" s="4"/>
      <c r="RJF154" s="4"/>
      <c r="RJG154" s="4"/>
      <c r="RJH154" s="4"/>
      <c r="RJI154" s="4"/>
      <c r="RJJ154" s="4"/>
      <c r="RJK154" s="4"/>
      <c r="RJL154" s="4"/>
      <c r="RJM154" s="4"/>
      <c r="RJN154" s="4"/>
      <c r="RJO154" s="4"/>
      <c r="RJP154" s="4"/>
      <c r="RJQ154" s="4"/>
      <c r="RJR154" s="4"/>
      <c r="RJS154" s="4"/>
      <c r="RJT154" s="4"/>
      <c r="RJU154" s="4"/>
      <c r="RJV154" s="4"/>
      <c r="RJW154" s="4"/>
      <c r="RJX154" s="4"/>
      <c r="RJY154" s="4"/>
      <c r="RJZ154" s="4"/>
      <c r="RKA154" s="4"/>
      <c r="RKB154" s="4"/>
      <c r="RKC154" s="4"/>
      <c r="RKD154" s="4"/>
      <c r="RKE154" s="4"/>
      <c r="RKF154" s="4"/>
      <c r="RKG154" s="4"/>
      <c r="RKH154" s="4"/>
      <c r="RKI154" s="4"/>
      <c r="RKJ154" s="4"/>
      <c r="RKK154" s="4"/>
      <c r="RKL154" s="4"/>
      <c r="RKM154" s="4"/>
      <c r="RKN154" s="4"/>
      <c r="RKO154" s="4"/>
      <c r="RKP154" s="4"/>
      <c r="RKQ154" s="4"/>
      <c r="RKR154" s="4"/>
      <c r="RKS154" s="4"/>
      <c r="RKT154" s="4"/>
      <c r="RKU154" s="4"/>
      <c r="RKV154" s="4"/>
      <c r="RKW154" s="4"/>
      <c r="RKX154" s="4"/>
      <c r="RKY154" s="4"/>
      <c r="RKZ154" s="4"/>
      <c r="RLA154" s="4"/>
      <c r="RLB154" s="4"/>
      <c r="RLC154" s="4"/>
      <c r="RLD154" s="4"/>
      <c r="RLE154" s="4"/>
      <c r="RLF154" s="4"/>
      <c r="RLG154" s="4"/>
      <c r="RLH154" s="4"/>
      <c r="RLI154" s="4"/>
      <c r="RLJ154" s="4"/>
      <c r="RLK154" s="4"/>
      <c r="RLL154" s="4"/>
      <c r="RLM154" s="4"/>
      <c r="RLN154" s="4"/>
      <c r="RLO154" s="4"/>
      <c r="RLP154" s="4"/>
      <c r="RLQ154" s="4"/>
      <c r="RLR154" s="4"/>
      <c r="RLS154" s="4"/>
      <c r="RLT154" s="4"/>
      <c r="RLU154" s="4"/>
      <c r="RLV154" s="4"/>
      <c r="RLW154" s="4"/>
      <c r="RLX154" s="4"/>
      <c r="RLY154" s="4"/>
      <c r="RLZ154" s="4"/>
      <c r="RMA154" s="4"/>
      <c r="RMB154" s="4"/>
      <c r="RMC154" s="4"/>
      <c r="RMD154" s="4"/>
      <c r="RME154" s="4"/>
      <c r="RMF154" s="4"/>
      <c r="RMG154" s="4"/>
      <c r="RMH154" s="4"/>
      <c r="RMI154" s="4"/>
      <c r="RMJ154" s="4"/>
      <c r="RMK154" s="4"/>
      <c r="RML154" s="4"/>
      <c r="RMM154" s="4"/>
      <c r="RMN154" s="4"/>
      <c r="RMO154" s="4"/>
      <c r="RMP154" s="4"/>
      <c r="RMQ154" s="4"/>
      <c r="RMR154" s="4"/>
      <c r="RMS154" s="4"/>
      <c r="RMT154" s="4"/>
      <c r="RMU154" s="4"/>
      <c r="RMV154" s="4"/>
      <c r="RMW154" s="4"/>
      <c r="RMX154" s="4"/>
      <c r="RMY154" s="4"/>
      <c r="RMZ154" s="4"/>
      <c r="RNA154" s="4"/>
      <c r="RNB154" s="4"/>
      <c r="RNC154" s="4"/>
      <c r="RND154" s="4"/>
      <c r="RNE154" s="4"/>
      <c r="RNF154" s="4"/>
      <c r="RNG154" s="4"/>
      <c r="RNH154" s="4"/>
      <c r="RNI154" s="4"/>
      <c r="RNJ154" s="4"/>
      <c r="RNK154" s="4"/>
      <c r="RNL154" s="4"/>
      <c r="RNM154" s="4"/>
      <c r="RNN154" s="4"/>
      <c r="RNO154" s="4"/>
      <c r="RNP154" s="4"/>
      <c r="RNQ154" s="4"/>
      <c r="RNR154" s="4"/>
      <c r="RNS154" s="4"/>
      <c r="RNT154" s="4"/>
      <c r="RNU154" s="4"/>
      <c r="RNV154" s="4"/>
      <c r="RNW154" s="4"/>
      <c r="RNX154" s="4"/>
      <c r="RNY154" s="4"/>
      <c r="RNZ154" s="4"/>
      <c r="ROA154" s="4"/>
      <c r="ROB154" s="4"/>
      <c r="ROC154" s="4"/>
      <c r="ROD154" s="4"/>
      <c r="ROE154" s="4"/>
      <c r="ROF154" s="4"/>
      <c r="ROG154" s="4"/>
      <c r="ROH154" s="4"/>
      <c r="ROI154" s="4"/>
      <c r="ROJ154" s="4"/>
      <c r="ROK154" s="4"/>
      <c r="ROL154" s="4"/>
      <c r="ROM154" s="4"/>
      <c r="RON154" s="4"/>
      <c r="ROO154" s="4"/>
      <c r="ROP154" s="4"/>
      <c r="ROQ154" s="4"/>
      <c r="ROR154" s="4"/>
      <c r="ROS154" s="4"/>
      <c r="ROT154" s="4"/>
      <c r="ROU154" s="4"/>
      <c r="ROV154" s="4"/>
      <c r="ROW154" s="4"/>
      <c r="ROX154" s="4"/>
      <c r="ROY154" s="4"/>
      <c r="ROZ154" s="4"/>
      <c r="RPA154" s="4"/>
      <c r="RPB154" s="4"/>
      <c r="RPC154" s="4"/>
      <c r="RPD154" s="4"/>
      <c r="RPE154" s="4"/>
      <c r="RPF154" s="4"/>
      <c r="RPG154" s="4"/>
      <c r="RPH154" s="4"/>
      <c r="RPI154" s="4"/>
      <c r="RPJ154" s="4"/>
      <c r="RPK154" s="4"/>
      <c r="RPL154" s="4"/>
      <c r="RPM154" s="4"/>
      <c r="RPN154" s="4"/>
      <c r="RPO154" s="4"/>
      <c r="RPP154" s="4"/>
      <c r="RPQ154" s="4"/>
      <c r="RPR154" s="4"/>
      <c r="RPS154" s="4"/>
      <c r="RPT154" s="4"/>
      <c r="RPU154" s="4"/>
      <c r="RPV154" s="4"/>
      <c r="RPW154" s="4"/>
      <c r="RPX154" s="4"/>
      <c r="RPY154" s="4"/>
      <c r="RPZ154" s="4"/>
      <c r="RQA154" s="4"/>
      <c r="RQB154" s="4"/>
      <c r="RQC154" s="4"/>
      <c r="RQD154" s="4"/>
      <c r="RQE154" s="4"/>
      <c r="RQF154" s="4"/>
      <c r="RQG154" s="4"/>
      <c r="RQH154" s="4"/>
      <c r="RQI154" s="4"/>
      <c r="RQJ154" s="4"/>
      <c r="RQK154" s="4"/>
      <c r="RQL154" s="4"/>
      <c r="RQM154" s="4"/>
      <c r="RQN154" s="4"/>
      <c r="RQO154" s="4"/>
      <c r="RQP154" s="4"/>
      <c r="RQQ154" s="4"/>
      <c r="RQR154" s="4"/>
      <c r="RQS154" s="4"/>
      <c r="RQT154" s="4"/>
      <c r="RQU154" s="4"/>
      <c r="RQV154" s="4"/>
      <c r="RQW154" s="4"/>
      <c r="RQX154" s="4"/>
      <c r="RQY154" s="4"/>
      <c r="RQZ154" s="4"/>
      <c r="RRA154" s="4"/>
      <c r="RRB154" s="4"/>
      <c r="RRC154" s="4"/>
      <c r="RRD154" s="4"/>
      <c r="RRE154" s="4"/>
      <c r="RRF154" s="4"/>
      <c r="RRG154" s="4"/>
      <c r="RRH154" s="4"/>
      <c r="RRI154" s="4"/>
      <c r="RRJ154" s="4"/>
      <c r="RRK154" s="4"/>
      <c r="RRL154" s="4"/>
      <c r="RRM154" s="4"/>
      <c r="RRN154" s="4"/>
      <c r="RRO154" s="4"/>
      <c r="RRP154" s="4"/>
      <c r="RRQ154" s="4"/>
      <c r="RRR154" s="4"/>
      <c r="RRS154" s="4"/>
      <c r="RRT154" s="4"/>
      <c r="RRU154" s="4"/>
      <c r="RRV154" s="4"/>
      <c r="RRW154" s="4"/>
      <c r="RRX154" s="4"/>
      <c r="RRY154" s="4"/>
      <c r="RRZ154" s="4"/>
      <c r="RSA154" s="4"/>
      <c r="RSB154" s="4"/>
      <c r="RSC154" s="4"/>
      <c r="RSD154" s="4"/>
      <c r="RSE154" s="4"/>
      <c r="RSF154" s="4"/>
      <c r="RSG154" s="4"/>
      <c r="RSH154" s="4"/>
      <c r="RSI154" s="4"/>
      <c r="RSJ154" s="4"/>
      <c r="RSK154" s="4"/>
      <c r="RSL154" s="4"/>
      <c r="RSM154" s="4"/>
      <c r="RSN154" s="4"/>
      <c r="RSO154" s="4"/>
      <c r="RSP154" s="4"/>
      <c r="RSQ154" s="4"/>
      <c r="RSR154" s="4"/>
      <c r="RSS154" s="4"/>
      <c r="RST154" s="4"/>
      <c r="RSU154" s="4"/>
      <c r="RSV154" s="4"/>
      <c r="RSW154" s="4"/>
      <c r="RSX154" s="4"/>
      <c r="RSY154" s="4"/>
      <c r="RSZ154" s="4"/>
      <c r="RTA154" s="4"/>
      <c r="RTB154" s="4"/>
      <c r="RTC154" s="4"/>
      <c r="RTD154" s="4"/>
      <c r="RTE154" s="4"/>
      <c r="RTF154" s="4"/>
      <c r="RTG154" s="4"/>
      <c r="RTH154" s="4"/>
      <c r="RTI154" s="4"/>
      <c r="RTJ154" s="4"/>
      <c r="RTK154" s="4"/>
      <c r="RTL154" s="4"/>
      <c r="RTM154" s="4"/>
      <c r="RTN154" s="4"/>
      <c r="RTO154" s="4"/>
      <c r="RTP154" s="4"/>
      <c r="RTQ154" s="4"/>
      <c r="RTR154" s="4"/>
      <c r="RTS154" s="4"/>
      <c r="RTT154" s="4"/>
      <c r="RTU154" s="4"/>
      <c r="RTV154" s="4"/>
      <c r="RTW154" s="4"/>
      <c r="RTX154" s="4"/>
      <c r="RTY154" s="4"/>
      <c r="RTZ154" s="4"/>
      <c r="RUA154" s="4"/>
      <c r="RUB154" s="4"/>
      <c r="RUC154" s="4"/>
      <c r="RUD154" s="4"/>
      <c r="RUE154" s="4"/>
      <c r="RUF154" s="4"/>
      <c r="RUG154" s="4"/>
      <c r="RUH154" s="4"/>
      <c r="RUI154" s="4"/>
      <c r="RUJ154" s="4"/>
      <c r="RUK154" s="4"/>
      <c r="RUL154" s="4"/>
      <c r="RUM154" s="4"/>
      <c r="RUN154" s="4"/>
      <c r="RUO154" s="4"/>
      <c r="RUP154" s="4"/>
      <c r="RUQ154" s="4"/>
      <c r="RUR154" s="4"/>
      <c r="RUS154" s="4"/>
      <c r="RUT154" s="4"/>
      <c r="RUU154" s="4"/>
      <c r="RUV154" s="4"/>
      <c r="RUW154" s="4"/>
      <c r="RUX154" s="4"/>
      <c r="RUY154" s="4"/>
      <c r="RUZ154" s="4"/>
      <c r="RVA154" s="4"/>
      <c r="RVB154" s="4"/>
      <c r="RVC154" s="4"/>
      <c r="RVD154" s="4"/>
      <c r="RVE154" s="4"/>
      <c r="RVF154" s="4"/>
      <c r="RVG154" s="4"/>
      <c r="RVH154" s="4"/>
      <c r="RVI154" s="4"/>
      <c r="RVJ154" s="4"/>
      <c r="RVK154" s="4"/>
      <c r="RVL154" s="4"/>
      <c r="RVM154" s="4"/>
      <c r="RVN154" s="4"/>
      <c r="RVO154" s="4"/>
      <c r="RVP154" s="4"/>
      <c r="RVQ154" s="4"/>
      <c r="RVR154" s="4"/>
      <c r="RVS154" s="4"/>
      <c r="RVT154" s="4"/>
      <c r="RVU154" s="4"/>
      <c r="RVV154" s="4"/>
      <c r="RVW154" s="4"/>
      <c r="RVX154" s="4"/>
      <c r="RVY154" s="4"/>
      <c r="RVZ154" s="4"/>
      <c r="RWA154" s="4"/>
      <c r="RWB154" s="4"/>
      <c r="RWC154" s="4"/>
      <c r="RWD154" s="4"/>
      <c r="RWE154" s="4"/>
      <c r="RWF154" s="4"/>
      <c r="RWG154" s="4"/>
      <c r="RWH154" s="4"/>
      <c r="RWI154" s="4"/>
      <c r="RWJ154" s="4"/>
      <c r="RWK154" s="4"/>
      <c r="RWL154" s="4"/>
      <c r="RWM154" s="4"/>
      <c r="RWN154" s="4"/>
      <c r="RWO154" s="4"/>
      <c r="RWP154" s="4"/>
      <c r="RWQ154" s="4"/>
      <c r="RWR154" s="4"/>
      <c r="RWS154" s="4"/>
      <c r="RWT154" s="4"/>
      <c r="RWU154" s="4"/>
      <c r="RWV154" s="4"/>
      <c r="RWW154" s="4"/>
      <c r="RWX154" s="4"/>
      <c r="RWY154" s="4"/>
      <c r="RWZ154" s="4"/>
      <c r="RXA154" s="4"/>
      <c r="RXB154" s="4"/>
      <c r="RXC154" s="4"/>
      <c r="RXD154" s="4"/>
      <c r="RXE154" s="4"/>
      <c r="RXF154" s="4"/>
      <c r="RXG154" s="4"/>
      <c r="RXH154" s="4"/>
      <c r="RXI154" s="4"/>
      <c r="RXJ154" s="4"/>
      <c r="RXK154" s="4"/>
      <c r="RXL154" s="4"/>
      <c r="RXM154" s="4"/>
      <c r="RXN154" s="4"/>
      <c r="RXO154" s="4"/>
      <c r="RXP154" s="4"/>
      <c r="RXQ154" s="4"/>
      <c r="RXR154" s="4"/>
      <c r="RXS154" s="4"/>
      <c r="RXT154" s="4"/>
      <c r="RXU154" s="4"/>
      <c r="RXV154" s="4"/>
      <c r="RXW154" s="4"/>
      <c r="RXX154" s="4"/>
      <c r="RXY154" s="4"/>
      <c r="RXZ154" s="4"/>
      <c r="RYA154" s="4"/>
      <c r="RYB154" s="4"/>
      <c r="RYC154" s="4"/>
      <c r="RYD154" s="4"/>
      <c r="RYE154" s="4"/>
      <c r="RYF154" s="4"/>
      <c r="RYG154" s="4"/>
      <c r="RYH154" s="4"/>
      <c r="RYI154" s="4"/>
      <c r="RYJ154" s="4"/>
      <c r="RYK154" s="4"/>
      <c r="RYL154" s="4"/>
      <c r="RYM154" s="4"/>
      <c r="RYN154" s="4"/>
      <c r="RYO154" s="4"/>
      <c r="RYP154" s="4"/>
      <c r="RYQ154" s="4"/>
      <c r="RYR154" s="4"/>
      <c r="RYS154" s="4"/>
      <c r="RYT154" s="4"/>
      <c r="RYU154" s="4"/>
      <c r="RYV154" s="4"/>
      <c r="RYW154" s="4"/>
      <c r="RYX154" s="4"/>
      <c r="RYY154" s="4"/>
      <c r="RYZ154" s="4"/>
      <c r="RZA154" s="4"/>
      <c r="RZB154" s="4"/>
      <c r="RZC154" s="4"/>
      <c r="RZD154" s="4"/>
      <c r="RZE154" s="4"/>
      <c r="RZF154" s="4"/>
      <c r="RZG154" s="4"/>
      <c r="RZH154" s="4"/>
      <c r="RZI154" s="4"/>
      <c r="RZJ154" s="4"/>
      <c r="RZK154" s="4"/>
      <c r="RZL154" s="4"/>
      <c r="RZM154" s="4"/>
      <c r="RZN154" s="4"/>
      <c r="RZO154" s="4"/>
      <c r="RZP154" s="4"/>
      <c r="RZQ154" s="4"/>
      <c r="RZR154" s="4"/>
      <c r="RZS154" s="4"/>
      <c r="RZT154" s="4"/>
      <c r="RZU154" s="4"/>
      <c r="RZV154" s="4"/>
      <c r="RZW154" s="4"/>
      <c r="RZX154" s="4"/>
      <c r="RZY154" s="4"/>
      <c r="RZZ154" s="4"/>
      <c r="SAA154" s="4"/>
      <c r="SAB154" s="4"/>
      <c r="SAC154" s="4"/>
      <c r="SAD154" s="4"/>
      <c r="SAE154" s="4"/>
      <c r="SAF154" s="4"/>
      <c r="SAG154" s="4"/>
      <c r="SAH154" s="4"/>
      <c r="SAI154" s="4"/>
      <c r="SAJ154" s="4"/>
      <c r="SAK154" s="4"/>
      <c r="SAL154" s="4"/>
      <c r="SAM154" s="4"/>
      <c r="SAN154" s="4"/>
      <c r="SAO154" s="4"/>
      <c r="SAP154" s="4"/>
      <c r="SAQ154" s="4"/>
      <c r="SAR154" s="4"/>
      <c r="SAS154" s="4"/>
      <c r="SAT154" s="4"/>
      <c r="SAU154" s="4"/>
      <c r="SAV154" s="4"/>
      <c r="SAW154" s="4"/>
      <c r="SAX154" s="4"/>
      <c r="SAY154" s="4"/>
      <c r="SAZ154" s="4"/>
      <c r="SBA154" s="4"/>
      <c r="SBB154" s="4"/>
      <c r="SBC154" s="4"/>
      <c r="SBD154" s="4"/>
      <c r="SBE154" s="4"/>
      <c r="SBF154" s="4"/>
      <c r="SBG154" s="4"/>
      <c r="SBH154" s="4"/>
      <c r="SBI154" s="4"/>
      <c r="SBJ154" s="4"/>
      <c r="SBK154" s="4"/>
      <c r="SBL154" s="4"/>
      <c r="SBM154" s="4"/>
      <c r="SBN154" s="4"/>
      <c r="SBO154" s="4"/>
      <c r="SBP154" s="4"/>
      <c r="SBQ154" s="4"/>
      <c r="SBR154" s="4"/>
      <c r="SBS154" s="4"/>
      <c r="SBT154" s="4"/>
      <c r="SBU154" s="4"/>
      <c r="SBV154" s="4"/>
      <c r="SBW154" s="4"/>
      <c r="SBX154" s="4"/>
      <c r="SBY154" s="4"/>
      <c r="SBZ154" s="4"/>
      <c r="SCA154" s="4"/>
      <c r="SCB154" s="4"/>
      <c r="SCC154" s="4"/>
      <c r="SCD154" s="4"/>
      <c r="SCE154" s="4"/>
      <c r="SCF154" s="4"/>
      <c r="SCG154" s="4"/>
      <c r="SCH154" s="4"/>
      <c r="SCI154" s="4"/>
      <c r="SCJ154" s="4"/>
      <c r="SCK154" s="4"/>
      <c r="SCL154" s="4"/>
      <c r="SCM154" s="4"/>
      <c r="SCN154" s="4"/>
      <c r="SCO154" s="4"/>
      <c r="SCP154" s="4"/>
      <c r="SCQ154" s="4"/>
      <c r="SCR154" s="4"/>
      <c r="SCS154" s="4"/>
      <c r="SCT154" s="4"/>
      <c r="SCU154" s="4"/>
      <c r="SCV154" s="4"/>
      <c r="SCW154" s="4"/>
      <c r="SCX154" s="4"/>
      <c r="SCY154" s="4"/>
      <c r="SCZ154" s="4"/>
      <c r="SDA154" s="4"/>
      <c r="SDB154" s="4"/>
      <c r="SDC154" s="4"/>
      <c r="SDD154" s="4"/>
      <c r="SDE154" s="4"/>
      <c r="SDF154" s="4"/>
      <c r="SDG154" s="4"/>
      <c r="SDH154" s="4"/>
      <c r="SDI154" s="4"/>
      <c r="SDJ154" s="4"/>
      <c r="SDK154" s="4"/>
      <c r="SDL154" s="4"/>
      <c r="SDM154" s="4"/>
      <c r="SDN154" s="4"/>
      <c r="SDO154" s="4"/>
      <c r="SDP154" s="4"/>
      <c r="SDQ154" s="4"/>
      <c r="SDR154" s="4"/>
      <c r="SDS154" s="4"/>
      <c r="SDT154" s="4"/>
      <c r="SDU154" s="4"/>
      <c r="SDV154" s="4"/>
      <c r="SDW154" s="4"/>
      <c r="SDX154" s="4"/>
      <c r="SDY154" s="4"/>
      <c r="SDZ154" s="4"/>
      <c r="SEA154" s="4"/>
      <c r="SEB154" s="4"/>
      <c r="SEC154" s="4"/>
      <c r="SED154" s="4"/>
      <c r="SEE154" s="4"/>
      <c r="SEF154" s="4"/>
      <c r="SEG154" s="4"/>
      <c r="SEH154" s="4"/>
      <c r="SEI154" s="4"/>
      <c r="SEJ154" s="4"/>
      <c r="SEK154" s="4"/>
      <c r="SEL154" s="4"/>
      <c r="SEM154" s="4"/>
      <c r="SEN154" s="4"/>
      <c r="SEO154" s="4"/>
      <c r="SEP154" s="4"/>
      <c r="SEQ154" s="4"/>
      <c r="SER154" s="4"/>
      <c r="SES154" s="4"/>
      <c r="SET154" s="4"/>
      <c r="SEU154" s="4"/>
      <c r="SEV154" s="4"/>
      <c r="SEW154" s="4"/>
      <c r="SEX154" s="4"/>
      <c r="SEY154" s="4"/>
      <c r="SEZ154" s="4"/>
      <c r="SFA154" s="4"/>
      <c r="SFB154" s="4"/>
      <c r="SFC154" s="4"/>
      <c r="SFD154" s="4"/>
      <c r="SFE154" s="4"/>
      <c r="SFF154" s="4"/>
      <c r="SFG154" s="4"/>
      <c r="SFH154" s="4"/>
      <c r="SFI154" s="4"/>
      <c r="SFJ154" s="4"/>
      <c r="SFK154" s="4"/>
      <c r="SFL154" s="4"/>
      <c r="SFM154" s="4"/>
      <c r="SFN154" s="4"/>
      <c r="SFO154" s="4"/>
      <c r="SFP154" s="4"/>
      <c r="SFQ154" s="4"/>
      <c r="SFR154" s="4"/>
      <c r="SFS154" s="4"/>
      <c r="SFT154" s="4"/>
      <c r="SFU154" s="4"/>
      <c r="SFV154" s="4"/>
      <c r="SFW154" s="4"/>
      <c r="SFX154" s="4"/>
      <c r="SFY154" s="4"/>
      <c r="SFZ154" s="4"/>
      <c r="SGA154" s="4"/>
      <c r="SGB154" s="4"/>
      <c r="SGC154" s="4"/>
      <c r="SGD154" s="4"/>
      <c r="SGE154" s="4"/>
      <c r="SGF154" s="4"/>
      <c r="SGG154" s="4"/>
      <c r="SGH154" s="4"/>
      <c r="SGI154" s="4"/>
      <c r="SGJ154" s="4"/>
      <c r="SGK154" s="4"/>
      <c r="SGL154" s="4"/>
      <c r="SGM154" s="4"/>
      <c r="SGN154" s="4"/>
      <c r="SGO154" s="4"/>
      <c r="SGP154" s="4"/>
      <c r="SGQ154" s="4"/>
      <c r="SGR154" s="4"/>
      <c r="SGS154" s="4"/>
      <c r="SGT154" s="4"/>
      <c r="SGU154" s="4"/>
      <c r="SGV154" s="4"/>
      <c r="SGW154" s="4"/>
      <c r="SGX154" s="4"/>
      <c r="SGY154" s="4"/>
      <c r="SGZ154" s="4"/>
      <c r="SHA154" s="4"/>
      <c r="SHB154" s="4"/>
      <c r="SHC154" s="4"/>
      <c r="SHD154" s="4"/>
      <c r="SHE154" s="4"/>
      <c r="SHF154" s="4"/>
      <c r="SHG154" s="4"/>
      <c r="SHH154" s="4"/>
      <c r="SHI154" s="4"/>
      <c r="SHJ154" s="4"/>
      <c r="SHK154" s="4"/>
      <c r="SHL154" s="4"/>
      <c r="SHM154" s="4"/>
      <c r="SHN154" s="4"/>
      <c r="SHO154" s="4"/>
      <c r="SHP154" s="4"/>
      <c r="SHQ154" s="4"/>
      <c r="SHR154" s="4"/>
      <c r="SHS154" s="4"/>
      <c r="SHT154" s="4"/>
      <c r="SHU154" s="4"/>
      <c r="SHV154" s="4"/>
      <c r="SHW154" s="4"/>
      <c r="SHX154" s="4"/>
      <c r="SHY154" s="4"/>
      <c r="SHZ154" s="4"/>
      <c r="SIA154" s="4"/>
      <c r="SIB154" s="4"/>
      <c r="SIC154" s="4"/>
      <c r="SID154" s="4"/>
      <c r="SIE154" s="4"/>
      <c r="SIF154" s="4"/>
      <c r="SIG154" s="4"/>
      <c r="SIH154" s="4"/>
      <c r="SII154" s="4"/>
      <c r="SIJ154" s="4"/>
      <c r="SIK154" s="4"/>
      <c r="SIL154" s="4"/>
      <c r="SIM154" s="4"/>
      <c r="SIN154" s="4"/>
      <c r="SIO154" s="4"/>
      <c r="SIP154" s="4"/>
      <c r="SIQ154" s="4"/>
      <c r="SIR154" s="4"/>
      <c r="SIS154" s="4"/>
      <c r="SIT154" s="4"/>
      <c r="SIU154" s="4"/>
      <c r="SIV154" s="4"/>
      <c r="SIW154" s="4"/>
      <c r="SIX154" s="4"/>
      <c r="SIY154" s="4"/>
      <c r="SIZ154" s="4"/>
      <c r="SJA154" s="4"/>
      <c r="SJB154" s="4"/>
      <c r="SJC154" s="4"/>
      <c r="SJD154" s="4"/>
      <c r="SJE154" s="4"/>
      <c r="SJF154" s="4"/>
      <c r="SJG154" s="4"/>
      <c r="SJH154" s="4"/>
      <c r="SJI154" s="4"/>
      <c r="SJJ154" s="4"/>
      <c r="SJK154" s="4"/>
      <c r="SJL154" s="4"/>
      <c r="SJM154" s="4"/>
      <c r="SJN154" s="4"/>
      <c r="SJO154" s="4"/>
      <c r="SJP154" s="4"/>
      <c r="SJQ154" s="4"/>
      <c r="SJR154" s="4"/>
      <c r="SJS154" s="4"/>
      <c r="SJT154" s="4"/>
      <c r="SJU154" s="4"/>
      <c r="SJV154" s="4"/>
      <c r="SJW154" s="4"/>
      <c r="SJX154" s="4"/>
      <c r="SJY154" s="4"/>
      <c r="SJZ154" s="4"/>
      <c r="SKA154" s="4"/>
      <c r="SKB154" s="4"/>
      <c r="SKC154" s="4"/>
      <c r="SKD154" s="4"/>
      <c r="SKE154" s="4"/>
      <c r="SKF154" s="4"/>
      <c r="SKG154" s="4"/>
      <c r="SKH154" s="4"/>
      <c r="SKI154" s="4"/>
      <c r="SKJ154" s="4"/>
      <c r="SKK154" s="4"/>
      <c r="SKL154" s="4"/>
      <c r="SKM154" s="4"/>
      <c r="SKN154" s="4"/>
      <c r="SKO154" s="4"/>
      <c r="SKP154" s="4"/>
      <c r="SKQ154" s="4"/>
      <c r="SKR154" s="4"/>
      <c r="SKS154" s="4"/>
      <c r="SKT154" s="4"/>
      <c r="SKU154" s="4"/>
      <c r="SKV154" s="4"/>
      <c r="SKW154" s="4"/>
      <c r="SKX154" s="4"/>
      <c r="SKY154" s="4"/>
      <c r="SKZ154" s="4"/>
      <c r="SLA154" s="4"/>
      <c r="SLB154" s="4"/>
      <c r="SLC154" s="4"/>
      <c r="SLD154" s="4"/>
      <c r="SLE154" s="4"/>
      <c r="SLF154" s="4"/>
      <c r="SLG154" s="4"/>
      <c r="SLH154" s="4"/>
      <c r="SLI154" s="4"/>
      <c r="SLJ154" s="4"/>
      <c r="SLK154" s="4"/>
      <c r="SLL154" s="4"/>
      <c r="SLM154" s="4"/>
      <c r="SLN154" s="4"/>
      <c r="SLO154" s="4"/>
      <c r="SLP154" s="4"/>
      <c r="SLQ154" s="4"/>
      <c r="SLR154" s="4"/>
      <c r="SLS154" s="4"/>
      <c r="SLT154" s="4"/>
      <c r="SLU154" s="4"/>
      <c r="SLV154" s="4"/>
      <c r="SLW154" s="4"/>
      <c r="SLX154" s="4"/>
      <c r="SLY154" s="4"/>
      <c r="SLZ154" s="4"/>
      <c r="SMA154" s="4"/>
      <c r="SMB154" s="4"/>
      <c r="SMC154" s="4"/>
      <c r="SMD154" s="4"/>
      <c r="SME154" s="4"/>
      <c r="SMF154" s="4"/>
      <c r="SMG154" s="4"/>
      <c r="SMH154" s="4"/>
      <c r="SMI154" s="4"/>
      <c r="SMJ154" s="4"/>
      <c r="SMK154" s="4"/>
      <c r="SML154" s="4"/>
      <c r="SMM154" s="4"/>
      <c r="SMN154" s="4"/>
      <c r="SMO154" s="4"/>
      <c r="SMP154" s="4"/>
      <c r="SMQ154" s="4"/>
      <c r="SMR154" s="4"/>
      <c r="SMS154" s="4"/>
      <c r="SMT154" s="4"/>
      <c r="SMU154" s="4"/>
      <c r="SMV154" s="4"/>
      <c r="SMW154" s="4"/>
      <c r="SMX154" s="4"/>
      <c r="SMY154" s="4"/>
      <c r="SMZ154" s="4"/>
      <c r="SNA154" s="4"/>
      <c r="SNB154" s="4"/>
      <c r="SNC154" s="4"/>
      <c r="SND154" s="4"/>
      <c r="SNE154" s="4"/>
      <c r="SNF154" s="4"/>
      <c r="SNG154" s="4"/>
      <c r="SNH154" s="4"/>
      <c r="SNI154" s="4"/>
      <c r="SNJ154" s="4"/>
      <c r="SNK154" s="4"/>
      <c r="SNL154" s="4"/>
      <c r="SNM154" s="4"/>
      <c r="SNN154" s="4"/>
      <c r="SNO154" s="4"/>
      <c r="SNP154" s="4"/>
      <c r="SNQ154" s="4"/>
      <c r="SNR154" s="4"/>
      <c r="SNS154" s="4"/>
      <c r="SNT154" s="4"/>
      <c r="SNU154" s="4"/>
      <c r="SNV154" s="4"/>
      <c r="SNW154" s="4"/>
      <c r="SNX154" s="4"/>
      <c r="SNY154" s="4"/>
      <c r="SNZ154" s="4"/>
      <c r="SOA154" s="4"/>
      <c r="SOB154" s="4"/>
      <c r="SOC154" s="4"/>
      <c r="SOD154" s="4"/>
      <c r="SOE154" s="4"/>
      <c r="SOF154" s="4"/>
      <c r="SOG154" s="4"/>
      <c r="SOH154" s="4"/>
      <c r="SOI154" s="4"/>
      <c r="SOJ154" s="4"/>
      <c r="SOK154" s="4"/>
      <c r="SOL154" s="4"/>
      <c r="SOM154" s="4"/>
      <c r="SON154" s="4"/>
      <c r="SOO154" s="4"/>
      <c r="SOP154" s="4"/>
      <c r="SOQ154" s="4"/>
      <c r="SOR154" s="4"/>
      <c r="SOS154" s="4"/>
      <c r="SOT154" s="4"/>
      <c r="SOU154" s="4"/>
      <c r="SOV154" s="4"/>
      <c r="SOW154" s="4"/>
      <c r="SOX154" s="4"/>
      <c r="SOY154" s="4"/>
      <c r="SOZ154" s="4"/>
      <c r="SPA154" s="4"/>
      <c r="SPB154" s="4"/>
      <c r="SPC154" s="4"/>
      <c r="SPD154" s="4"/>
      <c r="SPE154" s="4"/>
      <c r="SPF154" s="4"/>
      <c r="SPG154" s="4"/>
      <c r="SPH154" s="4"/>
      <c r="SPI154" s="4"/>
      <c r="SPJ154" s="4"/>
      <c r="SPK154" s="4"/>
      <c r="SPL154" s="4"/>
      <c r="SPM154" s="4"/>
      <c r="SPN154" s="4"/>
      <c r="SPO154" s="4"/>
      <c r="SPP154" s="4"/>
      <c r="SPQ154" s="4"/>
      <c r="SPR154" s="4"/>
      <c r="SPS154" s="4"/>
      <c r="SPT154" s="4"/>
      <c r="SPU154" s="4"/>
      <c r="SPV154" s="4"/>
      <c r="SPW154" s="4"/>
      <c r="SPX154" s="4"/>
      <c r="SPY154" s="4"/>
      <c r="SPZ154" s="4"/>
      <c r="SQA154" s="4"/>
      <c r="SQB154" s="4"/>
      <c r="SQC154" s="4"/>
      <c r="SQD154" s="4"/>
      <c r="SQE154" s="4"/>
      <c r="SQF154" s="4"/>
      <c r="SQG154" s="4"/>
      <c r="SQH154" s="4"/>
      <c r="SQI154" s="4"/>
      <c r="SQJ154" s="4"/>
      <c r="SQK154" s="4"/>
      <c r="SQL154" s="4"/>
      <c r="SQM154" s="4"/>
      <c r="SQN154" s="4"/>
      <c r="SQO154" s="4"/>
      <c r="SQP154" s="4"/>
      <c r="SQQ154" s="4"/>
      <c r="SQR154" s="4"/>
      <c r="SQS154" s="4"/>
      <c r="SQT154" s="4"/>
      <c r="SQU154" s="4"/>
      <c r="SQV154" s="4"/>
      <c r="SQW154" s="4"/>
      <c r="SQX154" s="4"/>
      <c r="SQY154" s="4"/>
      <c r="SQZ154" s="4"/>
      <c r="SRA154" s="4"/>
      <c r="SRB154" s="4"/>
      <c r="SRC154" s="4"/>
      <c r="SRD154" s="4"/>
      <c r="SRE154" s="4"/>
      <c r="SRF154" s="4"/>
      <c r="SRG154" s="4"/>
      <c r="SRH154" s="4"/>
      <c r="SRI154" s="4"/>
      <c r="SRJ154" s="4"/>
      <c r="SRK154" s="4"/>
      <c r="SRL154" s="4"/>
      <c r="SRM154" s="4"/>
      <c r="SRN154" s="4"/>
      <c r="SRO154" s="4"/>
      <c r="SRP154" s="4"/>
      <c r="SRQ154" s="4"/>
      <c r="SRR154" s="4"/>
      <c r="SRS154" s="4"/>
      <c r="SRT154" s="4"/>
      <c r="SRU154" s="4"/>
      <c r="SRV154" s="4"/>
      <c r="SRW154" s="4"/>
      <c r="SRX154" s="4"/>
      <c r="SRY154" s="4"/>
      <c r="SRZ154" s="4"/>
      <c r="SSA154" s="4"/>
      <c r="SSB154" s="4"/>
      <c r="SSC154" s="4"/>
      <c r="SSD154" s="4"/>
      <c r="SSE154" s="4"/>
      <c r="SSF154" s="4"/>
      <c r="SSG154" s="4"/>
      <c r="SSH154" s="4"/>
      <c r="SSI154" s="4"/>
      <c r="SSJ154" s="4"/>
      <c r="SSK154" s="4"/>
      <c r="SSL154" s="4"/>
      <c r="SSM154" s="4"/>
      <c r="SSN154" s="4"/>
      <c r="SSO154" s="4"/>
      <c r="SSP154" s="4"/>
      <c r="SSQ154" s="4"/>
      <c r="SSR154" s="4"/>
      <c r="SSS154" s="4"/>
      <c r="SST154" s="4"/>
      <c r="SSU154" s="4"/>
      <c r="SSV154" s="4"/>
      <c r="SSW154" s="4"/>
      <c r="SSX154" s="4"/>
      <c r="SSY154" s="4"/>
      <c r="SSZ154" s="4"/>
      <c r="STA154" s="4"/>
      <c r="STB154" s="4"/>
      <c r="STC154" s="4"/>
      <c r="STD154" s="4"/>
      <c r="STE154" s="4"/>
      <c r="STF154" s="4"/>
      <c r="STG154" s="4"/>
      <c r="STH154" s="4"/>
      <c r="STI154" s="4"/>
      <c r="STJ154" s="4"/>
      <c r="STK154" s="4"/>
      <c r="STL154" s="4"/>
      <c r="STM154" s="4"/>
      <c r="STN154" s="4"/>
      <c r="STO154" s="4"/>
      <c r="STP154" s="4"/>
      <c r="STQ154" s="4"/>
      <c r="STR154" s="4"/>
      <c r="STS154" s="4"/>
      <c r="STT154" s="4"/>
      <c r="STU154" s="4"/>
      <c r="STV154" s="4"/>
      <c r="STW154" s="4"/>
      <c r="STX154" s="4"/>
      <c r="STY154" s="4"/>
      <c r="STZ154" s="4"/>
      <c r="SUA154" s="4"/>
      <c r="SUB154" s="4"/>
      <c r="SUC154" s="4"/>
      <c r="SUD154" s="4"/>
      <c r="SUE154" s="4"/>
      <c r="SUF154" s="4"/>
      <c r="SUG154" s="4"/>
      <c r="SUH154" s="4"/>
      <c r="SUI154" s="4"/>
      <c r="SUJ154" s="4"/>
      <c r="SUK154" s="4"/>
      <c r="SUL154" s="4"/>
      <c r="SUM154" s="4"/>
      <c r="SUN154" s="4"/>
      <c r="SUO154" s="4"/>
      <c r="SUP154" s="4"/>
      <c r="SUQ154" s="4"/>
      <c r="SUR154" s="4"/>
      <c r="SUS154" s="4"/>
      <c r="SUT154" s="4"/>
      <c r="SUU154" s="4"/>
      <c r="SUV154" s="4"/>
      <c r="SUW154" s="4"/>
      <c r="SUX154" s="4"/>
      <c r="SUY154" s="4"/>
      <c r="SUZ154" s="4"/>
      <c r="SVA154" s="4"/>
      <c r="SVB154" s="4"/>
      <c r="SVC154" s="4"/>
      <c r="SVD154" s="4"/>
      <c r="SVE154" s="4"/>
      <c r="SVF154" s="4"/>
      <c r="SVG154" s="4"/>
      <c r="SVH154" s="4"/>
      <c r="SVI154" s="4"/>
      <c r="SVJ154" s="4"/>
      <c r="SVK154" s="4"/>
      <c r="SVL154" s="4"/>
      <c r="SVM154" s="4"/>
      <c r="SVN154" s="4"/>
      <c r="SVO154" s="4"/>
      <c r="SVP154" s="4"/>
      <c r="SVQ154" s="4"/>
      <c r="SVR154" s="4"/>
      <c r="SVS154" s="4"/>
      <c r="SVT154" s="4"/>
      <c r="SVU154" s="4"/>
      <c r="SVV154" s="4"/>
      <c r="SVW154" s="4"/>
      <c r="SVX154" s="4"/>
      <c r="SVY154" s="4"/>
      <c r="SVZ154" s="4"/>
      <c r="SWA154" s="4"/>
      <c r="SWB154" s="4"/>
      <c r="SWC154" s="4"/>
      <c r="SWD154" s="4"/>
      <c r="SWE154" s="4"/>
      <c r="SWF154" s="4"/>
      <c r="SWG154" s="4"/>
      <c r="SWH154" s="4"/>
      <c r="SWI154" s="4"/>
      <c r="SWJ154" s="4"/>
      <c r="SWK154" s="4"/>
      <c r="SWL154" s="4"/>
      <c r="SWM154" s="4"/>
      <c r="SWN154" s="4"/>
      <c r="SWO154" s="4"/>
      <c r="SWP154" s="4"/>
      <c r="SWQ154" s="4"/>
      <c r="SWR154" s="4"/>
      <c r="SWS154" s="4"/>
      <c r="SWT154" s="4"/>
      <c r="SWU154" s="4"/>
      <c r="SWV154" s="4"/>
      <c r="SWW154" s="4"/>
      <c r="SWX154" s="4"/>
      <c r="SWY154" s="4"/>
      <c r="SWZ154" s="4"/>
      <c r="SXA154" s="4"/>
      <c r="SXB154" s="4"/>
      <c r="SXC154" s="4"/>
      <c r="SXD154" s="4"/>
      <c r="SXE154" s="4"/>
      <c r="SXF154" s="4"/>
      <c r="SXG154" s="4"/>
      <c r="SXH154" s="4"/>
      <c r="SXI154" s="4"/>
      <c r="SXJ154" s="4"/>
      <c r="SXK154" s="4"/>
      <c r="SXL154" s="4"/>
      <c r="SXM154" s="4"/>
      <c r="SXN154" s="4"/>
      <c r="SXO154" s="4"/>
      <c r="SXP154" s="4"/>
      <c r="SXQ154" s="4"/>
      <c r="SXR154" s="4"/>
      <c r="SXS154" s="4"/>
      <c r="SXT154" s="4"/>
      <c r="SXU154" s="4"/>
      <c r="SXV154" s="4"/>
      <c r="SXW154" s="4"/>
      <c r="SXX154" s="4"/>
      <c r="SXY154" s="4"/>
      <c r="SXZ154" s="4"/>
      <c r="SYA154" s="4"/>
      <c r="SYB154" s="4"/>
      <c r="SYC154" s="4"/>
      <c r="SYD154" s="4"/>
      <c r="SYE154" s="4"/>
      <c r="SYF154" s="4"/>
      <c r="SYG154" s="4"/>
      <c r="SYH154" s="4"/>
      <c r="SYI154" s="4"/>
      <c r="SYJ154" s="4"/>
      <c r="SYK154" s="4"/>
      <c r="SYL154" s="4"/>
      <c r="SYM154" s="4"/>
      <c r="SYN154" s="4"/>
      <c r="SYO154" s="4"/>
      <c r="SYP154" s="4"/>
      <c r="SYQ154" s="4"/>
      <c r="SYR154" s="4"/>
      <c r="SYS154" s="4"/>
      <c r="SYT154" s="4"/>
      <c r="SYU154" s="4"/>
      <c r="SYV154" s="4"/>
      <c r="SYW154" s="4"/>
      <c r="SYX154" s="4"/>
      <c r="SYY154" s="4"/>
      <c r="SYZ154" s="4"/>
      <c r="SZA154" s="4"/>
      <c r="SZB154" s="4"/>
      <c r="SZC154" s="4"/>
      <c r="SZD154" s="4"/>
      <c r="SZE154" s="4"/>
      <c r="SZF154" s="4"/>
      <c r="SZG154" s="4"/>
      <c r="SZH154" s="4"/>
      <c r="SZI154" s="4"/>
      <c r="SZJ154" s="4"/>
      <c r="SZK154" s="4"/>
      <c r="SZL154" s="4"/>
      <c r="SZM154" s="4"/>
      <c r="SZN154" s="4"/>
      <c r="SZO154" s="4"/>
      <c r="SZP154" s="4"/>
      <c r="SZQ154" s="4"/>
      <c r="SZR154" s="4"/>
      <c r="SZS154" s="4"/>
      <c r="SZT154" s="4"/>
      <c r="SZU154" s="4"/>
      <c r="SZV154" s="4"/>
      <c r="SZW154" s="4"/>
      <c r="SZX154" s="4"/>
      <c r="SZY154" s="4"/>
      <c r="SZZ154" s="4"/>
      <c r="TAA154" s="4"/>
      <c r="TAB154" s="4"/>
      <c r="TAC154" s="4"/>
      <c r="TAD154" s="4"/>
      <c r="TAE154" s="4"/>
      <c r="TAF154" s="4"/>
      <c r="TAG154" s="4"/>
      <c r="TAH154" s="4"/>
      <c r="TAI154" s="4"/>
      <c r="TAJ154" s="4"/>
      <c r="TAK154" s="4"/>
      <c r="TAL154" s="4"/>
      <c r="TAM154" s="4"/>
      <c r="TAN154" s="4"/>
      <c r="TAO154" s="4"/>
      <c r="TAP154" s="4"/>
      <c r="TAQ154" s="4"/>
      <c r="TAR154" s="4"/>
      <c r="TAS154" s="4"/>
      <c r="TAT154" s="4"/>
      <c r="TAU154" s="4"/>
      <c r="TAV154" s="4"/>
      <c r="TAW154" s="4"/>
      <c r="TAX154" s="4"/>
      <c r="TAY154" s="4"/>
      <c r="TAZ154" s="4"/>
      <c r="TBA154" s="4"/>
      <c r="TBB154" s="4"/>
      <c r="TBC154" s="4"/>
      <c r="TBD154" s="4"/>
      <c r="TBE154" s="4"/>
      <c r="TBF154" s="4"/>
      <c r="TBG154" s="4"/>
      <c r="TBH154" s="4"/>
      <c r="TBI154" s="4"/>
      <c r="TBJ154" s="4"/>
      <c r="TBK154" s="4"/>
      <c r="TBL154" s="4"/>
      <c r="TBM154" s="4"/>
      <c r="TBN154" s="4"/>
      <c r="TBO154" s="4"/>
      <c r="TBP154" s="4"/>
      <c r="TBQ154" s="4"/>
      <c r="TBR154" s="4"/>
      <c r="TBS154" s="4"/>
      <c r="TBT154" s="4"/>
      <c r="TBU154" s="4"/>
      <c r="TBV154" s="4"/>
      <c r="TBW154" s="4"/>
      <c r="TBX154" s="4"/>
      <c r="TBY154" s="4"/>
      <c r="TBZ154" s="4"/>
      <c r="TCA154" s="4"/>
      <c r="TCB154" s="4"/>
      <c r="TCC154" s="4"/>
      <c r="TCD154" s="4"/>
      <c r="TCE154" s="4"/>
      <c r="TCF154" s="4"/>
      <c r="TCG154" s="4"/>
      <c r="TCH154" s="4"/>
      <c r="TCI154" s="4"/>
      <c r="TCJ154" s="4"/>
      <c r="TCK154" s="4"/>
      <c r="TCL154" s="4"/>
      <c r="TCM154" s="4"/>
      <c r="TCN154" s="4"/>
      <c r="TCO154" s="4"/>
      <c r="TCP154" s="4"/>
      <c r="TCQ154" s="4"/>
      <c r="TCR154" s="4"/>
      <c r="TCS154" s="4"/>
      <c r="TCT154" s="4"/>
      <c r="TCU154" s="4"/>
      <c r="TCV154" s="4"/>
      <c r="TCW154" s="4"/>
      <c r="TCX154" s="4"/>
      <c r="TCY154" s="4"/>
      <c r="TCZ154" s="4"/>
      <c r="TDA154" s="4"/>
      <c r="TDB154" s="4"/>
      <c r="TDC154" s="4"/>
      <c r="TDD154" s="4"/>
      <c r="TDE154" s="4"/>
      <c r="TDF154" s="4"/>
      <c r="TDG154" s="4"/>
      <c r="TDH154" s="4"/>
      <c r="TDI154" s="4"/>
      <c r="TDJ154" s="4"/>
      <c r="TDK154" s="4"/>
      <c r="TDL154" s="4"/>
      <c r="TDM154" s="4"/>
      <c r="TDN154" s="4"/>
      <c r="TDO154" s="4"/>
      <c r="TDP154" s="4"/>
      <c r="TDQ154" s="4"/>
      <c r="TDR154" s="4"/>
      <c r="TDS154" s="4"/>
      <c r="TDT154" s="4"/>
      <c r="TDU154" s="4"/>
      <c r="TDV154" s="4"/>
      <c r="TDW154" s="4"/>
      <c r="TDX154" s="4"/>
      <c r="TDY154" s="4"/>
      <c r="TDZ154" s="4"/>
      <c r="TEA154" s="4"/>
      <c r="TEB154" s="4"/>
      <c r="TEC154" s="4"/>
      <c r="TED154" s="4"/>
      <c r="TEE154" s="4"/>
      <c r="TEF154" s="4"/>
      <c r="TEG154" s="4"/>
      <c r="TEH154" s="4"/>
      <c r="TEI154" s="4"/>
      <c r="TEJ154" s="4"/>
      <c r="TEK154" s="4"/>
      <c r="TEL154" s="4"/>
      <c r="TEM154" s="4"/>
      <c r="TEN154" s="4"/>
      <c r="TEO154" s="4"/>
      <c r="TEP154" s="4"/>
      <c r="TEQ154" s="4"/>
      <c r="TER154" s="4"/>
      <c r="TES154" s="4"/>
      <c r="TET154" s="4"/>
      <c r="TEU154" s="4"/>
      <c r="TEV154" s="4"/>
      <c r="TEW154" s="4"/>
      <c r="TEX154" s="4"/>
      <c r="TEY154" s="4"/>
      <c r="TEZ154" s="4"/>
      <c r="TFA154" s="4"/>
      <c r="TFB154" s="4"/>
      <c r="TFC154" s="4"/>
      <c r="TFD154" s="4"/>
      <c r="TFE154" s="4"/>
      <c r="TFF154" s="4"/>
      <c r="TFG154" s="4"/>
      <c r="TFH154" s="4"/>
      <c r="TFI154" s="4"/>
      <c r="TFJ154" s="4"/>
      <c r="TFK154" s="4"/>
      <c r="TFL154" s="4"/>
      <c r="TFM154" s="4"/>
      <c r="TFN154" s="4"/>
      <c r="TFO154" s="4"/>
      <c r="TFP154" s="4"/>
      <c r="TFQ154" s="4"/>
      <c r="TFR154" s="4"/>
      <c r="TFS154" s="4"/>
      <c r="TFT154" s="4"/>
      <c r="TFU154" s="4"/>
      <c r="TFV154" s="4"/>
      <c r="TFW154" s="4"/>
      <c r="TFX154" s="4"/>
      <c r="TFY154" s="4"/>
      <c r="TFZ154" s="4"/>
      <c r="TGA154" s="4"/>
      <c r="TGB154" s="4"/>
      <c r="TGC154" s="4"/>
      <c r="TGD154" s="4"/>
      <c r="TGE154" s="4"/>
      <c r="TGF154" s="4"/>
      <c r="TGG154" s="4"/>
      <c r="TGH154" s="4"/>
      <c r="TGI154" s="4"/>
      <c r="TGJ154" s="4"/>
      <c r="TGK154" s="4"/>
      <c r="TGL154" s="4"/>
      <c r="TGM154" s="4"/>
      <c r="TGN154" s="4"/>
      <c r="TGO154" s="4"/>
      <c r="TGP154" s="4"/>
      <c r="TGQ154" s="4"/>
      <c r="TGR154" s="4"/>
      <c r="TGS154" s="4"/>
      <c r="TGT154" s="4"/>
      <c r="TGU154" s="4"/>
      <c r="TGV154" s="4"/>
      <c r="TGW154" s="4"/>
      <c r="TGX154" s="4"/>
      <c r="TGY154" s="4"/>
      <c r="TGZ154" s="4"/>
      <c r="THA154" s="4"/>
      <c r="THB154" s="4"/>
      <c r="THC154" s="4"/>
      <c r="THD154" s="4"/>
      <c r="THE154" s="4"/>
      <c r="THF154" s="4"/>
      <c r="THG154" s="4"/>
      <c r="THH154" s="4"/>
      <c r="THI154" s="4"/>
      <c r="THJ154" s="4"/>
      <c r="THK154" s="4"/>
      <c r="THL154" s="4"/>
      <c r="THM154" s="4"/>
      <c r="THN154" s="4"/>
      <c r="THO154" s="4"/>
      <c r="THP154" s="4"/>
      <c r="THQ154" s="4"/>
      <c r="THR154" s="4"/>
      <c r="THS154" s="4"/>
      <c r="THT154" s="4"/>
      <c r="THU154" s="4"/>
      <c r="THV154" s="4"/>
      <c r="THW154" s="4"/>
      <c r="THX154" s="4"/>
      <c r="THY154" s="4"/>
      <c r="THZ154" s="4"/>
      <c r="TIA154" s="4"/>
      <c r="TIB154" s="4"/>
      <c r="TIC154" s="4"/>
      <c r="TID154" s="4"/>
      <c r="TIE154" s="4"/>
      <c r="TIF154" s="4"/>
      <c r="TIG154" s="4"/>
      <c r="TIH154" s="4"/>
      <c r="TII154" s="4"/>
      <c r="TIJ154" s="4"/>
      <c r="TIK154" s="4"/>
      <c r="TIL154" s="4"/>
      <c r="TIM154" s="4"/>
      <c r="TIN154" s="4"/>
      <c r="TIO154" s="4"/>
      <c r="TIP154" s="4"/>
      <c r="TIQ154" s="4"/>
      <c r="TIR154" s="4"/>
      <c r="TIS154" s="4"/>
      <c r="TIT154" s="4"/>
      <c r="TIU154" s="4"/>
      <c r="TIV154" s="4"/>
      <c r="TIW154" s="4"/>
      <c r="TIX154" s="4"/>
      <c r="TIY154" s="4"/>
      <c r="TIZ154" s="4"/>
      <c r="TJA154" s="4"/>
      <c r="TJB154" s="4"/>
      <c r="TJC154" s="4"/>
      <c r="TJD154" s="4"/>
      <c r="TJE154" s="4"/>
      <c r="TJF154" s="4"/>
      <c r="TJG154" s="4"/>
      <c r="TJH154" s="4"/>
      <c r="TJI154" s="4"/>
      <c r="TJJ154" s="4"/>
      <c r="TJK154" s="4"/>
      <c r="TJL154" s="4"/>
      <c r="TJM154" s="4"/>
      <c r="TJN154" s="4"/>
      <c r="TJO154" s="4"/>
      <c r="TJP154" s="4"/>
      <c r="TJQ154" s="4"/>
      <c r="TJR154" s="4"/>
      <c r="TJS154" s="4"/>
      <c r="TJT154" s="4"/>
      <c r="TJU154" s="4"/>
      <c r="TJV154" s="4"/>
      <c r="TJW154" s="4"/>
      <c r="TJX154" s="4"/>
      <c r="TJY154" s="4"/>
      <c r="TJZ154" s="4"/>
      <c r="TKA154" s="4"/>
      <c r="TKB154" s="4"/>
      <c r="TKC154" s="4"/>
      <c r="TKD154" s="4"/>
      <c r="TKE154" s="4"/>
      <c r="TKF154" s="4"/>
      <c r="TKG154" s="4"/>
      <c r="TKH154" s="4"/>
      <c r="TKI154" s="4"/>
      <c r="TKJ154" s="4"/>
      <c r="TKK154" s="4"/>
      <c r="TKL154" s="4"/>
      <c r="TKM154" s="4"/>
      <c r="TKN154" s="4"/>
      <c r="TKO154" s="4"/>
      <c r="TKP154" s="4"/>
      <c r="TKQ154" s="4"/>
      <c r="TKR154" s="4"/>
      <c r="TKS154" s="4"/>
      <c r="TKT154" s="4"/>
      <c r="TKU154" s="4"/>
      <c r="TKV154" s="4"/>
      <c r="TKW154" s="4"/>
      <c r="TKX154" s="4"/>
      <c r="TKY154" s="4"/>
      <c r="TKZ154" s="4"/>
      <c r="TLA154" s="4"/>
      <c r="TLB154" s="4"/>
      <c r="TLC154" s="4"/>
      <c r="TLD154" s="4"/>
      <c r="TLE154" s="4"/>
      <c r="TLF154" s="4"/>
      <c r="TLG154" s="4"/>
      <c r="TLH154" s="4"/>
      <c r="TLI154" s="4"/>
      <c r="TLJ154" s="4"/>
      <c r="TLK154" s="4"/>
      <c r="TLL154" s="4"/>
      <c r="TLM154" s="4"/>
      <c r="TLN154" s="4"/>
      <c r="TLO154" s="4"/>
      <c r="TLP154" s="4"/>
      <c r="TLQ154" s="4"/>
      <c r="TLR154" s="4"/>
      <c r="TLS154" s="4"/>
      <c r="TLT154" s="4"/>
      <c r="TLU154" s="4"/>
      <c r="TLV154" s="4"/>
      <c r="TLW154" s="4"/>
      <c r="TLX154" s="4"/>
      <c r="TLY154" s="4"/>
      <c r="TLZ154" s="4"/>
      <c r="TMA154" s="4"/>
      <c r="TMB154" s="4"/>
      <c r="TMC154" s="4"/>
      <c r="TMD154" s="4"/>
      <c r="TME154" s="4"/>
      <c r="TMF154" s="4"/>
      <c r="TMG154" s="4"/>
      <c r="TMH154" s="4"/>
      <c r="TMI154" s="4"/>
      <c r="TMJ154" s="4"/>
      <c r="TMK154" s="4"/>
      <c r="TML154" s="4"/>
      <c r="TMM154" s="4"/>
      <c r="TMN154" s="4"/>
      <c r="TMO154" s="4"/>
      <c r="TMP154" s="4"/>
      <c r="TMQ154" s="4"/>
      <c r="TMR154" s="4"/>
      <c r="TMS154" s="4"/>
      <c r="TMT154" s="4"/>
      <c r="TMU154" s="4"/>
      <c r="TMV154" s="4"/>
      <c r="TMW154" s="4"/>
      <c r="TMX154" s="4"/>
      <c r="TMY154" s="4"/>
      <c r="TMZ154" s="4"/>
      <c r="TNA154" s="4"/>
      <c r="TNB154" s="4"/>
      <c r="TNC154" s="4"/>
      <c r="TND154" s="4"/>
      <c r="TNE154" s="4"/>
      <c r="TNF154" s="4"/>
      <c r="TNG154" s="4"/>
      <c r="TNH154" s="4"/>
      <c r="TNI154" s="4"/>
      <c r="TNJ154" s="4"/>
      <c r="TNK154" s="4"/>
      <c r="TNL154" s="4"/>
      <c r="TNM154" s="4"/>
      <c r="TNN154" s="4"/>
      <c r="TNO154" s="4"/>
      <c r="TNP154" s="4"/>
      <c r="TNQ154" s="4"/>
      <c r="TNR154" s="4"/>
      <c r="TNS154" s="4"/>
      <c r="TNT154" s="4"/>
      <c r="TNU154" s="4"/>
      <c r="TNV154" s="4"/>
      <c r="TNW154" s="4"/>
      <c r="TNX154" s="4"/>
      <c r="TNY154" s="4"/>
      <c r="TNZ154" s="4"/>
      <c r="TOA154" s="4"/>
      <c r="TOB154" s="4"/>
      <c r="TOC154" s="4"/>
      <c r="TOD154" s="4"/>
      <c r="TOE154" s="4"/>
      <c r="TOF154" s="4"/>
      <c r="TOG154" s="4"/>
      <c r="TOH154" s="4"/>
      <c r="TOI154" s="4"/>
      <c r="TOJ154" s="4"/>
      <c r="TOK154" s="4"/>
      <c r="TOL154" s="4"/>
      <c r="TOM154" s="4"/>
      <c r="TON154" s="4"/>
      <c r="TOO154" s="4"/>
      <c r="TOP154" s="4"/>
      <c r="TOQ154" s="4"/>
      <c r="TOR154" s="4"/>
      <c r="TOS154" s="4"/>
      <c r="TOT154" s="4"/>
      <c r="TOU154" s="4"/>
      <c r="TOV154" s="4"/>
      <c r="TOW154" s="4"/>
      <c r="TOX154" s="4"/>
      <c r="TOY154" s="4"/>
      <c r="TOZ154" s="4"/>
      <c r="TPA154" s="4"/>
      <c r="TPB154" s="4"/>
      <c r="TPC154" s="4"/>
      <c r="TPD154" s="4"/>
      <c r="TPE154" s="4"/>
      <c r="TPF154" s="4"/>
      <c r="TPG154" s="4"/>
      <c r="TPH154" s="4"/>
      <c r="TPI154" s="4"/>
      <c r="TPJ154" s="4"/>
      <c r="TPK154" s="4"/>
      <c r="TPL154" s="4"/>
      <c r="TPM154" s="4"/>
      <c r="TPN154" s="4"/>
      <c r="TPO154" s="4"/>
      <c r="TPP154" s="4"/>
      <c r="TPQ154" s="4"/>
      <c r="TPR154" s="4"/>
      <c r="TPS154" s="4"/>
      <c r="TPT154" s="4"/>
      <c r="TPU154" s="4"/>
      <c r="TPV154" s="4"/>
      <c r="TPW154" s="4"/>
      <c r="TPX154" s="4"/>
      <c r="TPY154" s="4"/>
      <c r="TPZ154" s="4"/>
      <c r="TQA154" s="4"/>
      <c r="TQB154" s="4"/>
      <c r="TQC154" s="4"/>
      <c r="TQD154" s="4"/>
      <c r="TQE154" s="4"/>
      <c r="TQF154" s="4"/>
      <c r="TQG154" s="4"/>
      <c r="TQH154" s="4"/>
      <c r="TQI154" s="4"/>
      <c r="TQJ154" s="4"/>
      <c r="TQK154" s="4"/>
      <c r="TQL154" s="4"/>
      <c r="TQM154" s="4"/>
      <c r="TQN154" s="4"/>
      <c r="TQO154" s="4"/>
      <c r="TQP154" s="4"/>
      <c r="TQQ154" s="4"/>
      <c r="TQR154" s="4"/>
      <c r="TQS154" s="4"/>
      <c r="TQT154" s="4"/>
      <c r="TQU154" s="4"/>
      <c r="TQV154" s="4"/>
      <c r="TQW154" s="4"/>
      <c r="TQX154" s="4"/>
      <c r="TQY154" s="4"/>
      <c r="TQZ154" s="4"/>
      <c r="TRA154" s="4"/>
      <c r="TRB154" s="4"/>
      <c r="TRC154" s="4"/>
      <c r="TRD154" s="4"/>
      <c r="TRE154" s="4"/>
      <c r="TRF154" s="4"/>
      <c r="TRG154" s="4"/>
      <c r="TRH154" s="4"/>
      <c r="TRI154" s="4"/>
      <c r="TRJ154" s="4"/>
      <c r="TRK154" s="4"/>
      <c r="TRL154" s="4"/>
      <c r="TRM154" s="4"/>
      <c r="TRN154" s="4"/>
      <c r="TRO154" s="4"/>
      <c r="TRP154" s="4"/>
      <c r="TRQ154" s="4"/>
      <c r="TRR154" s="4"/>
      <c r="TRS154" s="4"/>
      <c r="TRT154" s="4"/>
      <c r="TRU154" s="4"/>
      <c r="TRV154" s="4"/>
      <c r="TRW154" s="4"/>
      <c r="TRX154" s="4"/>
      <c r="TRY154" s="4"/>
      <c r="TRZ154" s="4"/>
      <c r="TSA154" s="4"/>
      <c r="TSB154" s="4"/>
      <c r="TSC154" s="4"/>
      <c r="TSD154" s="4"/>
      <c r="TSE154" s="4"/>
      <c r="TSF154" s="4"/>
      <c r="TSG154" s="4"/>
      <c r="TSH154" s="4"/>
      <c r="TSI154" s="4"/>
      <c r="TSJ154" s="4"/>
      <c r="TSK154" s="4"/>
      <c r="TSL154" s="4"/>
      <c r="TSM154" s="4"/>
      <c r="TSN154" s="4"/>
      <c r="TSO154" s="4"/>
      <c r="TSP154" s="4"/>
      <c r="TSQ154" s="4"/>
      <c r="TSR154" s="4"/>
      <c r="TSS154" s="4"/>
      <c r="TST154" s="4"/>
      <c r="TSU154" s="4"/>
      <c r="TSV154" s="4"/>
      <c r="TSW154" s="4"/>
      <c r="TSX154" s="4"/>
      <c r="TSY154" s="4"/>
      <c r="TSZ154" s="4"/>
      <c r="TTA154" s="4"/>
      <c r="TTB154" s="4"/>
      <c r="TTC154" s="4"/>
      <c r="TTD154" s="4"/>
      <c r="TTE154" s="4"/>
      <c r="TTF154" s="4"/>
      <c r="TTG154" s="4"/>
      <c r="TTH154" s="4"/>
      <c r="TTI154" s="4"/>
      <c r="TTJ154" s="4"/>
      <c r="TTK154" s="4"/>
      <c r="TTL154" s="4"/>
      <c r="TTM154" s="4"/>
      <c r="TTN154" s="4"/>
      <c r="TTO154" s="4"/>
      <c r="TTP154" s="4"/>
      <c r="TTQ154" s="4"/>
      <c r="TTR154" s="4"/>
      <c r="TTS154" s="4"/>
      <c r="TTT154" s="4"/>
      <c r="TTU154" s="4"/>
      <c r="TTV154" s="4"/>
      <c r="TTW154" s="4"/>
      <c r="TTX154" s="4"/>
      <c r="TTY154" s="4"/>
      <c r="TTZ154" s="4"/>
      <c r="TUA154" s="4"/>
      <c r="TUB154" s="4"/>
      <c r="TUC154" s="4"/>
      <c r="TUD154" s="4"/>
      <c r="TUE154" s="4"/>
      <c r="TUF154" s="4"/>
      <c r="TUG154" s="4"/>
      <c r="TUH154" s="4"/>
      <c r="TUI154" s="4"/>
      <c r="TUJ154" s="4"/>
      <c r="TUK154" s="4"/>
      <c r="TUL154" s="4"/>
      <c r="TUM154" s="4"/>
      <c r="TUN154" s="4"/>
      <c r="TUO154" s="4"/>
      <c r="TUP154" s="4"/>
      <c r="TUQ154" s="4"/>
      <c r="TUR154" s="4"/>
      <c r="TUS154" s="4"/>
      <c r="TUT154" s="4"/>
      <c r="TUU154" s="4"/>
      <c r="TUV154" s="4"/>
      <c r="TUW154" s="4"/>
      <c r="TUX154" s="4"/>
      <c r="TUY154" s="4"/>
      <c r="TUZ154" s="4"/>
      <c r="TVA154" s="4"/>
      <c r="TVB154" s="4"/>
      <c r="TVC154" s="4"/>
      <c r="TVD154" s="4"/>
      <c r="TVE154" s="4"/>
      <c r="TVF154" s="4"/>
      <c r="TVG154" s="4"/>
      <c r="TVH154" s="4"/>
      <c r="TVI154" s="4"/>
      <c r="TVJ154" s="4"/>
      <c r="TVK154" s="4"/>
      <c r="TVL154" s="4"/>
      <c r="TVM154" s="4"/>
      <c r="TVN154" s="4"/>
      <c r="TVO154" s="4"/>
      <c r="TVP154" s="4"/>
      <c r="TVQ154" s="4"/>
      <c r="TVR154" s="4"/>
      <c r="TVS154" s="4"/>
      <c r="TVT154" s="4"/>
      <c r="TVU154" s="4"/>
      <c r="TVV154" s="4"/>
      <c r="TVW154" s="4"/>
      <c r="TVX154" s="4"/>
      <c r="TVY154" s="4"/>
      <c r="TVZ154" s="4"/>
      <c r="TWA154" s="4"/>
      <c r="TWB154" s="4"/>
      <c r="TWC154" s="4"/>
      <c r="TWD154" s="4"/>
      <c r="TWE154" s="4"/>
      <c r="TWF154" s="4"/>
      <c r="TWG154" s="4"/>
      <c r="TWH154" s="4"/>
      <c r="TWI154" s="4"/>
      <c r="TWJ154" s="4"/>
      <c r="TWK154" s="4"/>
      <c r="TWL154" s="4"/>
      <c r="TWM154" s="4"/>
      <c r="TWN154" s="4"/>
      <c r="TWO154" s="4"/>
      <c r="TWP154" s="4"/>
      <c r="TWQ154" s="4"/>
      <c r="TWR154" s="4"/>
      <c r="TWS154" s="4"/>
      <c r="TWT154" s="4"/>
      <c r="TWU154" s="4"/>
      <c r="TWV154" s="4"/>
      <c r="TWW154" s="4"/>
      <c r="TWX154" s="4"/>
      <c r="TWY154" s="4"/>
      <c r="TWZ154" s="4"/>
      <c r="TXA154" s="4"/>
      <c r="TXB154" s="4"/>
      <c r="TXC154" s="4"/>
      <c r="TXD154" s="4"/>
      <c r="TXE154" s="4"/>
      <c r="TXF154" s="4"/>
      <c r="TXG154" s="4"/>
      <c r="TXH154" s="4"/>
      <c r="TXI154" s="4"/>
      <c r="TXJ154" s="4"/>
      <c r="TXK154" s="4"/>
      <c r="TXL154" s="4"/>
      <c r="TXM154" s="4"/>
      <c r="TXN154" s="4"/>
      <c r="TXO154" s="4"/>
      <c r="TXP154" s="4"/>
      <c r="TXQ154" s="4"/>
      <c r="TXR154" s="4"/>
      <c r="TXS154" s="4"/>
      <c r="TXT154" s="4"/>
      <c r="TXU154" s="4"/>
      <c r="TXV154" s="4"/>
      <c r="TXW154" s="4"/>
      <c r="TXX154" s="4"/>
      <c r="TXY154" s="4"/>
      <c r="TXZ154" s="4"/>
      <c r="TYA154" s="4"/>
      <c r="TYB154" s="4"/>
      <c r="TYC154" s="4"/>
      <c r="TYD154" s="4"/>
      <c r="TYE154" s="4"/>
      <c r="TYF154" s="4"/>
      <c r="TYG154" s="4"/>
      <c r="TYH154" s="4"/>
      <c r="TYI154" s="4"/>
      <c r="TYJ154" s="4"/>
      <c r="TYK154" s="4"/>
      <c r="TYL154" s="4"/>
      <c r="TYM154" s="4"/>
      <c r="TYN154" s="4"/>
      <c r="TYO154" s="4"/>
      <c r="TYP154" s="4"/>
      <c r="TYQ154" s="4"/>
      <c r="TYR154" s="4"/>
      <c r="TYS154" s="4"/>
      <c r="TYT154" s="4"/>
      <c r="TYU154" s="4"/>
      <c r="TYV154" s="4"/>
      <c r="TYW154" s="4"/>
      <c r="TYX154" s="4"/>
      <c r="TYY154" s="4"/>
      <c r="TYZ154" s="4"/>
      <c r="TZA154" s="4"/>
      <c r="TZB154" s="4"/>
      <c r="TZC154" s="4"/>
      <c r="TZD154" s="4"/>
      <c r="TZE154" s="4"/>
      <c r="TZF154" s="4"/>
      <c r="TZG154" s="4"/>
      <c r="TZH154" s="4"/>
      <c r="TZI154" s="4"/>
      <c r="TZJ154" s="4"/>
      <c r="TZK154" s="4"/>
      <c r="TZL154" s="4"/>
      <c r="TZM154" s="4"/>
      <c r="TZN154" s="4"/>
      <c r="TZO154" s="4"/>
      <c r="TZP154" s="4"/>
      <c r="TZQ154" s="4"/>
      <c r="TZR154" s="4"/>
      <c r="TZS154" s="4"/>
      <c r="TZT154" s="4"/>
      <c r="TZU154" s="4"/>
      <c r="TZV154" s="4"/>
      <c r="TZW154" s="4"/>
      <c r="TZX154" s="4"/>
      <c r="TZY154" s="4"/>
      <c r="TZZ154" s="4"/>
      <c r="UAA154" s="4"/>
      <c r="UAB154" s="4"/>
      <c r="UAC154" s="4"/>
      <c r="UAD154" s="4"/>
      <c r="UAE154" s="4"/>
      <c r="UAF154" s="4"/>
      <c r="UAG154" s="4"/>
      <c r="UAH154" s="4"/>
      <c r="UAI154" s="4"/>
      <c r="UAJ154" s="4"/>
      <c r="UAK154" s="4"/>
      <c r="UAL154" s="4"/>
      <c r="UAM154" s="4"/>
      <c r="UAN154" s="4"/>
      <c r="UAO154" s="4"/>
      <c r="UAP154" s="4"/>
      <c r="UAQ154" s="4"/>
      <c r="UAR154" s="4"/>
      <c r="UAS154" s="4"/>
      <c r="UAT154" s="4"/>
      <c r="UAU154" s="4"/>
      <c r="UAV154" s="4"/>
      <c r="UAW154" s="4"/>
      <c r="UAX154" s="4"/>
      <c r="UAY154" s="4"/>
      <c r="UAZ154" s="4"/>
      <c r="UBA154" s="4"/>
      <c r="UBB154" s="4"/>
      <c r="UBC154" s="4"/>
      <c r="UBD154" s="4"/>
      <c r="UBE154" s="4"/>
      <c r="UBF154" s="4"/>
      <c r="UBG154" s="4"/>
      <c r="UBH154" s="4"/>
      <c r="UBI154" s="4"/>
      <c r="UBJ154" s="4"/>
      <c r="UBK154" s="4"/>
      <c r="UBL154" s="4"/>
      <c r="UBM154" s="4"/>
      <c r="UBN154" s="4"/>
      <c r="UBO154" s="4"/>
      <c r="UBP154" s="4"/>
      <c r="UBQ154" s="4"/>
      <c r="UBR154" s="4"/>
      <c r="UBS154" s="4"/>
      <c r="UBT154" s="4"/>
      <c r="UBU154" s="4"/>
      <c r="UBV154" s="4"/>
      <c r="UBW154" s="4"/>
      <c r="UBX154" s="4"/>
      <c r="UBY154" s="4"/>
      <c r="UBZ154" s="4"/>
      <c r="UCA154" s="4"/>
      <c r="UCB154" s="4"/>
      <c r="UCC154" s="4"/>
      <c r="UCD154" s="4"/>
      <c r="UCE154" s="4"/>
      <c r="UCF154" s="4"/>
      <c r="UCG154" s="4"/>
      <c r="UCH154" s="4"/>
      <c r="UCI154" s="4"/>
      <c r="UCJ154" s="4"/>
      <c r="UCK154" s="4"/>
      <c r="UCL154" s="4"/>
      <c r="UCM154" s="4"/>
      <c r="UCN154" s="4"/>
      <c r="UCO154" s="4"/>
      <c r="UCP154" s="4"/>
      <c r="UCQ154" s="4"/>
      <c r="UCR154" s="4"/>
      <c r="UCS154" s="4"/>
      <c r="UCT154" s="4"/>
      <c r="UCU154" s="4"/>
      <c r="UCV154" s="4"/>
      <c r="UCW154" s="4"/>
      <c r="UCX154" s="4"/>
      <c r="UCY154" s="4"/>
      <c r="UCZ154" s="4"/>
      <c r="UDA154" s="4"/>
      <c r="UDB154" s="4"/>
      <c r="UDC154" s="4"/>
      <c r="UDD154" s="4"/>
      <c r="UDE154" s="4"/>
      <c r="UDF154" s="4"/>
      <c r="UDG154" s="4"/>
      <c r="UDH154" s="4"/>
      <c r="UDI154" s="4"/>
      <c r="UDJ154" s="4"/>
      <c r="UDK154" s="4"/>
      <c r="UDL154" s="4"/>
      <c r="UDM154" s="4"/>
      <c r="UDN154" s="4"/>
      <c r="UDO154" s="4"/>
      <c r="UDP154" s="4"/>
      <c r="UDQ154" s="4"/>
      <c r="UDR154" s="4"/>
      <c r="UDS154" s="4"/>
      <c r="UDT154" s="4"/>
      <c r="UDU154" s="4"/>
      <c r="UDV154" s="4"/>
      <c r="UDW154" s="4"/>
      <c r="UDX154" s="4"/>
      <c r="UDY154" s="4"/>
      <c r="UDZ154" s="4"/>
      <c r="UEA154" s="4"/>
      <c r="UEB154" s="4"/>
      <c r="UEC154" s="4"/>
      <c r="UED154" s="4"/>
      <c r="UEE154" s="4"/>
      <c r="UEF154" s="4"/>
      <c r="UEG154" s="4"/>
      <c r="UEH154" s="4"/>
      <c r="UEI154" s="4"/>
      <c r="UEJ154" s="4"/>
      <c r="UEK154" s="4"/>
      <c r="UEL154" s="4"/>
      <c r="UEM154" s="4"/>
      <c r="UEN154" s="4"/>
      <c r="UEO154" s="4"/>
      <c r="UEP154" s="4"/>
      <c r="UEQ154" s="4"/>
      <c r="UER154" s="4"/>
      <c r="UES154" s="4"/>
      <c r="UET154" s="4"/>
      <c r="UEU154" s="4"/>
      <c r="UEV154" s="4"/>
      <c r="UEW154" s="4"/>
      <c r="UEX154" s="4"/>
      <c r="UEY154" s="4"/>
      <c r="UEZ154" s="4"/>
      <c r="UFA154" s="4"/>
      <c r="UFB154" s="4"/>
      <c r="UFC154" s="4"/>
      <c r="UFD154" s="4"/>
      <c r="UFE154" s="4"/>
      <c r="UFF154" s="4"/>
      <c r="UFG154" s="4"/>
      <c r="UFH154" s="4"/>
      <c r="UFI154" s="4"/>
      <c r="UFJ154" s="4"/>
      <c r="UFK154" s="4"/>
      <c r="UFL154" s="4"/>
      <c r="UFM154" s="4"/>
      <c r="UFN154" s="4"/>
      <c r="UFO154" s="4"/>
      <c r="UFP154" s="4"/>
      <c r="UFQ154" s="4"/>
      <c r="UFR154" s="4"/>
      <c r="UFS154" s="4"/>
      <c r="UFT154" s="4"/>
      <c r="UFU154" s="4"/>
      <c r="UFV154" s="4"/>
      <c r="UFW154" s="4"/>
      <c r="UFX154" s="4"/>
      <c r="UFY154" s="4"/>
      <c r="UFZ154" s="4"/>
      <c r="UGA154" s="4"/>
      <c r="UGB154" s="4"/>
      <c r="UGC154" s="4"/>
      <c r="UGD154" s="4"/>
      <c r="UGE154" s="4"/>
      <c r="UGF154" s="4"/>
      <c r="UGG154" s="4"/>
      <c r="UGH154" s="4"/>
      <c r="UGI154" s="4"/>
      <c r="UGJ154" s="4"/>
      <c r="UGK154" s="4"/>
      <c r="UGL154" s="4"/>
      <c r="UGM154" s="4"/>
      <c r="UGN154" s="4"/>
      <c r="UGO154" s="4"/>
      <c r="UGP154" s="4"/>
      <c r="UGQ154" s="4"/>
      <c r="UGR154" s="4"/>
      <c r="UGS154" s="4"/>
      <c r="UGT154" s="4"/>
      <c r="UGU154" s="4"/>
      <c r="UGV154" s="4"/>
      <c r="UGW154" s="4"/>
      <c r="UGX154" s="4"/>
      <c r="UGY154" s="4"/>
      <c r="UGZ154" s="4"/>
      <c r="UHA154" s="4"/>
      <c r="UHB154" s="4"/>
      <c r="UHC154" s="4"/>
      <c r="UHD154" s="4"/>
      <c r="UHE154" s="4"/>
      <c r="UHF154" s="4"/>
      <c r="UHG154" s="4"/>
      <c r="UHH154" s="4"/>
      <c r="UHI154" s="4"/>
      <c r="UHJ154" s="4"/>
      <c r="UHK154" s="4"/>
      <c r="UHL154" s="4"/>
      <c r="UHM154" s="4"/>
      <c r="UHN154" s="4"/>
      <c r="UHO154" s="4"/>
      <c r="UHP154" s="4"/>
      <c r="UHQ154" s="4"/>
      <c r="UHR154" s="4"/>
      <c r="UHS154" s="4"/>
      <c r="UHT154" s="4"/>
      <c r="UHU154" s="4"/>
      <c r="UHV154" s="4"/>
      <c r="UHW154" s="4"/>
      <c r="UHX154" s="4"/>
      <c r="UHY154" s="4"/>
      <c r="UHZ154" s="4"/>
      <c r="UIA154" s="4"/>
      <c r="UIB154" s="4"/>
      <c r="UIC154" s="4"/>
      <c r="UID154" s="4"/>
      <c r="UIE154" s="4"/>
      <c r="UIF154" s="4"/>
      <c r="UIG154" s="4"/>
      <c r="UIH154" s="4"/>
      <c r="UII154" s="4"/>
      <c r="UIJ154" s="4"/>
      <c r="UIK154" s="4"/>
      <c r="UIL154" s="4"/>
      <c r="UIM154" s="4"/>
      <c r="UIN154" s="4"/>
      <c r="UIO154" s="4"/>
      <c r="UIP154" s="4"/>
      <c r="UIQ154" s="4"/>
      <c r="UIR154" s="4"/>
      <c r="UIS154" s="4"/>
      <c r="UIT154" s="4"/>
      <c r="UIU154" s="4"/>
      <c r="UIV154" s="4"/>
      <c r="UIW154" s="4"/>
      <c r="UIX154" s="4"/>
      <c r="UIY154" s="4"/>
      <c r="UIZ154" s="4"/>
      <c r="UJA154" s="4"/>
      <c r="UJB154" s="4"/>
      <c r="UJC154" s="4"/>
      <c r="UJD154" s="4"/>
      <c r="UJE154" s="4"/>
      <c r="UJF154" s="4"/>
      <c r="UJG154" s="4"/>
      <c r="UJH154" s="4"/>
      <c r="UJI154" s="4"/>
      <c r="UJJ154" s="4"/>
      <c r="UJK154" s="4"/>
      <c r="UJL154" s="4"/>
      <c r="UJM154" s="4"/>
      <c r="UJN154" s="4"/>
      <c r="UJO154" s="4"/>
      <c r="UJP154" s="4"/>
      <c r="UJQ154" s="4"/>
      <c r="UJR154" s="4"/>
      <c r="UJS154" s="4"/>
      <c r="UJT154" s="4"/>
      <c r="UJU154" s="4"/>
      <c r="UJV154" s="4"/>
      <c r="UJW154" s="4"/>
      <c r="UJX154" s="4"/>
      <c r="UJY154" s="4"/>
      <c r="UJZ154" s="4"/>
      <c r="UKA154" s="4"/>
      <c r="UKB154" s="4"/>
      <c r="UKC154" s="4"/>
      <c r="UKD154" s="4"/>
      <c r="UKE154" s="4"/>
      <c r="UKF154" s="4"/>
      <c r="UKG154" s="4"/>
      <c r="UKH154" s="4"/>
      <c r="UKI154" s="4"/>
      <c r="UKJ154" s="4"/>
      <c r="UKK154" s="4"/>
      <c r="UKL154" s="4"/>
      <c r="UKM154" s="4"/>
      <c r="UKN154" s="4"/>
      <c r="UKO154" s="4"/>
      <c r="UKP154" s="4"/>
      <c r="UKQ154" s="4"/>
      <c r="UKR154" s="4"/>
      <c r="UKS154" s="4"/>
      <c r="UKT154" s="4"/>
      <c r="UKU154" s="4"/>
      <c r="UKV154" s="4"/>
      <c r="UKW154" s="4"/>
      <c r="UKX154" s="4"/>
      <c r="UKY154" s="4"/>
      <c r="UKZ154" s="4"/>
      <c r="ULA154" s="4"/>
      <c r="ULB154" s="4"/>
      <c r="ULC154" s="4"/>
      <c r="ULD154" s="4"/>
      <c r="ULE154" s="4"/>
      <c r="ULF154" s="4"/>
      <c r="ULG154" s="4"/>
      <c r="ULH154" s="4"/>
      <c r="ULI154" s="4"/>
      <c r="ULJ154" s="4"/>
      <c r="ULK154" s="4"/>
      <c r="ULL154" s="4"/>
      <c r="ULM154" s="4"/>
      <c r="ULN154" s="4"/>
      <c r="ULO154" s="4"/>
      <c r="ULP154" s="4"/>
      <c r="ULQ154" s="4"/>
      <c r="ULR154" s="4"/>
      <c r="ULS154" s="4"/>
      <c r="ULT154" s="4"/>
      <c r="ULU154" s="4"/>
      <c r="ULV154" s="4"/>
      <c r="ULW154" s="4"/>
      <c r="ULX154" s="4"/>
      <c r="ULY154" s="4"/>
      <c r="ULZ154" s="4"/>
      <c r="UMA154" s="4"/>
      <c r="UMB154" s="4"/>
      <c r="UMC154" s="4"/>
      <c r="UMD154" s="4"/>
      <c r="UME154" s="4"/>
      <c r="UMF154" s="4"/>
      <c r="UMG154" s="4"/>
      <c r="UMH154" s="4"/>
      <c r="UMI154" s="4"/>
      <c r="UMJ154" s="4"/>
      <c r="UMK154" s="4"/>
      <c r="UML154" s="4"/>
      <c r="UMM154" s="4"/>
      <c r="UMN154" s="4"/>
      <c r="UMO154" s="4"/>
      <c r="UMP154" s="4"/>
      <c r="UMQ154" s="4"/>
      <c r="UMR154" s="4"/>
      <c r="UMS154" s="4"/>
      <c r="UMT154" s="4"/>
      <c r="UMU154" s="4"/>
      <c r="UMV154" s="4"/>
      <c r="UMW154" s="4"/>
      <c r="UMX154" s="4"/>
      <c r="UMY154" s="4"/>
      <c r="UMZ154" s="4"/>
      <c r="UNA154" s="4"/>
      <c r="UNB154" s="4"/>
      <c r="UNC154" s="4"/>
      <c r="UND154" s="4"/>
      <c r="UNE154" s="4"/>
      <c r="UNF154" s="4"/>
      <c r="UNG154" s="4"/>
      <c r="UNH154" s="4"/>
      <c r="UNI154" s="4"/>
      <c r="UNJ154" s="4"/>
      <c r="UNK154" s="4"/>
      <c r="UNL154" s="4"/>
      <c r="UNM154" s="4"/>
      <c r="UNN154" s="4"/>
      <c r="UNO154" s="4"/>
      <c r="UNP154" s="4"/>
      <c r="UNQ154" s="4"/>
      <c r="UNR154" s="4"/>
      <c r="UNS154" s="4"/>
      <c r="UNT154" s="4"/>
      <c r="UNU154" s="4"/>
      <c r="UNV154" s="4"/>
      <c r="UNW154" s="4"/>
      <c r="UNX154" s="4"/>
      <c r="UNY154" s="4"/>
      <c r="UNZ154" s="4"/>
      <c r="UOA154" s="4"/>
      <c r="UOB154" s="4"/>
      <c r="UOC154" s="4"/>
      <c r="UOD154" s="4"/>
      <c r="UOE154" s="4"/>
      <c r="UOF154" s="4"/>
      <c r="UOG154" s="4"/>
      <c r="UOH154" s="4"/>
      <c r="UOI154" s="4"/>
      <c r="UOJ154" s="4"/>
      <c r="UOK154" s="4"/>
      <c r="UOL154" s="4"/>
      <c r="UOM154" s="4"/>
      <c r="UON154" s="4"/>
      <c r="UOO154" s="4"/>
      <c r="UOP154" s="4"/>
      <c r="UOQ154" s="4"/>
      <c r="UOR154" s="4"/>
      <c r="UOS154" s="4"/>
      <c r="UOT154" s="4"/>
      <c r="UOU154" s="4"/>
      <c r="UOV154" s="4"/>
      <c r="UOW154" s="4"/>
      <c r="UOX154" s="4"/>
      <c r="UOY154" s="4"/>
      <c r="UOZ154" s="4"/>
      <c r="UPA154" s="4"/>
      <c r="UPB154" s="4"/>
      <c r="UPC154" s="4"/>
      <c r="UPD154" s="4"/>
      <c r="UPE154" s="4"/>
      <c r="UPF154" s="4"/>
      <c r="UPG154" s="4"/>
      <c r="UPH154" s="4"/>
      <c r="UPI154" s="4"/>
      <c r="UPJ154" s="4"/>
      <c r="UPK154" s="4"/>
      <c r="UPL154" s="4"/>
      <c r="UPM154" s="4"/>
      <c r="UPN154" s="4"/>
      <c r="UPO154" s="4"/>
      <c r="UPP154" s="4"/>
      <c r="UPQ154" s="4"/>
      <c r="UPR154" s="4"/>
      <c r="UPS154" s="4"/>
      <c r="UPT154" s="4"/>
      <c r="UPU154" s="4"/>
      <c r="UPV154" s="4"/>
      <c r="UPW154" s="4"/>
      <c r="UPX154" s="4"/>
      <c r="UPY154" s="4"/>
      <c r="UPZ154" s="4"/>
      <c r="UQA154" s="4"/>
      <c r="UQB154" s="4"/>
      <c r="UQC154" s="4"/>
      <c r="UQD154" s="4"/>
      <c r="UQE154" s="4"/>
      <c r="UQF154" s="4"/>
      <c r="UQG154" s="4"/>
      <c r="UQH154" s="4"/>
      <c r="UQI154" s="4"/>
      <c r="UQJ154" s="4"/>
      <c r="UQK154" s="4"/>
      <c r="UQL154" s="4"/>
      <c r="UQM154" s="4"/>
      <c r="UQN154" s="4"/>
      <c r="UQO154" s="4"/>
      <c r="UQP154" s="4"/>
      <c r="UQQ154" s="4"/>
      <c r="UQR154" s="4"/>
      <c r="UQS154" s="4"/>
      <c r="UQT154" s="4"/>
      <c r="UQU154" s="4"/>
      <c r="UQV154" s="4"/>
      <c r="UQW154" s="4"/>
      <c r="UQX154" s="4"/>
      <c r="UQY154" s="4"/>
      <c r="UQZ154" s="4"/>
      <c r="URA154" s="4"/>
      <c r="URB154" s="4"/>
      <c r="URC154" s="4"/>
      <c r="URD154" s="4"/>
      <c r="URE154" s="4"/>
      <c r="URF154" s="4"/>
      <c r="URG154" s="4"/>
      <c r="URH154" s="4"/>
      <c r="URI154" s="4"/>
      <c r="URJ154" s="4"/>
      <c r="URK154" s="4"/>
      <c r="URL154" s="4"/>
      <c r="URM154" s="4"/>
      <c r="URN154" s="4"/>
      <c r="URO154" s="4"/>
      <c r="URP154" s="4"/>
      <c r="URQ154" s="4"/>
      <c r="URR154" s="4"/>
      <c r="URS154" s="4"/>
      <c r="URT154" s="4"/>
      <c r="URU154" s="4"/>
      <c r="URV154" s="4"/>
      <c r="URW154" s="4"/>
      <c r="URX154" s="4"/>
      <c r="URY154" s="4"/>
      <c r="URZ154" s="4"/>
      <c r="USA154" s="4"/>
      <c r="USB154" s="4"/>
      <c r="USC154" s="4"/>
      <c r="USD154" s="4"/>
      <c r="USE154" s="4"/>
      <c r="USF154" s="4"/>
      <c r="USG154" s="4"/>
      <c r="USH154" s="4"/>
      <c r="USI154" s="4"/>
      <c r="USJ154" s="4"/>
      <c r="USK154" s="4"/>
      <c r="USL154" s="4"/>
      <c r="USM154" s="4"/>
      <c r="USN154" s="4"/>
      <c r="USO154" s="4"/>
      <c r="USP154" s="4"/>
      <c r="USQ154" s="4"/>
      <c r="USR154" s="4"/>
      <c r="USS154" s="4"/>
      <c r="UST154" s="4"/>
      <c r="USU154" s="4"/>
      <c r="USV154" s="4"/>
      <c r="USW154" s="4"/>
      <c r="USX154" s="4"/>
      <c r="USY154" s="4"/>
      <c r="USZ154" s="4"/>
      <c r="UTA154" s="4"/>
      <c r="UTB154" s="4"/>
      <c r="UTC154" s="4"/>
      <c r="UTD154" s="4"/>
      <c r="UTE154" s="4"/>
      <c r="UTF154" s="4"/>
      <c r="UTG154" s="4"/>
      <c r="UTH154" s="4"/>
      <c r="UTI154" s="4"/>
      <c r="UTJ154" s="4"/>
      <c r="UTK154" s="4"/>
      <c r="UTL154" s="4"/>
      <c r="UTM154" s="4"/>
      <c r="UTN154" s="4"/>
      <c r="UTO154" s="4"/>
      <c r="UTP154" s="4"/>
      <c r="UTQ154" s="4"/>
      <c r="UTR154" s="4"/>
      <c r="UTS154" s="4"/>
      <c r="UTT154" s="4"/>
      <c r="UTU154" s="4"/>
      <c r="UTV154" s="4"/>
      <c r="UTW154" s="4"/>
      <c r="UTX154" s="4"/>
      <c r="UTY154" s="4"/>
      <c r="UTZ154" s="4"/>
      <c r="UUA154" s="4"/>
      <c r="UUB154" s="4"/>
      <c r="UUC154" s="4"/>
      <c r="UUD154" s="4"/>
      <c r="UUE154" s="4"/>
      <c r="UUF154" s="4"/>
      <c r="UUG154" s="4"/>
      <c r="UUH154" s="4"/>
      <c r="UUI154" s="4"/>
      <c r="UUJ154" s="4"/>
      <c r="UUK154" s="4"/>
      <c r="UUL154" s="4"/>
      <c r="UUM154" s="4"/>
      <c r="UUN154" s="4"/>
      <c r="UUO154" s="4"/>
      <c r="UUP154" s="4"/>
      <c r="UUQ154" s="4"/>
      <c r="UUR154" s="4"/>
      <c r="UUS154" s="4"/>
      <c r="UUT154" s="4"/>
      <c r="UUU154" s="4"/>
      <c r="UUV154" s="4"/>
      <c r="UUW154" s="4"/>
      <c r="UUX154" s="4"/>
      <c r="UUY154" s="4"/>
      <c r="UUZ154" s="4"/>
      <c r="UVA154" s="4"/>
      <c r="UVB154" s="4"/>
      <c r="UVC154" s="4"/>
      <c r="UVD154" s="4"/>
      <c r="UVE154" s="4"/>
      <c r="UVF154" s="4"/>
      <c r="UVG154" s="4"/>
      <c r="UVH154" s="4"/>
      <c r="UVI154" s="4"/>
      <c r="UVJ154" s="4"/>
      <c r="UVK154" s="4"/>
      <c r="UVL154" s="4"/>
      <c r="UVM154" s="4"/>
      <c r="UVN154" s="4"/>
      <c r="UVO154" s="4"/>
      <c r="UVP154" s="4"/>
      <c r="UVQ154" s="4"/>
      <c r="UVR154" s="4"/>
      <c r="UVS154" s="4"/>
      <c r="UVT154" s="4"/>
      <c r="UVU154" s="4"/>
      <c r="UVV154" s="4"/>
      <c r="UVW154" s="4"/>
      <c r="UVX154" s="4"/>
      <c r="UVY154" s="4"/>
      <c r="UVZ154" s="4"/>
      <c r="UWA154" s="4"/>
      <c r="UWB154" s="4"/>
      <c r="UWC154" s="4"/>
      <c r="UWD154" s="4"/>
      <c r="UWE154" s="4"/>
      <c r="UWF154" s="4"/>
      <c r="UWG154" s="4"/>
      <c r="UWH154" s="4"/>
      <c r="UWI154" s="4"/>
      <c r="UWJ154" s="4"/>
      <c r="UWK154" s="4"/>
      <c r="UWL154" s="4"/>
      <c r="UWM154" s="4"/>
      <c r="UWN154" s="4"/>
      <c r="UWO154" s="4"/>
      <c r="UWP154" s="4"/>
      <c r="UWQ154" s="4"/>
      <c r="UWR154" s="4"/>
      <c r="UWS154" s="4"/>
      <c r="UWT154" s="4"/>
      <c r="UWU154" s="4"/>
      <c r="UWV154" s="4"/>
      <c r="UWW154" s="4"/>
      <c r="UWX154" s="4"/>
      <c r="UWY154" s="4"/>
      <c r="UWZ154" s="4"/>
      <c r="UXA154" s="4"/>
      <c r="UXB154" s="4"/>
      <c r="UXC154" s="4"/>
      <c r="UXD154" s="4"/>
      <c r="UXE154" s="4"/>
      <c r="UXF154" s="4"/>
      <c r="UXG154" s="4"/>
      <c r="UXH154" s="4"/>
      <c r="UXI154" s="4"/>
      <c r="UXJ154" s="4"/>
      <c r="UXK154" s="4"/>
      <c r="UXL154" s="4"/>
      <c r="UXM154" s="4"/>
      <c r="UXN154" s="4"/>
      <c r="UXO154" s="4"/>
      <c r="UXP154" s="4"/>
      <c r="UXQ154" s="4"/>
      <c r="UXR154" s="4"/>
      <c r="UXS154" s="4"/>
      <c r="UXT154" s="4"/>
      <c r="UXU154" s="4"/>
      <c r="UXV154" s="4"/>
      <c r="UXW154" s="4"/>
      <c r="UXX154" s="4"/>
      <c r="UXY154" s="4"/>
      <c r="UXZ154" s="4"/>
      <c r="UYA154" s="4"/>
      <c r="UYB154" s="4"/>
      <c r="UYC154" s="4"/>
      <c r="UYD154" s="4"/>
      <c r="UYE154" s="4"/>
      <c r="UYF154" s="4"/>
      <c r="UYG154" s="4"/>
      <c r="UYH154" s="4"/>
      <c r="UYI154" s="4"/>
      <c r="UYJ154" s="4"/>
      <c r="UYK154" s="4"/>
      <c r="UYL154" s="4"/>
      <c r="UYM154" s="4"/>
      <c r="UYN154" s="4"/>
      <c r="UYO154" s="4"/>
      <c r="UYP154" s="4"/>
      <c r="UYQ154" s="4"/>
      <c r="UYR154" s="4"/>
      <c r="UYS154" s="4"/>
      <c r="UYT154" s="4"/>
      <c r="UYU154" s="4"/>
      <c r="UYV154" s="4"/>
      <c r="UYW154" s="4"/>
      <c r="UYX154" s="4"/>
      <c r="UYY154" s="4"/>
      <c r="UYZ154" s="4"/>
      <c r="UZA154" s="4"/>
      <c r="UZB154" s="4"/>
      <c r="UZC154" s="4"/>
      <c r="UZD154" s="4"/>
      <c r="UZE154" s="4"/>
      <c r="UZF154" s="4"/>
      <c r="UZG154" s="4"/>
      <c r="UZH154" s="4"/>
      <c r="UZI154" s="4"/>
      <c r="UZJ154" s="4"/>
      <c r="UZK154" s="4"/>
      <c r="UZL154" s="4"/>
      <c r="UZM154" s="4"/>
      <c r="UZN154" s="4"/>
      <c r="UZO154" s="4"/>
      <c r="UZP154" s="4"/>
      <c r="UZQ154" s="4"/>
      <c r="UZR154" s="4"/>
      <c r="UZS154" s="4"/>
      <c r="UZT154" s="4"/>
      <c r="UZU154" s="4"/>
      <c r="UZV154" s="4"/>
      <c r="UZW154" s="4"/>
      <c r="UZX154" s="4"/>
      <c r="UZY154" s="4"/>
      <c r="UZZ154" s="4"/>
      <c r="VAA154" s="4"/>
      <c r="VAB154" s="4"/>
      <c r="VAC154" s="4"/>
      <c r="VAD154" s="4"/>
      <c r="VAE154" s="4"/>
      <c r="VAF154" s="4"/>
      <c r="VAG154" s="4"/>
      <c r="VAH154" s="4"/>
      <c r="VAI154" s="4"/>
      <c r="VAJ154" s="4"/>
      <c r="VAK154" s="4"/>
      <c r="VAL154" s="4"/>
      <c r="VAM154" s="4"/>
      <c r="VAN154" s="4"/>
      <c r="VAO154" s="4"/>
      <c r="VAP154" s="4"/>
      <c r="VAQ154" s="4"/>
      <c r="VAR154" s="4"/>
      <c r="VAS154" s="4"/>
      <c r="VAT154" s="4"/>
      <c r="VAU154" s="4"/>
      <c r="VAV154" s="4"/>
      <c r="VAW154" s="4"/>
      <c r="VAX154" s="4"/>
      <c r="VAY154" s="4"/>
      <c r="VAZ154" s="4"/>
      <c r="VBA154" s="4"/>
      <c r="VBB154" s="4"/>
      <c r="VBC154" s="4"/>
      <c r="VBD154" s="4"/>
      <c r="VBE154" s="4"/>
      <c r="VBF154" s="4"/>
      <c r="VBG154" s="4"/>
      <c r="VBH154" s="4"/>
      <c r="VBI154" s="4"/>
      <c r="VBJ154" s="4"/>
      <c r="VBK154" s="4"/>
      <c r="VBL154" s="4"/>
      <c r="VBM154" s="4"/>
      <c r="VBN154" s="4"/>
      <c r="VBO154" s="4"/>
      <c r="VBP154" s="4"/>
      <c r="VBQ154" s="4"/>
      <c r="VBR154" s="4"/>
      <c r="VBS154" s="4"/>
      <c r="VBT154" s="4"/>
      <c r="VBU154" s="4"/>
      <c r="VBV154" s="4"/>
      <c r="VBW154" s="4"/>
      <c r="VBX154" s="4"/>
      <c r="VBY154" s="4"/>
      <c r="VBZ154" s="4"/>
      <c r="VCA154" s="4"/>
      <c r="VCB154" s="4"/>
      <c r="VCC154" s="4"/>
      <c r="VCD154" s="4"/>
      <c r="VCE154" s="4"/>
      <c r="VCF154" s="4"/>
      <c r="VCG154" s="4"/>
      <c r="VCH154" s="4"/>
      <c r="VCI154" s="4"/>
      <c r="VCJ154" s="4"/>
      <c r="VCK154" s="4"/>
      <c r="VCL154" s="4"/>
      <c r="VCM154" s="4"/>
      <c r="VCN154" s="4"/>
      <c r="VCO154" s="4"/>
      <c r="VCP154" s="4"/>
      <c r="VCQ154" s="4"/>
      <c r="VCR154" s="4"/>
      <c r="VCS154" s="4"/>
      <c r="VCT154" s="4"/>
      <c r="VCU154" s="4"/>
      <c r="VCV154" s="4"/>
      <c r="VCW154" s="4"/>
      <c r="VCX154" s="4"/>
      <c r="VCY154" s="4"/>
      <c r="VCZ154" s="4"/>
      <c r="VDA154" s="4"/>
      <c r="VDB154" s="4"/>
      <c r="VDC154" s="4"/>
      <c r="VDD154" s="4"/>
      <c r="VDE154" s="4"/>
      <c r="VDF154" s="4"/>
      <c r="VDG154" s="4"/>
      <c r="VDH154" s="4"/>
      <c r="VDI154" s="4"/>
      <c r="VDJ154" s="4"/>
      <c r="VDK154" s="4"/>
      <c r="VDL154" s="4"/>
      <c r="VDM154" s="4"/>
      <c r="VDN154" s="4"/>
      <c r="VDO154" s="4"/>
      <c r="VDP154" s="4"/>
      <c r="VDQ154" s="4"/>
      <c r="VDR154" s="4"/>
      <c r="VDS154" s="4"/>
      <c r="VDT154" s="4"/>
      <c r="VDU154" s="4"/>
      <c r="VDV154" s="4"/>
      <c r="VDW154" s="4"/>
      <c r="VDX154" s="4"/>
      <c r="VDY154" s="4"/>
      <c r="VDZ154" s="4"/>
      <c r="VEA154" s="4"/>
      <c r="VEB154" s="4"/>
      <c r="VEC154" s="4"/>
      <c r="VED154" s="4"/>
      <c r="VEE154" s="4"/>
      <c r="VEF154" s="4"/>
      <c r="VEG154" s="4"/>
      <c r="VEH154" s="4"/>
      <c r="VEI154" s="4"/>
      <c r="VEJ154" s="4"/>
      <c r="VEK154" s="4"/>
      <c r="VEL154" s="4"/>
      <c r="VEM154" s="4"/>
      <c r="VEN154" s="4"/>
      <c r="VEO154" s="4"/>
      <c r="VEP154" s="4"/>
      <c r="VEQ154" s="4"/>
      <c r="VER154" s="4"/>
      <c r="VES154" s="4"/>
      <c r="VET154" s="4"/>
      <c r="VEU154" s="4"/>
      <c r="VEV154" s="4"/>
      <c r="VEW154" s="4"/>
      <c r="VEX154" s="4"/>
      <c r="VEY154" s="4"/>
      <c r="VEZ154" s="4"/>
      <c r="VFA154" s="4"/>
      <c r="VFB154" s="4"/>
      <c r="VFC154" s="4"/>
      <c r="VFD154" s="4"/>
      <c r="VFE154" s="4"/>
      <c r="VFF154" s="4"/>
      <c r="VFG154" s="4"/>
      <c r="VFH154" s="4"/>
      <c r="VFI154" s="4"/>
      <c r="VFJ154" s="4"/>
      <c r="VFK154" s="4"/>
      <c r="VFL154" s="4"/>
      <c r="VFM154" s="4"/>
      <c r="VFN154" s="4"/>
      <c r="VFO154" s="4"/>
      <c r="VFP154" s="4"/>
      <c r="VFQ154" s="4"/>
      <c r="VFR154" s="4"/>
      <c r="VFS154" s="4"/>
      <c r="VFT154" s="4"/>
      <c r="VFU154" s="4"/>
      <c r="VFV154" s="4"/>
      <c r="VFW154" s="4"/>
      <c r="VFX154" s="4"/>
      <c r="VFY154" s="4"/>
      <c r="VFZ154" s="4"/>
      <c r="VGA154" s="4"/>
      <c r="VGB154" s="4"/>
      <c r="VGC154" s="4"/>
      <c r="VGD154" s="4"/>
      <c r="VGE154" s="4"/>
      <c r="VGF154" s="4"/>
      <c r="VGG154" s="4"/>
      <c r="VGH154" s="4"/>
      <c r="VGI154" s="4"/>
      <c r="VGJ154" s="4"/>
      <c r="VGK154" s="4"/>
      <c r="VGL154" s="4"/>
      <c r="VGM154" s="4"/>
      <c r="VGN154" s="4"/>
      <c r="VGO154" s="4"/>
      <c r="VGP154" s="4"/>
      <c r="VGQ154" s="4"/>
      <c r="VGR154" s="4"/>
      <c r="VGS154" s="4"/>
      <c r="VGT154" s="4"/>
      <c r="VGU154" s="4"/>
      <c r="VGV154" s="4"/>
      <c r="VGW154" s="4"/>
      <c r="VGX154" s="4"/>
      <c r="VGY154" s="4"/>
      <c r="VGZ154" s="4"/>
      <c r="VHA154" s="4"/>
      <c r="VHB154" s="4"/>
      <c r="VHC154" s="4"/>
      <c r="VHD154" s="4"/>
      <c r="VHE154" s="4"/>
      <c r="VHF154" s="4"/>
      <c r="VHG154" s="4"/>
      <c r="VHH154" s="4"/>
      <c r="VHI154" s="4"/>
      <c r="VHJ154" s="4"/>
      <c r="VHK154" s="4"/>
      <c r="VHL154" s="4"/>
      <c r="VHM154" s="4"/>
      <c r="VHN154" s="4"/>
      <c r="VHO154" s="4"/>
      <c r="VHP154" s="4"/>
      <c r="VHQ154" s="4"/>
      <c r="VHR154" s="4"/>
      <c r="VHS154" s="4"/>
      <c r="VHT154" s="4"/>
      <c r="VHU154" s="4"/>
      <c r="VHV154" s="4"/>
      <c r="VHW154" s="4"/>
      <c r="VHX154" s="4"/>
      <c r="VHY154" s="4"/>
      <c r="VHZ154" s="4"/>
      <c r="VIA154" s="4"/>
      <c r="VIB154" s="4"/>
      <c r="VIC154" s="4"/>
      <c r="VID154" s="4"/>
      <c r="VIE154" s="4"/>
      <c r="VIF154" s="4"/>
      <c r="VIG154" s="4"/>
      <c r="VIH154" s="4"/>
      <c r="VII154" s="4"/>
      <c r="VIJ154" s="4"/>
      <c r="VIK154" s="4"/>
      <c r="VIL154" s="4"/>
      <c r="VIM154" s="4"/>
      <c r="VIN154" s="4"/>
      <c r="VIO154" s="4"/>
      <c r="VIP154" s="4"/>
      <c r="VIQ154" s="4"/>
      <c r="VIR154" s="4"/>
      <c r="VIS154" s="4"/>
      <c r="VIT154" s="4"/>
      <c r="VIU154" s="4"/>
      <c r="VIV154" s="4"/>
      <c r="VIW154" s="4"/>
      <c r="VIX154" s="4"/>
      <c r="VIY154" s="4"/>
      <c r="VIZ154" s="4"/>
      <c r="VJA154" s="4"/>
      <c r="VJB154" s="4"/>
      <c r="VJC154" s="4"/>
      <c r="VJD154" s="4"/>
      <c r="VJE154" s="4"/>
      <c r="VJF154" s="4"/>
      <c r="VJG154" s="4"/>
      <c r="VJH154" s="4"/>
      <c r="VJI154" s="4"/>
      <c r="VJJ154" s="4"/>
      <c r="VJK154" s="4"/>
      <c r="VJL154" s="4"/>
      <c r="VJM154" s="4"/>
      <c r="VJN154" s="4"/>
      <c r="VJO154" s="4"/>
      <c r="VJP154" s="4"/>
      <c r="VJQ154" s="4"/>
      <c r="VJR154" s="4"/>
      <c r="VJS154" s="4"/>
      <c r="VJT154" s="4"/>
      <c r="VJU154" s="4"/>
      <c r="VJV154" s="4"/>
      <c r="VJW154" s="4"/>
      <c r="VJX154" s="4"/>
      <c r="VJY154" s="4"/>
      <c r="VJZ154" s="4"/>
      <c r="VKA154" s="4"/>
      <c r="VKB154" s="4"/>
      <c r="VKC154" s="4"/>
      <c r="VKD154" s="4"/>
      <c r="VKE154" s="4"/>
      <c r="VKF154" s="4"/>
      <c r="VKG154" s="4"/>
      <c r="VKH154" s="4"/>
      <c r="VKI154" s="4"/>
      <c r="VKJ154" s="4"/>
      <c r="VKK154" s="4"/>
      <c r="VKL154" s="4"/>
      <c r="VKM154" s="4"/>
      <c r="VKN154" s="4"/>
      <c r="VKO154" s="4"/>
      <c r="VKP154" s="4"/>
      <c r="VKQ154" s="4"/>
      <c r="VKR154" s="4"/>
      <c r="VKS154" s="4"/>
      <c r="VKT154" s="4"/>
      <c r="VKU154" s="4"/>
      <c r="VKV154" s="4"/>
      <c r="VKW154" s="4"/>
      <c r="VKX154" s="4"/>
      <c r="VKY154" s="4"/>
      <c r="VKZ154" s="4"/>
      <c r="VLA154" s="4"/>
      <c r="VLB154" s="4"/>
      <c r="VLC154" s="4"/>
      <c r="VLD154" s="4"/>
      <c r="VLE154" s="4"/>
      <c r="VLF154" s="4"/>
      <c r="VLG154" s="4"/>
      <c r="VLH154" s="4"/>
      <c r="VLI154" s="4"/>
      <c r="VLJ154" s="4"/>
      <c r="VLK154" s="4"/>
      <c r="VLL154" s="4"/>
      <c r="VLM154" s="4"/>
      <c r="VLN154" s="4"/>
      <c r="VLO154" s="4"/>
      <c r="VLP154" s="4"/>
      <c r="VLQ154" s="4"/>
      <c r="VLR154" s="4"/>
      <c r="VLS154" s="4"/>
      <c r="VLT154" s="4"/>
      <c r="VLU154" s="4"/>
      <c r="VLV154" s="4"/>
      <c r="VLW154" s="4"/>
      <c r="VLX154" s="4"/>
      <c r="VLY154" s="4"/>
      <c r="VLZ154" s="4"/>
      <c r="VMA154" s="4"/>
      <c r="VMB154" s="4"/>
      <c r="VMC154" s="4"/>
      <c r="VMD154" s="4"/>
      <c r="VME154" s="4"/>
      <c r="VMF154" s="4"/>
      <c r="VMG154" s="4"/>
      <c r="VMH154" s="4"/>
      <c r="VMI154" s="4"/>
      <c r="VMJ154" s="4"/>
      <c r="VMK154" s="4"/>
      <c r="VML154" s="4"/>
      <c r="VMM154" s="4"/>
      <c r="VMN154" s="4"/>
      <c r="VMO154" s="4"/>
      <c r="VMP154" s="4"/>
      <c r="VMQ154" s="4"/>
      <c r="VMR154" s="4"/>
      <c r="VMS154" s="4"/>
      <c r="VMT154" s="4"/>
      <c r="VMU154" s="4"/>
      <c r="VMV154" s="4"/>
      <c r="VMW154" s="4"/>
      <c r="VMX154" s="4"/>
      <c r="VMY154" s="4"/>
      <c r="VMZ154" s="4"/>
      <c r="VNA154" s="4"/>
      <c r="VNB154" s="4"/>
      <c r="VNC154" s="4"/>
      <c r="VND154" s="4"/>
      <c r="VNE154" s="4"/>
      <c r="VNF154" s="4"/>
      <c r="VNG154" s="4"/>
      <c r="VNH154" s="4"/>
      <c r="VNI154" s="4"/>
      <c r="VNJ154" s="4"/>
      <c r="VNK154" s="4"/>
      <c r="VNL154" s="4"/>
      <c r="VNM154" s="4"/>
      <c r="VNN154" s="4"/>
      <c r="VNO154" s="4"/>
      <c r="VNP154" s="4"/>
      <c r="VNQ154" s="4"/>
      <c r="VNR154" s="4"/>
      <c r="VNS154" s="4"/>
      <c r="VNT154" s="4"/>
      <c r="VNU154" s="4"/>
      <c r="VNV154" s="4"/>
      <c r="VNW154" s="4"/>
      <c r="VNX154" s="4"/>
      <c r="VNY154" s="4"/>
      <c r="VNZ154" s="4"/>
      <c r="VOA154" s="4"/>
      <c r="VOB154" s="4"/>
      <c r="VOC154" s="4"/>
      <c r="VOD154" s="4"/>
      <c r="VOE154" s="4"/>
      <c r="VOF154" s="4"/>
      <c r="VOG154" s="4"/>
      <c r="VOH154" s="4"/>
      <c r="VOI154" s="4"/>
      <c r="VOJ154" s="4"/>
      <c r="VOK154" s="4"/>
      <c r="VOL154" s="4"/>
      <c r="VOM154" s="4"/>
      <c r="VON154" s="4"/>
      <c r="VOO154" s="4"/>
      <c r="VOP154" s="4"/>
      <c r="VOQ154" s="4"/>
      <c r="VOR154" s="4"/>
      <c r="VOS154" s="4"/>
      <c r="VOT154" s="4"/>
      <c r="VOU154" s="4"/>
      <c r="VOV154" s="4"/>
      <c r="VOW154" s="4"/>
      <c r="VOX154" s="4"/>
      <c r="VOY154" s="4"/>
      <c r="VOZ154" s="4"/>
      <c r="VPA154" s="4"/>
      <c r="VPB154" s="4"/>
      <c r="VPC154" s="4"/>
      <c r="VPD154" s="4"/>
      <c r="VPE154" s="4"/>
      <c r="VPF154" s="4"/>
      <c r="VPG154" s="4"/>
      <c r="VPH154" s="4"/>
      <c r="VPI154" s="4"/>
      <c r="VPJ154" s="4"/>
      <c r="VPK154" s="4"/>
      <c r="VPL154" s="4"/>
      <c r="VPM154" s="4"/>
      <c r="VPN154" s="4"/>
      <c r="VPO154" s="4"/>
      <c r="VPP154" s="4"/>
      <c r="VPQ154" s="4"/>
      <c r="VPR154" s="4"/>
      <c r="VPS154" s="4"/>
      <c r="VPT154" s="4"/>
      <c r="VPU154" s="4"/>
      <c r="VPV154" s="4"/>
      <c r="VPW154" s="4"/>
      <c r="VPX154" s="4"/>
      <c r="VPY154" s="4"/>
      <c r="VPZ154" s="4"/>
      <c r="VQA154" s="4"/>
      <c r="VQB154" s="4"/>
      <c r="VQC154" s="4"/>
      <c r="VQD154" s="4"/>
      <c r="VQE154" s="4"/>
      <c r="VQF154" s="4"/>
      <c r="VQG154" s="4"/>
      <c r="VQH154" s="4"/>
      <c r="VQI154" s="4"/>
      <c r="VQJ154" s="4"/>
      <c r="VQK154" s="4"/>
      <c r="VQL154" s="4"/>
      <c r="VQM154" s="4"/>
      <c r="VQN154" s="4"/>
      <c r="VQO154" s="4"/>
      <c r="VQP154" s="4"/>
      <c r="VQQ154" s="4"/>
      <c r="VQR154" s="4"/>
      <c r="VQS154" s="4"/>
      <c r="VQT154" s="4"/>
      <c r="VQU154" s="4"/>
      <c r="VQV154" s="4"/>
      <c r="VQW154" s="4"/>
      <c r="VQX154" s="4"/>
      <c r="VQY154" s="4"/>
      <c r="VQZ154" s="4"/>
      <c r="VRA154" s="4"/>
      <c r="VRB154" s="4"/>
      <c r="VRC154" s="4"/>
      <c r="VRD154" s="4"/>
      <c r="VRE154" s="4"/>
      <c r="VRF154" s="4"/>
      <c r="VRG154" s="4"/>
      <c r="VRH154" s="4"/>
      <c r="VRI154" s="4"/>
      <c r="VRJ154" s="4"/>
      <c r="VRK154" s="4"/>
      <c r="VRL154" s="4"/>
      <c r="VRM154" s="4"/>
      <c r="VRN154" s="4"/>
      <c r="VRO154" s="4"/>
      <c r="VRP154" s="4"/>
      <c r="VRQ154" s="4"/>
      <c r="VRR154" s="4"/>
      <c r="VRS154" s="4"/>
      <c r="VRT154" s="4"/>
      <c r="VRU154" s="4"/>
      <c r="VRV154" s="4"/>
      <c r="VRW154" s="4"/>
      <c r="VRX154" s="4"/>
      <c r="VRY154" s="4"/>
      <c r="VRZ154" s="4"/>
      <c r="VSA154" s="4"/>
      <c r="VSB154" s="4"/>
      <c r="VSC154" s="4"/>
      <c r="VSD154" s="4"/>
      <c r="VSE154" s="4"/>
      <c r="VSF154" s="4"/>
      <c r="VSG154" s="4"/>
      <c r="VSH154" s="4"/>
      <c r="VSI154" s="4"/>
      <c r="VSJ154" s="4"/>
      <c r="VSK154" s="4"/>
      <c r="VSL154" s="4"/>
      <c r="VSM154" s="4"/>
      <c r="VSN154" s="4"/>
      <c r="VSO154" s="4"/>
      <c r="VSP154" s="4"/>
      <c r="VSQ154" s="4"/>
      <c r="VSR154" s="4"/>
      <c r="VSS154" s="4"/>
      <c r="VST154" s="4"/>
      <c r="VSU154" s="4"/>
      <c r="VSV154" s="4"/>
      <c r="VSW154" s="4"/>
      <c r="VSX154" s="4"/>
      <c r="VSY154" s="4"/>
      <c r="VSZ154" s="4"/>
      <c r="VTA154" s="4"/>
      <c r="VTB154" s="4"/>
      <c r="VTC154" s="4"/>
      <c r="VTD154" s="4"/>
      <c r="VTE154" s="4"/>
      <c r="VTF154" s="4"/>
      <c r="VTG154" s="4"/>
      <c r="VTH154" s="4"/>
      <c r="VTI154" s="4"/>
      <c r="VTJ154" s="4"/>
      <c r="VTK154" s="4"/>
      <c r="VTL154" s="4"/>
      <c r="VTM154" s="4"/>
      <c r="VTN154" s="4"/>
      <c r="VTO154" s="4"/>
      <c r="VTP154" s="4"/>
      <c r="VTQ154" s="4"/>
      <c r="VTR154" s="4"/>
      <c r="VTS154" s="4"/>
      <c r="VTT154" s="4"/>
      <c r="VTU154" s="4"/>
      <c r="VTV154" s="4"/>
      <c r="VTW154" s="4"/>
      <c r="VTX154" s="4"/>
      <c r="VTY154" s="4"/>
      <c r="VTZ154" s="4"/>
      <c r="VUA154" s="4"/>
      <c r="VUB154" s="4"/>
      <c r="VUC154" s="4"/>
      <c r="VUD154" s="4"/>
      <c r="VUE154" s="4"/>
      <c r="VUF154" s="4"/>
      <c r="VUG154" s="4"/>
      <c r="VUH154" s="4"/>
      <c r="VUI154" s="4"/>
      <c r="VUJ154" s="4"/>
      <c r="VUK154" s="4"/>
      <c r="VUL154" s="4"/>
      <c r="VUM154" s="4"/>
      <c r="VUN154" s="4"/>
      <c r="VUO154" s="4"/>
      <c r="VUP154" s="4"/>
      <c r="VUQ154" s="4"/>
      <c r="VUR154" s="4"/>
      <c r="VUS154" s="4"/>
      <c r="VUT154" s="4"/>
      <c r="VUU154" s="4"/>
      <c r="VUV154" s="4"/>
      <c r="VUW154" s="4"/>
      <c r="VUX154" s="4"/>
      <c r="VUY154" s="4"/>
      <c r="VUZ154" s="4"/>
      <c r="VVA154" s="4"/>
      <c r="VVB154" s="4"/>
      <c r="VVC154" s="4"/>
      <c r="VVD154" s="4"/>
      <c r="VVE154" s="4"/>
      <c r="VVF154" s="4"/>
      <c r="VVG154" s="4"/>
      <c r="VVH154" s="4"/>
      <c r="VVI154" s="4"/>
      <c r="VVJ154" s="4"/>
      <c r="VVK154" s="4"/>
      <c r="VVL154" s="4"/>
      <c r="VVM154" s="4"/>
      <c r="VVN154" s="4"/>
      <c r="VVO154" s="4"/>
      <c r="VVP154" s="4"/>
      <c r="VVQ154" s="4"/>
      <c r="VVR154" s="4"/>
      <c r="VVS154" s="4"/>
      <c r="VVT154" s="4"/>
      <c r="VVU154" s="4"/>
      <c r="VVV154" s="4"/>
      <c r="VVW154" s="4"/>
      <c r="VVX154" s="4"/>
      <c r="VVY154" s="4"/>
      <c r="VVZ154" s="4"/>
      <c r="VWA154" s="4"/>
      <c r="VWB154" s="4"/>
      <c r="VWC154" s="4"/>
      <c r="VWD154" s="4"/>
      <c r="VWE154" s="4"/>
      <c r="VWF154" s="4"/>
      <c r="VWG154" s="4"/>
      <c r="VWH154" s="4"/>
      <c r="VWI154" s="4"/>
      <c r="VWJ154" s="4"/>
      <c r="VWK154" s="4"/>
      <c r="VWL154" s="4"/>
      <c r="VWM154" s="4"/>
      <c r="VWN154" s="4"/>
      <c r="VWO154" s="4"/>
      <c r="VWP154" s="4"/>
      <c r="VWQ154" s="4"/>
      <c r="VWR154" s="4"/>
      <c r="VWS154" s="4"/>
      <c r="VWT154" s="4"/>
      <c r="VWU154" s="4"/>
      <c r="VWV154" s="4"/>
      <c r="VWW154" s="4"/>
      <c r="VWX154" s="4"/>
      <c r="VWY154" s="4"/>
      <c r="VWZ154" s="4"/>
      <c r="VXA154" s="4"/>
      <c r="VXB154" s="4"/>
      <c r="VXC154" s="4"/>
      <c r="VXD154" s="4"/>
      <c r="VXE154" s="4"/>
      <c r="VXF154" s="4"/>
      <c r="VXG154" s="4"/>
      <c r="VXH154" s="4"/>
      <c r="VXI154" s="4"/>
      <c r="VXJ154" s="4"/>
      <c r="VXK154" s="4"/>
      <c r="VXL154" s="4"/>
      <c r="VXM154" s="4"/>
      <c r="VXN154" s="4"/>
      <c r="VXO154" s="4"/>
      <c r="VXP154" s="4"/>
      <c r="VXQ154" s="4"/>
      <c r="VXR154" s="4"/>
      <c r="VXS154" s="4"/>
      <c r="VXT154" s="4"/>
      <c r="VXU154" s="4"/>
      <c r="VXV154" s="4"/>
      <c r="VXW154" s="4"/>
      <c r="VXX154" s="4"/>
      <c r="VXY154" s="4"/>
      <c r="VXZ154" s="4"/>
      <c r="VYA154" s="4"/>
      <c r="VYB154" s="4"/>
      <c r="VYC154" s="4"/>
      <c r="VYD154" s="4"/>
      <c r="VYE154" s="4"/>
      <c r="VYF154" s="4"/>
      <c r="VYG154" s="4"/>
      <c r="VYH154" s="4"/>
      <c r="VYI154" s="4"/>
      <c r="VYJ154" s="4"/>
      <c r="VYK154" s="4"/>
      <c r="VYL154" s="4"/>
      <c r="VYM154" s="4"/>
      <c r="VYN154" s="4"/>
      <c r="VYO154" s="4"/>
      <c r="VYP154" s="4"/>
      <c r="VYQ154" s="4"/>
      <c r="VYR154" s="4"/>
      <c r="VYS154" s="4"/>
      <c r="VYT154" s="4"/>
      <c r="VYU154" s="4"/>
      <c r="VYV154" s="4"/>
      <c r="VYW154" s="4"/>
      <c r="VYX154" s="4"/>
      <c r="VYY154" s="4"/>
      <c r="VYZ154" s="4"/>
      <c r="VZA154" s="4"/>
      <c r="VZB154" s="4"/>
      <c r="VZC154" s="4"/>
      <c r="VZD154" s="4"/>
      <c r="VZE154" s="4"/>
      <c r="VZF154" s="4"/>
      <c r="VZG154" s="4"/>
      <c r="VZH154" s="4"/>
      <c r="VZI154" s="4"/>
      <c r="VZJ154" s="4"/>
      <c r="VZK154" s="4"/>
      <c r="VZL154" s="4"/>
      <c r="VZM154" s="4"/>
      <c r="VZN154" s="4"/>
      <c r="VZO154" s="4"/>
      <c r="VZP154" s="4"/>
      <c r="VZQ154" s="4"/>
      <c r="VZR154" s="4"/>
      <c r="VZS154" s="4"/>
      <c r="VZT154" s="4"/>
      <c r="VZU154" s="4"/>
      <c r="VZV154" s="4"/>
      <c r="VZW154" s="4"/>
      <c r="VZX154" s="4"/>
      <c r="VZY154" s="4"/>
      <c r="VZZ154" s="4"/>
      <c r="WAA154" s="4"/>
      <c r="WAB154" s="4"/>
      <c r="WAC154" s="4"/>
      <c r="WAD154" s="4"/>
      <c r="WAE154" s="4"/>
      <c r="WAF154" s="4"/>
      <c r="WAG154" s="4"/>
      <c r="WAH154" s="4"/>
      <c r="WAI154" s="4"/>
      <c r="WAJ154" s="4"/>
      <c r="WAK154" s="4"/>
      <c r="WAL154" s="4"/>
      <c r="WAM154" s="4"/>
      <c r="WAN154" s="4"/>
      <c r="WAO154" s="4"/>
      <c r="WAP154" s="4"/>
      <c r="WAQ154" s="4"/>
      <c r="WAR154" s="4"/>
      <c r="WAS154" s="4"/>
      <c r="WAT154" s="4"/>
      <c r="WAU154" s="4"/>
      <c r="WAV154" s="4"/>
      <c r="WAW154" s="4"/>
      <c r="WAX154" s="4"/>
      <c r="WAY154" s="4"/>
      <c r="WAZ154" s="4"/>
      <c r="WBA154" s="4"/>
      <c r="WBB154" s="4"/>
      <c r="WBC154" s="4"/>
      <c r="WBD154" s="4"/>
      <c r="WBE154" s="4"/>
      <c r="WBF154" s="4"/>
      <c r="WBG154" s="4"/>
      <c r="WBH154" s="4"/>
      <c r="WBI154" s="4"/>
      <c r="WBJ154" s="4"/>
      <c r="WBK154" s="4"/>
      <c r="WBL154" s="4"/>
      <c r="WBM154" s="4"/>
      <c r="WBN154" s="4"/>
      <c r="WBO154" s="4"/>
      <c r="WBP154" s="4"/>
      <c r="WBQ154" s="4"/>
      <c r="WBR154" s="4"/>
      <c r="WBS154" s="4"/>
      <c r="WBT154" s="4"/>
      <c r="WBU154" s="4"/>
      <c r="WBV154" s="4"/>
      <c r="WBW154" s="4"/>
      <c r="WBX154" s="4"/>
      <c r="WBY154" s="4"/>
      <c r="WBZ154" s="4"/>
      <c r="WCA154" s="4"/>
      <c r="WCB154" s="4"/>
      <c r="WCC154" s="4"/>
      <c r="WCD154" s="4"/>
      <c r="WCE154" s="4"/>
      <c r="WCF154" s="4"/>
      <c r="WCG154" s="4"/>
      <c r="WCH154" s="4"/>
      <c r="WCI154" s="4"/>
      <c r="WCJ154" s="4"/>
      <c r="WCK154" s="4"/>
      <c r="WCL154" s="4"/>
      <c r="WCM154" s="4"/>
      <c r="WCN154" s="4"/>
      <c r="WCO154" s="4"/>
      <c r="WCP154" s="4"/>
      <c r="WCQ154" s="4"/>
      <c r="WCR154" s="4"/>
      <c r="WCS154" s="4"/>
      <c r="WCT154" s="4"/>
      <c r="WCU154" s="4"/>
      <c r="WCV154" s="4"/>
      <c r="WCW154" s="4"/>
      <c r="WCX154" s="4"/>
      <c r="WCY154" s="4"/>
      <c r="WCZ154" s="4"/>
      <c r="WDA154" s="4"/>
      <c r="WDB154" s="4"/>
      <c r="WDC154" s="4"/>
      <c r="WDD154" s="4"/>
      <c r="WDE154" s="4"/>
      <c r="WDF154" s="4"/>
      <c r="WDG154" s="4"/>
      <c r="WDH154" s="4"/>
      <c r="WDI154" s="4"/>
      <c r="WDJ154" s="4"/>
      <c r="WDK154" s="4"/>
      <c r="WDL154" s="4"/>
      <c r="WDM154" s="4"/>
      <c r="WDN154" s="4"/>
      <c r="WDO154" s="4"/>
      <c r="WDP154" s="4"/>
      <c r="WDQ154" s="4"/>
      <c r="WDR154" s="4"/>
      <c r="WDS154" s="4"/>
      <c r="WDT154" s="4"/>
      <c r="WDU154" s="4"/>
      <c r="WDV154" s="4"/>
      <c r="WDW154" s="4"/>
      <c r="WDX154" s="4"/>
      <c r="WDY154" s="4"/>
      <c r="WDZ154" s="4"/>
      <c r="WEA154" s="4"/>
      <c r="WEB154" s="4"/>
      <c r="WEC154" s="4"/>
      <c r="WED154" s="4"/>
      <c r="WEE154" s="4"/>
      <c r="WEF154" s="4"/>
      <c r="WEG154" s="4"/>
      <c r="WEH154" s="4"/>
      <c r="WEI154" s="4"/>
      <c r="WEJ154" s="4"/>
      <c r="WEK154" s="4"/>
      <c r="WEL154" s="4"/>
      <c r="WEM154" s="4"/>
      <c r="WEN154" s="4"/>
      <c r="WEO154" s="4"/>
      <c r="WEP154" s="4"/>
      <c r="WEQ154" s="4"/>
      <c r="WER154" s="4"/>
      <c r="WES154" s="4"/>
      <c r="WET154" s="4"/>
      <c r="WEU154" s="4"/>
      <c r="WEV154" s="4"/>
      <c r="WEW154" s="4"/>
      <c r="WEX154" s="4"/>
      <c r="WEY154" s="4"/>
      <c r="WEZ154" s="4"/>
      <c r="WFA154" s="4"/>
      <c r="WFB154" s="4"/>
      <c r="WFC154" s="4"/>
      <c r="WFD154" s="4"/>
      <c r="WFE154" s="4"/>
      <c r="WFF154" s="4"/>
      <c r="WFG154" s="4"/>
      <c r="WFH154" s="4"/>
      <c r="WFI154" s="4"/>
      <c r="WFJ154" s="4"/>
      <c r="WFK154" s="4"/>
      <c r="WFL154" s="4"/>
      <c r="WFM154" s="4"/>
      <c r="WFN154" s="4"/>
      <c r="WFO154" s="4"/>
      <c r="WFP154" s="4"/>
      <c r="WFQ154" s="4"/>
      <c r="WFR154" s="4"/>
      <c r="WFS154" s="4"/>
      <c r="WFT154" s="4"/>
      <c r="WFU154" s="4"/>
      <c r="WFV154" s="4"/>
      <c r="WFW154" s="4"/>
      <c r="WFX154" s="4"/>
      <c r="WFY154" s="4"/>
      <c r="WFZ154" s="4"/>
      <c r="WGA154" s="4"/>
      <c r="WGB154" s="4"/>
      <c r="WGC154" s="4"/>
      <c r="WGD154" s="4"/>
      <c r="WGE154" s="4"/>
      <c r="WGF154" s="4"/>
      <c r="WGG154" s="4"/>
      <c r="WGH154" s="4"/>
      <c r="WGI154" s="4"/>
      <c r="WGJ154" s="4"/>
      <c r="WGK154" s="4"/>
      <c r="WGL154" s="4"/>
      <c r="WGM154" s="4"/>
      <c r="WGN154" s="4"/>
      <c r="WGO154" s="4"/>
      <c r="WGP154" s="4"/>
      <c r="WGQ154" s="4"/>
      <c r="WGR154" s="4"/>
      <c r="WGS154" s="4"/>
      <c r="WGT154" s="4"/>
      <c r="WGU154" s="4"/>
      <c r="WGV154" s="4"/>
      <c r="WGW154" s="4"/>
      <c r="WGX154" s="4"/>
      <c r="WGY154" s="4"/>
      <c r="WGZ154" s="4"/>
      <c r="WHA154" s="4"/>
      <c r="WHB154" s="4"/>
      <c r="WHC154" s="4"/>
      <c r="WHD154" s="4"/>
      <c r="WHE154" s="4"/>
      <c r="WHF154" s="4"/>
      <c r="WHG154" s="4"/>
      <c r="WHH154" s="4"/>
      <c r="WHI154" s="4"/>
      <c r="WHJ154" s="4"/>
      <c r="WHK154" s="4"/>
      <c r="WHL154" s="4"/>
      <c r="WHM154" s="4"/>
      <c r="WHN154" s="4"/>
      <c r="WHO154" s="4"/>
      <c r="WHP154" s="4"/>
      <c r="WHQ154" s="4"/>
      <c r="WHR154" s="4"/>
      <c r="WHS154" s="4"/>
      <c r="WHT154" s="4"/>
      <c r="WHU154" s="4"/>
      <c r="WHV154" s="4"/>
      <c r="WHW154" s="4"/>
      <c r="WHX154" s="4"/>
      <c r="WHY154" s="4"/>
      <c r="WHZ154" s="4"/>
      <c r="WIA154" s="4"/>
      <c r="WIB154" s="4"/>
      <c r="WIC154" s="4"/>
      <c r="WID154" s="4"/>
      <c r="WIE154" s="4"/>
      <c r="WIF154" s="4"/>
      <c r="WIG154" s="4"/>
      <c r="WIH154" s="4"/>
      <c r="WII154" s="4"/>
      <c r="WIJ154" s="4"/>
      <c r="WIK154" s="4"/>
      <c r="WIL154" s="4"/>
      <c r="WIM154" s="4"/>
      <c r="WIN154" s="4"/>
      <c r="WIO154" s="4"/>
      <c r="WIP154" s="4"/>
      <c r="WIQ154" s="4"/>
      <c r="WIR154" s="4"/>
      <c r="WIS154" s="4"/>
      <c r="WIT154" s="4"/>
      <c r="WIU154" s="4"/>
      <c r="WIV154" s="4"/>
      <c r="WIW154" s="4"/>
      <c r="WIX154" s="4"/>
      <c r="WIY154" s="4"/>
      <c r="WIZ154" s="4"/>
      <c r="WJA154" s="4"/>
      <c r="WJB154" s="4"/>
      <c r="WJC154" s="4"/>
      <c r="WJD154" s="4"/>
      <c r="WJE154" s="4"/>
      <c r="WJF154" s="4"/>
      <c r="WJG154" s="4"/>
      <c r="WJH154" s="4"/>
      <c r="WJI154" s="4"/>
      <c r="WJJ154" s="4"/>
      <c r="WJK154" s="4"/>
      <c r="WJL154" s="4"/>
      <c r="WJM154" s="4"/>
      <c r="WJN154" s="4"/>
      <c r="WJO154" s="4"/>
      <c r="WJP154" s="4"/>
      <c r="WJQ154" s="4"/>
      <c r="WJR154" s="4"/>
      <c r="WJS154" s="4"/>
      <c r="WJT154" s="4"/>
      <c r="WJU154" s="4"/>
      <c r="WJV154" s="4"/>
      <c r="WJW154" s="4"/>
      <c r="WJX154" s="4"/>
      <c r="WJY154" s="4"/>
      <c r="WJZ154" s="4"/>
      <c r="WKA154" s="4"/>
      <c r="WKB154" s="4"/>
      <c r="WKC154" s="4"/>
      <c r="WKD154" s="4"/>
      <c r="WKE154" s="4"/>
      <c r="WKF154" s="4"/>
      <c r="WKG154" s="4"/>
      <c r="WKH154" s="4"/>
      <c r="WKI154" s="4"/>
      <c r="WKJ154" s="4"/>
      <c r="WKK154" s="4"/>
      <c r="WKL154" s="4"/>
      <c r="WKM154" s="4"/>
      <c r="WKN154" s="4"/>
      <c r="WKO154" s="4"/>
      <c r="WKP154" s="4"/>
      <c r="WKQ154" s="4"/>
      <c r="WKR154" s="4"/>
      <c r="WKS154" s="4"/>
      <c r="WKT154" s="4"/>
      <c r="WKU154" s="4"/>
      <c r="WKV154" s="4"/>
      <c r="WKW154" s="4"/>
      <c r="WKX154" s="4"/>
      <c r="WKY154" s="4"/>
      <c r="WKZ154" s="4"/>
      <c r="WLA154" s="4"/>
      <c r="WLB154" s="4"/>
      <c r="WLC154" s="4"/>
      <c r="WLD154" s="4"/>
      <c r="WLE154" s="4"/>
      <c r="WLF154" s="4"/>
      <c r="WLG154" s="4"/>
      <c r="WLH154" s="4"/>
      <c r="WLI154" s="4"/>
      <c r="WLJ154" s="4"/>
      <c r="WLK154" s="4"/>
      <c r="WLL154" s="4"/>
      <c r="WLM154" s="4"/>
      <c r="WLN154" s="4"/>
      <c r="WLO154" s="4"/>
      <c r="WLP154" s="4"/>
      <c r="WLQ154" s="4"/>
      <c r="WLR154" s="4"/>
      <c r="WLS154" s="4"/>
      <c r="WLT154" s="4"/>
      <c r="WLU154" s="4"/>
      <c r="WLV154" s="4"/>
      <c r="WLW154" s="4"/>
      <c r="WLX154" s="4"/>
      <c r="WLY154" s="4"/>
      <c r="WLZ154" s="4"/>
      <c r="WMA154" s="4"/>
      <c r="WMB154" s="4"/>
      <c r="WMC154" s="4"/>
      <c r="WMD154" s="4"/>
      <c r="WME154" s="4"/>
      <c r="WMF154" s="4"/>
      <c r="WMG154" s="4"/>
      <c r="WMH154" s="4"/>
      <c r="WMI154" s="4"/>
      <c r="WMJ154" s="4"/>
      <c r="WMK154" s="4"/>
      <c r="WML154" s="4"/>
      <c r="WMM154" s="4"/>
      <c r="WMN154" s="4"/>
      <c r="WMO154" s="4"/>
      <c r="WMP154" s="4"/>
      <c r="WMQ154" s="4"/>
      <c r="WMR154" s="4"/>
      <c r="WMS154" s="4"/>
      <c r="WMT154" s="4"/>
      <c r="WMU154" s="4"/>
      <c r="WMV154" s="4"/>
      <c r="WMW154" s="4"/>
      <c r="WMX154" s="4"/>
      <c r="WMY154" s="4"/>
      <c r="WMZ154" s="4"/>
      <c r="WNA154" s="4"/>
      <c r="WNB154" s="4"/>
      <c r="WNC154" s="4"/>
      <c r="WND154" s="4"/>
      <c r="WNE154" s="4"/>
      <c r="WNF154" s="4"/>
      <c r="WNG154" s="4"/>
      <c r="WNH154" s="4"/>
      <c r="WNI154" s="4"/>
      <c r="WNJ154" s="4"/>
      <c r="WNK154" s="4"/>
      <c r="WNL154" s="4"/>
      <c r="WNM154" s="4"/>
      <c r="WNN154" s="4"/>
      <c r="WNO154" s="4"/>
      <c r="WNP154" s="4"/>
      <c r="WNQ154" s="4"/>
      <c r="WNR154" s="4"/>
      <c r="WNS154" s="4"/>
      <c r="WNT154" s="4"/>
      <c r="WNU154" s="4"/>
      <c r="WNV154" s="4"/>
      <c r="WNW154" s="4"/>
      <c r="WNX154" s="4"/>
      <c r="WNY154" s="4"/>
      <c r="WNZ154" s="4"/>
      <c r="WOA154" s="4"/>
      <c r="WOB154" s="4"/>
      <c r="WOC154" s="4"/>
      <c r="WOD154" s="4"/>
      <c r="WOE154" s="4"/>
      <c r="WOF154" s="4"/>
      <c r="WOG154" s="4"/>
      <c r="WOH154" s="4"/>
      <c r="WOI154" s="4"/>
      <c r="WOJ154" s="4"/>
      <c r="WOK154" s="4"/>
      <c r="WOL154" s="4"/>
      <c r="WOM154" s="4"/>
      <c r="WON154" s="4"/>
      <c r="WOO154" s="4"/>
      <c r="WOP154" s="4"/>
      <c r="WOQ154" s="4"/>
      <c r="WOR154" s="4"/>
      <c r="WOS154" s="4"/>
      <c r="WOT154" s="4"/>
      <c r="WOU154" s="4"/>
      <c r="WOV154" s="4"/>
      <c r="WOW154" s="4"/>
      <c r="WOX154" s="4"/>
      <c r="WOY154" s="4"/>
      <c r="WOZ154" s="4"/>
      <c r="WPA154" s="4"/>
      <c r="WPB154" s="4"/>
      <c r="WPC154" s="4"/>
      <c r="WPD154" s="4"/>
      <c r="WPE154" s="4"/>
      <c r="WPF154" s="4"/>
      <c r="WPG154" s="4"/>
      <c r="WPH154" s="4"/>
      <c r="WPI154" s="4"/>
      <c r="WPJ154" s="4"/>
      <c r="WPK154" s="4"/>
      <c r="WPL154" s="4"/>
      <c r="WPM154" s="4"/>
      <c r="WPN154" s="4"/>
      <c r="WPO154" s="4"/>
      <c r="WPP154" s="4"/>
      <c r="WPQ154" s="4"/>
      <c r="WPR154" s="4"/>
      <c r="WPS154" s="4"/>
      <c r="WPT154" s="4"/>
      <c r="WPU154" s="4"/>
      <c r="WPV154" s="4"/>
      <c r="WPW154" s="4"/>
      <c r="WPX154" s="4"/>
      <c r="WPY154" s="4"/>
      <c r="WPZ154" s="4"/>
      <c r="WQA154" s="4"/>
      <c r="WQB154" s="4"/>
      <c r="WQC154" s="4"/>
      <c r="WQD154" s="4"/>
      <c r="WQE154" s="4"/>
      <c r="WQF154" s="4"/>
      <c r="WQG154" s="4"/>
      <c r="WQH154" s="4"/>
      <c r="WQI154" s="4"/>
      <c r="WQJ154" s="4"/>
      <c r="WQK154" s="4"/>
      <c r="WQL154" s="4"/>
      <c r="WQM154" s="4"/>
      <c r="WQN154" s="4"/>
      <c r="WQO154" s="4"/>
      <c r="WQP154" s="4"/>
      <c r="WQQ154" s="4"/>
      <c r="WQR154" s="4"/>
      <c r="WQS154" s="4"/>
      <c r="WQT154" s="4"/>
      <c r="WQU154" s="4"/>
      <c r="WQV154" s="4"/>
      <c r="WQW154" s="4"/>
      <c r="WQX154" s="4"/>
      <c r="WQY154" s="4"/>
      <c r="WQZ154" s="4"/>
      <c r="WRA154" s="4"/>
      <c r="WRB154" s="4"/>
      <c r="WRC154" s="4"/>
      <c r="WRD154" s="4"/>
      <c r="WRE154" s="4"/>
      <c r="WRF154" s="4"/>
      <c r="WRG154" s="4"/>
      <c r="WRH154" s="4"/>
      <c r="WRI154" s="4"/>
      <c r="WRJ154" s="4"/>
      <c r="WRK154" s="4"/>
      <c r="WRL154" s="4"/>
      <c r="WRM154" s="4"/>
      <c r="WRN154" s="4"/>
      <c r="WRO154" s="4"/>
      <c r="WRP154" s="4"/>
      <c r="WRQ154" s="4"/>
      <c r="WRR154" s="4"/>
      <c r="WRS154" s="4"/>
      <c r="WRT154" s="4"/>
      <c r="WRU154" s="4"/>
      <c r="WRV154" s="4"/>
      <c r="WRW154" s="4"/>
      <c r="WRX154" s="4"/>
      <c r="WRY154" s="4"/>
      <c r="WRZ154" s="4"/>
      <c r="WSA154" s="4"/>
      <c r="WSB154" s="4"/>
      <c r="WSC154" s="4"/>
      <c r="WSD154" s="4"/>
      <c r="WSE154" s="4"/>
      <c r="WSF154" s="4"/>
      <c r="WSG154" s="4"/>
      <c r="WSH154" s="4"/>
      <c r="WSI154" s="4"/>
      <c r="WSJ154" s="4"/>
      <c r="WSK154" s="4"/>
      <c r="WSL154" s="4"/>
      <c r="WSM154" s="4"/>
      <c r="WSN154" s="4"/>
      <c r="WSO154" s="4"/>
      <c r="WSP154" s="4"/>
      <c r="WSQ154" s="4"/>
      <c r="WSR154" s="4"/>
      <c r="WSS154" s="4"/>
      <c r="WST154" s="4"/>
      <c r="WSU154" s="4"/>
      <c r="WSV154" s="4"/>
      <c r="WSW154" s="4"/>
      <c r="WSX154" s="4"/>
      <c r="WSY154" s="4"/>
      <c r="WSZ154" s="4"/>
      <c r="WTA154" s="4"/>
      <c r="WTB154" s="4"/>
      <c r="WTC154" s="4"/>
      <c r="WTD154" s="4"/>
      <c r="WTE154" s="4"/>
      <c r="WTF154" s="4"/>
      <c r="WTG154" s="4"/>
      <c r="WTH154" s="4"/>
      <c r="WTI154" s="4"/>
      <c r="WTJ154" s="4"/>
      <c r="WTK154" s="4"/>
      <c r="WTL154" s="4"/>
      <c r="WTM154" s="4"/>
      <c r="WTN154" s="4"/>
      <c r="WTO154" s="4"/>
      <c r="WTP154" s="4"/>
      <c r="WTQ154" s="4"/>
      <c r="WTR154" s="4"/>
      <c r="WTS154" s="4"/>
      <c r="WTT154" s="4"/>
      <c r="WTU154" s="4"/>
      <c r="WTV154" s="4"/>
      <c r="WTW154" s="4"/>
      <c r="WTX154" s="4"/>
      <c r="WTY154" s="4"/>
      <c r="WTZ154" s="4"/>
      <c r="WUA154" s="4"/>
      <c r="WUB154" s="4"/>
      <c r="WUC154" s="4"/>
      <c r="WUD154" s="4"/>
      <c r="WUE154" s="4"/>
      <c r="WUF154" s="4"/>
      <c r="WUG154" s="4"/>
      <c r="WUH154" s="4"/>
      <c r="WUI154" s="4"/>
      <c r="WUJ154" s="4"/>
      <c r="WUK154" s="4"/>
      <c r="WUL154" s="4"/>
      <c r="WUM154" s="4"/>
      <c r="WUN154" s="4"/>
      <c r="WUO154" s="4"/>
      <c r="WUP154" s="4"/>
      <c r="WUQ154" s="4"/>
      <c r="WUR154" s="4"/>
      <c r="WUS154" s="4"/>
      <c r="WUT154" s="4"/>
      <c r="WUU154" s="4"/>
      <c r="WUV154" s="4"/>
      <c r="WUW154" s="4"/>
      <c r="WUX154" s="4"/>
      <c r="WUY154" s="4"/>
      <c r="WUZ154" s="4"/>
      <c r="WVA154" s="4"/>
      <c r="WVB154" s="4"/>
      <c r="WVC154" s="4"/>
      <c r="WVD154" s="4"/>
      <c r="WVE154" s="4"/>
      <c r="WVF154" s="4"/>
      <c r="WVG154" s="4"/>
      <c r="WVH154" s="4"/>
      <c r="WVI154" s="4"/>
      <c r="WVJ154" s="4"/>
      <c r="WVK154" s="4"/>
      <c r="WVL154" s="4"/>
      <c r="WVM154" s="4"/>
      <c r="WVN154" s="4"/>
      <c r="WVO154" s="4"/>
      <c r="WVP154" s="4"/>
      <c r="WVQ154" s="4"/>
      <c r="WVR154" s="4"/>
      <c r="WVS154" s="4"/>
      <c r="WVT154" s="4"/>
      <c r="WVU154" s="4"/>
      <c r="WVV154" s="4"/>
      <c r="WVW154" s="4"/>
      <c r="WVX154" s="4"/>
      <c r="WVY154" s="4"/>
      <c r="WVZ154" s="4"/>
      <c r="WWA154" s="4"/>
      <c r="WWB154" s="4"/>
      <c r="WWC154" s="4"/>
      <c r="WWD154" s="4"/>
      <c r="WWE154" s="4"/>
      <c r="WWF154" s="4"/>
      <c r="WWG154" s="4"/>
      <c r="WWH154" s="4"/>
      <c r="WWI154" s="4"/>
      <c r="WWJ154" s="4"/>
      <c r="WWK154" s="4"/>
      <c r="WWL154" s="4"/>
      <c r="WWM154" s="4"/>
      <c r="WWN154" s="4"/>
      <c r="WWO154" s="4"/>
      <c r="WWP154" s="4"/>
      <c r="WWQ154" s="4"/>
      <c r="WWR154" s="4"/>
      <c r="WWS154" s="4"/>
      <c r="WWT154" s="4"/>
      <c r="WWU154" s="4"/>
      <c r="WWV154" s="4"/>
      <c r="WWW154" s="4"/>
      <c r="WWX154" s="4"/>
      <c r="WWY154" s="4"/>
      <c r="WWZ154" s="4"/>
      <c r="WXA154" s="4"/>
      <c r="WXB154" s="4"/>
      <c r="WXC154" s="4"/>
      <c r="WXD154" s="4"/>
      <c r="WXE154" s="4"/>
      <c r="WXF154" s="4"/>
      <c r="WXG154" s="4"/>
      <c r="WXH154" s="4"/>
      <c r="WXI154" s="4"/>
      <c r="WXJ154" s="4"/>
      <c r="WXK154" s="4"/>
      <c r="WXL154" s="4"/>
      <c r="WXM154" s="4"/>
      <c r="WXN154" s="4"/>
      <c r="WXO154" s="4"/>
      <c r="WXP154" s="4"/>
      <c r="WXQ154" s="4"/>
      <c r="WXR154" s="4"/>
      <c r="WXS154" s="4"/>
      <c r="WXT154" s="4"/>
      <c r="WXU154" s="4"/>
      <c r="WXV154" s="4"/>
      <c r="WXW154" s="4"/>
      <c r="WXX154" s="4"/>
      <c r="WXY154" s="4"/>
      <c r="WXZ154" s="4"/>
      <c r="WYA154" s="4"/>
      <c r="WYB154" s="4"/>
      <c r="WYC154" s="4"/>
      <c r="WYD154" s="4"/>
      <c r="WYE154" s="4"/>
      <c r="WYF154" s="4"/>
      <c r="WYG154" s="4"/>
      <c r="WYH154" s="4"/>
      <c r="WYI154" s="4"/>
      <c r="WYJ154" s="4"/>
      <c r="WYK154" s="4"/>
      <c r="WYL154" s="4"/>
      <c r="WYM154" s="4"/>
      <c r="WYN154" s="4"/>
      <c r="WYO154" s="4"/>
      <c r="WYP154" s="4"/>
      <c r="WYQ154" s="4"/>
      <c r="WYR154" s="4"/>
      <c r="WYS154" s="4"/>
      <c r="WYT154" s="4"/>
      <c r="WYU154" s="4"/>
      <c r="WYV154" s="4"/>
      <c r="WYW154" s="4"/>
      <c r="WYX154" s="4"/>
      <c r="WYY154" s="4"/>
      <c r="WYZ154" s="4"/>
      <c r="WZA154" s="4"/>
      <c r="WZB154" s="4"/>
      <c r="WZC154" s="4"/>
      <c r="WZD154" s="4"/>
      <c r="WZE154" s="4"/>
      <c r="WZF154" s="4"/>
      <c r="WZG154" s="4"/>
      <c r="WZH154" s="4"/>
      <c r="WZI154" s="4"/>
      <c r="WZJ154" s="4"/>
      <c r="WZK154" s="4"/>
      <c r="WZL154" s="4"/>
      <c r="WZM154" s="4"/>
      <c r="WZN154" s="4"/>
      <c r="WZO154" s="4"/>
      <c r="WZP154" s="4"/>
      <c r="WZQ154" s="4"/>
      <c r="WZR154" s="4"/>
      <c r="WZS154" s="4"/>
      <c r="WZT154" s="4"/>
      <c r="WZU154" s="4"/>
      <c r="WZV154" s="4"/>
      <c r="WZW154" s="4"/>
      <c r="WZX154" s="4"/>
      <c r="WZY154" s="4"/>
      <c r="WZZ154" s="4"/>
      <c r="XAA154" s="4"/>
      <c r="XAB154" s="4"/>
      <c r="XAC154" s="4"/>
      <c r="XAD154" s="4"/>
      <c r="XAE154" s="4"/>
      <c r="XAF154" s="4"/>
      <c r="XAG154" s="4"/>
      <c r="XAH154" s="4"/>
      <c r="XAI154" s="4"/>
      <c r="XAJ154" s="4"/>
      <c r="XAK154" s="4"/>
      <c r="XAL154" s="4"/>
      <c r="XAM154" s="4"/>
      <c r="XAN154" s="4"/>
      <c r="XAO154" s="4"/>
      <c r="XAP154" s="4"/>
      <c r="XAQ154" s="4"/>
      <c r="XAR154" s="4"/>
      <c r="XAS154" s="4"/>
      <c r="XAT154" s="4"/>
      <c r="XAU154" s="4"/>
      <c r="XAV154" s="4"/>
      <c r="XAW154" s="4"/>
      <c r="XAX154" s="4"/>
      <c r="XAY154" s="4"/>
      <c r="XAZ154" s="4"/>
      <c r="XBA154" s="4"/>
      <c r="XBB154" s="4"/>
      <c r="XBC154" s="4"/>
      <c r="XBD154" s="4"/>
      <c r="XBE154" s="4"/>
      <c r="XBF154" s="4"/>
      <c r="XBG154" s="4"/>
      <c r="XBH154" s="4"/>
      <c r="XBI154" s="4"/>
      <c r="XBJ154" s="4"/>
      <c r="XBK154" s="4"/>
      <c r="XBL154" s="4"/>
      <c r="XBM154" s="4"/>
      <c r="XBN154" s="4"/>
      <c r="XBO154" s="4"/>
      <c r="XBP154" s="4"/>
      <c r="XBQ154" s="4"/>
      <c r="XBR154" s="4"/>
      <c r="XBS154" s="4"/>
      <c r="XBT154" s="4"/>
      <c r="XBU154" s="4"/>
      <c r="XBV154" s="4"/>
      <c r="XBW154" s="4"/>
      <c r="XBX154" s="4"/>
      <c r="XBY154" s="4"/>
      <c r="XBZ154" s="4"/>
      <c r="XCA154" s="4"/>
      <c r="XCB154" s="4"/>
      <c r="XCC154" s="4"/>
      <c r="XCD154" s="4"/>
      <c r="XCE154" s="4"/>
      <c r="XCF154" s="4"/>
      <c r="XCG154" s="4"/>
      <c r="XCH154" s="4"/>
      <c r="XCI154" s="4"/>
      <c r="XCJ154" s="4"/>
      <c r="XCK154" s="4"/>
      <c r="XCL154" s="4"/>
      <c r="XCM154" s="4"/>
      <c r="XCN154" s="4"/>
      <c r="XCO154" s="4"/>
      <c r="XCP154" s="4"/>
      <c r="XCQ154" s="4"/>
      <c r="XCR154" s="4"/>
      <c r="XCS154" s="4"/>
      <c r="XCT154" s="4"/>
      <c r="XCU154" s="4"/>
      <c r="XCV154" s="4"/>
      <c r="XCW154" s="4"/>
      <c r="XCX154" s="4"/>
      <c r="XCY154" s="4"/>
      <c r="XCZ154" s="4"/>
      <c r="XDA154" s="4"/>
      <c r="XDB154" s="4"/>
      <c r="XDC154" s="4"/>
      <c r="XDD154" s="4"/>
      <c r="XDE154" s="4"/>
      <c r="XDF154" s="4"/>
      <c r="XDG154" s="4"/>
      <c r="XDH154" s="4"/>
      <c r="XDI154" s="4"/>
      <c r="XDJ154" s="4"/>
      <c r="XDK154" s="4"/>
      <c r="XDL154" s="4"/>
      <c r="XDM154" s="4"/>
      <c r="XDN154" s="4"/>
      <c r="XDO154" s="4"/>
      <c r="XDP154" s="4"/>
      <c r="XDQ154" s="4"/>
      <c r="XDR154" s="4"/>
      <c r="XDS154" s="4"/>
      <c r="XDT154" s="4"/>
      <c r="XDU154" s="4"/>
      <c r="XDV154" s="4"/>
      <c r="XDW154" s="4"/>
      <c r="XDX154" s="4"/>
      <c r="XDY154" s="4"/>
      <c r="XDZ154" s="4"/>
      <c r="XEA154" s="4"/>
      <c r="XEB154" s="4"/>
      <c r="XEC154" s="4"/>
      <c r="XED154" s="4"/>
      <c r="XEE154" s="4"/>
      <c r="XEF154" s="4"/>
      <c r="XEG154" s="4"/>
      <c r="XEH154" s="4"/>
      <c r="XEI154" s="4"/>
      <c r="XEJ154" s="4"/>
      <c r="XEK154" s="4"/>
      <c r="XEL154" s="4"/>
      <c r="XEM154" s="4"/>
      <c r="XEN154" s="4"/>
      <c r="XEO154" s="4"/>
      <c r="XEP154" s="4"/>
      <c r="XEQ154" s="4"/>
      <c r="XER154" s="4"/>
      <c r="XES154" s="4"/>
      <c r="XET154" s="4"/>
      <c r="XEU154" s="4"/>
      <c r="XEV154" s="4"/>
      <c r="XEW154" s="4"/>
      <c r="XEX154" s="4"/>
      <c r="XEY154" s="4"/>
      <c r="XEZ154" s="4"/>
      <c r="XFA154" s="4"/>
    </row>
    <row r="155" spans="1:16381" s="95" customFormat="1" hidden="1" x14ac:dyDescent="0.25">
      <c r="A155" s="99" t="s">
        <v>428</v>
      </c>
      <c r="B155" s="245" t="s">
        <v>98</v>
      </c>
      <c r="C155" s="67">
        <v>44803</v>
      </c>
      <c r="D155" s="306" t="s">
        <v>96</v>
      </c>
      <c r="E155" s="93" t="s">
        <v>97</v>
      </c>
      <c r="F155" s="50" t="s">
        <v>31</v>
      </c>
      <c r="G155" s="119" t="s">
        <v>186</v>
      </c>
      <c r="H155" s="119" t="s">
        <v>185</v>
      </c>
      <c r="I155" s="119" t="s">
        <v>185</v>
      </c>
      <c r="J155" s="119" t="s">
        <v>185</v>
      </c>
      <c r="K155" s="119" t="s">
        <v>185</v>
      </c>
      <c r="L155" s="119" t="s">
        <v>185</v>
      </c>
      <c r="M155" s="142" t="s">
        <v>186</v>
      </c>
      <c r="N155" s="119" t="s">
        <v>186</v>
      </c>
      <c r="O155" s="119" t="s">
        <v>185</v>
      </c>
      <c r="P155" s="178" t="s">
        <v>185</v>
      </c>
      <c r="Q155" s="1" t="s">
        <v>185</v>
      </c>
      <c r="R155" s="178" t="s">
        <v>185</v>
      </c>
      <c r="S155" s="119" t="s">
        <v>185</v>
      </c>
      <c r="T155" s="142" t="s">
        <v>186</v>
      </c>
      <c r="U155" s="119" t="s">
        <v>186</v>
      </c>
      <c r="V155" s="119" t="s">
        <v>185</v>
      </c>
      <c r="W155" s="178" t="s">
        <v>185</v>
      </c>
      <c r="X155" s="61" t="s">
        <v>185</v>
      </c>
      <c r="Y155" s="178" t="s">
        <v>185</v>
      </c>
      <c r="Z155" s="119" t="s">
        <v>185</v>
      </c>
      <c r="AA155" s="142" t="s">
        <v>186</v>
      </c>
      <c r="AB155" s="119" t="s">
        <v>186</v>
      </c>
      <c r="AC155" s="119" t="s">
        <v>185</v>
      </c>
      <c r="AD155" s="178" t="s">
        <v>185</v>
      </c>
      <c r="AE155" s="61" t="s">
        <v>185</v>
      </c>
      <c r="AF155" s="178" t="s">
        <v>185</v>
      </c>
      <c r="AG155" s="119" t="s">
        <v>185</v>
      </c>
      <c r="AH155" s="119" t="s">
        <v>186</v>
      </c>
      <c r="AI155" s="119" t="s">
        <v>186</v>
      </c>
      <c r="AJ155" s="119" t="s">
        <v>185</v>
      </c>
      <c r="AK155" s="119" t="s">
        <v>185</v>
      </c>
      <c r="AL155" s="211">
        <f t="shared" si="332"/>
        <v>0</v>
      </c>
      <c r="AM155" s="210">
        <v>14.5</v>
      </c>
      <c r="AN155" s="56">
        <v>1.5</v>
      </c>
      <c r="AO155" s="134">
        <f t="shared" si="333"/>
        <v>16</v>
      </c>
      <c r="AP155" s="35">
        <v>0</v>
      </c>
      <c r="AQ155" s="35">
        <f t="shared" ref="AQ155:AQ162" si="365">AL155-AP155</f>
        <v>0</v>
      </c>
      <c r="AR155" s="56">
        <f t="shared" si="346"/>
        <v>16</v>
      </c>
      <c r="AS155" s="35">
        <v>31</v>
      </c>
      <c r="AT155" s="136">
        <f t="shared" si="347"/>
        <v>31</v>
      </c>
      <c r="AU155" s="57">
        <v>24000</v>
      </c>
      <c r="AV155" s="135">
        <f t="shared" si="356"/>
        <v>24000</v>
      </c>
      <c r="AW155" s="215"/>
      <c r="AX155" s="258"/>
      <c r="AY155" s="93"/>
      <c r="AZ155" s="93"/>
      <c r="BA155" s="285">
        <f t="shared" si="349"/>
        <v>24000</v>
      </c>
      <c r="BB155" s="94"/>
      <c r="BC155" s="93"/>
      <c r="BD155" s="8">
        <v>200</v>
      </c>
      <c r="BE155" s="93">
        <f t="shared" ref="BE155:BE165" si="366">SUM(BB155:BD155)</f>
        <v>200</v>
      </c>
      <c r="BF155" s="36">
        <f t="shared" si="357"/>
        <v>23800</v>
      </c>
      <c r="BG155" s="93" t="str">
        <f t="shared" si="334"/>
        <v>Jayvardhan Lokhande</v>
      </c>
      <c r="BH155" s="80">
        <v>921010040782057</v>
      </c>
      <c r="BI155" s="93" t="s">
        <v>51</v>
      </c>
      <c r="BJ155" s="93" t="s">
        <v>65</v>
      </c>
      <c r="BK155" s="93"/>
      <c r="BL155" s="8"/>
    </row>
    <row r="156" spans="1:16381" s="52" customFormat="1" x14ac:dyDescent="0.25">
      <c r="A156" s="100" t="s">
        <v>429</v>
      </c>
      <c r="B156" s="246" t="s">
        <v>100</v>
      </c>
      <c r="C156" s="67">
        <v>44629</v>
      </c>
      <c r="D156" s="306" t="s">
        <v>96</v>
      </c>
      <c r="E156" s="50" t="s">
        <v>97</v>
      </c>
      <c r="F156" s="50" t="s">
        <v>31</v>
      </c>
      <c r="G156" s="119" t="s">
        <v>186</v>
      </c>
      <c r="H156" s="119" t="s">
        <v>184</v>
      </c>
      <c r="I156" s="119" t="s">
        <v>185</v>
      </c>
      <c r="J156" s="119" t="s">
        <v>185</v>
      </c>
      <c r="K156" s="119" t="s">
        <v>185</v>
      </c>
      <c r="L156" s="119" t="s">
        <v>185</v>
      </c>
      <c r="M156" s="142" t="s">
        <v>186</v>
      </c>
      <c r="N156" s="119" t="s">
        <v>186</v>
      </c>
      <c r="O156" s="119" t="s">
        <v>185</v>
      </c>
      <c r="P156" s="178" t="s">
        <v>185</v>
      </c>
      <c r="Q156" s="1" t="s">
        <v>185</v>
      </c>
      <c r="R156" s="119" t="s">
        <v>185</v>
      </c>
      <c r="S156" s="119" t="s">
        <v>185</v>
      </c>
      <c r="T156" s="142" t="s">
        <v>186</v>
      </c>
      <c r="U156" s="119" t="s">
        <v>186</v>
      </c>
      <c r="V156" s="119" t="s">
        <v>185</v>
      </c>
      <c r="W156" s="178" t="s">
        <v>185</v>
      </c>
      <c r="X156" s="61" t="s">
        <v>185</v>
      </c>
      <c r="Y156" s="178" t="s">
        <v>185</v>
      </c>
      <c r="Z156" s="119" t="s">
        <v>185</v>
      </c>
      <c r="AA156" s="142" t="s">
        <v>186</v>
      </c>
      <c r="AB156" s="119" t="s">
        <v>186</v>
      </c>
      <c r="AC156" s="119" t="s">
        <v>185</v>
      </c>
      <c r="AD156" s="178" t="s">
        <v>185</v>
      </c>
      <c r="AE156" s="61" t="s">
        <v>185</v>
      </c>
      <c r="AF156" s="178" t="s">
        <v>185</v>
      </c>
      <c r="AG156" s="119" t="s">
        <v>185</v>
      </c>
      <c r="AH156" s="119" t="s">
        <v>186</v>
      </c>
      <c r="AI156" s="119" t="s">
        <v>186</v>
      </c>
      <c r="AJ156" s="119" t="s">
        <v>185</v>
      </c>
      <c r="AK156" s="119" t="s">
        <v>185</v>
      </c>
      <c r="AL156" s="211">
        <f t="shared" si="332"/>
        <v>1</v>
      </c>
      <c r="AM156" s="210">
        <v>3.5</v>
      </c>
      <c r="AN156" s="56">
        <v>1.5</v>
      </c>
      <c r="AO156" s="134">
        <f t="shared" si="333"/>
        <v>5</v>
      </c>
      <c r="AP156" s="35">
        <v>1</v>
      </c>
      <c r="AQ156" s="35">
        <f t="shared" si="365"/>
        <v>0</v>
      </c>
      <c r="AR156" s="56">
        <f t="shared" si="346"/>
        <v>4</v>
      </c>
      <c r="AS156" s="35">
        <v>31</v>
      </c>
      <c r="AT156" s="136">
        <f t="shared" si="347"/>
        <v>31</v>
      </c>
      <c r="AU156" s="57">
        <v>18000</v>
      </c>
      <c r="AV156" s="135">
        <f t="shared" si="356"/>
        <v>18000</v>
      </c>
      <c r="AW156" s="278"/>
      <c r="AX156" s="101"/>
      <c r="AY156" s="50"/>
      <c r="AZ156" s="50">
        <v>200</v>
      </c>
      <c r="BA156" s="285">
        <f t="shared" si="349"/>
        <v>18200</v>
      </c>
      <c r="BB156" s="63"/>
      <c r="BC156" s="50"/>
      <c r="BD156" s="8">
        <v>200</v>
      </c>
      <c r="BE156" s="50">
        <f t="shared" si="366"/>
        <v>200</v>
      </c>
      <c r="BF156" s="36">
        <f t="shared" si="357"/>
        <v>18000</v>
      </c>
      <c r="BG156" s="50" t="str">
        <f t="shared" si="334"/>
        <v>Omkar Pardeshi</v>
      </c>
      <c r="BH156" s="96">
        <v>922010009234769</v>
      </c>
      <c r="BI156" s="50" t="s">
        <v>51</v>
      </c>
      <c r="BJ156" s="50" t="s">
        <v>49</v>
      </c>
      <c r="BK156" s="50"/>
      <c r="BL156" s="8"/>
    </row>
    <row r="157" spans="1:16381" s="52" customFormat="1" hidden="1" x14ac:dyDescent="0.25">
      <c r="A157" s="99" t="s">
        <v>430</v>
      </c>
      <c r="B157" s="245" t="s">
        <v>146</v>
      </c>
      <c r="C157" s="90">
        <v>44698</v>
      </c>
      <c r="D157" s="306" t="s">
        <v>96</v>
      </c>
      <c r="E157" s="50" t="s">
        <v>97</v>
      </c>
      <c r="F157" s="50" t="s">
        <v>31</v>
      </c>
      <c r="G157" s="119" t="s">
        <v>186</v>
      </c>
      <c r="H157" s="119" t="s">
        <v>185</v>
      </c>
      <c r="I157" s="119" t="s">
        <v>185</v>
      </c>
      <c r="J157" s="119" t="s">
        <v>185</v>
      </c>
      <c r="K157" s="119" t="s">
        <v>185</v>
      </c>
      <c r="L157" s="119" t="s">
        <v>185</v>
      </c>
      <c r="M157" s="142" t="s">
        <v>186</v>
      </c>
      <c r="N157" s="119" t="s">
        <v>186</v>
      </c>
      <c r="O157" s="119" t="s">
        <v>185</v>
      </c>
      <c r="P157" s="178" t="s">
        <v>185</v>
      </c>
      <c r="Q157" s="1" t="s">
        <v>185</v>
      </c>
      <c r="R157" s="119" t="s">
        <v>185</v>
      </c>
      <c r="S157" s="119" t="s">
        <v>185</v>
      </c>
      <c r="T157" s="142" t="s">
        <v>186</v>
      </c>
      <c r="U157" s="119" t="s">
        <v>186</v>
      </c>
      <c r="V157" s="119" t="s">
        <v>185</v>
      </c>
      <c r="W157" s="178" t="s">
        <v>185</v>
      </c>
      <c r="X157" s="61" t="s">
        <v>185</v>
      </c>
      <c r="Y157" s="178" t="s">
        <v>185</v>
      </c>
      <c r="Z157" s="119" t="s">
        <v>185</v>
      </c>
      <c r="AA157" s="142" t="s">
        <v>186</v>
      </c>
      <c r="AB157" s="119" t="s">
        <v>186</v>
      </c>
      <c r="AC157" s="119" t="s">
        <v>185</v>
      </c>
      <c r="AD157" s="178" t="s">
        <v>185</v>
      </c>
      <c r="AE157" s="61" t="s">
        <v>185</v>
      </c>
      <c r="AF157" s="178" t="s">
        <v>185</v>
      </c>
      <c r="AG157" s="119" t="s">
        <v>185</v>
      </c>
      <c r="AH157" s="119" t="s">
        <v>186</v>
      </c>
      <c r="AI157" s="119" t="s">
        <v>186</v>
      </c>
      <c r="AJ157" s="119" t="s">
        <v>185</v>
      </c>
      <c r="AK157" s="119" t="s">
        <v>185</v>
      </c>
      <c r="AL157" s="211">
        <f t="shared" si="332"/>
        <v>0</v>
      </c>
      <c r="AM157" s="210">
        <v>11.5</v>
      </c>
      <c r="AN157" s="56">
        <v>1.5</v>
      </c>
      <c r="AO157" s="134">
        <f t="shared" si="333"/>
        <v>13</v>
      </c>
      <c r="AP157" s="35">
        <v>0</v>
      </c>
      <c r="AQ157" s="35">
        <f t="shared" si="365"/>
        <v>0</v>
      </c>
      <c r="AR157" s="56">
        <f t="shared" si="346"/>
        <v>13</v>
      </c>
      <c r="AS157" s="35">
        <v>31</v>
      </c>
      <c r="AT157" s="136">
        <f t="shared" si="347"/>
        <v>31</v>
      </c>
      <c r="AU157" s="57">
        <v>20000</v>
      </c>
      <c r="AV157" s="135">
        <f t="shared" si="356"/>
        <v>20000</v>
      </c>
      <c r="AW157" s="215"/>
      <c r="AX157" s="50"/>
      <c r="AY157" s="50"/>
      <c r="AZ157" s="50"/>
      <c r="BA157" s="285">
        <f t="shared" si="349"/>
        <v>20000</v>
      </c>
      <c r="BB157" s="63"/>
      <c r="BC157" s="50"/>
      <c r="BD157" s="8">
        <v>200</v>
      </c>
      <c r="BE157" s="50">
        <f t="shared" si="366"/>
        <v>200</v>
      </c>
      <c r="BF157" s="36">
        <f t="shared" si="357"/>
        <v>19800</v>
      </c>
      <c r="BG157" s="50" t="str">
        <f t="shared" si="334"/>
        <v>Waheed Chitapure</v>
      </c>
      <c r="BH157" s="81">
        <v>922010023155916</v>
      </c>
      <c r="BI157" s="50" t="s">
        <v>51</v>
      </c>
      <c r="BJ157" s="50" t="s">
        <v>65</v>
      </c>
      <c r="BK157" s="50"/>
      <c r="BL157" s="8"/>
    </row>
    <row r="158" spans="1:16381" s="52" customFormat="1" hidden="1" x14ac:dyDescent="0.25">
      <c r="A158" s="99" t="s">
        <v>431</v>
      </c>
      <c r="B158" s="245" t="s">
        <v>147</v>
      </c>
      <c r="C158" s="90">
        <v>44713</v>
      </c>
      <c r="D158" s="306" t="s">
        <v>148</v>
      </c>
      <c r="E158" s="50" t="s">
        <v>97</v>
      </c>
      <c r="F158" s="50" t="s">
        <v>31</v>
      </c>
      <c r="G158" s="119" t="s">
        <v>186</v>
      </c>
      <c r="H158" s="119" t="s">
        <v>185</v>
      </c>
      <c r="I158" s="119" t="s">
        <v>185</v>
      </c>
      <c r="J158" s="119" t="s">
        <v>185</v>
      </c>
      <c r="K158" s="61" t="s">
        <v>185</v>
      </c>
      <c r="L158" s="61" t="s">
        <v>185</v>
      </c>
      <c r="M158" s="142" t="s">
        <v>186</v>
      </c>
      <c r="N158" s="119" t="s">
        <v>186</v>
      </c>
      <c r="O158" s="119" t="s">
        <v>185</v>
      </c>
      <c r="P158" s="109" t="s">
        <v>185</v>
      </c>
      <c r="Q158" s="1" t="s">
        <v>185</v>
      </c>
      <c r="R158" s="61" t="s">
        <v>185</v>
      </c>
      <c r="S158" s="61" t="s">
        <v>185</v>
      </c>
      <c r="T158" s="142" t="s">
        <v>186</v>
      </c>
      <c r="U158" s="119" t="s">
        <v>186</v>
      </c>
      <c r="V158" s="61" t="s">
        <v>184</v>
      </c>
      <c r="W158" s="109" t="s">
        <v>185</v>
      </c>
      <c r="X158" s="61" t="s">
        <v>185</v>
      </c>
      <c r="Y158" s="109" t="s">
        <v>185</v>
      </c>
      <c r="Z158" s="61" t="s">
        <v>185</v>
      </c>
      <c r="AA158" s="142" t="s">
        <v>186</v>
      </c>
      <c r="AB158" s="119" t="s">
        <v>186</v>
      </c>
      <c r="AC158" s="61" t="s">
        <v>185</v>
      </c>
      <c r="AD158" s="109" t="s">
        <v>185</v>
      </c>
      <c r="AE158" s="61" t="s">
        <v>185</v>
      </c>
      <c r="AF158" s="109" t="s">
        <v>185</v>
      </c>
      <c r="AG158" s="61" t="s">
        <v>185</v>
      </c>
      <c r="AH158" s="61" t="s">
        <v>186</v>
      </c>
      <c r="AI158" s="61" t="s">
        <v>186</v>
      </c>
      <c r="AJ158" s="61" t="s">
        <v>185</v>
      </c>
      <c r="AK158" s="119" t="s">
        <v>185</v>
      </c>
      <c r="AL158" s="212">
        <f t="shared" si="332"/>
        <v>1</v>
      </c>
      <c r="AM158" s="210">
        <v>2</v>
      </c>
      <c r="AN158" s="56">
        <v>1.5</v>
      </c>
      <c r="AO158" s="134">
        <f t="shared" si="333"/>
        <v>3.5</v>
      </c>
      <c r="AP158" s="35">
        <v>1</v>
      </c>
      <c r="AQ158" s="35">
        <f t="shared" si="365"/>
        <v>0</v>
      </c>
      <c r="AR158" s="56">
        <f t="shared" si="346"/>
        <v>2.5</v>
      </c>
      <c r="AS158" s="35">
        <v>31</v>
      </c>
      <c r="AT158" s="136">
        <f t="shared" si="347"/>
        <v>31</v>
      </c>
      <c r="AU158" s="57">
        <v>30000</v>
      </c>
      <c r="AV158" s="138">
        <f t="shared" si="356"/>
        <v>30000</v>
      </c>
      <c r="AW158" s="215"/>
      <c r="AX158" s="50"/>
      <c r="AY158" s="50"/>
      <c r="AZ158" s="50">
        <v>100</v>
      </c>
      <c r="BA158" s="285">
        <f t="shared" si="349"/>
        <v>30100</v>
      </c>
      <c r="BB158" s="63"/>
      <c r="BC158" s="50"/>
      <c r="BD158" s="8">
        <v>200</v>
      </c>
      <c r="BE158" s="50">
        <f t="shared" si="366"/>
        <v>200</v>
      </c>
      <c r="BF158" s="57">
        <f t="shared" si="357"/>
        <v>29900</v>
      </c>
      <c r="BG158" s="50" t="str">
        <f t="shared" si="334"/>
        <v>Komal Gottiprati</v>
      </c>
      <c r="BH158" s="51">
        <v>922010023157459</v>
      </c>
      <c r="BI158" s="50" t="s">
        <v>51</v>
      </c>
      <c r="BJ158" s="50" t="s">
        <v>49</v>
      </c>
      <c r="BK158" s="50"/>
      <c r="BL158" s="8"/>
    </row>
    <row r="159" spans="1:16381" s="52" customFormat="1" hidden="1" x14ac:dyDescent="0.25">
      <c r="A159" s="197" t="s">
        <v>432</v>
      </c>
      <c r="B159" s="247" t="s">
        <v>159</v>
      </c>
      <c r="C159" s="90">
        <v>44739</v>
      </c>
      <c r="D159" s="306" t="s">
        <v>148</v>
      </c>
      <c r="E159" s="50" t="s">
        <v>97</v>
      </c>
      <c r="F159" s="50" t="s">
        <v>31</v>
      </c>
      <c r="G159" s="119" t="s">
        <v>186</v>
      </c>
      <c r="H159" s="119" t="s">
        <v>185</v>
      </c>
      <c r="I159" s="119" t="s">
        <v>185</v>
      </c>
      <c r="J159" s="119" t="s">
        <v>185</v>
      </c>
      <c r="K159" s="61" t="s">
        <v>185</v>
      </c>
      <c r="L159" s="61" t="s">
        <v>185</v>
      </c>
      <c r="M159" s="142" t="s">
        <v>186</v>
      </c>
      <c r="N159" s="119" t="s">
        <v>186</v>
      </c>
      <c r="O159" s="119" t="s">
        <v>185</v>
      </c>
      <c r="P159" s="109" t="s">
        <v>185</v>
      </c>
      <c r="Q159" s="1" t="s">
        <v>185</v>
      </c>
      <c r="R159" s="109" t="s">
        <v>185</v>
      </c>
      <c r="S159" s="61" t="s">
        <v>185</v>
      </c>
      <c r="T159" s="142" t="s">
        <v>186</v>
      </c>
      <c r="U159" s="119" t="s">
        <v>186</v>
      </c>
      <c r="V159" s="61" t="s">
        <v>185</v>
      </c>
      <c r="W159" s="109" t="s">
        <v>185</v>
      </c>
      <c r="X159" s="61" t="s">
        <v>185</v>
      </c>
      <c r="Y159" s="109" t="s">
        <v>185</v>
      </c>
      <c r="Z159" s="61" t="s">
        <v>185</v>
      </c>
      <c r="AA159" s="142" t="s">
        <v>186</v>
      </c>
      <c r="AB159" s="119" t="s">
        <v>186</v>
      </c>
      <c r="AC159" s="61" t="s">
        <v>185</v>
      </c>
      <c r="AD159" s="109" t="s">
        <v>185</v>
      </c>
      <c r="AE159" s="61" t="s">
        <v>185</v>
      </c>
      <c r="AF159" s="109" t="s">
        <v>185</v>
      </c>
      <c r="AG159" s="61" t="s">
        <v>185</v>
      </c>
      <c r="AH159" s="61" t="s">
        <v>186</v>
      </c>
      <c r="AI159" s="61" t="s">
        <v>186</v>
      </c>
      <c r="AJ159" s="61" t="s">
        <v>185</v>
      </c>
      <c r="AK159" s="119" t="s">
        <v>185</v>
      </c>
      <c r="AL159" s="212">
        <f t="shared" si="332"/>
        <v>0</v>
      </c>
      <c r="AM159" s="210">
        <v>9.5</v>
      </c>
      <c r="AN159" s="56">
        <v>1.5</v>
      </c>
      <c r="AO159" s="134">
        <f t="shared" si="333"/>
        <v>11</v>
      </c>
      <c r="AP159" s="35">
        <v>0</v>
      </c>
      <c r="AQ159" s="35">
        <f t="shared" si="365"/>
        <v>0</v>
      </c>
      <c r="AR159" s="56">
        <f t="shared" si="346"/>
        <v>11</v>
      </c>
      <c r="AS159" s="35">
        <v>31</v>
      </c>
      <c r="AT159" s="136">
        <f t="shared" si="347"/>
        <v>31</v>
      </c>
      <c r="AU159" s="57">
        <v>28000</v>
      </c>
      <c r="AV159" s="138">
        <f t="shared" si="356"/>
        <v>28000</v>
      </c>
      <c r="AW159" s="215"/>
      <c r="AX159" s="50"/>
      <c r="AY159" s="50"/>
      <c r="AZ159" s="50"/>
      <c r="BA159" s="285">
        <f t="shared" si="349"/>
        <v>28000</v>
      </c>
      <c r="BB159" s="63"/>
      <c r="BC159" s="50"/>
      <c r="BD159" s="8">
        <v>200</v>
      </c>
      <c r="BE159" s="50">
        <f t="shared" si="366"/>
        <v>200</v>
      </c>
      <c r="BF159" s="57">
        <f t="shared" si="357"/>
        <v>27800</v>
      </c>
      <c r="BG159" s="50" t="str">
        <f t="shared" si="334"/>
        <v>Ritesh karambe</v>
      </c>
      <c r="BH159" s="81">
        <v>921010054462844</v>
      </c>
      <c r="BI159" s="50" t="s">
        <v>51</v>
      </c>
      <c r="BJ159" s="50" t="s">
        <v>49</v>
      </c>
      <c r="BK159" s="50"/>
      <c r="BL159" s="8"/>
    </row>
    <row r="160" spans="1:16381" s="52" customFormat="1" hidden="1" x14ac:dyDescent="0.25">
      <c r="A160" s="197" t="s">
        <v>433</v>
      </c>
      <c r="B160" s="247" t="s">
        <v>223</v>
      </c>
      <c r="C160" s="90">
        <v>44844</v>
      </c>
      <c r="D160" s="306" t="s">
        <v>224</v>
      </c>
      <c r="E160" s="50" t="s">
        <v>97</v>
      </c>
      <c r="F160" s="50" t="s">
        <v>31</v>
      </c>
      <c r="G160" s="119" t="s">
        <v>186</v>
      </c>
      <c r="H160" s="119" t="s">
        <v>185</v>
      </c>
      <c r="I160" s="119" t="s">
        <v>185</v>
      </c>
      <c r="J160" s="119" t="s">
        <v>185</v>
      </c>
      <c r="K160" s="61" t="s">
        <v>185</v>
      </c>
      <c r="L160" s="61" t="s">
        <v>185</v>
      </c>
      <c r="M160" s="142" t="s">
        <v>186</v>
      </c>
      <c r="N160" s="119" t="s">
        <v>186</v>
      </c>
      <c r="O160" s="119" t="s">
        <v>185</v>
      </c>
      <c r="P160" s="109" t="s">
        <v>185</v>
      </c>
      <c r="Q160" s="1" t="s">
        <v>185</v>
      </c>
      <c r="R160" s="61" t="s">
        <v>185</v>
      </c>
      <c r="S160" s="61" t="s">
        <v>185</v>
      </c>
      <c r="T160" s="142" t="s">
        <v>186</v>
      </c>
      <c r="U160" s="119" t="s">
        <v>186</v>
      </c>
      <c r="V160" s="61" t="s">
        <v>185</v>
      </c>
      <c r="W160" s="109" t="s">
        <v>185</v>
      </c>
      <c r="X160" s="61" t="s">
        <v>187</v>
      </c>
      <c r="Y160" s="109" t="s">
        <v>184</v>
      </c>
      <c r="Z160" s="61" t="s">
        <v>185</v>
      </c>
      <c r="AA160" s="142" t="s">
        <v>186</v>
      </c>
      <c r="AB160" s="119" t="s">
        <v>186</v>
      </c>
      <c r="AC160" s="61" t="s">
        <v>185</v>
      </c>
      <c r="AD160" s="109" t="s">
        <v>185</v>
      </c>
      <c r="AE160" s="61" t="s">
        <v>185</v>
      </c>
      <c r="AF160" s="109" t="s">
        <v>185</v>
      </c>
      <c r="AG160" s="61" t="s">
        <v>185</v>
      </c>
      <c r="AH160" s="61" t="s">
        <v>186</v>
      </c>
      <c r="AI160" s="61" t="s">
        <v>186</v>
      </c>
      <c r="AJ160" s="61" t="s">
        <v>185</v>
      </c>
      <c r="AK160" s="119" t="s">
        <v>185</v>
      </c>
      <c r="AL160" s="212">
        <f t="shared" si="332"/>
        <v>1.5</v>
      </c>
      <c r="AM160" s="210">
        <v>5</v>
      </c>
      <c r="AN160" s="56">
        <v>1.5</v>
      </c>
      <c r="AO160" s="134">
        <f t="shared" si="333"/>
        <v>6.5</v>
      </c>
      <c r="AP160" s="35">
        <v>0</v>
      </c>
      <c r="AQ160" s="35">
        <v>0.5</v>
      </c>
      <c r="AR160" s="56">
        <f>AO160-AP160</f>
        <v>6.5</v>
      </c>
      <c r="AS160" s="35">
        <v>31</v>
      </c>
      <c r="AT160" s="136">
        <f>AS160-AQ160</f>
        <v>30.5</v>
      </c>
      <c r="AU160" s="57">
        <v>28000</v>
      </c>
      <c r="AV160" s="138">
        <f t="shared" ref="AV160:AV161" si="367">INT(AU160*AT160/AS160)</f>
        <v>27548</v>
      </c>
      <c r="AW160" s="215"/>
      <c r="AX160" s="50">
        <v>10000</v>
      </c>
      <c r="AY160" s="50"/>
      <c r="AZ160" s="50">
        <v>100</v>
      </c>
      <c r="BA160" s="286">
        <f t="shared" ref="BA160:BA161" si="368">SUM(AV160:AZ160)</f>
        <v>37648</v>
      </c>
      <c r="BB160" s="63"/>
      <c r="BC160" s="50"/>
      <c r="BD160" s="8">
        <v>200</v>
      </c>
      <c r="BE160" s="50">
        <f t="shared" ref="BE160:BE161" si="369">SUM(BB160:BD160)</f>
        <v>200</v>
      </c>
      <c r="BF160" s="57">
        <f>BA160-BE160</f>
        <v>37448</v>
      </c>
      <c r="BG160" s="77" t="str">
        <f t="shared" si="334"/>
        <v>Nitin Rahane</v>
      </c>
      <c r="BH160" s="198">
        <v>922010037160320</v>
      </c>
      <c r="BI160" s="199" t="s">
        <v>51</v>
      </c>
      <c r="BJ160" s="77" t="s">
        <v>49</v>
      </c>
      <c r="BK160" s="50"/>
      <c r="BL160" s="8"/>
    </row>
    <row r="161" spans="1:70" s="52" customFormat="1" hidden="1" x14ac:dyDescent="0.25">
      <c r="A161" s="197" t="s">
        <v>243</v>
      </c>
      <c r="B161" s="247" t="s">
        <v>494</v>
      </c>
      <c r="C161" s="90">
        <v>44979</v>
      </c>
      <c r="D161" s="306" t="s">
        <v>96</v>
      </c>
      <c r="E161" s="50" t="s">
        <v>97</v>
      </c>
      <c r="F161" s="50" t="s">
        <v>31</v>
      </c>
      <c r="G161" s="119" t="s">
        <v>186</v>
      </c>
      <c r="H161" s="119" t="s">
        <v>185</v>
      </c>
      <c r="I161" s="119" t="s">
        <v>185</v>
      </c>
      <c r="J161" s="119" t="s">
        <v>185</v>
      </c>
      <c r="K161" s="61" t="s">
        <v>185</v>
      </c>
      <c r="L161" s="61" t="s">
        <v>185</v>
      </c>
      <c r="M161" s="142" t="s">
        <v>186</v>
      </c>
      <c r="N161" s="119" t="s">
        <v>186</v>
      </c>
      <c r="O161" s="119" t="s">
        <v>185</v>
      </c>
      <c r="P161" s="109" t="s">
        <v>185</v>
      </c>
      <c r="Q161" s="1" t="s">
        <v>185</v>
      </c>
      <c r="R161" s="61" t="s">
        <v>185</v>
      </c>
      <c r="S161" s="61" t="s">
        <v>184</v>
      </c>
      <c r="T161" s="142" t="s">
        <v>186</v>
      </c>
      <c r="U161" s="119" t="s">
        <v>186</v>
      </c>
      <c r="V161" s="61" t="s">
        <v>185</v>
      </c>
      <c r="W161" s="109" t="s">
        <v>185</v>
      </c>
      <c r="X161" s="61" t="s">
        <v>185</v>
      </c>
      <c r="Y161" s="109" t="s">
        <v>185</v>
      </c>
      <c r="Z161" s="61" t="s">
        <v>185</v>
      </c>
      <c r="AA161" s="142" t="s">
        <v>186</v>
      </c>
      <c r="AB161" s="119" t="s">
        <v>186</v>
      </c>
      <c r="AC161" s="61" t="s">
        <v>185</v>
      </c>
      <c r="AD161" s="109" t="s">
        <v>185</v>
      </c>
      <c r="AE161" s="61" t="s">
        <v>185</v>
      </c>
      <c r="AF161" s="109" t="s">
        <v>185</v>
      </c>
      <c r="AG161" s="61" t="s">
        <v>185</v>
      </c>
      <c r="AH161" s="61" t="s">
        <v>186</v>
      </c>
      <c r="AI161" s="61" t="s">
        <v>186</v>
      </c>
      <c r="AJ161" s="61" t="s">
        <v>185</v>
      </c>
      <c r="AK161" s="119" t="s">
        <v>185</v>
      </c>
      <c r="AL161" s="212">
        <f t="shared" ref="AL161" si="370">SUM(COUNTIF(G161:AK161,"L"),COUNTIF(G161:AK161,"HF")/2)</f>
        <v>1</v>
      </c>
      <c r="AM161" s="210">
        <v>1.5</v>
      </c>
      <c r="AN161" s="56">
        <v>1.5</v>
      </c>
      <c r="AO161" s="134">
        <f t="shared" ref="AO161" si="371">AM161+AN161</f>
        <v>3</v>
      </c>
      <c r="AP161" s="35">
        <v>0</v>
      </c>
      <c r="AQ161" s="35">
        <f t="shared" ref="AQ161" si="372">AL161-AP161</f>
        <v>1</v>
      </c>
      <c r="AR161" s="56">
        <f>AO161-AP161</f>
        <v>3</v>
      </c>
      <c r="AS161" s="35">
        <v>31</v>
      </c>
      <c r="AT161" s="136">
        <f>AS161-AQ161</f>
        <v>30</v>
      </c>
      <c r="AU161" s="57">
        <v>8000</v>
      </c>
      <c r="AV161" s="138">
        <f t="shared" si="367"/>
        <v>7741</v>
      </c>
      <c r="AW161" s="215"/>
      <c r="AX161" s="50"/>
      <c r="AY161" s="50"/>
      <c r="AZ161" s="50"/>
      <c r="BA161" s="286">
        <f t="shared" si="368"/>
        <v>7741</v>
      </c>
      <c r="BB161" s="63"/>
      <c r="BC161" s="50"/>
      <c r="BD161" s="8">
        <v>200</v>
      </c>
      <c r="BE161" s="50">
        <f t="shared" si="369"/>
        <v>200</v>
      </c>
      <c r="BF161" s="57">
        <f>BA161-BE161</f>
        <v>7541</v>
      </c>
      <c r="BG161" s="77" t="str">
        <f t="shared" ref="BG161" si="373">B161</f>
        <v>Indraneel Joshi</v>
      </c>
      <c r="BH161" s="198">
        <v>50100311586384</v>
      </c>
      <c r="BI161" s="199" t="s">
        <v>495</v>
      </c>
      <c r="BJ161" s="77" t="s">
        <v>47</v>
      </c>
      <c r="BK161" s="50"/>
      <c r="BL161" s="8"/>
    </row>
    <row r="162" spans="1:70" s="52" customFormat="1" hidden="1" x14ac:dyDescent="0.25">
      <c r="A162" s="197" t="s">
        <v>243</v>
      </c>
      <c r="B162" s="247" t="s">
        <v>583</v>
      </c>
      <c r="C162" s="90">
        <v>45007</v>
      </c>
      <c r="D162" s="306" t="s">
        <v>96</v>
      </c>
      <c r="E162" s="50" t="s">
        <v>97</v>
      </c>
      <c r="F162" s="50" t="s">
        <v>31</v>
      </c>
      <c r="G162" s="119" t="s">
        <v>186</v>
      </c>
      <c r="H162" s="119" t="s">
        <v>185</v>
      </c>
      <c r="I162" s="119" t="s">
        <v>185</v>
      </c>
      <c r="J162" s="119" t="s">
        <v>185</v>
      </c>
      <c r="K162" s="61" t="s">
        <v>185</v>
      </c>
      <c r="L162" s="61" t="s">
        <v>185</v>
      </c>
      <c r="M162" s="142" t="s">
        <v>186</v>
      </c>
      <c r="N162" s="119" t="s">
        <v>186</v>
      </c>
      <c r="O162" s="119" t="s">
        <v>185</v>
      </c>
      <c r="P162" s="109" t="s">
        <v>185</v>
      </c>
      <c r="Q162" s="1" t="s">
        <v>185</v>
      </c>
      <c r="R162" s="61" t="s">
        <v>185</v>
      </c>
      <c r="S162" s="61" t="s">
        <v>185</v>
      </c>
      <c r="T162" s="142" t="s">
        <v>186</v>
      </c>
      <c r="U162" s="119" t="s">
        <v>186</v>
      </c>
      <c r="V162" s="61" t="s">
        <v>184</v>
      </c>
      <c r="W162" s="109" t="s">
        <v>185</v>
      </c>
      <c r="X162" s="61" t="s">
        <v>185</v>
      </c>
      <c r="Y162" s="109" t="s">
        <v>185</v>
      </c>
      <c r="Z162" s="61" t="s">
        <v>185</v>
      </c>
      <c r="AA162" s="142" t="s">
        <v>186</v>
      </c>
      <c r="AB162" s="119" t="s">
        <v>186</v>
      </c>
      <c r="AC162" s="61" t="s">
        <v>185</v>
      </c>
      <c r="AD162" s="109" t="s">
        <v>185</v>
      </c>
      <c r="AE162" s="61" t="s">
        <v>185</v>
      </c>
      <c r="AF162" s="109" t="s">
        <v>185</v>
      </c>
      <c r="AG162" s="61" t="s">
        <v>185</v>
      </c>
      <c r="AH162" s="61" t="s">
        <v>186</v>
      </c>
      <c r="AI162" s="61" t="s">
        <v>186</v>
      </c>
      <c r="AJ162" s="61" t="s">
        <v>185</v>
      </c>
      <c r="AK162" s="119" t="s">
        <v>185</v>
      </c>
      <c r="AL162" s="212">
        <f t="shared" si="332"/>
        <v>1</v>
      </c>
      <c r="AM162" s="210">
        <v>0</v>
      </c>
      <c r="AN162" s="56">
        <v>1.5</v>
      </c>
      <c r="AO162" s="134">
        <f t="shared" si="333"/>
        <v>1.5</v>
      </c>
      <c r="AP162" s="35">
        <v>0</v>
      </c>
      <c r="AQ162" s="35">
        <f t="shared" si="365"/>
        <v>1</v>
      </c>
      <c r="AR162" s="56">
        <f>AO162-AP162</f>
        <v>1.5</v>
      </c>
      <c r="AS162" s="35">
        <v>31</v>
      </c>
      <c r="AT162" s="136">
        <f>AS162-AQ162</f>
        <v>30</v>
      </c>
      <c r="AU162" s="57">
        <v>18000</v>
      </c>
      <c r="AV162" s="138">
        <f t="shared" si="356"/>
        <v>17419</v>
      </c>
      <c r="AW162" s="215">
        <f>643*4</f>
        <v>2572</v>
      </c>
      <c r="AX162" s="50"/>
      <c r="AY162" s="50"/>
      <c r="AZ162" s="50"/>
      <c r="BA162" s="286">
        <f t="shared" si="349"/>
        <v>19991</v>
      </c>
      <c r="BB162" s="63"/>
      <c r="BC162" s="50"/>
      <c r="BD162" s="8">
        <v>200</v>
      </c>
      <c r="BE162" s="50">
        <f t="shared" si="366"/>
        <v>200</v>
      </c>
      <c r="BF162" s="57">
        <f>BA162-BE162</f>
        <v>19791</v>
      </c>
      <c r="BG162" s="77" t="str">
        <f t="shared" si="334"/>
        <v>Pratiksha Biradar</v>
      </c>
      <c r="BH162" s="198">
        <v>923010004173190</v>
      </c>
      <c r="BI162" s="199" t="s">
        <v>51</v>
      </c>
      <c r="BJ162" s="50" t="s">
        <v>49</v>
      </c>
      <c r="BK162" s="50"/>
      <c r="BL162" s="8"/>
    </row>
    <row r="163" spans="1:70" s="52" customFormat="1" hidden="1" x14ac:dyDescent="0.25">
      <c r="A163" s="50" t="s">
        <v>434</v>
      </c>
      <c r="B163" s="79" t="s">
        <v>101</v>
      </c>
      <c r="C163" s="67">
        <v>44516</v>
      </c>
      <c r="D163" s="102" t="s">
        <v>102</v>
      </c>
      <c r="E163" s="62" t="s">
        <v>103</v>
      </c>
      <c r="F163" s="50" t="s">
        <v>31</v>
      </c>
      <c r="G163" s="119" t="s">
        <v>186</v>
      </c>
      <c r="H163" s="119" t="s">
        <v>185</v>
      </c>
      <c r="I163" s="119" t="s">
        <v>185</v>
      </c>
      <c r="J163" s="119" t="s">
        <v>185</v>
      </c>
      <c r="K163" s="119" t="s">
        <v>185</v>
      </c>
      <c r="L163" s="119" t="s">
        <v>185</v>
      </c>
      <c r="M163" s="142" t="s">
        <v>186</v>
      </c>
      <c r="N163" s="119" t="s">
        <v>186</v>
      </c>
      <c r="O163" s="119" t="s">
        <v>185</v>
      </c>
      <c r="P163" s="119" t="s">
        <v>185</v>
      </c>
      <c r="Q163" s="119" t="s">
        <v>185</v>
      </c>
      <c r="R163" s="119" t="s">
        <v>185</v>
      </c>
      <c r="S163" s="119" t="s">
        <v>185</v>
      </c>
      <c r="T163" s="142" t="s">
        <v>186</v>
      </c>
      <c r="U163" s="119" t="s">
        <v>186</v>
      </c>
      <c r="V163" s="119" t="s">
        <v>185</v>
      </c>
      <c r="W163" s="119" t="s">
        <v>185</v>
      </c>
      <c r="X163" s="119" t="s">
        <v>185</v>
      </c>
      <c r="Y163" s="119" t="s">
        <v>185</v>
      </c>
      <c r="Z163" s="119" t="s">
        <v>185</v>
      </c>
      <c r="AA163" s="142" t="s">
        <v>186</v>
      </c>
      <c r="AB163" s="119" t="s">
        <v>186</v>
      </c>
      <c r="AC163" s="119" t="s">
        <v>185</v>
      </c>
      <c r="AD163" s="119" t="s">
        <v>185</v>
      </c>
      <c r="AE163" s="119" t="s">
        <v>185</v>
      </c>
      <c r="AF163" s="119" t="s">
        <v>185</v>
      </c>
      <c r="AG163" s="119" t="s">
        <v>185</v>
      </c>
      <c r="AH163" s="61" t="s">
        <v>186</v>
      </c>
      <c r="AI163" s="61" t="s">
        <v>186</v>
      </c>
      <c r="AJ163" s="119" t="s">
        <v>184</v>
      </c>
      <c r="AK163" s="119" t="s">
        <v>185</v>
      </c>
      <c r="AL163" s="23">
        <f t="shared" si="332"/>
        <v>1</v>
      </c>
      <c r="AM163" s="56">
        <v>17</v>
      </c>
      <c r="AN163" s="56">
        <v>1.5</v>
      </c>
      <c r="AO163" s="134">
        <f t="shared" si="333"/>
        <v>18.5</v>
      </c>
      <c r="AP163" s="35">
        <v>1</v>
      </c>
      <c r="AQ163" s="35">
        <f t="shared" ref="AQ163:AQ175" si="374">AL163-AP163</f>
        <v>0</v>
      </c>
      <c r="AR163" s="56">
        <f t="shared" ref="AR163:AR166" si="375">AO163-AP163</f>
        <v>17.5</v>
      </c>
      <c r="AS163" s="35">
        <v>31</v>
      </c>
      <c r="AT163" s="136">
        <f t="shared" ref="AT163:AT177" si="376">AS163-AQ163</f>
        <v>31</v>
      </c>
      <c r="AU163" s="57">
        <v>15200</v>
      </c>
      <c r="AV163" s="135">
        <f t="shared" si="356"/>
        <v>15200</v>
      </c>
      <c r="AW163" s="215"/>
      <c r="AX163" s="50"/>
      <c r="AY163" s="50">
        <v>-5000</v>
      </c>
      <c r="AZ163" s="50"/>
      <c r="BA163" s="285">
        <f t="shared" si="349"/>
        <v>10200</v>
      </c>
      <c r="BB163" s="63"/>
      <c r="BC163" s="50"/>
      <c r="BD163" s="8">
        <v>200</v>
      </c>
      <c r="BE163" s="50">
        <f t="shared" si="366"/>
        <v>200</v>
      </c>
      <c r="BF163" s="36">
        <f t="shared" ref="BF163:BF177" si="377">BA163-BE163</f>
        <v>10000</v>
      </c>
      <c r="BG163" s="50" t="str">
        <f t="shared" si="334"/>
        <v>Vaibhav Rajewale</v>
      </c>
      <c r="BH163" s="51">
        <v>921010042880614</v>
      </c>
      <c r="BI163" s="50">
        <v>0</v>
      </c>
      <c r="BJ163" s="50" t="s">
        <v>49</v>
      </c>
      <c r="BK163" s="50"/>
      <c r="BL163" s="8"/>
      <c r="BQ163" s="52">
        <v>2000</v>
      </c>
    </row>
    <row r="164" spans="1:70" s="52" customFormat="1" hidden="1" x14ac:dyDescent="0.25">
      <c r="A164" s="50" t="s">
        <v>435</v>
      </c>
      <c r="B164" s="79" t="s">
        <v>104</v>
      </c>
      <c r="C164" s="67">
        <v>44455</v>
      </c>
      <c r="D164" s="306" t="s">
        <v>102</v>
      </c>
      <c r="E164" s="62" t="s">
        <v>103</v>
      </c>
      <c r="F164" s="50" t="s">
        <v>31</v>
      </c>
      <c r="G164" s="119" t="s">
        <v>186</v>
      </c>
      <c r="H164" s="119" t="s">
        <v>185</v>
      </c>
      <c r="I164" s="119" t="s">
        <v>185</v>
      </c>
      <c r="J164" s="119" t="s">
        <v>185</v>
      </c>
      <c r="K164" s="119" t="s">
        <v>185</v>
      </c>
      <c r="L164" s="119" t="s">
        <v>185</v>
      </c>
      <c r="M164" s="142" t="s">
        <v>186</v>
      </c>
      <c r="N164" s="119" t="s">
        <v>186</v>
      </c>
      <c r="O164" s="119" t="s">
        <v>185</v>
      </c>
      <c r="P164" s="119" t="s">
        <v>185</v>
      </c>
      <c r="Q164" s="119" t="s">
        <v>185</v>
      </c>
      <c r="R164" s="119" t="s">
        <v>185</v>
      </c>
      <c r="S164" s="119" t="s">
        <v>185</v>
      </c>
      <c r="T164" s="142" t="s">
        <v>186</v>
      </c>
      <c r="U164" s="119" t="s">
        <v>186</v>
      </c>
      <c r="V164" s="119" t="s">
        <v>185</v>
      </c>
      <c r="W164" s="119" t="s">
        <v>185</v>
      </c>
      <c r="X164" s="119" t="s">
        <v>185</v>
      </c>
      <c r="Y164" s="119" t="s">
        <v>185</v>
      </c>
      <c r="Z164" s="119" t="s">
        <v>185</v>
      </c>
      <c r="AA164" s="142" t="s">
        <v>186</v>
      </c>
      <c r="AB164" s="119" t="s">
        <v>186</v>
      </c>
      <c r="AC164" s="119" t="s">
        <v>185</v>
      </c>
      <c r="AD164" s="119" t="s">
        <v>185</v>
      </c>
      <c r="AE164" s="119" t="s">
        <v>185</v>
      </c>
      <c r="AF164" s="119" t="s">
        <v>185</v>
      </c>
      <c r="AG164" s="119" t="s">
        <v>185</v>
      </c>
      <c r="AH164" s="61" t="s">
        <v>186</v>
      </c>
      <c r="AI164" s="61" t="s">
        <v>186</v>
      </c>
      <c r="AJ164" s="119" t="s">
        <v>185</v>
      </c>
      <c r="AK164" s="119" t="s">
        <v>185</v>
      </c>
      <c r="AL164" s="23">
        <f t="shared" si="332"/>
        <v>0</v>
      </c>
      <c r="AM164" s="56">
        <v>18</v>
      </c>
      <c r="AN164" s="56">
        <v>1.5</v>
      </c>
      <c r="AO164" s="134">
        <f t="shared" si="333"/>
        <v>19.5</v>
      </c>
      <c r="AP164" s="35">
        <v>0</v>
      </c>
      <c r="AQ164" s="35">
        <f t="shared" si="374"/>
        <v>0</v>
      </c>
      <c r="AR164" s="56">
        <f t="shared" si="375"/>
        <v>19.5</v>
      </c>
      <c r="AS164" s="35">
        <v>31</v>
      </c>
      <c r="AT164" s="136">
        <f t="shared" si="376"/>
        <v>31</v>
      </c>
      <c r="AU164" s="57">
        <v>17200</v>
      </c>
      <c r="AV164" s="135">
        <f t="shared" si="356"/>
        <v>17200</v>
      </c>
      <c r="AW164" s="215"/>
      <c r="AX164" s="50"/>
      <c r="AY164" s="50">
        <v>-5000</v>
      </c>
      <c r="AZ164" s="50"/>
      <c r="BA164" s="285">
        <f t="shared" si="349"/>
        <v>12200</v>
      </c>
      <c r="BB164" s="63"/>
      <c r="BC164" s="50"/>
      <c r="BD164" s="8">
        <v>200</v>
      </c>
      <c r="BE164" s="50">
        <f t="shared" si="366"/>
        <v>200</v>
      </c>
      <c r="BF164" s="47">
        <f t="shared" si="377"/>
        <v>12000</v>
      </c>
      <c r="BG164" s="50" t="str">
        <f t="shared" si="334"/>
        <v>Yunus Shaikh</v>
      </c>
      <c r="BH164" s="51">
        <v>921010032701677</v>
      </c>
      <c r="BI164" s="50">
        <v>0</v>
      </c>
      <c r="BJ164" s="50" t="s">
        <v>49</v>
      </c>
      <c r="BK164" s="50"/>
      <c r="BL164" s="8"/>
      <c r="BO164" s="52" t="s">
        <v>243</v>
      </c>
      <c r="BP164" s="52" t="s">
        <v>243</v>
      </c>
      <c r="BQ164" s="52">
        <v>2000</v>
      </c>
    </row>
    <row r="165" spans="1:70" s="52" customFormat="1" hidden="1" x14ac:dyDescent="0.25">
      <c r="A165" s="50" t="s">
        <v>436</v>
      </c>
      <c r="B165" s="79" t="s">
        <v>105</v>
      </c>
      <c r="C165" s="67">
        <v>44147</v>
      </c>
      <c r="D165" s="306" t="s">
        <v>102</v>
      </c>
      <c r="E165" s="62" t="s">
        <v>103</v>
      </c>
      <c r="F165" s="50" t="s">
        <v>31</v>
      </c>
      <c r="G165" s="119" t="s">
        <v>186</v>
      </c>
      <c r="H165" s="119" t="s">
        <v>185</v>
      </c>
      <c r="I165" s="119" t="s">
        <v>185</v>
      </c>
      <c r="J165" s="119" t="s">
        <v>185</v>
      </c>
      <c r="K165" s="119" t="s">
        <v>185</v>
      </c>
      <c r="L165" s="119" t="s">
        <v>185</v>
      </c>
      <c r="M165" s="142" t="s">
        <v>186</v>
      </c>
      <c r="N165" s="119" t="s">
        <v>186</v>
      </c>
      <c r="O165" s="119" t="s">
        <v>185</v>
      </c>
      <c r="P165" s="119" t="s">
        <v>185</v>
      </c>
      <c r="Q165" s="119" t="s">
        <v>185</v>
      </c>
      <c r="R165" s="119" t="s">
        <v>185</v>
      </c>
      <c r="S165" s="119" t="s">
        <v>185</v>
      </c>
      <c r="T165" s="142" t="s">
        <v>186</v>
      </c>
      <c r="U165" s="119" t="s">
        <v>186</v>
      </c>
      <c r="V165" s="119" t="s">
        <v>185</v>
      </c>
      <c r="W165" s="119" t="s">
        <v>185</v>
      </c>
      <c r="X165" s="119" t="s">
        <v>185</v>
      </c>
      <c r="Y165" s="119" t="s">
        <v>184</v>
      </c>
      <c r="Z165" s="119" t="s">
        <v>184</v>
      </c>
      <c r="AA165" s="142" t="s">
        <v>186</v>
      </c>
      <c r="AB165" s="119" t="s">
        <v>186</v>
      </c>
      <c r="AC165" s="119" t="s">
        <v>185</v>
      </c>
      <c r="AD165" s="119" t="s">
        <v>185</v>
      </c>
      <c r="AE165" s="119" t="s">
        <v>185</v>
      </c>
      <c r="AF165" s="119" t="s">
        <v>185</v>
      </c>
      <c r="AG165" s="119" t="s">
        <v>185</v>
      </c>
      <c r="AH165" s="61" t="s">
        <v>186</v>
      </c>
      <c r="AI165" s="61" t="s">
        <v>186</v>
      </c>
      <c r="AJ165" s="119" t="s">
        <v>185</v>
      </c>
      <c r="AK165" s="119" t="s">
        <v>185</v>
      </c>
      <c r="AL165" s="23">
        <f t="shared" si="332"/>
        <v>2</v>
      </c>
      <c r="AM165" s="56">
        <v>18</v>
      </c>
      <c r="AN165" s="56">
        <v>1.5</v>
      </c>
      <c r="AO165" s="134">
        <f t="shared" si="333"/>
        <v>19.5</v>
      </c>
      <c r="AP165" s="35">
        <v>2</v>
      </c>
      <c r="AQ165" s="35">
        <f t="shared" si="374"/>
        <v>0</v>
      </c>
      <c r="AR165" s="56">
        <f t="shared" si="375"/>
        <v>17.5</v>
      </c>
      <c r="AS165" s="35">
        <v>31</v>
      </c>
      <c r="AT165" s="136">
        <f t="shared" si="376"/>
        <v>31</v>
      </c>
      <c r="AU165" s="57">
        <v>17200</v>
      </c>
      <c r="AV165" s="135">
        <f t="shared" si="356"/>
        <v>17200</v>
      </c>
      <c r="AW165" s="215"/>
      <c r="AX165" s="50"/>
      <c r="AY165" s="50"/>
      <c r="AZ165" s="50"/>
      <c r="BA165" s="285">
        <f t="shared" si="349"/>
        <v>17200</v>
      </c>
      <c r="BB165" s="63"/>
      <c r="BC165" s="50"/>
      <c r="BD165" s="8">
        <v>200</v>
      </c>
      <c r="BE165" s="50">
        <f t="shared" si="366"/>
        <v>200</v>
      </c>
      <c r="BF165" s="47">
        <f t="shared" si="377"/>
        <v>17000</v>
      </c>
      <c r="BG165" s="50" t="str">
        <f t="shared" si="334"/>
        <v>Rekha Bukka</v>
      </c>
      <c r="BH165" s="50" t="s">
        <v>308</v>
      </c>
      <c r="BI165" s="50">
        <v>0</v>
      </c>
      <c r="BJ165" s="50" t="s">
        <v>49</v>
      </c>
      <c r="BK165" s="50"/>
      <c r="BL165" s="8"/>
      <c r="BO165" s="52" t="s">
        <v>243</v>
      </c>
      <c r="BQ165" s="52">
        <v>500</v>
      </c>
    </row>
    <row r="166" spans="1:70" s="52" customFormat="1" hidden="1" x14ac:dyDescent="0.25">
      <c r="A166" s="50" t="s">
        <v>437</v>
      </c>
      <c r="B166" s="79" t="s">
        <v>149</v>
      </c>
      <c r="C166" s="67">
        <v>44557</v>
      </c>
      <c r="D166" s="306" t="s">
        <v>102</v>
      </c>
      <c r="E166" s="62" t="s">
        <v>103</v>
      </c>
      <c r="F166" s="50" t="s">
        <v>31</v>
      </c>
      <c r="G166" s="119" t="s">
        <v>186</v>
      </c>
      <c r="H166" s="119" t="s">
        <v>185</v>
      </c>
      <c r="I166" s="119" t="s">
        <v>185</v>
      </c>
      <c r="J166" s="119" t="s">
        <v>185</v>
      </c>
      <c r="K166" s="119" t="s">
        <v>185</v>
      </c>
      <c r="L166" s="119" t="s">
        <v>185</v>
      </c>
      <c r="M166" s="142" t="s">
        <v>186</v>
      </c>
      <c r="N166" s="119" t="s">
        <v>186</v>
      </c>
      <c r="O166" s="119" t="s">
        <v>185</v>
      </c>
      <c r="P166" s="119" t="s">
        <v>185</v>
      </c>
      <c r="Q166" s="119" t="s">
        <v>185</v>
      </c>
      <c r="R166" s="119" t="s">
        <v>185</v>
      </c>
      <c r="S166" s="119" t="s">
        <v>185</v>
      </c>
      <c r="T166" s="142" t="s">
        <v>186</v>
      </c>
      <c r="U166" s="119" t="s">
        <v>186</v>
      </c>
      <c r="V166" s="119" t="s">
        <v>185</v>
      </c>
      <c r="W166" s="119" t="s">
        <v>185</v>
      </c>
      <c r="X166" s="119" t="s">
        <v>185</v>
      </c>
      <c r="Y166" s="119" t="s">
        <v>185</v>
      </c>
      <c r="Z166" s="119" t="s">
        <v>185</v>
      </c>
      <c r="AA166" s="142" t="s">
        <v>186</v>
      </c>
      <c r="AB166" s="119" t="s">
        <v>186</v>
      </c>
      <c r="AC166" s="119" t="s">
        <v>185</v>
      </c>
      <c r="AD166" s="119" t="s">
        <v>185</v>
      </c>
      <c r="AE166" s="119" t="s">
        <v>185</v>
      </c>
      <c r="AF166" s="119" t="s">
        <v>185</v>
      </c>
      <c r="AG166" s="119" t="s">
        <v>185</v>
      </c>
      <c r="AH166" s="61" t="s">
        <v>186</v>
      </c>
      <c r="AI166" s="61" t="s">
        <v>186</v>
      </c>
      <c r="AJ166" s="119" t="s">
        <v>185</v>
      </c>
      <c r="AK166" s="119" t="s">
        <v>185</v>
      </c>
      <c r="AL166" s="23">
        <f t="shared" ref="AL166:AL177" si="378">SUM(COUNTIF(G166:AK166,"L"),COUNTIF(G166:AK166,"HF")/2)</f>
        <v>0</v>
      </c>
      <c r="AM166" s="56">
        <v>18.5</v>
      </c>
      <c r="AN166" s="56">
        <v>1.5</v>
      </c>
      <c r="AO166" s="134">
        <f t="shared" si="333"/>
        <v>20</v>
      </c>
      <c r="AP166" s="35">
        <v>0</v>
      </c>
      <c r="AQ166" s="35">
        <f t="shared" si="374"/>
        <v>0</v>
      </c>
      <c r="AR166" s="56">
        <f t="shared" si="375"/>
        <v>20</v>
      </c>
      <c r="AS166" s="35">
        <v>31</v>
      </c>
      <c r="AT166" s="136">
        <f t="shared" si="376"/>
        <v>31</v>
      </c>
      <c r="AU166" s="57">
        <v>15200</v>
      </c>
      <c r="AV166" s="135">
        <f t="shared" si="356"/>
        <v>15200</v>
      </c>
      <c r="AW166" s="215"/>
      <c r="AX166" s="50"/>
      <c r="AY166" s="50">
        <v>-5000</v>
      </c>
      <c r="AZ166" s="50"/>
      <c r="BA166" s="285">
        <f t="shared" si="349"/>
        <v>10200</v>
      </c>
      <c r="BB166" s="63"/>
      <c r="BC166" s="50"/>
      <c r="BD166" s="8">
        <v>200</v>
      </c>
      <c r="BE166" s="50">
        <f>SUM(BB166:BD166)</f>
        <v>200</v>
      </c>
      <c r="BF166" s="47">
        <f t="shared" si="377"/>
        <v>10000</v>
      </c>
      <c r="BG166" s="50" t="str">
        <f t="shared" ref="BG166:BG177" si="379">B166</f>
        <v>Sunil Kamble</v>
      </c>
      <c r="BH166" s="51">
        <v>922010011682893</v>
      </c>
      <c r="BI166" s="50" t="s">
        <v>50</v>
      </c>
      <c r="BJ166" s="50" t="s">
        <v>49</v>
      </c>
      <c r="BK166" s="50"/>
      <c r="BL166" s="8"/>
      <c r="BQ166" s="52">
        <f>SUM(BQ163:BQ165)</f>
        <v>4500</v>
      </c>
    </row>
    <row r="167" spans="1:70" s="52" customFormat="1" hidden="1" x14ac:dyDescent="0.25">
      <c r="A167" s="50" t="s">
        <v>438</v>
      </c>
      <c r="B167" s="79" t="s">
        <v>175</v>
      </c>
      <c r="C167" s="67">
        <v>44769</v>
      </c>
      <c r="D167" s="306" t="s">
        <v>106</v>
      </c>
      <c r="E167" s="62" t="s">
        <v>103</v>
      </c>
      <c r="F167" s="50" t="s">
        <v>31</v>
      </c>
      <c r="G167" s="119" t="s">
        <v>186</v>
      </c>
      <c r="H167" s="119" t="s">
        <v>185</v>
      </c>
      <c r="I167" s="119" t="s">
        <v>185</v>
      </c>
      <c r="J167" s="119" t="s">
        <v>185</v>
      </c>
      <c r="K167" s="119" t="s">
        <v>185</v>
      </c>
      <c r="L167" s="119" t="s">
        <v>185</v>
      </c>
      <c r="M167" s="142" t="s">
        <v>186</v>
      </c>
      <c r="N167" s="119" t="s">
        <v>186</v>
      </c>
      <c r="O167" s="119" t="s">
        <v>185</v>
      </c>
      <c r="P167" s="119" t="s">
        <v>185</v>
      </c>
      <c r="Q167" s="119" t="s">
        <v>185</v>
      </c>
      <c r="R167" s="119" t="s">
        <v>185</v>
      </c>
      <c r="S167" s="119" t="s">
        <v>185</v>
      </c>
      <c r="T167" s="142" t="s">
        <v>186</v>
      </c>
      <c r="U167" s="119" t="s">
        <v>186</v>
      </c>
      <c r="V167" s="119" t="s">
        <v>185</v>
      </c>
      <c r="W167" s="119" t="s">
        <v>185</v>
      </c>
      <c r="X167" s="119" t="s">
        <v>185</v>
      </c>
      <c r="Y167" s="119" t="s">
        <v>185</v>
      </c>
      <c r="Z167" s="119" t="s">
        <v>185</v>
      </c>
      <c r="AA167" s="142" t="s">
        <v>186</v>
      </c>
      <c r="AB167" s="119" t="s">
        <v>185</v>
      </c>
      <c r="AC167" s="119" t="s">
        <v>185</v>
      </c>
      <c r="AD167" s="119" t="s">
        <v>185</v>
      </c>
      <c r="AE167" s="119" t="s">
        <v>185</v>
      </c>
      <c r="AF167" s="119" t="s">
        <v>185</v>
      </c>
      <c r="AG167" s="119" t="s">
        <v>185</v>
      </c>
      <c r="AH167" s="61" t="s">
        <v>186</v>
      </c>
      <c r="AI167" s="119" t="s">
        <v>185</v>
      </c>
      <c r="AJ167" s="119" t="s">
        <v>185</v>
      </c>
      <c r="AK167" s="119" t="s">
        <v>185</v>
      </c>
      <c r="AL167" s="23">
        <f t="shared" si="378"/>
        <v>0</v>
      </c>
      <c r="AM167" s="56">
        <v>10.5</v>
      </c>
      <c r="AN167" s="56">
        <v>1.5</v>
      </c>
      <c r="AO167" s="134">
        <f t="shared" si="333"/>
        <v>12</v>
      </c>
      <c r="AP167" s="35">
        <v>0</v>
      </c>
      <c r="AQ167" s="35">
        <f t="shared" si="374"/>
        <v>0</v>
      </c>
      <c r="AR167" s="56">
        <f>AO167-AP167</f>
        <v>12</v>
      </c>
      <c r="AS167" s="35">
        <v>31</v>
      </c>
      <c r="AT167" s="136">
        <f t="shared" si="376"/>
        <v>31</v>
      </c>
      <c r="AU167" s="57">
        <v>20000</v>
      </c>
      <c r="AV167" s="135">
        <f t="shared" si="356"/>
        <v>20000</v>
      </c>
      <c r="AW167" s="215">
        <f>645*2</f>
        <v>1290</v>
      </c>
      <c r="AX167" s="50"/>
      <c r="AY167" s="56">
        <v>-3000</v>
      </c>
      <c r="AZ167" s="56"/>
      <c r="BA167" s="285">
        <f t="shared" si="349"/>
        <v>18290</v>
      </c>
      <c r="BB167" s="57"/>
      <c r="BC167" s="56"/>
      <c r="BD167" s="8">
        <v>200</v>
      </c>
      <c r="BE167" s="50">
        <f>SUM(BB167:BD167)</f>
        <v>200</v>
      </c>
      <c r="BF167" s="63">
        <f t="shared" si="377"/>
        <v>18090</v>
      </c>
      <c r="BG167" s="50" t="str">
        <f t="shared" si="379"/>
        <v>Tahir Ali</v>
      </c>
      <c r="BH167" s="51">
        <v>917010060462657</v>
      </c>
      <c r="BI167" s="50" t="s">
        <v>48</v>
      </c>
      <c r="BJ167" s="50" t="s">
        <v>49</v>
      </c>
      <c r="BK167" s="56"/>
      <c r="BL167" s="8"/>
      <c r="BQ167" s="52">
        <v>2000</v>
      </c>
    </row>
    <row r="168" spans="1:70" s="52" customFormat="1" hidden="1" x14ac:dyDescent="0.25">
      <c r="A168" s="50" t="s">
        <v>439</v>
      </c>
      <c r="B168" s="79" t="s">
        <v>107</v>
      </c>
      <c r="C168" s="67">
        <v>43961</v>
      </c>
      <c r="D168" s="313" t="s">
        <v>102</v>
      </c>
      <c r="E168" s="62" t="s">
        <v>103</v>
      </c>
      <c r="F168" s="62" t="s">
        <v>31</v>
      </c>
      <c r="G168" s="119" t="s">
        <v>186</v>
      </c>
      <c r="H168" s="119" t="s">
        <v>185</v>
      </c>
      <c r="I168" s="119" t="s">
        <v>185</v>
      </c>
      <c r="J168" s="119" t="s">
        <v>185</v>
      </c>
      <c r="K168" s="119" t="s">
        <v>185</v>
      </c>
      <c r="L168" s="119" t="s">
        <v>185</v>
      </c>
      <c r="M168" s="142" t="s">
        <v>186</v>
      </c>
      <c r="N168" s="119" t="s">
        <v>186</v>
      </c>
      <c r="O168" s="119" t="s">
        <v>185</v>
      </c>
      <c r="P168" s="119" t="s">
        <v>185</v>
      </c>
      <c r="Q168" s="119" t="s">
        <v>185</v>
      </c>
      <c r="R168" s="119" t="s">
        <v>185</v>
      </c>
      <c r="S168" s="119" t="s">
        <v>185</v>
      </c>
      <c r="T168" s="142" t="s">
        <v>186</v>
      </c>
      <c r="U168" s="119" t="s">
        <v>186</v>
      </c>
      <c r="V168" s="119" t="s">
        <v>185</v>
      </c>
      <c r="W168" s="119" t="s">
        <v>185</v>
      </c>
      <c r="X168" s="119" t="s">
        <v>185</v>
      </c>
      <c r="Y168" s="119" t="s">
        <v>185</v>
      </c>
      <c r="Z168" s="119" t="s">
        <v>185</v>
      </c>
      <c r="AA168" s="142" t="s">
        <v>186</v>
      </c>
      <c r="AB168" s="119" t="s">
        <v>186</v>
      </c>
      <c r="AC168" s="119" t="s">
        <v>185</v>
      </c>
      <c r="AD168" s="119" t="s">
        <v>185</v>
      </c>
      <c r="AE168" s="119" t="s">
        <v>185</v>
      </c>
      <c r="AF168" s="119" t="s">
        <v>185</v>
      </c>
      <c r="AG168" s="119" t="s">
        <v>185</v>
      </c>
      <c r="AH168" s="61" t="s">
        <v>186</v>
      </c>
      <c r="AI168" s="61" t="s">
        <v>186</v>
      </c>
      <c r="AJ168" s="119" t="s">
        <v>185</v>
      </c>
      <c r="AK168" s="119" t="s">
        <v>185</v>
      </c>
      <c r="AL168" s="23">
        <f t="shared" si="378"/>
        <v>0</v>
      </c>
      <c r="AM168" s="56">
        <v>21</v>
      </c>
      <c r="AN168" s="56">
        <v>1.5</v>
      </c>
      <c r="AO168" s="134">
        <f t="shared" si="333"/>
        <v>22.5</v>
      </c>
      <c r="AP168" s="35">
        <v>0</v>
      </c>
      <c r="AQ168" s="35">
        <f t="shared" si="374"/>
        <v>0</v>
      </c>
      <c r="AR168" s="56">
        <f t="shared" ref="AR168:AR177" si="380">AO168-AP168</f>
        <v>22.5</v>
      </c>
      <c r="AS168" s="35">
        <v>31</v>
      </c>
      <c r="AT168" s="136">
        <f t="shared" si="376"/>
        <v>31</v>
      </c>
      <c r="AU168" s="57">
        <v>20200</v>
      </c>
      <c r="AV168" s="135">
        <f t="shared" si="356"/>
        <v>20200</v>
      </c>
      <c r="AW168" s="215"/>
      <c r="AX168" s="56"/>
      <c r="AY168" s="56"/>
      <c r="AZ168" s="56"/>
      <c r="BA168" s="285">
        <f t="shared" si="349"/>
        <v>20200</v>
      </c>
      <c r="BB168" s="57"/>
      <c r="BC168" s="56"/>
      <c r="BD168" s="8">
        <v>200</v>
      </c>
      <c r="BE168" s="50">
        <f t="shared" ref="BE168:BE177" si="381">SUM(BB168:BD168)</f>
        <v>200</v>
      </c>
      <c r="BF168" s="47">
        <f t="shared" si="377"/>
        <v>20000</v>
      </c>
      <c r="BG168" s="50" t="str">
        <f t="shared" si="379"/>
        <v>Arun Kumar</v>
      </c>
      <c r="BH168" s="50" t="s">
        <v>316</v>
      </c>
      <c r="BI168" s="50" t="s">
        <v>59</v>
      </c>
      <c r="BJ168" s="50" t="s">
        <v>47</v>
      </c>
      <c r="BK168" s="56"/>
      <c r="BL168" s="8"/>
      <c r="BQ168" s="52">
        <v>500</v>
      </c>
    </row>
    <row r="169" spans="1:70" s="19" customFormat="1" hidden="1" x14ac:dyDescent="0.25">
      <c r="A169" s="6" t="s">
        <v>588</v>
      </c>
      <c r="B169" s="248" t="s">
        <v>586</v>
      </c>
      <c r="C169" s="152">
        <v>45026</v>
      </c>
      <c r="D169" s="314" t="s">
        <v>593</v>
      </c>
      <c r="E169" s="2" t="s">
        <v>293</v>
      </c>
      <c r="F169" s="2" t="s">
        <v>31</v>
      </c>
      <c r="G169" s="119" t="s">
        <v>184</v>
      </c>
      <c r="H169" s="119" t="s">
        <v>184</v>
      </c>
      <c r="I169" s="119" t="s">
        <v>184</v>
      </c>
      <c r="J169" s="119" t="s">
        <v>184</v>
      </c>
      <c r="K169" s="119" t="s">
        <v>184</v>
      </c>
      <c r="L169" s="119" t="s">
        <v>184</v>
      </c>
      <c r="M169" s="142" t="s">
        <v>184</v>
      </c>
      <c r="N169" s="119" t="s">
        <v>184</v>
      </c>
      <c r="O169" s="119" t="s">
        <v>184</v>
      </c>
      <c r="P169" s="119" t="s">
        <v>184</v>
      </c>
      <c r="Q169" s="119" t="s">
        <v>184</v>
      </c>
      <c r="R169" s="119" t="s">
        <v>184</v>
      </c>
      <c r="S169" s="119" t="s">
        <v>184</v>
      </c>
      <c r="T169" s="142" t="s">
        <v>184</v>
      </c>
      <c r="U169" s="119" t="s">
        <v>184</v>
      </c>
      <c r="V169" s="119" t="s">
        <v>185</v>
      </c>
      <c r="W169" s="119" t="s">
        <v>185</v>
      </c>
      <c r="X169" s="119" t="s">
        <v>185</v>
      </c>
      <c r="Y169" s="119" t="s">
        <v>185</v>
      </c>
      <c r="Z169" s="119" t="s">
        <v>185</v>
      </c>
      <c r="AA169" s="142" t="s">
        <v>186</v>
      </c>
      <c r="AB169" s="119" t="s">
        <v>186</v>
      </c>
      <c r="AC169" s="119" t="s">
        <v>185</v>
      </c>
      <c r="AD169" s="119" t="s">
        <v>185</v>
      </c>
      <c r="AE169" s="119" t="s">
        <v>185</v>
      </c>
      <c r="AF169" s="119" t="s">
        <v>185</v>
      </c>
      <c r="AG169" s="119" t="s">
        <v>185</v>
      </c>
      <c r="AH169" s="119" t="s">
        <v>186</v>
      </c>
      <c r="AI169" s="119" t="s">
        <v>186</v>
      </c>
      <c r="AJ169" s="119" t="s">
        <v>185</v>
      </c>
      <c r="AK169" s="119" t="s">
        <v>185</v>
      </c>
      <c r="AL169" s="2">
        <f t="shared" si="378"/>
        <v>15</v>
      </c>
      <c r="AM169" s="3">
        <v>0</v>
      </c>
      <c r="AN169" s="3">
        <v>1.5</v>
      </c>
      <c r="AO169" s="134">
        <f t="shared" si="333"/>
        <v>1.5</v>
      </c>
      <c r="AP169" s="35">
        <v>0</v>
      </c>
      <c r="AQ169" s="35">
        <f t="shared" si="374"/>
        <v>15</v>
      </c>
      <c r="AR169" s="3">
        <f t="shared" si="380"/>
        <v>1.5</v>
      </c>
      <c r="AS169" s="35">
        <v>31</v>
      </c>
      <c r="AT169" s="137">
        <f t="shared" si="376"/>
        <v>16</v>
      </c>
      <c r="AU169" s="17">
        <v>25000</v>
      </c>
      <c r="AV169" s="153">
        <f t="shared" si="356"/>
        <v>12903</v>
      </c>
      <c r="AW169" s="291"/>
      <c r="AX169" s="3"/>
      <c r="AY169" s="3"/>
      <c r="AZ169" s="3"/>
      <c r="BA169" s="287">
        <f t="shared" si="349"/>
        <v>12903</v>
      </c>
      <c r="BB169" s="17"/>
      <c r="BC169" s="3"/>
      <c r="BD169" s="8">
        <v>200</v>
      </c>
      <c r="BE169" s="6">
        <f t="shared" si="381"/>
        <v>200</v>
      </c>
      <c r="BF169" s="18">
        <f t="shared" si="377"/>
        <v>12703</v>
      </c>
      <c r="BG169" s="6" t="str">
        <f t="shared" si="379"/>
        <v>Samiksha Jadhav</v>
      </c>
      <c r="BH169" s="14">
        <v>50100578332290</v>
      </c>
      <c r="BI169" s="206" t="s">
        <v>318</v>
      </c>
      <c r="BJ169" s="6" t="s">
        <v>47</v>
      </c>
      <c r="BK169" s="3"/>
      <c r="BL169" s="8"/>
      <c r="BQ169" s="19">
        <v>4000</v>
      </c>
      <c r="BR169" s="19">
        <f>28000-10000-10000</f>
        <v>8000</v>
      </c>
    </row>
    <row r="170" spans="1:70" s="19" customFormat="1" hidden="1" x14ac:dyDescent="0.25">
      <c r="A170" s="6" t="s">
        <v>589</v>
      </c>
      <c r="B170" s="248" t="s">
        <v>587</v>
      </c>
      <c r="C170" s="152">
        <v>45026</v>
      </c>
      <c r="D170" s="314" t="s">
        <v>593</v>
      </c>
      <c r="E170" s="2" t="s">
        <v>293</v>
      </c>
      <c r="F170" s="2" t="s">
        <v>31</v>
      </c>
      <c r="G170" s="119" t="s">
        <v>184</v>
      </c>
      <c r="H170" s="119" t="s">
        <v>184</v>
      </c>
      <c r="I170" s="119" t="s">
        <v>184</v>
      </c>
      <c r="J170" s="119" t="s">
        <v>184</v>
      </c>
      <c r="K170" s="119" t="s">
        <v>184</v>
      </c>
      <c r="L170" s="119" t="s">
        <v>184</v>
      </c>
      <c r="M170" s="142" t="s">
        <v>184</v>
      </c>
      <c r="N170" s="119" t="s">
        <v>184</v>
      </c>
      <c r="O170" s="119" t="s">
        <v>184</v>
      </c>
      <c r="P170" s="119" t="s">
        <v>184</v>
      </c>
      <c r="Q170" s="119" t="s">
        <v>184</v>
      </c>
      <c r="R170" s="119" t="s">
        <v>184</v>
      </c>
      <c r="S170" s="119" t="s">
        <v>184</v>
      </c>
      <c r="T170" s="142" t="s">
        <v>184</v>
      </c>
      <c r="U170" s="119" t="s">
        <v>184</v>
      </c>
      <c r="V170" s="119" t="s">
        <v>185</v>
      </c>
      <c r="W170" s="119" t="s">
        <v>185</v>
      </c>
      <c r="X170" s="119" t="s">
        <v>185</v>
      </c>
      <c r="Y170" s="119" t="s">
        <v>185</v>
      </c>
      <c r="Z170" s="119" t="s">
        <v>185</v>
      </c>
      <c r="AA170" s="142" t="s">
        <v>186</v>
      </c>
      <c r="AB170" s="119" t="s">
        <v>186</v>
      </c>
      <c r="AC170" s="119" t="s">
        <v>185</v>
      </c>
      <c r="AD170" s="119" t="s">
        <v>185</v>
      </c>
      <c r="AE170" s="119" t="s">
        <v>185</v>
      </c>
      <c r="AF170" s="119" t="s">
        <v>185</v>
      </c>
      <c r="AG170" s="119" t="s">
        <v>185</v>
      </c>
      <c r="AH170" s="119" t="s">
        <v>186</v>
      </c>
      <c r="AI170" s="119" t="s">
        <v>186</v>
      </c>
      <c r="AJ170" s="119" t="s">
        <v>185</v>
      </c>
      <c r="AK170" s="119" t="s">
        <v>185</v>
      </c>
      <c r="AL170" s="2">
        <f t="shared" ref="AL170" si="382">SUM(COUNTIF(G170:AK170,"L"),COUNTIF(G170:AK170,"HF")/2)</f>
        <v>15</v>
      </c>
      <c r="AM170" s="3">
        <v>0</v>
      </c>
      <c r="AN170" s="3">
        <v>1.5</v>
      </c>
      <c r="AO170" s="134">
        <f t="shared" ref="AO170" si="383">AM170+AN170</f>
        <v>1.5</v>
      </c>
      <c r="AP170" s="35">
        <v>0</v>
      </c>
      <c r="AQ170" s="35">
        <f t="shared" ref="AQ170" si="384">AL170-AP170</f>
        <v>15</v>
      </c>
      <c r="AR170" s="3">
        <f t="shared" ref="AR170" si="385">AO170-AP170</f>
        <v>1.5</v>
      </c>
      <c r="AS170" s="35">
        <v>31</v>
      </c>
      <c r="AT170" s="137">
        <f t="shared" ref="AT170" si="386">AS170-AQ170</f>
        <v>16</v>
      </c>
      <c r="AU170" s="17">
        <v>25000</v>
      </c>
      <c r="AV170" s="153">
        <f t="shared" ref="AV170" si="387">INT(AU170*AT170/AS170)</f>
        <v>12903</v>
      </c>
      <c r="AW170" s="291"/>
      <c r="AX170" s="3"/>
      <c r="AY170" s="3"/>
      <c r="AZ170" s="3"/>
      <c r="BA170" s="287">
        <f t="shared" ref="BA170" si="388">SUM(AV170:AZ170)</f>
        <v>12903</v>
      </c>
      <c r="BB170" s="17"/>
      <c r="BC170" s="3"/>
      <c r="BD170" s="8">
        <v>200</v>
      </c>
      <c r="BE170" s="6">
        <f t="shared" ref="BE170" si="389">SUM(BB170:BD170)</f>
        <v>200</v>
      </c>
      <c r="BF170" s="18">
        <f t="shared" ref="BF170" si="390">BA170-BE170</f>
        <v>12703</v>
      </c>
      <c r="BG170" s="6" t="str">
        <f t="shared" ref="BG170" si="391">B170</f>
        <v>Sarita pujari</v>
      </c>
      <c r="BH170" s="14">
        <v>50100578331620</v>
      </c>
      <c r="BI170" s="206" t="s">
        <v>318</v>
      </c>
      <c r="BJ170" s="6" t="s">
        <v>47</v>
      </c>
      <c r="BK170" s="3"/>
      <c r="BL170" s="8"/>
      <c r="BQ170" s="19">
        <v>4000</v>
      </c>
      <c r="BR170" s="19">
        <f>28000-10000-10000</f>
        <v>8000</v>
      </c>
    </row>
    <row r="171" spans="1:70" s="19" customFormat="1" hidden="1" x14ac:dyDescent="0.25">
      <c r="A171" s="6" t="s">
        <v>451</v>
      </c>
      <c r="B171" s="248" t="s">
        <v>291</v>
      </c>
      <c r="C171" s="152">
        <v>44935</v>
      </c>
      <c r="D171" s="314" t="s">
        <v>292</v>
      </c>
      <c r="E171" s="2" t="s">
        <v>293</v>
      </c>
      <c r="F171" s="2" t="s">
        <v>31</v>
      </c>
      <c r="G171" s="119" t="s">
        <v>186</v>
      </c>
      <c r="H171" s="119" t="s">
        <v>185</v>
      </c>
      <c r="I171" s="119" t="s">
        <v>185</v>
      </c>
      <c r="J171" s="119" t="s">
        <v>185</v>
      </c>
      <c r="K171" s="119" t="s">
        <v>185</v>
      </c>
      <c r="L171" s="119" t="s">
        <v>185</v>
      </c>
      <c r="M171" s="142" t="s">
        <v>186</v>
      </c>
      <c r="N171" s="119" t="s">
        <v>186</v>
      </c>
      <c r="O171" s="119" t="s">
        <v>184</v>
      </c>
      <c r="P171" s="119" t="s">
        <v>184</v>
      </c>
      <c r="Q171" s="119" t="s">
        <v>185</v>
      </c>
      <c r="R171" s="119" t="s">
        <v>185</v>
      </c>
      <c r="S171" s="119" t="s">
        <v>185</v>
      </c>
      <c r="T171" s="142" t="s">
        <v>186</v>
      </c>
      <c r="U171" s="119" t="s">
        <v>186</v>
      </c>
      <c r="V171" s="119" t="s">
        <v>185</v>
      </c>
      <c r="W171" s="119" t="s">
        <v>185</v>
      </c>
      <c r="X171" s="119" t="s">
        <v>185</v>
      </c>
      <c r="Y171" s="119" t="s">
        <v>185</v>
      </c>
      <c r="Z171" s="119" t="s">
        <v>185</v>
      </c>
      <c r="AA171" s="142" t="s">
        <v>186</v>
      </c>
      <c r="AB171" s="119" t="s">
        <v>186</v>
      </c>
      <c r="AC171" s="119" t="s">
        <v>185</v>
      </c>
      <c r="AD171" s="119" t="s">
        <v>185</v>
      </c>
      <c r="AE171" s="119" t="s">
        <v>185</v>
      </c>
      <c r="AF171" s="119" t="s">
        <v>185</v>
      </c>
      <c r="AG171" s="119" t="s">
        <v>185</v>
      </c>
      <c r="AH171" s="119" t="s">
        <v>186</v>
      </c>
      <c r="AI171" s="119" t="s">
        <v>186</v>
      </c>
      <c r="AJ171" s="119" t="s">
        <v>185</v>
      </c>
      <c r="AK171" s="119" t="s">
        <v>185</v>
      </c>
      <c r="AL171" s="2">
        <f t="shared" si="378"/>
        <v>2</v>
      </c>
      <c r="AM171" s="3">
        <v>3.5</v>
      </c>
      <c r="AN171" s="3">
        <v>1.5</v>
      </c>
      <c r="AO171" s="134">
        <f t="shared" si="333"/>
        <v>5</v>
      </c>
      <c r="AP171" s="35">
        <v>2</v>
      </c>
      <c r="AQ171" s="35">
        <f t="shared" si="374"/>
        <v>0</v>
      </c>
      <c r="AR171" s="3">
        <f t="shared" si="380"/>
        <v>3</v>
      </c>
      <c r="AS171" s="35">
        <v>31</v>
      </c>
      <c r="AT171" s="137">
        <f t="shared" si="376"/>
        <v>31</v>
      </c>
      <c r="AU171" s="17">
        <v>36000</v>
      </c>
      <c r="AV171" s="153">
        <f t="shared" si="356"/>
        <v>36000</v>
      </c>
      <c r="AW171" s="291"/>
      <c r="AX171" s="3"/>
      <c r="AY171" s="3"/>
      <c r="AZ171" s="3"/>
      <c r="BA171" s="287">
        <f t="shared" si="349"/>
        <v>36000</v>
      </c>
      <c r="BB171" s="17"/>
      <c r="BC171" s="3"/>
      <c r="BD171" s="8">
        <v>200</v>
      </c>
      <c r="BE171" s="6">
        <f t="shared" si="381"/>
        <v>200</v>
      </c>
      <c r="BF171" s="18">
        <f t="shared" si="377"/>
        <v>35800</v>
      </c>
      <c r="BG171" s="6" t="str">
        <f t="shared" si="379"/>
        <v>Sagar Jagtap</v>
      </c>
      <c r="BH171" s="14">
        <v>922010037160582</v>
      </c>
      <c r="BI171" s="206" t="s">
        <v>51</v>
      </c>
      <c r="BJ171" s="6" t="s">
        <v>49</v>
      </c>
      <c r="BK171" s="3"/>
      <c r="BL171" s="8"/>
      <c r="BQ171" s="19">
        <v>4000</v>
      </c>
      <c r="BR171" s="19">
        <f>28000-10000-10000</f>
        <v>8000</v>
      </c>
    </row>
    <row r="172" spans="1:70" s="52" customFormat="1" hidden="1" x14ac:dyDescent="0.25">
      <c r="A172" s="50" t="s">
        <v>440</v>
      </c>
      <c r="B172" s="79" t="s">
        <v>239</v>
      </c>
      <c r="C172" s="67">
        <v>44859</v>
      </c>
      <c r="D172" s="313" t="s">
        <v>150</v>
      </c>
      <c r="E172" s="62" t="s">
        <v>151</v>
      </c>
      <c r="F172" s="50" t="s">
        <v>31</v>
      </c>
      <c r="G172" s="119" t="s">
        <v>186</v>
      </c>
      <c r="H172" s="119" t="s">
        <v>185</v>
      </c>
      <c r="I172" s="119" t="s">
        <v>185</v>
      </c>
      <c r="J172" s="119" t="s">
        <v>185</v>
      </c>
      <c r="K172" s="119" t="s">
        <v>185</v>
      </c>
      <c r="L172" s="119" t="s">
        <v>185</v>
      </c>
      <c r="M172" s="119" t="s">
        <v>186</v>
      </c>
      <c r="N172" s="119" t="s">
        <v>186</v>
      </c>
      <c r="O172" s="119" t="s">
        <v>185</v>
      </c>
      <c r="P172" s="119" t="s">
        <v>185</v>
      </c>
      <c r="Q172" s="119" t="s">
        <v>185</v>
      </c>
      <c r="R172" s="119" t="s">
        <v>185</v>
      </c>
      <c r="S172" s="119" t="s">
        <v>185</v>
      </c>
      <c r="T172" s="119" t="s">
        <v>186</v>
      </c>
      <c r="U172" s="119" t="s">
        <v>186</v>
      </c>
      <c r="V172" s="119" t="s">
        <v>184</v>
      </c>
      <c r="W172" s="119" t="s">
        <v>184</v>
      </c>
      <c r="X172" s="119" t="s">
        <v>184</v>
      </c>
      <c r="Y172" s="119" t="s">
        <v>184</v>
      </c>
      <c r="Z172" s="119" t="s">
        <v>184</v>
      </c>
      <c r="AA172" s="119" t="s">
        <v>186</v>
      </c>
      <c r="AB172" s="119" t="s">
        <v>186</v>
      </c>
      <c r="AC172" s="119" t="s">
        <v>185</v>
      </c>
      <c r="AD172" s="119" t="s">
        <v>185</v>
      </c>
      <c r="AE172" s="119" t="s">
        <v>185</v>
      </c>
      <c r="AF172" s="119" t="s">
        <v>185</v>
      </c>
      <c r="AG172" s="119" t="s">
        <v>185</v>
      </c>
      <c r="AH172" s="119" t="s">
        <v>186</v>
      </c>
      <c r="AI172" s="119" t="s">
        <v>186</v>
      </c>
      <c r="AJ172" s="119" t="s">
        <v>185</v>
      </c>
      <c r="AK172" s="119" t="s">
        <v>185</v>
      </c>
      <c r="AL172" s="23">
        <f t="shared" si="378"/>
        <v>5</v>
      </c>
      <c r="AM172" s="56">
        <v>7.5</v>
      </c>
      <c r="AN172" s="56">
        <v>1.5</v>
      </c>
      <c r="AO172" s="134">
        <f t="shared" si="333"/>
        <v>9</v>
      </c>
      <c r="AP172" s="35">
        <v>5</v>
      </c>
      <c r="AQ172" s="35">
        <f t="shared" si="374"/>
        <v>0</v>
      </c>
      <c r="AR172" s="56">
        <f t="shared" si="380"/>
        <v>4</v>
      </c>
      <c r="AS172" s="35">
        <v>31</v>
      </c>
      <c r="AT172" s="136">
        <f t="shared" si="376"/>
        <v>31</v>
      </c>
      <c r="AU172" s="57">
        <v>40000</v>
      </c>
      <c r="AV172" s="135">
        <f t="shared" si="356"/>
        <v>40000</v>
      </c>
      <c r="AW172" s="215"/>
      <c r="AX172" s="56">
        <v>10000</v>
      </c>
      <c r="AY172" s="56"/>
      <c r="AZ172" s="56"/>
      <c r="BA172" s="285">
        <f t="shared" si="349"/>
        <v>50000</v>
      </c>
      <c r="BB172" s="57"/>
      <c r="BC172" s="56"/>
      <c r="BD172" s="8">
        <v>200</v>
      </c>
      <c r="BE172" s="50">
        <f t="shared" si="381"/>
        <v>200</v>
      </c>
      <c r="BF172" s="36">
        <f t="shared" si="377"/>
        <v>49800</v>
      </c>
      <c r="BG172" s="50" t="str">
        <f t="shared" si="379"/>
        <v>Balkrishna Dhumal</v>
      </c>
      <c r="BH172" s="51">
        <v>922010055167776</v>
      </c>
      <c r="BI172" s="50" t="s">
        <v>51</v>
      </c>
      <c r="BJ172" s="50" t="s">
        <v>49</v>
      </c>
      <c r="BK172" s="56"/>
      <c r="BL172" s="8"/>
    </row>
    <row r="173" spans="1:70" s="19" customFormat="1" hidden="1" x14ac:dyDescent="0.25">
      <c r="A173" s="6" t="s">
        <v>441</v>
      </c>
      <c r="B173" s="248" t="s">
        <v>286</v>
      </c>
      <c r="C173" s="152">
        <v>44929</v>
      </c>
      <c r="D173" s="314" t="s">
        <v>150</v>
      </c>
      <c r="E173" s="2" t="s">
        <v>151</v>
      </c>
      <c r="F173" s="6" t="s">
        <v>31</v>
      </c>
      <c r="G173" s="119" t="s">
        <v>186</v>
      </c>
      <c r="H173" s="119" t="s">
        <v>185</v>
      </c>
      <c r="I173" s="119" t="s">
        <v>185</v>
      </c>
      <c r="J173" s="119" t="s">
        <v>185</v>
      </c>
      <c r="K173" s="119" t="s">
        <v>185</v>
      </c>
      <c r="L173" s="119" t="s">
        <v>185</v>
      </c>
      <c r="M173" s="119" t="s">
        <v>186</v>
      </c>
      <c r="N173" s="119" t="s">
        <v>186</v>
      </c>
      <c r="O173" s="119" t="s">
        <v>185</v>
      </c>
      <c r="P173" s="119" t="s">
        <v>185</v>
      </c>
      <c r="Q173" s="119" t="s">
        <v>185</v>
      </c>
      <c r="R173" s="119" t="s">
        <v>185</v>
      </c>
      <c r="S173" s="119" t="s">
        <v>184</v>
      </c>
      <c r="T173" s="119" t="s">
        <v>186</v>
      </c>
      <c r="U173" s="119" t="s">
        <v>186</v>
      </c>
      <c r="V173" s="119" t="s">
        <v>185</v>
      </c>
      <c r="W173" s="119" t="s">
        <v>185</v>
      </c>
      <c r="X173" s="119" t="s">
        <v>185</v>
      </c>
      <c r="Y173" s="119" t="s">
        <v>185</v>
      </c>
      <c r="Z173" s="119" t="s">
        <v>185</v>
      </c>
      <c r="AA173" s="119" t="s">
        <v>186</v>
      </c>
      <c r="AB173" s="119" t="s">
        <v>186</v>
      </c>
      <c r="AC173" s="119" t="s">
        <v>185</v>
      </c>
      <c r="AD173" s="119" t="s">
        <v>185</v>
      </c>
      <c r="AE173" s="119" t="s">
        <v>185</v>
      </c>
      <c r="AF173" s="119" t="s">
        <v>185</v>
      </c>
      <c r="AG173" s="119" t="s">
        <v>185</v>
      </c>
      <c r="AH173" s="119" t="s">
        <v>186</v>
      </c>
      <c r="AI173" s="119" t="s">
        <v>186</v>
      </c>
      <c r="AJ173" s="119" t="s">
        <v>185</v>
      </c>
      <c r="AK173" s="119" t="s">
        <v>185</v>
      </c>
      <c r="AL173" s="2">
        <f t="shared" si="378"/>
        <v>1</v>
      </c>
      <c r="AM173" s="3">
        <v>3.5</v>
      </c>
      <c r="AN173" s="3">
        <v>1.5</v>
      </c>
      <c r="AO173" s="134">
        <f t="shared" si="333"/>
        <v>5</v>
      </c>
      <c r="AP173" s="35">
        <v>1</v>
      </c>
      <c r="AQ173" s="35">
        <f t="shared" si="374"/>
        <v>0</v>
      </c>
      <c r="AR173" s="3">
        <f t="shared" si="380"/>
        <v>4</v>
      </c>
      <c r="AS173" s="35">
        <v>31</v>
      </c>
      <c r="AT173" s="137">
        <f t="shared" si="376"/>
        <v>31</v>
      </c>
      <c r="AU173" s="17">
        <v>35200</v>
      </c>
      <c r="AV173" s="153">
        <f t="shared" si="356"/>
        <v>35200</v>
      </c>
      <c r="AW173" s="291"/>
      <c r="AX173" s="3"/>
      <c r="AY173" s="3"/>
      <c r="AZ173" s="3"/>
      <c r="BA173" s="287">
        <f t="shared" si="349"/>
        <v>35200</v>
      </c>
      <c r="BB173" s="17"/>
      <c r="BC173" s="3"/>
      <c r="BD173" s="8">
        <v>200</v>
      </c>
      <c r="BE173" s="6">
        <f t="shared" si="381"/>
        <v>200</v>
      </c>
      <c r="BF173" s="17">
        <f t="shared" si="377"/>
        <v>35000</v>
      </c>
      <c r="BG173" s="6" t="str">
        <f t="shared" si="379"/>
        <v>Ashish Shivale</v>
      </c>
      <c r="BH173" s="14">
        <v>922010037160498</v>
      </c>
      <c r="BI173" s="6" t="s">
        <v>51</v>
      </c>
      <c r="BJ173" s="6" t="s">
        <v>49</v>
      </c>
      <c r="BK173" s="3"/>
      <c r="BL173" s="8"/>
    </row>
    <row r="174" spans="1:70" s="19" customFormat="1" hidden="1" x14ac:dyDescent="0.25">
      <c r="A174" s="6" t="s">
        <v>330</v>
      </c>
      <c r="B174" s="248" t="s">
        <v>290</v>
      </c>
      <c r="C174" s="152">
        <v>44896</v>
      </c>
      <c r="D174" s="314" t="s">
        <v>254</v>
      </c>
      <c r="E174" s="2" t="s">
        <v>109</v>
      </c>
      <c r="F174" s="6" t="s">
        <v>31</v>
      </c>
      <c r="G174" s="119" t="s">
        <v>186</v>
      </c>
      <c r="H174" s="119" t="s">
        <v>185</v>
      </c>
      <c r="I174" s="119" t="s">
        <v>185</v>
      </c>
      <c r="J174" s="119" t="s">
        <v>185</v>
      </c>
      <c r="K174" s="119" t="s">
        <v>185</v>
      </c>
      <c r="L174" s="119" t="s">
        <v>185</v>
      </c>
      <c r="M174" s="119" t="s">
        <v>186</v>
      </c>
      <c r="N174" s="119" t="s">
        <v>186</v>
      </c>
      <c r="O174" s="119" t="s">
        <v>185</v>
      </c>
      <c r="P174" s="119" t="s">
        <v>185</v>
      </c>
      <c r="Q174" s="119" t="s">
        <v>185</v>
      </c>
      <c r="R174" s="119" t="s">
        <v>185</v>
      </c>
      <c r="S174" s="119" t="s">
        <v>185</v>
      </c>
      <c r="T174" s="119" t="s">
        <v>186</v>
      </c>
      <c r="U174" s="119" t="s">
        <v>186</v>
      </c>
      <c r="V174" s="119" t="s">
        <v>185</v>
      </c>
      <c r="W174" s="119" t="s">
        <v>185</v>
      </c>
      <c r="X174" s="119" t="s">
        <v>185</v>
      </c>
      <c r="Y174" s="119" t="s">
        <v>185</v>
      </c>
      <c r="Z174" s="119" t="s">
        <v>185</v>
      </c>
      <c r="AA174" s="119" t="s">
        <v>186</v>
      </c>
      <c r="AB174" s="119" t="s">
        <v>186</v>
      </c>
      <c r="AC174" s="119" t="s">
        <v>185</v>
      </c>
      <c r="AD174" s="119" t="s">
        <v>185</v>
      </c>
      <c r="AE174" s="119" t="s">
        <v>185</v>
      </c>
      <c r="AF174" s="119" t="s">
        <v>185</v>
      </c>
      <c r="AG174" s="119" t="s">
        <v>185</v>
      </c>
      <c r="AH174" s="119" t="s">
        <v>186</v>
      </c>
      <c r="AI174" s="119" t="s">
        <v>186</v>
      </c>
      <c r="AJ174" s="119" t="s">
        <v>185</v>
      </c>
      <c r="AK174" s="119" t="s">
        <v>185</v>
      </c>
      <c r="AL174" s="2">
        <f t="shared" ref="AL174" si="392">SUM(COUNTIF(G174:AK174,"L"),COUNTIF(G174:AK174,"HF")/2)</f>
        <v>0</v>
      </c>
      <c r="AM174" s="3">
        <v>6</v>
      </c>
      <c r="AN174" s="3">
        <v>1.5</v>
      </c>
      <c r="AO174" s="134">
        <f t="shared" si="333"/>
        <v>7.5</v>
      </c>
      <c r="AP174" s="35">
        <v>0</v>
      </c>
      <c r="AQ174" s="35">
        <f t="shared" ref="AQ174" si="393">AL174-AP174</f>
        <v>0</v>
      </c>
      <c r="AR174" s="3">
        <f t="shared" si="380"/>
        <v>7.5</v>
      </c>
      <c r="AS174" s="35">
        <v>31</v>
      </c>
      <c r="AT174" s="137">
        <f t="shared" si="376"/>
        <v>31</v>
      </c>
      <c r="AU174" s="17">
        <v>100000</v>
      </c>
      <c r="AV174" s="153">
        <f t="shared" si="356"/>
        <v>100000</v>
      </c>
      <c r="AW174" s="291"/>
      <c r="AX174" s="3"/>
      <c r="AY174" s="3"/>
      <c r="AZ174" s="3"/>
      <c r="BA174" s="287">
        <f t="shared" ref="BA174" si="394">SUM(AV174:AZ174)</f>
        <v>100000</v>
      </c>
      <c r="BB174" s="17"/>
      <c r="BC174" s="3"/>
      <c r="BD174" s="8">
        <v>200</v>
      </c>
      <c r="BE174" s="6">
        <f t="shared" si="381"/>
        <v>200</v>
      </c>
      <c r="BF174" s="18">
        <f t="shared" si="377"/>
        <v>99800</v>
      </c>
      <c r="BG174" s="6" t="str">
        <f t="shared" ref="BG174" si="395">B174</f>
        <v>Amit Sharma</v>
      </c>
      <c r="BH174" s="43">
        <v>76770100003516</v>
      </c>
      <c r="BI174" s="6" t="s">
        <v>255</v>
      </c>
      <c r="BJ174" s="6" t="s">
        <v>47</v>
      </c>
      <c r="BK174" s="3"/>
      <c r="BL174" s="8"/>
    </row>
    <row r="175" spans="1:70" s="19" customFormat="1" hidden="1" x14ac:dyDescent="0.25">
      <c r="A175" s="6" t="s">
        <v>243</v>
      </c>
      <c r="B175" s="248" t="s">
        <v>607</v>
      </c>
      <c r="C175" s="152">
        <v>44986</v>
      </c>
      <c r="D175" s="314" t="s">
        <v>254</v>
      </c>
      <c r="E175" s="2" t="s">
        <v>109</v>
      </c>
      <c r="F175" s="6" t="s">
        <v>31</v>
      </c>
      <c r="G175" s="119" t="s">
        <v>186</v>
      </c>
      <c r="H175" s="119" t="s">
        <v>185</v>
      </c>
      <c r="I175" s="119" t="s">
        <v>185</v>
      </c>
      <c r="J175" s="119" t="s">
        <v>185</v>
      </c>
      <c r="K175" s="119" t="s">
        <v>185</v>
      </c>
      <c r="L175" s="119" t="s">
        <v>185</v>
      </c>
      <c r="M175" s="119" t="s">
        <v>186</v>
      </c>
      <c r="N175" s="119" t="s">
        <v>186</v>
      </c>
      <c r="O175" s="119" t="s">
        <v>185</v>
      </c>
      <c r="P175" s="119" t="s">
        <v>185</v>
      </c>
      <c r="Q175" s="119" t="s">
        <v>185</v>
      </c>
      <c r="R175" s="119" t="s">
        <v>185</v>
      </c>
      <c r="S175" s="119" t="s">
        <v>185</v>
      </c>
      <c r="T175" s="119" t="s">
        <v>186</v>
      </c>
      <c r="U175" s="119" t="s">
        <v>186</v>
      </c>
      <c r="V175" s="119" t="s">
        <v>185</v>
      </c>
      <c r="W175" s="119" t="s">
        <v>185</v>
      </c>
      <c r="X175" s="119" t="s">
        <v>185</v>
      </c>
      <c r="Y175" s="119" t="s">
        <v>185</v>
      </c>
      <c r="Z175" s="119" t="s">
        <v>185</v>
      </c>
      <c r="AA175" s="119" t="s">
        <v>186</v>
      </c>
      <c r="AB175" s="119" t="s">
        <v>186</v>
      </c>
      <c r="AC175" s="119" t="s">
        <v>185</v>
      </c>
      <c r="AD175" s="119" t="s">
        <v>185</v>
      </c>
      <c r="AE175" s="119" t="s">
        <v>185</v>
      </c>
      <c r="AF175" s="119" t="s">
        <v>185</v>
      </c>
      <c r="AG175" s="119" t="s">
        <v>185</v>
      </c>
      <c r="AH175" s="119" t="s">
        <v>186</v>
      </c>
      <c r="AI175" s="119" t="s">
        <v>186</v>
      </c>
      <c r="AJ175" s="119" t="s">
        <v>185</v>
      </c>
      <c r="AK175" s="119" t="s">
        <v>185</v>
      </c>
      <c r="AL175" s="2">
        <f t="shared" si="378"/>
        <v>0</v>
      </c>
      <c r="AM175" s="3">
        <v>1.5</v>
      </c>
      <c r="AN175" s="3">
        <v>1.5</v>
      </c>
      <c r="AO175" s="134">
        <f t="shared" si="333"/>
        <v>3</v>
      </c>
      <c r="AP175" s="35">
        <v>0</v>
      </c>
      <c r="AQ175" s="35">
        <f t="shared" si="374"/>
        <v>0</v>
      </c>
      <c r="AR175" s="3">
        <f t="shared" ref="AR175:AR176" si="396">AO175-AP175</f>
        <v>3</v>
      </c>
      <c r="AS175" s="35">
        <v>31</v>
      </c>
      <c r="AT175" s="137">
        <f t="shared" ref="AT175:AT176" si="397">AS175-AQ175</f>
        <v>31</v>
      </c>
      <c r="AU175" s="17">
        <v>50000</v>
      </c>
      <c r="AV175" s="153">
        <f t="shared" ref="AV175:AV176" si="398">INT(AU175*AT175/AS175)</f>
        <v>50000</v>
      </c>
      <c r="AW175" s="291"/>
      <c r="AX175" s="3"/>
      <c r="AY175" s="3"/>
      <c r="AZ175" s="3"/>
      <c r="BA175" s="287">
        <f t="shared" si="349"/>
        <v>50000</v>
      </c>
      <c r="BB175" s="17"/>
      <c r="BC175" s="3"/>
      <c r="BD175" s="8">
        <v>200</v>
      </c>
      <c r="BE175" s="6">
        <f t="shared" ref="BE175:BE176" si="399">SUM(BB175:BD175)</f>
        <v>200</v>
      </c>
      <c r="BF175" s="18">
        <f t="shared" ref="BF175:BF176" si="400">BA175-BE175</f>
        <v>49800</v>
      </c>
      <c r="BG175" s="6" t="str">
        <f t="shared" si="379"/>
        <v>Preeti Bajpayee</v>
      </c>
      <c r="BH175" s="43">
        <v>50100391807391</v>
      </c>
      <c r="BI175" s="6" t="s">
        <v>608</v>
      </c>
      <c r="BJ175" s="6" t="s">
        <v>47</v>
      </c>
      <c r="BK175" s="3"/>
      <c r="BL175" s="8"/>
    </row>
    <row r="176" spans="1:70" s="52" customFormat="1" hidden="1" x14ac:dyDescent="0.25">
      <c r="A176" s="50" t="s">
        <v>442</v>
      </c>
      <c r="B176" s="79" t="s">
        <v>167</v>
      </c>
      <c r="C176" s="67">
        <v>44785</v>
      </c>
      <c r="D176" s="306" t="s">
        <v>108</v>
      </c>
      <c r="E176" s="62" t="s">
        <v>109</v>
      </c>
      <c r="F176" s="50" t="s">
        <v>31</v>
      </c>
      <c r="G176" s="119" t="s">
        <v>186</v>
      </c>
      <c r="H176" s="119" t="s">
        <v>185</v>
      </c>
      <c r="I176" s="119" t="s">
        <v>185</v>
      </c>
      <c r="J176" s="119" t="s">
        <v>185</v>
      </c>
      <c r="K176" s="119" t="s">
        <v>185</v>
      </c>
      <c r="L176" s="180" t="s">
        <v>185</v>
      </c>
      <c r="M176" s="142" t="s">
        <v>186</v>
      </c>
      <c r="N176" s="119" t="s">
        <v>186</v>
      </c>
      <c r="O176" s="119" t="s">
        <v>185</v>
      </c>
      <c r="P176" s="180" t="s">
        <v>185</v>
      </c>
      <c r="Q176" s="1" t="s">
        <v>185</v>
      </c>
      <c r="R176" s="180" t="s">
        <v>185</v>
      </c>
      <c r="S176" s="180" t="s">
        <v>185</v>
      </c>
      <c r="T176" s="142" t="s">
        <v>186</v>
      </c>
      <c r="U176" s="119" t="s">
        <v>186</v>
      </c>
      <c r="V176" s="180" t="s">
        <v>185</v>
      </c>
      <c r="W176" s="180" t="s">
        <v>185</v>
      </c>
      <c r="X176" s="61" t="s">
        <v>185</v>
      </c>
      <c r="Y176" s="180" t="s">
        <v>185</v>
      </c>
      <c r="Z176" s="180" t="s">
        <v>185</v>
      </c>
      <c r="AA176" s="142" t="s">
        <v>186</v>
      </c>
      <c r="AB176" s="119" t="s">
        <v>186</v>
      </c>
      <c r="AC176" s="180" t="s">
        <v>184</v>
      </c>
      <c r="AD176" s="180" t="s">
        <v>184</v>
      </c>
      <c r="AE176" s="61" t="s">
        <v>184</v>
      </c>
      <c r="AF176" s="180" t="s">
        <v>185</v>
      </c>
      <c r="AG176" s="180" t="s">
        <v>185</v>
      </c>
      <c r="AH176" s="180" t="s">
        <v>186</v>
      </c>
      <c r="AI176" s="180" t="s">
        <v>186</v>
      </c>
      <c r="AJ176" s="180" t="s">
        <v>185</v>
      </c>
      <c r="AK176" s="119" t="s">
        <v>185</v>
      </c>
      <c r="AL176" s="211">
        <f t="shared" ref="AL176" si="401">SUM(COUNTIF(G176:AK176,"L"),COUNTIF(G176:AK176,"HF")/2)</f>
        <v>3</v>
      </c>
      <c r="AM176" s="210">
        <v>9</v>
      </c>
      <c r="AN176" s="56">
        <v>1.5</v>
      </c>
      <c r="AO176" s="134">
        <f t="shared" ref="AO176" si="402">AM176+AN176</f>
        <v>10.5</v>
      </c>
      <c r="AP176" s="35">
        <v>3</v>
      </c>
      <c r="AQ176" s="267">
        <f>AL176-AP176</f>
        <v>0</v>
      </c>
      <c r="AR176" s="56">
        <f t="shared" si="396"/>
        <v>7.5</v>
      </c>
      <c r="AS176" s="35">
        <v>31</v>
      </c>
      <c r="AT176" s="136">
        <f t="shared" si="397"/>
        <v>31</v>
      </c>
      <c r="AU176" s="57">
        <v>200000</v>
      </c>
      <c r="AV176" s="135">
        <f t="shared" si="398"/>
        <v>200000</v>
      </c>
      <c r="AW176" s="215"/>
      <c r="AX176" s="56"/>
      <c r="AY176" s="56"/>
      <c r="AZ176" s="56"/>
      <c r="BA176" s="285">
        <f t="shared" si="349"/>
        <v>200000</v>
      </c>
      <c r="BB176" s="57"/>
      <c r="BC176" s="56"/>
      <c r="BD176" s="8">
        <v>200</v>
      </c>
      <c r="BE176" s="50">
        <f t="shared" si="399"/>
        <v>200</v>
      </c>
      <c r="BF176" s="36">
        <f t="shared" si="400"/>
        <v>199800</v>
      </c>
      <c r="BG176" s="50" t="str">
        <f t="shared" ref="BG176" si="403">B176</f>
        <v>Shekhar Lohani</v>
      </c>
      <c r="BH176" s="51">
        <v>196101501511</v>
      </c>
      <c r="BI176" s="110" t="s">
        <v>168</v>
      </c>
      <c r="BJ176" s="110" t="s">
        <v>47</v>
      </c>
      <c r="BK176" s="56"/>
      <c r="BL176" s="8"/>
    </row>
    <row r="177" spans="1:64 16384:16384" s="52" customFormat="1" hidden="1" x14ac:dyDescent="0.25">
      <c r="A177" s="50" t="s">
        <v>243</v>
      </c>
      <c r="B177" s="79" t="s">
        <v>584</v>
      </c>
      <c r="C177" s="67">
        <v>45033</v>
      </c>
      <c r="D177" s="306" t="s">
        <v>71</v>
      </c>
      <c r="E177" s="306" t="s">
        <v>585</v>
      </c>
      <c r="F177" s="50" t="s">
        <v>31</v>
      </c>
      <c r="G177" s="119" t="s">
        <v>184</v>
      </c>
      <c r="H177" s="119" t="s">
        <v>184</v>
      </c>
      <c r="I177" s="119" t="s">
        <v>184</v>
      </c>
      <c r="J177" s="119" t="s">
        <v>184</v>
      </c>
      <c r="K177" s="119" t="s">
        <v>184</v>
      </c>
      <c r="L177" s="119" t="s">
        <v>184</v>
      </c>
      <c r="M177" s="119" t="s">
        <v>184</v>
      </c>
      <c r="N177" s="119" t="s">
        <v>184</v>
      </c>
      <c r="O177" s="119" t="s">
        <v>184</v>
      </c>
      <c r="P177" s="119" t="s">
        <v>184</v>
      </c>
      <c r="Q177" s="119" t="s">
        <v>184</v>
      </c>
      <c r="R177" s="119" t="s">
        <v>184</v>
      </c>
      <c r="S177" s="119" t="s">
        <v>184</v>
      </c>
      <c r="T177" s="119" t="s">
        <v>184</v>
      </c>
      <c r="U177" s="119" t="s">
        <v>184</v>
      </c>
      <c r="V177" s="119" t="s">
        <v>184</v>
      </c>
      <c r="W177" s="119" t="s">
        <v>184</v>
      </c>
      <c r="X177" s="119" t="s">
        <v>184</v>
      </c>
      <c r="Y177" s="119" t="s">
        <v>184</v>
      </c>
      <c r="Z177" s="119" t="s">
        <v>184</v>
      </c>
      <c r="AA177" s="119" t="s">
        <v>184</v>
      </c>
      <c r="AB177" s="119" t="s">
        <v>184</v>
      </c>
      <c r="AC177" s="180" t="s">
        <v>185</v>
      </c>
      <c r="AD177" s="180" t="s">
        <v>185</v>
      </c>
      <c r="AE177" s="61" t="s">
        <v>185</v>
      </c>
      <c r="AF177" s="180" t="s">
        <v>185</v>
      </c>
      <c r="AG177" s="180" t="s">
        <v>185</v>
      </c>
      <c r="AH177" s="180" t="s">
        <v>186</v>
      </c>
      <c r="AI177" s="180" t="s">
        <v>186</v>
      </c>
      <c r="AJ177" s="180" t="s">
        <v>185</v>
      </c>
      <c r="AK177" s="119" t="s">
        <v>185</v>
      </c>
      <c r="AL177" s="211">
        <f t="shared" si="378"/>
        <v>22</v>
      </c>
      <c r="AM177" s="210">
        <v>0</v>
      </c>
      <c r="AN177" s="56">
        <v>1.5</v>
      </c>
      <c r="AO177" s="134">
        <f t="shared" si="333"/>
        <v>1.5</v>
      </c>
      <c r="AP177" s="35">
        <v>0</v>
      </c>
      <c r="AQ177" s="267">
        <f>AL177-AP177</f>
        <v>22</v>
      </c>
      <c r="AR177" s="56">
        <f t="shared" si="380"/>
        <v>1.5</v>
      </c>
      <c r="AS177" s="35">
        <v>31</v>
      </c>
      <c r="AT177" s="136">
        <f t="shared" si="376"/>
        <v>9</v>
      </c>
      <c r="AU177" s="57">
        <v>36000</v>
      </c>
      <c r="AV177" s="135">
        <f t="shared" si="356"/>
        <v>10451</v>
      </c>
      <c r="AW177" s="215"/>
      <c r="AX177" s="56"/>
      <c r="AY177" s="56"/>
      <c r="AZ177" s="56"/>
      <c r="BA177" s="285">
        <f t="shared" ref="BA177" si="404">SUM(AV177:AZ177)</f>
        <v>10451</v>
      </c>
      <c r="BB177" s="57"/>
      <c r="BC177" s="56"/>
      <c r="BD177" s="8">
        <v>200</v>
      </c>
      <c r="BE177" s="50">
        <f t="shared" si="381"/>
        <v>200</v>
      </c>
      <c r="BF177" s="36">
        <f t="shared" si="377"/>
        <v>10251</v>
      </c>
      <c r="BG177" s="50" t="str">
        <f t="shared" si="379"/>
        <v>Swekcha Tiwari</v>
      </c>
      <c r="BH177" s="51" t="s">
        <v>590</v>
      </c>
      <c r="BI177" s="110" t="s">
        <v>591</v>
      </c>
      <c r="BJ177" s="110" t="s">
        <v>47</v>
      </c>
      <c r="BK177" s="56"/>
      <c r="BL177" s="8"/>
    </row>
    <row r="180" spans="1:64 16384:16384" s="10" customFormat="1" x14ac:dyDescent="0.25">
      <c r="A180" s="9"/>
      <c r="B180" s="9"/>
      <c r="C180" s="69"/>
      <c r="D180" s="9"/>
      <c r="E180" s="9"/>
      <c r="F180" s="9"/>
      <c r="G180" s="9"/>
      <c r="H180" s="9"/>
      <c r="I180" s="9"/>
      <c r="J180" s="9"/>
      <c r="K180" s="9"/>
      <c r="L180" s="64"/>
      <c r="M180" s="64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  <c r="AH180" s="9"/>
      <c r="AI180" s="9"/>
      <c r="AJ180" s="9"/>
      <c r="AK180" s="9"/>
      <c r="AS180" s="11"/>
      <c r="AT180" s="11"/>
      <c r="AU180" s="12">
        <f>SUM(AU2:AU177)</f>
        <v>5138350</v>
      </c>
      <c r="AV180" s="12">
        <f>SUM(AV2:AV177)</f>
        <v>4842951</v>
      </c>
      <c r="AW180" s="288"/>
      <c r="AX180" s="73">
        <f>SUM(AX2:AX177)</f>
        <v>123790</v>
      </c>
      <c r="AY180" s="73">
        <f>SUM(AY2:AY177)</f>
        <v>-8000</v>
      </c>
      <c r="AZ180" s="74"/>
      <c r="BA180" s="288">
        <f t="shared" ref="BA180:BF180" si="405">SUM(BA2:BA177)</f>
        <v>5013944</v>
      </c>
      <c r="BB180" s="73">
        <f t="shared" si="405"/>
        <v>0</v>
      </c>
      <c r="BC180" s="74">
        <f t="shared" si="405"/>
        <v>0</v>
      </c>
      <c r="BD180" s="73">
        <f t="shared" si="405"/>
        <v>35200</v>
      </c>
      <c r="BE180" s="73">
        <f t="shared" si="405"/>
        <v>35200</v>
      </c>
      <c r="BF180" s="73">
        <f t="shared" si="405"/>
        <v>4978744</v>
      </c>
    </row>
    <row r="181" spans="1:64 16384:16384" x14ac:dyDescent="0.25">
      <c r="AH181" s="9">
        <f>25000/31</f>
        <v>806.45161290322585</v>
      </c>
      <c r="AI181" s="9">
        <f>AH181*16</f>
        <v>12903.225806451614</v>
      </c>
    </row>
    <row r="182" spans="1:64 16384:16384" x14ac:dyDescent="0.25">
      <c r="BF182" s="216"/>
      <c r="BG182" s="15"/>
    </row>
    <row r="183" spans="1:64 16384:16384" x14ac:dyDescent="0.25">
      <c r="B183" s="9" t="s">
        <v>243</v>
      </c>
      <c r="BF183" s="216" t="s">
        <v>243</v>
      </c>
      <c r="BG183" s="15"/>
    </row>
    <row r="184" spans="1:64 16384:16384" x14ac:dyDescent="0.25">
      <c r="XFD184" t="s">
        <v>243</v>
      </c>
    </row>
    <row r="185" spans="1:64 16384:16384" x14ac:dyDescent="0.25">
      <c r="XFD185" t="s">
        <v>602</v>
      </c>
    </row>
    <row r="186" spans="1:64 16384:16384" x14ac:dyDescent="0.25">
      <c r="XFD186" t="s">
        <v>602</v>
      </c>
    </row>
    <row r="187" spans="1:64 16384:16384" x14ac:dyDescent="0.25">
      <c r="XFD187" t="s">
        <v>602</v>
      </c>
    </row>
    <row r="188" spans="1:64 16384:16384" x14ac:dyDescent="0.25">
      <c r="XFD188" t="s">
        <v>602</v>
      </c>
    </row>
    <row r="189" spans="1:64 16384:16384" x14ac:dyDescent="0.25">
      <c r="XFD189" t="s">
        <v>602</v>
      </c>
    </row>
    <row r="190" spans="1:64 16384:16384" x14ac:dyDescent="0.25">
      <c r="XFD190" t="s">
        <v>602</v>
      </c>
    </row>
    <row r="191" spans="1:64 16384:16384" x14ac:dyDescent="0.25">
      <c r="XFD191" t="s">
        <v>602</v>
      </c>
    </row>
    <row r="192" spans="1:64 16384:16384" x14ac:dyDescent="0.25">
      <c r="XFD192" t="s">
        <v>602</v>
      </c>
    </row>
    <row r="193" spans="16384:16384" x14ac:dyDescent="0.25">
      <c r="XFD193" t="s">
        <v>602</v>
      </c>
    </row>
    <row r="194" spans="16384:16384" x14ac:dyDescent="0.25">
      <c r="XFD194" t="s">
        <v>602</v>
      </c>
    </row>
    <row r="195" spans="16384:16384" x14ac:dyDescent="0.25">
      <c r="XFD195" t="s">
        <v>602</v>
      </c>
    </row>
    <row r="196" spans="16384:16384" x14ac:dyDescent="0.25">
      <c r="XFD196" t="s">
        <v>602</v>
      </c>
    </row>
    <row r="197" spans="16384:16384" x14ac:dyDescent="0.25">
      <c r="XFD197" t="s">
        <v>602</v>
      </c>
    </row>
    <row r="198" spans="16384:16384" x14ac:dyDescent="0.25">
      <c r="XFD198" t="s">
        <v>243</v>
      </c>
    </row>
  </sheetData>
  <autoFilter ref="A1:XFD177">
    <filterColumn colId="1">
      <filters>
        <filter val="Omkar Pardeshi"/>
      </filters>
    </filterColumn>
  </autoFilter>
  <conditionalFormatting sqref="A1">
    <cfRule type="duplicateValues" dxfId="293" priority="2975"/>
  </conditionalFormatting>
  <conditionalFormatting sqref="A136">
    <cfRule type="duplicateValues" dxfId="292" priority="2954" stopIfTrue="1"/>
  </conditionalFormatting>
  <conditionalFormatting sqref="A136">
    <cfRule type="duplicateValues" dxfId="291" priority="2955" stopIfTrue="1"/>
    <cfRule type="duplicateValues" dxfId="290" priority="2956" stopIfTrue="1"/>
  </conditionalFormatting>
  <conditionalFormatting sqref="A141">
    <cfRule type="duplicateValues" dxfId="289" priority="2922" stopIfTrue="1"/>
  </conditionalFormatting>
  <conditionalFormatting sqref="A141">
    <cfRule type="duplicateValues" dxfId="288" priority="2923" stopIfTrue="1"/>
    <cfRule type="duplicateValues" dxfId="287" priority="2924" stopIfTrue="1"/>
  </conditionalFormatting>
  <conditionalFormatting sqref="A141">
    <cfRule type="duplicateValues" dxfId="286" priority="2925"/>
  </conditionalFormatting>
  <conditionalFormatting sqref="A142:A143">
    <cfRule type="duplicateValues" dxfId="285" priority="2936" stopIfTrue="1"/>
  </conditionalFormatting>
  <conditionalFormatting sqref="A142:A143">
    <cfRule type="duplicateValues" dxfId="284" priority="2937" stopIfTrue="1"/>
    <cfRule type="duplicateValues" dxfId="283" priority="2938" stopIfTrue="1"/>
  </conditionalFormatting>
  <conditionalFormatting sqref="A142:A143">
    <cfRule type="duplicateValues" dxfId="282" priority="2939"/>
  </conditionalFormatting>
  <conditionalFormatting sqref="A12">
    <cfRule type="duplicateValues" dxfId="281" priority="2903"/>
  </conditionalFormatting>
  <conditionalFormatting sqref="A137">
    <cfRule type="duplicateValues" dxfId="280" priority="2902" stopIfTrue="1"/>
  </conditionalFormatting>
  <conditionalFormatting sqref="A137">
    <cfRule type="duplicateValues" dxfId="279" priority="2900" stopIfTrue="1"/>
    <cfRule type="duplicateValues" dxfId="278" priority="2901" stopIfTrue="1"/>
  </conditionalFormatting>
  <conditionalFormatting sqref="A144">
    <cfRule type="duplicateValues" dxfId="277" priority="2899"/>
  </conditionalFormatting>
  <conditionalFormatting sqref="A2 A26 A4:A5">
    <cfRule type="duplicateValues" dxfId="276" priority="2991"/>
  </conditionalFormatting>
  <conditionalFormatting sqref="A138">
    <cfRule type="duplicateValues" dxfId="275" priority="2383" stopIfTrue="1"/>
  </conditionalFormatting>
  <conditionalFormatting sqref="A138">
    <cfRule type="duplicateValues" dxfId="274" priority="2384" stopIfTrue="1"/>
    <cfRule type="duplicateValues" dxfId="273" priority="2385" stopIfTrue="1"/>
  </conditionalFormatting>
  <conditionalFormatting sqref="A138">
    <cfRule type="duplicateValues" dxfId="272" priority="2386"/>
  </conditionalFormatting>
  <conditionalFormatting sqref="A139">
    <cfRule type="duplicateValues" dxfId="271" priority="2380" stopIfTrue="1"/>
  </conditionalFormatting>
  <conditionalFormatting sqref="A139">
    <cfRule type="duplicateValues" dxfId="270" priority="2381" stopIfTrue="1"/>
    <cfRule type="duplicateValues" dxfId="269" priority="2382" stopIfTrue="1"/>
  </conditionalFormatting>
  <conditionalFormatting sqref="A148">
    <cfRule type="duplicateValues" dxfId="268" priority="2169" stopIfTrue="1"/>
  </conditionalFormatting>
  <conditionalFormatting sqref="A148">
    <cfRule type="duplicateValues" dxfId="267" priority="2170" stopIfTrue="1"/>
    <cfRule type="duplicateValues" dxfId="266" priority="2171" stopIfTrue="1"/>
  </conditionalFormatting>
  <conditionalFormatting sqref="A148">
    <cfRule type="duplicateValues" dxfId="265" priority="2172"/>
  </conditionalFormatting>
  <conditionalFormatting sqref="O137:P138 AC137:AD138 H137:J138 V137:W138">
    <cfRule type="cellIs" dxfId="264" priority="884" operator="equal">
      <formula>"A"</formula>
    </cfRule>
  </conditionalFormatting>
  <conditionalFormatting sqref="H136">
    <cfRule type="cellIs" dxfId="263" priority="864" operator="equal">
      <formula>"A"</formula>
    </cfRule>
  </conditionalFormatting>
  <conditionalFormatting sqref="H140">
    <cfRule type="cellIs" dxfId="262" priority="767" operator="equal">
      <formula>"A"</formula>
    </cfRule>
  </conditionalFormatting>
  <conditionalFormatting sqref="O136">
    <cfRule type="cellIs" dxfId="261" priority="860" operator="equal">
      <formula>"A"</formula>
    </cfRule>
  </conditionalFormatting>
  <conditionalFormatting sqref="AC136">
    <cfRule type="cellIs" dxfId="260" priority="850" operator="equal">
      <formula>"A"</formula>
    </cfRule>
  </conditionalFormatting>
  <conditionalFormatting sqref="H138">
    <cfRule type="cellIs" dxfId="259" priority="805" operator="equal">
      <formula>"A"</formula>
    </cfRule>
  </conditionalFormatting>
  <conditionalFormatting sqref="O139">
    <cfRule type="cellIs" dxfId="258" priority="754" operator="equal">
      <formula>"A"</formula>
    </cfRule>
  </conditionalFormatting>
  <conditionalFormatting sqref="O140">
    <cfRule type="cellIs" dxfId="257" priority="753" operator="equal">
      <formula>"A"</formula>
    </cfRule>
  </conditionalFormatting>
  <conditionalFormatting sqref="V136">
    <cfRule type="cellIs" dxfId="256" priority="855" operator="equal">
      <formula>"A"</formula>
    </cfRule>
  </conditionalFormatting>
  <conditionalFormatting sqref="O138">
    <cfRule type="cellIs" dxfId="255" priority="801" operator="equal">
      <formula>"A"</formula>
    </cfRule>
  </conditionalFormatting>
  <conditionalFormatting sqref="V138">
    <cfRule type="cellIs" dxfId="254" priority="796" operator="equal">
      <formula>"A"</formula>
    </cfRule>
  </conditionalFormatting>
  <conditionalFormatting sqref="AC138">
    <cfRule type="cellIs" dxfId="253" priority="791" operator="equal">
      <formula>"A"</formula>
    </cfRule>
  </conditionalFormatting>
  <conditionalFormatting sqref="V139">
    <cfRule type="cellIs" dxfId="252" priority="739" operator="equal">
      <formula>"A"</formula>
    </cfRule>
  </conditionalFormatting>
  <conditionalFormatting sqref="V140">
    <cfRule type="cellIs" dxfId="251" priority="738" operator="equal">
      <formula>"A"</formula>
    </cfRule>
  </conditionalFormatting>
  <conditionalFormatting sqref="AC139">
    <cfRule type="cellIs" dxfId="250" priority="725" operator="equal">
      <formula>"A"</formula>
    </cfRule>
  </conditionalFormatting>
  <conditionalFormatting sqref="AC140">
    <cfRule type="cellIs" dxfId="249" priority="724" operator="equal">
      <formula>"A"</formula>
    </cfRule>
  </conditionalFormatting>
  <conditionalFormatting sqref="H177">
    <cfRule type="cellIs" dxfId="248" priority="430" operator="equal">
      <formula>"A"</formula>
    </cfRule>
  </conditionalFormatting>
  <conditionalFormatting sqref="H177">
    <cfRule type="cellIs" dxfId="247" priority="429" operator="equal">
      <formula>"A"</formula>
    </cfRule>
  </conditionalFormatting>
  <conditionalFormatting sqref="H177">
    <cfRule type="cellIs" dxfId="246" priority="428" operator="equal">
      <formula>"A"</formula>
    </cfRule>
  </conditionalFormatting>
  <conditionalFormatting sqref="P177:R177">
    <cfRule type="cellIs" dxfId="245" priority="356" operator="equal">
      <formula>"A"</formula>
    </cfRule>
  </conditionalFormatting>
  <conditionalFormatting sqref="P177:R177">
    <cfRule type="cellIs" dxfId="244" priority="355" operator="equal">
      <formula>"A"</formula>
    </cfRule>
  </conditionalFormatting>
  <conditionalFormatting sqref="P177:R177">
    <cfRule type="cellIs" dxfId="243" priority="354" operator="equal">
      <formula>"A"</formula>
    </cfRule>
  </conditionalFormatting>
  <conditionalFormatting sqref="V177:W177 Y177">
    <cfRule type="cellIs" dxfId="242" priority="353" operator="equal">
      <formula>"A"</formula>
    </cfRule>
  </conditionalFormatting>
  <conditionalFormatting sqref="V177:W177 Y177">
    <cfRule type="cellIs" dxfId="241" priority="352" operator="equal">
      <formula>"A"</formula>
    </cfRule>
  </conditionalFormatting>
  <conditionalFormatting sqref="V177:W177 Y177">
    <cfRule type="cellIs" dxfId="240" priority="351" operator="equal">
      <formula>"A"</formula>
    </cfRule>
  </conditionalFormatting>
  <conditionalFormatting sqref="AC177:AF177">
    <cfRule type="cellIs" dxfId="239" priority="350" operator="equal">
      <formula>"A"</formula>
    </cfRule>
  </conditionalFormatting>
  <conditionalFormatting sqref="AC177:AF177">
    <cfRule type="cellIs" dxfId="238" priority="349" operator="equal">
      <formula>"A"</formula>
    </cfRule>
  </conditionalFormatting>
  <conditionalFormatting sqref="AC177:AF177">
    <cfRule type="cellIs" dxfId="237" priority="348" operator="equal">
      <formula>"A"</formula>
    </cfRule>
  </conditionalFormatting>
  <conditionalFormatting sqref="B1">
    <cfRule type="duplicateValues" dxfId="236" priority="337"/>
  </conditionalFormatting>
  <conditionalFormatting sqref="B136">
    <cfRule type="duplicateValues" dxfId="235" priority="334" stopIfTrue="1"/>
  </conditionalFormatting>
  <conditionalFormatting sqref="B136">
    <cfRule type="duplicateValues" dxfId="234" priority="335" stopIfTrue="1"/>
    <cfRule type="duplicateValues" dxfId="233" priority="336" stopIfTrue="1"/>
  </conditionalFormatting>
  <conditionalFormatting sqref="B141">
    <cfRule type="duplicateValues" dxfId="232" priority="326" stopIfTrue="1"/>
  </conditionalFormatting>
  <conditionalFormatting sqref="B141">
    <cfRule type="duplicateValues" dxfId="231" priority="327" stopIfTrue="1"/>
    <cfRule type="duplicateValues" dxfId="230" priority="328" stopIfTrue="1"/>
  </conditionalFormatting>
  <conditionalFormatting sqref="B141">
    <cfRule type="duplicateValues" dxfId="229" priority="329"/>
  </conditionalFormatting>
  <conditionalFormatting sqref="B142:B143">
    <cfRule type="duplicateValues" dxfId="228" priority="330" stopIfTrue="1"/>
  </conditionalFormatting>
  <conditionalFormatting sqref="B142:B143">
    <cfRule type="duplicateValues" dxfId="227" priority="331" stopIfTrue="1"/>
    <cfRule type="duplicateValues" dxfId="226" priority="332" stopIfTrue="1"/>
  </conditionalFormatting>
  <conditionalFormatting sqref="B142:B143">
    <cfRule type="duplicateValues" dxfId="225" priority="333"/>
  </conditionalFormatting>
  <conditionalFormatting sqref="B12">
    <cfRule type="duplicateValues" dxfId="224" priority="325"/>
  </conditionalFormatting>
  <conditionalFormatting sqref="B137">
    <cfRule type="duplicateValues" dxfId="223" priority="324" stopIfTrue="1"/>
  </conditionalFormatting>
  <conditionalFormatting sqref="B137">
    <cfRule type="duplicateValues" dxfId="222" priority="322" stopIfTrue="1"/>
    <cfRule type="duplicateValues" dxfId="221" priority="323" stopIfTrue="1"/>
  </conditionalFormatting>
  <conditionalFormatting sqref="B144">
    <cfRule type="duplicateValues" dxfId="220" priority="321"/>
  </conditionalFormatting>
  <conditionalFormatting sqref="B2 B26 B4:B5">
    <cfRule type="duplicateValues" dxfId="219" priority="338"/>
  </conditionalFormatting>
  <conditionalFormatting sqref="B138">
    <cfRule type="duplicateValues" dxfId="218" priority="317" stopIfTrue="1"/>
  </conditionalFormatting>
  <conditionalFormatting sqref="B138">
    <cfRule type="duplicateValues" dxfId="217" priority="318" stopIfTrue="1"/>
    <cfRule type="duplicateValues" dxfId="216" priority="319" stopIfTrue="1"/>
  </conditionalFormatting>
  <conditionalFormatting sqref="B138">
    <cfRule type="duplicateValues" dxfId="215" priority="320"/>
  </conditionalFormatting>
  <conditionalFormatting sqref="B139">
    <cfRule type="duplicateValues" dxfId="214" priority="314" stopIfTrue="1"/>
  </conditionalFormatting>
  <conditionalFormatting sqref="B139">
    <cfRule type="duplicateValues" dxfId="213" priority="315" stopIfTrue="1"/>
    <cfRule type="duplicateValues" dxfId="212" priority="316" stopIfTrue="1"/>
  </conditionalFormatting>
  <conditionalFormatting sqref="B148">
    <cfRule type="duplicateValues" dxfId="211" priority="306" stopIfTrue="1"/>
  </conditionalFormatting>
  <conditionalFormatting sqref="B148">
    <cfRule type="duplicateValues" dxfId="210" priority="307" stopIfTrue="1"/>
    <cfRule type="duplicateValues" dxfId="209" priority="308" stopIfTrue="1"/>
  </conditionalFormatting>
  <conditionalFormatting sqref="B148">
    <cfRule type="duplicateValues" dxfId="208" priority="309"/>
  </conditionalFormatting>
  <conditionalFormatting sqref="I136">
    <cfRule type="cellIs" dxfId="207" priority="301" operator="equal">
      <formula>"A"</formula>
    </cfRule>
  </conditionalFormatting>
  <conditionalFormatting sqref="I140">
    <cfRule type="cellIs" dxfId="206" priority="289" operator="equal">
      <formula>"A"</formula>
    </cfRule>
  </conditionalFormatting>
  <conditionalFormatting sqref="P136">
    <cfRule type="cellIs" dxfId="205" priority="300" operator="equal">
      <formula>"A"</formula>
    </cfRule>
  </conditionalFormatting>
  <conditionalFormatting sqref="AD136">
    <cfRule type="cellIs" dxfId="204" priority="298" operator="equal">
      <formula>"A"</formula>
    </cfRule>
  </conditionalFormatting>
  <conditionalFormatting sqref="I138">
    <cfRule type="cellIs" dxfId="203" priority="293" operator="equal">
      <formula>"A"</formula>
    </cfRule>
  </conditionalFormatting>
  <conditionalFormatting sqref="P139">
    <cfRule type="cellIs" dxfId="202" priority="287" operator="equal">
      <formula>"A"</formula>
    </cfRule>
  </conditionalFormatting>
  <conditionalFormatting sqref="P140">
    <cfRule type="cellIs" dxfId="201" priority="286" operator="equal">
      <formula>"A"</formula>
    </cfRule>
  </conditionalFormatting>
  <conditionalFormatting sqref="W136">
    <cfRule type="cellIs" dxfId="200" priority="299" operator="equal">
      <formula>"A"</formula>
    </cfRule>
  </conditionalFormatting>
  <conditionalFormatting sqref="P138">
    <cfRule type="cellIs" dxfId="199" priority="292" operator="equal">
      <formula>"A"</formula>
    </cfRule>
  </conditionalFormatting>
  <conditionalFormatting sqref="W138">
    <cfRule type="cellIs" dxfId="198" priority="291" operator="equal">
      <formula>"A"</formula>
    </cfRule>
  </conditionalFormatting>
  <conditionalFormatting sqref="AD138">
    <cfRule type="cellIs" dxfId="197" priority="290" operator="equal">
      <formula>"A"</formula>
    </cfRule>
  </conditionalFormatting>
  <conditionalFormatting sqref="W139">
    <cfRule type="cellIs" dxfId="196" priority="284" operator="equal">
      <formula>"A"</formula>
    </cfRule>
  </conditionalFormatting>
  <conditionalFormatting sqref="W140">
    <cfRule type="cellIs" dxfId="195" priority="283" operator="equal">
      <formula>"A"</formula>
    </cfRule>
  </conditionalFormatting>
  <conditionalFormatting sqref="AD139">
    <cfRule type="cellIs" dxfId="194" priority="281" operator="equal">
      <formula>"A"</formula>
    </cfRule>
  </conditionalFormatting>
  <conditionalFormatting sqref="AD140">
    <cfRule type="cellIs" dxfId="193" priority="280" operator="equal">
      <formula>"A"</formula>
    </cfRule>
  </conditionalFormatting>
  <conditionalFormatting sqref="I177">
    <cfRule type="cellIs" dxfId="192" priority="225" operator="equal">
      <formula>"A"</formula>
    </cfRule>
  </conditionalFormatting>
  <conditionalFormatting sqref="I177">
    <cfRule type="cellIs" dxfId="191" priority="224" operator="equal">
      <formula>"A"</formula>
    </cfRule>
  </conditionalFormatting>
  <conditionalFormatting sqref="I177">
    <cfRule type="cellIs" dxfId="190" priority="223" operator="equal">
      <formula>"A"</formula>
    </cfRule>
  </conditionalFormatting>
  <conditionalFormatting sqref="I136">
    <cfRule type="cellIs" dxfId="189" priority="215" operator="equal">
      <formula>"A"</formula>
    </cfRule>
  </conditionalFormatting>
  <conditionalFormatting sqref="I140">
    <cfRule type="cellIs" dxfId="188" priority="212" operator="equal">
      <formula>"A"</formula>
    </cfRule>
  </conditionalFormatting>
  <conditionalFormatting sqref="I138">
    <cfRule type="cellIs" dxfId="187" priority="213" operator="equal">
      <formula>"A"</formula>
    </cfRule>
  </conditionalFormatting>
  <conditionalFormatting sqref="I177">
    <cfRule type="cellIs" dxfId="186" priority="193" operator="equal">
      <formula>"A"</formula>
    </cfRule>
  </conditionalFormatting>
  <conditionalFormatting sqref="I177">
    <cfRule type="cellIs" dxfId="185" priority="192" operator="equal">
      <formula>"A"</formula>
    </cfRule>
  </conditionalFormatting>
  <conditionalFormatting sqref="I177">
    <cfRule type="cellIs" dxfId="184" priority="191" operator="equal">
      <formula>"A"</formula>
    </cfRule>
  </conditionalFormatting>
  <conditionalFormatting sqref="J136">
    <cfRule type="cellIs" dxfId="183" priority="188" operator="equal">
      <formula>"A"</formula>
    </cfRule>
  </conditionalFormatting>
  <conditionalFormatting sqref="J140">
    <cfRule type="cellIs" dxfId="182" priority="185" operator="equal">
      <formula>"A"</formula>
    </cfRule>
  </conditionalFormatting>
  <conditionalFormatting sqref="J138">
    <cfRule type="cellIs" dxfId="181" priority="186" operator="equal">
      <formula>"A"</formula>
    </cfRule>
  </conditionalFormatting>
  <conditionalFormatting sqref="J177">
    <cfRule type="cellIs" dxfId="180" priority="166" operator="equal">
      <formula>"A"</formula>
    </cfRule>
  </conditionalFormatting>
  <conditionalFormatting sqref="J177">
    <cfRule type="cellIs" dxfId="179" priority="165" operator="equal">
      <formula>"A"</formula>
    </cfRule>
  </conditionalFormatting>
  <conditionalFormatting sqref="J177">
    <cfRule type="cellIs" dxfId="178" priority="164" operator="equal">
      <formula>"A"</formula>
    </cfRule>
  </conditionalFormatting>
  <conditionalFormatting sqref="BH175 BH162:BH168 BH136:BH151 BH1:BH38 BH50:BH63 BH125:BH128 BH70 BH88:BH98 BH154:BH159 BH102:BH116 BH74:BH85 BH177:BH1048576 BH171:BH173">
    <cfRule type="duplicateValues" dxfId="177" priority="162"/>
  </conditionalFormatting>
  <conditionalFormatting sqref="A154 A149:A151">
    <cfRule type="duplicateValues" dxfId="176" priority="3063"/>
  </conditionalFormatting>
  <conditionalFormatting sqref="A154 A149:A151">
    <cfRule type="duplicateValues" dxfId="175" priority="3065" stopIfTrue="1"/>
  </conditionalFormatting>
  <conditionalFormatting sqref="A154 A149:A151">
    <cfRule type="duplicateValues" dxfId="174" priority="3067" stopIfTrue="1"/>
    <cfRule type="duplicateValues" dxfId="173" priority="3068" stopIfTrue="1"/>
  </conditionalFormatting>
  <conditionalFormatting sqref="B154 B149:B151">
    <cfRule type="duplicateValues" dxfId="172" priority="3071"/>
  </conditionalFormatting>
  <conditionalFormatting sqref="B154 B149:B151">
    <cfRule type="duplicateValues" dxfId="171" priority="3073" stopIfTrue="1"/>
  </conditionalFormatting>
  <conditionalFormatting sqref="B154 B149:B151">
    <cfRule type="duplicateValues" dxfId="170" priority="3075" stopIfTrue="1"/>
    <cfRule type="duplicateValues" dxfId="169" priority="3076" stopIfTrue="1"/>
  </conditionalFormatting>
  <conditionalFormatting sqref="BH129">
    <cfRule type="duplicateValues" dxfId="168" priority="161"/>
  </conditionalFormatting>
  <conditionalFormatting sqref="BH175 BH162:BH168 BH125:BH129 BH1:BH38 BH50:BH63 BH70 BH88:BH98 BH136:BH151 BH154:BH159 BH102:BH116 BH74:BH85 BH177:BH1048576 BH171:BH173">
    <cfRule type="duplicateValues" dxfId="167" priority="159"/>
  </conditionalFormatting>
  <conditionalFormatting sqref="BH117">
    <cfRule type="duplicateValues" dxfId="166" priority="156"/>
  </conditionalFormatting>
  <conditionalFormatting sqref="BH117">
    <cfRule type="duplicateValues" dxfId="165" priority="155"/>
  </conditionalFormatting>
  <conditionalFormatting sqref="BH160">
    <cfRule type="duplicateValues" dxfId="164" priority="152"/>
  </conditionalFormatting>
  <conditionalFormatting sqref="BH160">
    <cfRule type="duplicateValues" dxfId="163" priority="151"/>
  </conditionalFormatting>
  <conditionalFormatting sqref="BH49">
    <cfRule type="duplicateValues" dxfId="162" priority="150"/>
  </conditionalFormatting>
  <conditionalFormatting sqref="BH49">
    <cfRule type="duplicateValues" dxfId="161" priority="149"/>
  </conditionalFormatting>
  <conditionalFormatting sqref="BH43">
    <cfRule type="duplicateValues" dxfId="160" priority="144"/>
  </conditionalFormatting>
  <conditionalFormatting sqref="BH43">
    <cfRule type="duplicateValues" dxfId="159" priority="143"/>
  </conditionalFormatting>
  <conditionalFormatting sqref="BH42">
    <cfRule type="duplicateValues" dxfId="158" priority="142"/>
  </conditionalFormatting>
  <conditionalFormatting sqref="BH42">
    <cfRule type="duplicateValues" dxfId="157" priority="141"/>
  </conditionalFormatting>
  <conditionalFormatting sqref="BH41">
    <cfRule type="duplicateValues" dxfId="156" priority="140"/>
  </conditionalFormatting>
  <conditionalFormatting sqref="BH41">
    <cfRule type="duplicateValues" dxfId="155" priority="139"/>
  </conditionalFormatting>
  <conditionalFormatting sqref="BH40">
    <cfRule type="duplicateValues" dxfId="154" priority="138"/>
  </conditionalFormatting>
  <conditionalFormatting sqref="BH40">
    <cfRule type="duplicateValues" dxfId="153" priority="137"/>
  </conditionalFormatting>
  <conditionalFormatting sqref="BH69">
    <cfRule type="duplicateValues" dxfId="152" priority="134"/>
  </conditionalFormatting>
  <conditionalFormatting sqref="BH69">
    <cfRule type="duplicateValues" dxfId="151" priority="133"/>
  </conditionalFormatting>
  <conditionalFormatting sqref="BH68">
    <cfRule type="duplicateValues" dxfId="150" priority="132"/>
  </conditionalFormatting>
  <conditionalFormatting sqref="BH68">
    <cfRule type="duplicateValues" dxfId="149" priority="131"/>
  </conditionalFormatting>
  <conditionalFormatting sqref="BH67">
    <cfRule type="duplicateValues" dxfId="148" priority="130"/>
  </conditionalFormatting>
  <conditionalFormatting sqref="BH67">
    <cfRule type="duplicateValues" dxfId="147" priority="129"/>
  </conditionalFormatting>
  <conditionalFormatting sqref="BH66">
    <cfRule type="duplicateValues" dxfId="146" priority="128"/>
  </conditionalFormatting>
  <conditionalFormatting sqref="BH66">
    <cfRule type="duplicateValues" dxfId="145" priority="127"/>
  </conditionalFormatting>
  <conditionalFormatting sqref="BH65">
    <cfRule type="duplicateValues" dxfId="144" priority="126"/>
  </conditionalFormatting>
  <conditionalFormatting sqref="BH65">
    <cfRule type="duplicateValues" dxfId="143" priority="125"/>
  </conditionalFormatting>
  <conditionalFormatting sqref="BH64">
    <cfRule type="duplicateValues" dxfId="142" priority="124"/>
  </conditionalFormatting>
  <conditionalFormatting sqref="BH64">
    <cfRule type="duplicateValues" dxfId="141" priority="123"/>
  </conditionalFormatting>
  <conditionalFormatting sqref="BH87">
    <cfRule type="duplicateValues" dxfId="140" priority="122"/>
  </conditionalFormatting>
  <conditionalFormatting sqref="BH87">
    <cfRule type="duplicateValues" dxfId="139" priority="121"/>
  </conditionalFormatting>
  <conditionalFormatting sqref="BH86">
    <cfRule type="duplicateValues" dxfId="138" priority="120"/>
  </conditionalFormatting>
  <conditionalFormatting sqref="BH86">
    <cfRule type="duplicateValues" dxfId="137" priority="119"/>
  </conditionalFormatting>
  <conditionalFormatting sqref="BH135">
    <cfRule type="duplicateValues" dxfId="136" priority="118"/>
  </conditionalFormatting>
  <conditionalFormatting sqref="BH135">
    <cfRule type="duplicateValues" dxfId="135" priority="117"/>
  </conditionalFormatting>
  <conditionalFormatting sqref="BH130">
    <cfRule type="duplicateValues" dxfId="134" priority="114"/>
  </conditionalFormatting>
  <conditionalFormatting sqref="BH130">
    <cfRule type="duplicateValues" dxfId="133" priority="113"/>
  </conditionalFormatting>
  <conditionalFormatting sqref="BH153">
    <cfRule type="duplicateValues" dxfId="132" priority="94"/>
  </conditionalFormatting>
  <conditionalFormatting sqref="A153">
    <cfRule type="duplicateValues" dxfId="131" priority="95"/>
  </conditionalFormatting>
  <conditionalFormatting sqref="A153">
    <cfRule type="duplicateValues" dxfId="130" priority="96" stopIfTrue="1"/>
  </conditionalFormatting>
  <conditionalFormatting sqref="A153">
    <cfRule type="duplicateValues" dxfId="129" priority="97" stopIfTrue="1"/>
    <cfRule type="duplicateValues" dxfId="128" priority="98" stopIfTrue="1"/>
  </conditionalFormatting>
  <conditionalFormatting sqref="B153">
    <cfRule type="duplicateValues" dxfId="127" priority="99"/>
  </conditionalFormatting>
  <conditionalFormatting sqref="B153">
    <cfRule type="duplicateValues" dxfId="126" priority="100" stopIfTrue="1"/>
  </conditionalFormatting>
  <conditionalFormatting sqref="B153">
    <cfRule type="duplicateValues" dxfId="125" priority="101" stopIfTrue="1"/>
    <cfRule type="duplicateValues" dxfId="124" priority="102" stopIfTrue="1"/>
  </conditionalFormatting>
  <conditionalFormatting sqref="BH153">
    <cfRule type="duplicateValues" dxfId="123" priority="93"/>
  </conditionalFormatting>
  <conditionalFormatting sqref="BH152">
    <cfRule type="duplicateValues" dxfId="122" priority="84"/>
  </conditionalFormatting>
  <conditionalFormatting sqref="A152">
    <cfRule type="duplicateValues" dxfId="121" priority="85"/>
  </conditionalFormatting>
  <conditionalFormatting sqref="A152">
    <cfRule type="duplicateValues" dxfId="120" priority="86" stopIfTrue="1"/>
  </conditionalFormatting>
  <conditionalFormatting sqref="A152">
    <cfRule type="duplicateValues" dxfId="119" priority="87" stopIfTrue="1"/>
    <cfRule type="duplicateValues" dxfId="118" priority="88" stopIfTrue="1"/>
  </conditionalFormatting>
  <conditionalFormatting sqref="B152">
    <cfRule type="duplicateValues" dxfId="117" priority="89"/>
  </conditionalFormatting>
  <conditionalFormatting sqref="B152">
    <cfRule type="duplicateValues" dxfId="116" priority="90" stopIfTrue="1"/>
  </conditionalFormatting>
  <conditionalFormatting sqref="B152">
    <cfRule type="duplicateValues" dxfId="115" priority="91" stopIfTrue="1"/>
    <cfRule type="duplicateValues" dxfId="114" priority="92" stopIfTrue="1"/>
  </conditionalFormatting>
  <conditionalFormatting sqref="BH152">
    <cfRule type="duplicateValues" dxfId="113" priority="83"/>
  </conditionalFormatting>
  <conditionalFormatting sqref="BH99">
    <cfRule type="duplicateValues" dxfId="112" priority="82"/>
  </conditionalFormatting>
  <conditionalFormatting sqref="BH99">
    <cfRule type="duplicateValues" dxfId="111" priority="81"/>
  </conditionalFormatting>
  <conditionalFormatting sqref="BH174">
    <cfRule type="duplicateValues" dxfId="110" priority="80"/>
  </conditionalFormatting>
  <conditionalFormatting sqref="BH174">
    <cfRule type="duplicateValues" dxfId="109" priority="79"/>
  </conditionalFormatting>
  <conditionalFormatting sqref="BH122">
    <cfRule type="duplicateValues" dxfId="108" priority="76"/>
  </conditionalFormatting>
  <conditionalFormatting sqref="BH122">
    <cfRule type="duplicateValues" dxfId="107" priority="75"/>
  </conditionalFormatting>
  <conditionalFormatting sqref="BH121">
    <cfRule type="duplicateValues" dxfId="106" priority="74"/>
  </conditionalFormatting>
  <conditionalFormatting sqref="BH121">
    <cfRule type="duplicateValues" dxfId="105" priority="73"/>
  </conditionalFormatting>
  <conditionalFormatting sqref="BH120">
    <cfRule type="duplicateValues" dxfId="104" priority="72"/>
  </conditionalFormatting>
  <conditionalFormatting sqref="BH120">
    <cfRule type="duplicateValues" dxfId="103" priority="71"/>
  </conditionalFormatting>
  <conditionalFormatting sqref="BH119">
    <cfRule type="duplicateValues" dxfId="102" priority="70"/>
  </conditionalFormatting>
  <conditionalFormatting sqref="BH119">
    <cfRule type="duplicateValues" dxfId="101" priority="69"/>
  </conditionalFormatting>
  <conditionalFormatting sqref="BH118">
    <cfRule type="duplicateValues" dxfId="100" priority="68"/>
  </conditionalFormatting>
  <conditionalFormatting sqref="BH118">
    <cfRule type="duplicateValues" dxfId="99" priority="67"/>
  </conditionalFormatting>
  <conditionalFormatting sqref="BH124">
    <cfRule type="duplicateValues" dxfId="98" priority="66"/>
  </conditionalFormatting>
  <conditionalFormatting sqref="BH124">
    <cfRule type="duplicateValues" dxfId="97" priority="65"/>
  </conditionalFormatting>
  <conditionalFormatting sqref="BH123">
    <cfRule type="duplicateValues" dxfId="96" priority="64"/>
  </conditionalFormatting>
  <conditionalFormatting sqref="BH123">
    <cfRule type="duplicateValues" dxfId="95" priority="63"/>
  </conditionalFormatting>
  <conditionalFormatting sqref="BH39:BH43 BH49">
    <cfRule type="duplicateValues" dxfId="94" priority="3105"/>
  </conditionalFormatting>
  <conditionalFormatting sqref="BH44">
    <cfRule type="duplicateValues" dxfId="93" priority="61"/>
  </conditionalFormatting>
  <conditionalFormatting sqref="BH44">
    <cfRule type="duplicateValues" dxfId="92" priority="60"/>
  </conditionalFormatting>
  <conditionalFormatting sqref="BH44">
    <cfRule type="duplicateValues" dxfId="91" priority="62"/>
  </conditionalFormatting>
  <conditionalFormatting sqref="BH48">
    <cfRule type="duplicateValues" dxfId="90" priority="58"/>
  </conditionalFormatting>
  <conditionalFormatting sqref="BH48">
    <cfRule type="duplicateValues" dxfId="89" priority="57"/>
  </conditionalFormatting>
  <conditionalFormatting sqref="BH48">
    <cfRule type="duplicateValues" dxfId="88" priority="59"/>
  </conditionalFormatting>
  <conditionalFormatting sqref="BH47">
    <cfRule type="duplicateValues" dxfId="87" priority="55"/>
  </conditionalFormatting>
  <conditionalFormatting sqref="BH47">
    <cfRule type="duplicateValues" dxfId="86" priority="54"/>
  </conditionalFormatting>
  <conditionalFormatting sqref="BH47">
    <cfRule type="duplicateValues" dxfId="85" priority="56"/>
  </conditionalFormatting>
  <conditionalFormatting sqref="BH46">
    <cfRule type="duplicateValues" dxfId="84" priority="52"/>
  </conditionalFormatting>
  <conditionalFormatting sqref="BH46">
    <cfRule type="duplicateValues" dxfId="83" priority="51"/>
  </conditionalFormatting>
  <conditionalFormatting sqref="BH46">
    <cfRule type="duplicateValues" dxfId="82" priority="53"/>
  </conditionalFormatting>
  <conditionalFormatting sqref="BH45">
    <cfRule type="duplicateValues" dxfId="81" priority="49"/>
  </conditionalFormatting>
  <conditionalFormatting sqref="BH45">
    <cfRule type="duplicateValues" dxfId="80" priority="48"/>
  </conditionalFormatting>
  <conditionalFormatting sqref="BH45">
    <cfRule type="duplicateValues" dxfId="79" priority="50"/>
  </conditionalFormatting>
  <conditionalFormatting sqref="BH73">
    <cfRule type="duplicateValues" dxfId="78" priority="47"/>
  </conditionalFormatting>
  <conditionalFormatting sqref="BH73">
    <cfRule type="duplicateValues" dxfId="77" priority="46"/>
  </conditionalFormatting>
  <conditionalFormatting sqref="BH134">
    <cfRule type="duplicateValues" dxfId="76" priority="45"/>
  </conditionalFormatting>
  <conditionalFormatting sqref="BH134">
    <cfRule type="duplicateValues" dxfId="75" priority="44"/>
  </conditionalFormatting>
  <conditionalFormatting sqref="BH133">
    <cfRule type="duplicateValues" dxfId="74" priority="43"/>
  </conditionalFormatting>
  <conditionalFormatting sqref="BH133">
    <cfRule type="duplicateValues" dxfId="73" priority="42"/>
  </conditionalFormatting>
  <conditionalFormatting sqref="BH132">
    <cfRule type="duplicateValues" dxfId="72" priority="41"/>
  </conditionalFormatting>
  <conditionalFormatting sqref="BH132">
    <cfRule type="duplicateValues" dxfId="71" priority="40"/>
  </conditionalFormatting>
  <conditionalFormatting sqref="BH131">
    <cfRule type="duplicateValues" dxfId="70" priority="39"/>
  </conditionalFormatting>
  <conditionalFormatting sqref="BH131">
    <cfRule type="duplicateValues" dxfId="69" priority="38"/>
  </conditionalFormatting>
  <conditionalFormatting sqref="BH101">
    <cfRule type="duplicateValues" dxfId="68" priority="37"/>
  </conditionalFormatting>
  <conditionalFormatting sqref="BH101">
    <cfRule type="duplicateValues" dxfId="67" priority="36"/>
  </conditionalFormatting>
  <conditionalFormatting sqref="BH100">
    <cfRule type="duplicateValues" dxfId="66" priority="35"/>
  </conditionalFormatting>
  <conditionalFormatting sqref="BH100">
    <cfRule type="duplicateValues" dxfId="65" priority="34"/>
  </conditionalFormatting>
  <conditionalFormatting sqref="BH161">
    <cfRule type="duplicateValues" dxfId="64" priority="33"/>
  </conditionalFormatting>
  <conditionalFormatting sqref="BH161">
    <cfRule type="duplicateValues" dxfId="63" priority="32"/>
  </conditionalFormatting>
  <conditionalFormatting sqref="H176">
    <cfRule type="cellIs" dxfId="62" priority="31" operator="equal">
      <formula>"A"</formula>
    </cfRule>
  </conditionalFormatting>
  <conditionalFormatting sqref="H176">
    <cfRule type="cellIs" dxfId="61" priority="30" operator="equal">
      <formula>"A"</formula>
    </cfRule>
  </conditionalFormatting>
  <conditionalFormatting sqref="H176">
    <cfRule type="cellIs" dxfId="60" priority="29" operator="equal">
      <formula>"A"</formula>
    </cfRule>
  </conditionalFormatting>
  <conditionalFormatting sqref="P176:R176">
    <cfRule type="cellIs" dxfId="59" priority="28" operator="equal">
      <formula>"A"</formula>
    </cfRule>
  </conditionalFormatting>
  <conditionalFormatting sqref="P176:R176">
    <cfRule type="cellIs" dxfId="58" priority="27" operator="equal">
      <formula>"A"</formula>
    </cfRule>
  </conditionalFormatting>
  <conditionalFormatting sqref="P176:R176">
    <cfRule type="cellIs" dxfId="57" priority="26" operator="equal">
      <formula>"A"</formula>
    </cfRule>
  </conditionalFormatting>
  <conditionalFormatting sqref="V176:W176 Y176">
    <cfRule type="cellIs" dxfId="56" priority="25" operator="equal">
      <formula>"A"</formula>
    </cfRule>
  </conditionalFormatting>
  <conditionalFormatting sqref="V176:W176 Y176">
    <cfRule type="cellIs" dxfId="55" priority="24" operator="equal">
      <formula>"A"</formula>
    </cfRule>
  </conditionalFormatting>
  <conditionalFormatting sqref="V176:W176 Y176">
    <cfRule type="cellIs" dxfId="54" priority="23" operator="equal">
      <formula>"A"</formula>
    </cfRule>
  </conditionalFormatting>
  <conditionalFormatting sqref="AC176:AF176">
    <cfRule type="cellIs" dxfId="53" priority="22" operator="equal">
      <formula>"A"</formula>
    </cfRule>
  </conditionalFormatting>
  <conditionalFormatting sqref="AC176:AF176">
    <cfRule type="cellIs" dxfId="52" priority="21" operator="equal">
      <formula>"A"</formula>
    </cfRule>
  </conditionalFormatting>
  <conditionalFormatting sqref="AC176:AF176">
    <cfRule type="cellIs" dxfId="51" priority="20" operator="equal">
      <formula>"A"</formula>
    </cfRule>
  </conditionalFormatting>
  <conditionalFormatting sqref="I176">
    <cfRule type="cellIs" dxfId="50" priority="19" operator="equal">
      <formula>"A"</formula>
    </cfRule>
  </conditionalFormatting>
  <conditionalFormatting sqref="I176">
    <cfRule type="cellIs" dxfId="49" priority="18" operator="equal">
      <formula>"A"</formula>
    </cfRule>
  </conditionalFormatting>
  <conditionalFormatting sqref="I176">
    <cfRule type="cellIs" dxfId="48" priority="17" operator="equal">
      <formula>"A"</formula>
    </cfRule>
  </conditionalFormatting>
  <conditionalFormatting sqref="I176">
    <cfRule type="cellIs" dxfId="47" priority="16" operator="equal">
      <formula>"A"</formula>
    </cfRule>
  </conditionalFormatting>
  <conditionalFormatting sqref="I176">
    <cfRule type="cellIs" dxfId="46" priority="15" operator="equal">
      <formula>"A"</formula>
    </cfRule>
  </conditionalFormatting>
  <conditionalFormatting sqref="I176">
    <cfRule type="cellIs" dxfId="45" priority="14" operator="equal">
      <formula>"A"</formula>
    </cfRule>
  </conditionalFormatting>
  <conditionalFormatting sqref="J176">
    <cfRule type="cellIs" dxfId="44" priority="13" operator="equal">
      <formula>"A"</formula>
    </cfRule>
  </conditionalFormatting>
  <conditionalFormatting sqref="J176">
    <cfRule type="cellIs" dxfId="43" priority="12" operator="equal">
      <formula>"A"</formula>
    </cfRule>
  </conditionalFormatting>
  <conditionalFormatting sqref="J176">
    <cfRule type="cellIs" dxfId="42" priority="11" operator="equal">
      <formula>"A"</formula>
    </cfRule>
  </conditionalFormatting>
  <conditionalFormatting sqref="BH176">
    <cfRule type="duplicateValues" dxfId="41" priority="10"/>
  </conditionalFormatting>
  <conditionalFormatting sqref="BH176">
    <cfRule type="duplicateValues" dxfId="40" priority="9"/>
  </conditionalFormatting>
  <conditionalFormatting sqref="A146:A147">
    <cfRule type="duplicateValues" dxfId="39" priority="3114" stopIfTrue="1"/>
  </conditionalFormatting>
  <conditionalFormatting sqref="A146:A147">
    <cfRule type="duplicateValues" dxfId="38" priority="3116" stopIfTrue="1"/>
    <cfRule type="duplicateValues" dxfId="37" priority="3117" stopIfTrue="1"/>
  </conditionalFormatting>
  <conditionalFormatting sqref="A146:A147">
    <cfRule type="duplicateValues" dxfId="36" priority="3120"/>
  </conditionalFormatting>
  <conditionalFormatting sqref="B146:B147">
    <cfRule type="duplicateValues" dxfId="35" priority="3130" stopIfTrue="1"/>
  </conditionalFormatting>
  <conditionalFormatting sqref="B146:B147">
    <cfRule type="duplicateValues" dxfId="34" priority="3132" stopIfTrue="1"/>
    <cfRule type="duplicateValues" dxfId="33" priority="3133" stopIfTrue="1"/>
  </conditionalFormatting>
  <conditionalFormatting sqref="B146:B147">
    <cfRule type="duplicateValues" dxfId="32" priority="3136"/>
  </conditionalFormatting>
  <conditionalFormatting sqref="A145 A141:A143">
    <cfRule type="duplicateValues" dxfId="31" priority="3137"/>
  </conditionalFormatting>
  <conditionalFormatting sqref="B145 B141:B143">
    <cfRule type="duplicateValues" dxfId="30" priority="3139"/>
  </conditionalFormatting>
  <conditionalFormatting sqref="BH170">
    <cfRule type="duplicateValues" dxfId="29" priority="8"/>
  </conditionalFormatting>
  <conditionalFormatting sqref="BH170">
    <cfRule type="duplicateValues" dxfId="28" priority="7"/>
  </conditionalFormatting>
  <conditionalFormatting sqref="BH169">
    <cfRule type="duplicateValues" dxfId="27" priority="6"/>
  </conditionalFormatting>
  <conditionalFormatting sqref="BH169">
    <cfRule type="duplicateValues" dxfId="26" priority="5"/>
  </conditionalFormatting>
  <conditionalFormatting sqref="BH72">
    <cfRule type="duplicateValues" dxfId="25" priority="4"/>
  </conditionalFormatting>
  <conditionalFormatting sqref="BH72">
    <cfRule type="duplicateValues" dxfId="24" priority="3"/>
  </conditionalFormatting>
  <conditionalFormatting sqref="BH71">
    <cfRule type="duplicateValues" dxfId="23" priority="2"/>
  </conditionalFormatting>
  <conditionalFormatting sqref="BH71">
    <cfRule type="duplicateValues" dxfId="22" priority="1"/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11"/>
  <sheetViews>
    <sheetView topLeftCell="A85" zoomScaleNormal="100" workbookViewId="0">
      <selection activeCell="D9" sqref="D9"/>
    </sheetView>
  </sheetViews>
  <sheetFormatPr defaultRowHeight="15" x14ac:dyDescent="0.25"/>
  <cols>
    <col min="1" max="1" width="6.7109375" bestFit="1" customWidth="1"/>
    <col min="2" max="2" width="37" style="105" customWidth="1"/>
    <col min="3" max="3" width="23.85546875" style="59" bestFit="1" customWidth="1"/>
    <col min="4" max="4" width="13.28515625" style="59" bestFit="1" customWidth="1"/>
    <col min="5" max="5" width="13.28515625" style="4" bestFit="1" customWidth="1"/>
  </cols>
  <sheetData>
    <row r="3" spans="1:4" ht="15.75" thickBot="1" x14ac:dyDescent="0.3"/>
    <row r="4" spans="1:4" ht="18.75" x14ac:dyDescent="0.3">
      <c r="A4" s="345" t="s">
        <v>120</v>
      </c>
      <c r="B4" s="346"/>
      <c r="C4" s="346"/>
      <c r="D4" s="347"/>
    </row>
    <row r="5" spans="1:4" ht="23.25" x14ac:dyDescent="0.35">
      <c r="A5" s="348" t="s">
        <v>121</v>
      </c>
      <c r="B5" s="349"/>
      <c r="C5" s="349"/>
      <c r="D5" s="350"/>
    </row>
    <row r="6" spans="1:4" ht="17.25" x14ac:dyDescent="0.25">
      <c r="A6" s="106" t="s">
        <v>181</v>
      </c>
      <c r="B6" s="58" t="s">
        <v>166</v>
      </c>
      <c r="C6" s="58" t="s">
        <v>25</v>
      </c>
      <c r="D6" s="107" t="s">
        <v>122</v>
      </c>
    </row>
    <row r="7" spans="1:4" x14ac:dyDescent="0.25">
      <c r="A7" s="108">
        <v>1</v>
      </c>
      <c r="B7" s="56" t="s">
        <v>32</v>
      </c>
      <c r="C7" s="133">
        <v>922010037159841</v>
      </c>
      <c r="D7" s="57">
        <v>32767</v>
      </c>
    </row>
    <row r="8" spans="1:4" x14ac:dyDescent="0.25">
      <c r="A8" s="108">
        <v>2</v>
      </c>
      <c r="B8" s="56" t="s">
        <v>110</v>
      </c>
      <c r="C8" s="167">
        <v>922010014653029</v>
      </c>
      <c r="D8" s="57">
        <v>28800</v>
      </c>
    </row>
    <row r="9" spans="1:4" x14ac:dyDescent="0.25">
      <c r="A9" s="108">
        <v>3</v>
      </c>
      <c r="B9" s="56" t="s">
        <v>34</v>
      </c>
      <c r="C9" s="133">
        <v>921010044569803</v>
      </c>
      <c r="D9" s="57">
        <v>44300</v>
      </c>
    </row>
    <row r="10" spans="1:4" x14ac:dyDescent="0.25">
      <c r="A10" s="108">
        <v>4</v>
      </c>
      <c r="B10" s="56" t="s">
        <v>36</v>
      </c>
      <c r="C10" s="56" t="s">
        <v>295</v>
      </c>
      <c r="D10" s="57">
        <v>31429</v>
      </c>
    </row>
    <row r="11" spans="1:4" x14ac:dyDescent="0.25">
      <c r="A11" s="108">
        <v>5</v>
      </c>
      <c r="B11" s="56" t="s">
        <v>38</v>
      </c>
      <c r="C11" s="56" t="s">
        <v>296</v>
      </c>
      <c r="D11" s="57">
        <v>34800</v>
      </c>
    </row>
    <row r="12" spans="1:4" x14ac:dyDescent="0.25">
      <c r="A12" s="108">
        <v>6</v>
      </c>
      <c r="B12" s="56" t="s">
        <v>39</v>
      </c>
      <c r="C12" s="56" t="s">
        <v>297</v>
      </c>
      <c r="D12" s="57">
        <v>41300</v>
      </c>
    </row>
    <row r="13" spans="1:4" x14ac:dyDescent="0.25">
      <c r="A13" s="108">
        <v>7</v>
      </c>
      <c r="B13" s="56" t="s">
        <v>40</v>
      </c>
      <c r="C13" s="56" t="s">
        <v>298</v>
      </c>
      <c r="D13" s="57">
        <v>27848</v>
      </c>
    </row>
    <row r="14" spans="1:4" x14ac:dyDescent="0.25">
      <c r="A14" s="108">
        <v>8</v>
      </c>
      <c r="B14" s="56" t="s">
        <v>217</v>
      </c>
      <c r="C14" s="133">
        <v>921010037961016</v>
      </c>
      <c r="D14" s="57">
        <v>35300</v>
      </c>
    </row>
    <row r="15" spans="1:4" x14ac:dyDescent="0.25">
      <c r="A15" s="108">
        <v>9</v>
      </c>
      <c r="B15" s="56" t="s">
        <v>44</v>
      </c>
      <c r="C15" s="56" t="s">
        <v>299</v>
      </c>
      <c r="D15" s="57">
        <v>38300</v>
      </c>
    </row>
    <row r="16" spans="1:4" x14ac:dyDescent="0.25">
      <c r="A16" s="108">
        <v>10</v>
      </c>
      <c r="B16" s="56" t="s">
        <v>45</v>
      </c>
      <c r="C16" s="104" t="s">
        <v>300</v>
      </c>
      <c r="D16" s="57">
        <v>45558</v>
      </c>
    </row>
    <row r="17" spans="1:4" x14ac:dyDescent="0.25">
      <c r="A17" s="108">
        <v>11</v>
      </c>
      <c r="B17" s="160" t="s">
        <v>46</v>
      </c>
      <c r="C17" s="166">
        <v>921010012197308</v>
      </c>
      <c r="D17" s="57">
        <v>40300</v>
      </c>
    </row>
    <row r="18" spans="1:4" x14ac:dyDescent="0.25">
      <c r="A18" s="108">
        <v>12</v>
      </c>
      <c r="B18" s="56" t="s">
        <v>128</v>
      </c>
      <c r="C18" s="161">
        <v>921010054461362</v>
      </c>
      <c r="D18" s="57">
        <v>35800</v>
      </c>
    </row>
    <row r="19" spans="1:4" x14ac:dyDescent="0.25">
      <c r="A19" s="108">
        <v>13</v>
      </c>
      <c r="B19" s="56" t="s">
        <v>131</v>
      </c>
      <c r="C19" s="133">
        <v>921010054462527</v>
      </c>
      <c r="D19" s="57">
        <v>49332</v>
      </c>
    </row>
    <row r="20" spans="1:4" x14ac:dyDescent="0.25">
      <c r="A20" s="108">
        <v>14</v>
      </c>
      <c r="B20" s="56" t="s">
        <v>132</v>
      </c>
      <c r="C20" s="133">
        <v>918010038143350</v>
      </c>
      <c r="D20" s="57">
        <v>43300</v>
      </c>
    </row>
    <row r="21" spans="1:4" x14ac:dyDescent="0.25">
      <c r="A21" s="108">
        <v>15</v>
      </c>
      <c r="B21" s="56" t="s">
        <v>133</v>
      </c>
      <c r="C21" s="133">
        <v>921010054462064</v>
      </c>
      <c r="D21" s="57">
        <v>43300</v>
      </c>
    </row>
    <row r="22" spans="1:4" x14ac:dyDescent="0.25">
      <c r="A22" s="108">
        <v>16</v>
      </c>
      <c r="B22" s="56" t="s">
        <v>134</v>
      </c>
      <c r="C22" s="133">
        <v>921010054462048</v>
      </c>
      <c r="D22" s="57">
        <v>30783</v>
      </c>
    </row>
    <row r="23" spans="1:4" x14ac:dyDescent="0.25">
      <c r="A23" s="108">
        <v>17</v>
      </c>
      <c r="B23" s="56" t="s">
        <v>222</v>
      </c>
      <c r="C23" s="168">
        <v>922010038620719</v>
      </c>
      <c r="D23" s="57">
        <v>45300</v>
      </c>
    </row>
    <row r="24" spans="1:4" x14ac:dyDescent="0.25">
      <c r="A24" s="108">
        <v>18</v>
      </c>
      <c r="B24" s="56" t="s">
        <v>135</v>
      </c>
      <c r="C24" s="168">
        <v>922010023157543</v>
      </c>
      <c r="D24" s="57">
        <v>37300</v>
      </c>
    </row>
    <row r="25" spans="1:4" x14ac:dyDescent="0.25">
      <c r="A25" s="108">
        <v>19</v>
      </c>
      <c r="B25" s="56" t="s">
        <v>260</v>
      </c>
      <c r="C25" s="56" t="s">
        <v>271</v>
      </c>
      <c r="D25" s="57">
        <v>21612</v>
      </c>
    </row>
    <row r="26" spans="1:4" x14ac:dyDescent="0.25">
      <c r="A26" s="108">
        <v>20</v>
      </c>
      <c r="B26" s="56" t="s">
        <v>256</v>
      </c>
      <c r="C26" s="56" t="s">
        <v>272</v>
      </c>
      <c r="D26" s="57">
        <v>20638</v>
      </c>
    </row>
    <row r="27" spans="1:4" x14ac:dyDescent="0.25">
      <c r="A27" s="108">
        <v>21</v>
      </c>
      <c r="B27" s="56" t="s">
        <v>266</v>
      </c>
      <c r="C27" s="162" t="s">
        <v>281</v>
      </c>
      <c r="D27" s="57">
        <v>16058</v>
      </c>
    </row>
    <row r="28" spans="1:4" x14ac:dyDescent="0.25">
      <c r="A28" s="108">
        <v>22</v>
      </c>
      <c r="B28" s="56" t="s">
        <v>267</v>
      </c>
      <c r="C28" s="166" t="s">
        <v>282</v>
      </c>
      <c r="D28" s="57">
        <v>16735</v>
      </c>
    </row>
    <row r="29" spans="1:4" x14ac:dyDescent="0.25">
      <c r="A29" s="108">
        <v>23</v>
      </c>
      <c r="B29" s="56" t="s">
        <v>55</v>
      </c>
      <c r="C29" s="161">
        <v>921010042880465</v>
      </c>
      <c r="D29" s="57">
        <v>21800</v>
      </c>
    </row>
    <row r="30" spans="1:4" x14ac:dyDescent="0.25">
      <c r="A30" s="108">
        <v>24</v>
      </c>
      <c r="B30" s="56" t="s">
        <v>60</v>
      </c>
      <c r="C30" s="133">
        <v>921010042868582</v>
      </c>
      <c r="D30" s="57">
        <v>17800</v>
      </c>
    </row>
    <row r="31" spans="1:4" x14ac:dyDescent="0.25">
      <c r="A31" s="108">
        <v>25</v>
      </c>
      <c r="B31" s="56" t="s">
        <v>111</v>
      </c>
      <c r="C31" s="133">
        <v>921010013120237</v>
      </c>
      <c r="D31" s="57">
        <v>21800</v>
      </c>
    </row>
    <row r="32" spans="1:4" x14ac:dyDescent="0.25">
      <c r="A32" s="108">
        <v>26</v>
      </c>
      <c r="B32" s="56" t="s">
        <v>113</v>
      </c>
      <c r="C32" s="133">
        <v>922010023155246</v>
      </c>
      <c r="D32" s="57">
        <v>22058</v>
      </c>
    </row>
    <row r="33" spans="1:4" x14ac:dyDescent="0.25">
      <c r="A33" s="108">
        <v>27</v>
      </c>
      <c r="B33" s="56" t="s">
        <v>129</v>
      </c>
      <c r="C33" s="163">
        <v>922010023155220</v>
      </c>
      <c r="D33" s="57">
        <v>19800</v>
      </c>
    </row>
    <row r="34" spans="1:4" x14ac:dyDescent="0.25">
      <c r="A34" s="108">
        <v>28</v>
      </c>
      <c r="B34" s="56" t="s">
        <v>182</v>
      </c>
      <c r="C34" s="164">
        <v>921010054463339</v>
      </c>
      <c r="D34" s="57">
        <v>20800</v>
      </c>
    </row>
    <row r="35" spans="1:4" x14ac:dyDescent="0.25">
      <c r="A35" s="108">
        <v>29</v>
      </c>
      <c r="B35" s="160" t="s">
        <v>229</v>
      </c>
      <c r="C35" s="133">
        <v>922010038620696</v>
      </c>
      <c r="D35" s="57">
        <v>22800</v>
      </c>
    </row>
    <row r="36" spans="1:4" x14ac:dyDescent="0.25">
      <c r="A36" s="108">
        <v>30</v>
      </c>
      <c r="B36" s="160" t="s">
        <v>63</v>
      </c>
      <c r="C36" s="133" t="s">
        <v>301</v>
      </c>
      <c r="D36" s="57">
        <v>22800</v>
      </c>
    </row>
    <row r="37" spans="1:4" x14ac:dyDescent="0.25">
      <c r="A37" s="108">
        <v>31</v>
      </c>
      <c r="B37" s="160" t="s">
        <v>64</v>
      </c>
      <c r="C37" s="133">
        <v>922010012067136</v>
      </c>
      <c r="D37" s="57">
        <v>19800</v>
      </c>
    </row>
    <row r="38" spans="1:4" x14ac:dyDescent="0.25">
      <c r="A38" s="108">
        <v>32</v>
      </c>
      <c r="B38" s="160" t="s">
        <v>66</v>
      </c>
      <c r="C38" s="133">
        <v>921010037731271</v>
      </c>
      <c r="D38" s="57">
        <v>16800</v>
      </c>
    </row>
    <row r="39" spans="1:4" x14ac:dyDescent="0.25">
      <c r="A39" s="108">
        <v>33</v>
      </c>
      <c r="B39" s="160" t="s">
        <v>67</v>
      </c>
      <c r="C39" s="133">
        <v>922010015448507</v>
      </c>
      <c r="D39" s="57">
        <v>16800</v>
      </c>
    </row>
    <row r="40" spans="1:4" x14ac:dyDescent="0.25">
      <c r="A40" s="108">
        <v>34</v>
      </c>
      <c r="B40" s="160" t="s">
        <v>68</v>
      </c>
      <c r="C40" s="133" t="s">
        <v>302</v>
      </c>
      <c r="D40" s="57">
        <v>16800</v>
      </c>
    </row>
    <row r="41" spans="1:4" x14ac:dyDescent="0.25">
      <c r="A41" s="108">
        <v>35</v>
      </c>
      <c r="B41" s="160" t="s">
        <v>70</v>
      </c>
      <c r="C41" s="133" t="s">
        <v>303</v>
      </c>
      <c r="D41" s="57">
        <v>27800</v>
      </c>
    </row>
    <row r="42" spans="1:4" x14ac:dyDescent="0.25">
      <c r="A42" s="108">
        <v>36</v>
      </c>
      <c r="B42" s="160" t="s">
        <v>112</v>
      </c>
      <c r="C42" s="133">
        <v>921010013117435</v>
      </c>
      <c r="D42" s="57">
        <v>22800</v>
      </c>
    </row>
    <row r="43" spans="1:4" x14ac:dyDescent="0.25">
      <c r="A43" s="108">
        <v>37</v>
      </c>
      <c r="B43" s="160" t="s">
        <v>213</v>
      </c>
      <c r="C43" s="133">
        <v>922010036137284</v>
      </c>
      <c r="D43" s="57">
        <v>20800</v>
      </c>
    </row>
    <row r="44" spans="1:4" x14ac:dyDescent="0.25">
      <c r="A44" s="108">
        <v>38</v>
      </c>
      <c r="B44" s="160" t="s">
        <v>214</v>
      </c>
      <c r="C44" s="133">
        <v>922010036137255</v>
      </c>
      <c r="D44" s="57">
        <v>20800</v>
      </c>
    </row>
    <row r="45" spans="1:4" x14ac:dyDescent="0.25">
      <c r="A45" s="108">
        <v>39</v>
      </c>
      <c r="B45" s="160" t="s">
        <v>283</v>
      </c>
      <c r="C45" s="133">
        <v>922010062615714</v>
      </c>
      <c r="D45" s="57">
        <v>4316</v>
      </c>
    </row>
    <row r="46" spans="1:4" x14ac:dyDescent="0.25">
      <c r="A46" s="108">
        <v>40</v>
      </c>
      <c r="B46" s="160" t="s">
        <v>215</v>
      </c>
      <c r="C46" s="133">
        <v>922010055167828</v>
      </c>
      <c r="D46" s="57">
        <v>23800</v>
      </c>
    </row>
    <row r="47" spans="1:4" x14ac:dyDescent="0.25">
      <c r="A47" s="108">
        <v>41</v>
      </c>
      <c r="B47" s="160" t="s">
        <v>216</v>
      </c>
      <c r="C47" s="133">
        <v>918010065067539</v>
      </c>
      <c r="D47" s="57">
        <v>17800</v>
      </c>
    </row>
    <row r="48" spans="1:4" x14ac:dyDescent="0.25">
      <c r="A48" s="108">
        <v>42</v>
      </c>
      <c r="B48" s="160" t="s">
        <v>130</v>
      </c>
      <c r="C48" s="133">
        <v>919010044401593</v>
      </c>
      <c r="D48" s="57">
        <v>36366.666666666664</v>
      </c>
    </row>
    <row r="49" spans="1:4" x14ac:dyDescent="0.25">
      <c r="A49" s="108">
        <v>43</v>
      </c>
      <c r="B49" s="160" t="s">
        <v>74</v>
      </c>
      <c r="C49" s="133">
        <v>921010042880889</v>
      </c>
      <c r="D49" s="57">
        <v>20350</v>
      </c>
    </row>
    <row r="50" spans="1:4" x14ac:dyDescent="0.25">
      <c r="A50" s="108">
        <v>44</v>
      </c>
      <c r="B50" s="160" t="s">
        <v>220</v>
      </c>
      <c r="C50" s="133" t="s">
        <v>221</v>
      </c>
      <c r="D50" s="57">
        <v>25250</v>
      </c>
    </row>
    <row r="51" spans="1:4" x14ac:dyDescent="0.25">
      <c r="A51" s="108">
        <v>45</v>
      </c>
      <c r="B51" s="160" t="s">
        <v>207</v>
      </c>
      <c r="C51" s="133" t="s">
        <v>210</v>
      </c>
      <c r="D51" s="57">
        <v>35898</v>
      </c>
    </row>
    <row r="52" spans="1:4" x14ac:dyDescent="0.25">
      <c r="A52" s="108">
        <v>46</v>
      </c>
      <c r="B52" s="160" t="s">
        <v>208</v>
      </c>
      <c r="C52" s="133" t="s">
        <v>211</v>
      </c>
      <c r="D52" s="57">
        <v>36249.290322580644</v>
      </c>
    </row>
    <row r="53" spans="1:4" x14ac:dyDescent="0.25">
      <c r="A53" s="108">
        <v>47</v>
      </c>
      <c r="B53" s="160" t="s">
        <v>209</v>
      </c>
      <c r="C53" s="133" t="s">
        <v>212</v>
      </c>
      <c r="D53" s="57">
        <v>34900</v>
      </c>
    </row>
    <row r="54" spans="1:4" x14ac:dyDescent="0.25">
      <c r="A54" s="108">
        <v>48</v>
      </c>
      <c r="B54" s="160" t="s">
        <v>78</v>
      </c>
      <c r="C54" s="133" t="s">
        <v>304</v>
      </c>
      <c r="D54" s="57">
        <v>34800</v>
      </c>
    </row>
    <row r="55" spans="1:4" x14ac:dyDescent="0.25">
      <c r="A55" s="108">
        <v>49</v>
      </c>
      <c r="B55" s="160" t="s">
        <v>238</v>
      </c>
      <c r="C55" s="133" t="s">
        <v>305</v>
      </c>
      <c r="D55" s="57">
        <v>15800</v>
      </c>
    </row>
    <row r="56" spans="1:4" x14ac:dyDescent="0.25">
      <c r="A56" s="108">
        <v>50</v>
      </c>
      <c r="B56" s="160" t="s">
        <v>81</v>
      </c>
      <c r="C56" s="133" t="s">
        <v>306</v>
      </c>
      <c r="D56" s="57">
        <v>11800</v>
      </c>
    </row>
    <row r="57" spans="1:4" x14ac:dyDescent="0.25">
      <c r="A57" s="108">
        <v>51</v>
      </c>
      <c r="B57" s="160" t="s">
        <v>139</v>
      </c>
      <c r="C57" s="133">
        <v>922010023158478</v>
      </c>
      <c r="D57" s="57">
        <v>16800</v>
      </c>
    </row>
    <row r="58" spans="1:4" x14ac:dyDescent="0.25">
      <c r="A58" s="108">
        <v>52</v>
      </c>
      <c r="B58" s="160" t="s">
        <v>140</v>
      </c>
      <c r="C58" s="133">
        <v>922010023157420</v>
      </c>
      <c r="D58" s="57">
        <v>16300</v>
      </c>
    </row>
    <row r="59" spans="1:4" x14ac:dyDescent="0.25">
      <c r="A59" s="108">
        <v>53</v>
      </c>
      <c r="B59" s="160" t="s">
        <v>141</v>
      </c>
      <c r="C59" s="133">
        <v>918010002097492</v>
      </c>
      <c r="D59" s="57">
        <v>14800</v>
      </c>
    </row>
    <row r="60" spans="1:4" x14ac:dyDescent="0.25">
      <c r="A60" s="108">
        <v>54</v>
      </c>
      <c r="B60" s="160" t="s">
        <v>142</v>
      </c>
      <c r="C60" s="133">
        <v>922010023157556</v>
      </c>
      <c r="D60" s="57">
        <v>16300</v>
      </c>
    </row>
    <row r="61" spans="1:4" x14ac:dyDescent="0.25">
      <c r="A61" s="108">
        <v>55</v>
      </c>
      <c r="B61" s="160" t="s">
        <v>52</v>
      </c>
      <c r="C61" s="133">
        <v>921010013120211</v>
      </c>
      <c r="D61" s="57">
        <v>16800</v>
      </c>
    </row>
    <row r="62" spans="1:4" x14ac:dyDescent="0.25">
      <c r="A62" s="108">
        <v>56</v>
      </c>
      <c r="B62" s="160" t="s">
        <v>161</v>
      </c>
      <c r="C62" s="133">
        <v>922010019779003</v>
      </c>
      <c r="D62" s="57">
        <v>14800</v>
      </c>
    </row>
    <row r="63" spans="1:4" x14ac:dyDescent="0.25">
      <c r="A63" s="108">
        <v>57</v>
      </c>
      <c r="B63" s="160" t="s">
        <v>200</v>
      </c>
      <c r="C63" s="133">
        <v>922010036135343</v>
      </c>
      <c r="D63" s="57">
        <v>15300</v>
      </c>
    </row>
    <row r="64" spans="1:4" x14ac:dyDescent="0.25">
      <c r="A64" s="108">
        <v>58</v>
      </c>
      <c r="B64" s="160" t="s">
        <v>188</v>
      </c>
      <c r="C64" s="133">
        <v>922010036137860</v>
      </c>
      <c r="D64" s="57">
        <v>17000</v>
      </c>
    </row>
    <row r="65" spans="1:4" x14ac:dyDescent="0.25">
      <c r="A65" s="108">
        <v>59</v>
      </c>
      <c r="B65" s="160" t="s">
        <v>69</v>
      </c>
      <c r="C65" s="133" t="s">
        <v>257</v>
      </c>
      <c r="D65" s="57">
        <v>40300</v>
      </c>
    </row>
    <row r="66" spans="1:4" x14ac:dyDescent="0.25">
      <c r="A66" s="108">
        <v>60</v>
      </c>
      <c r="B66" s="160" t="s">
        <v>190</v>
      </c>
      <c r="C66" s="133" t="s">
        <v>201</v>
      </c>
      <c r="D66" s="57">
        <v>15816.666666666666</v>
      </c>
    </row>
    <row r="67" spans="1:4" x14ac:dyDescent="0.25">
      <c r="A67" s="108">
        <v>61</v>
      </c>
      <c r="B67" s="160" t="s">
        <v>52</v>
      </c>
      <c r="C67" s="133" t="s">
        <v>202</v>
      </c>
      <c r="D67" s="57">
        <v>15300</v>
      </c>
    </row>
    <row r="68" spans="1:4" x14ac:dyDescent="0.25">
      <c r="A68" s="108">
        <v>62</v>
      </c>
      <c r="B68" s="160" t="s">
        <v>192</v>
      </c>
      <c r="C68" s="133" t="s">
        <v>203</v>
      </c>
      <c r="D68" s="57">
        <v>18400</v>
      </c>
    </row>
    <row r="69" spans="1:4" x14ac:dyDescent="0.25">
      <c r="A69" s="108">
        <v>63</v>
      </c>
      <c r="B69" s="160" t="s">
        <v>193</v>
      </c>
      <c r="C69" s="133" t="s">
        <v>204</v>
      </c>
      <c r="D69" s="57">
        <v>20466.666666666668</v>
      </c>
    </row>
    <row r="70" spans="1:4" x14ac:dyDescent="0.25">
      <c r="A70" s="108">
        <v>64</v>
      </c>
      <c r="B70" s="160" t="s">
        <v>194</v>
      </c>
      <c r="C70" s="133" t="s">
        <v>205</v>
      </c>
      <c r="D70" s="57">
        <v>18400</v>
      </c>
    </row>
    <row r="71" spans="1:4" x14ac:dyDescent="0.25">
      <c r="A71" s="108">
        <v>65</v>
      </c>
      <c r="B71" s="160" t="s">
        <v>195</v>
      </c>
      <c r="C71" s="133" t="s">
        <v>206</v>
      </c>
      <c r="D71" s="57">
        <v>20466.666666666668</v>
      </c>
    </row>
    <row r="72" spans="1:4" x14ac:dyDescent="0.25">
      <c r="A72" s="108">
        <v>66</v>
      </c>
      <c r="B72" s="160" t="s">
        <v>250</v>
      </c>
      <c r="C72" s="133">
        <v>922010055166595</v>
      </c>
      <c r="D72" s="57">
        <v>18400</v>
      </c>
    </row>
    <row r="73" spans="1:4" x14ac:dyDescent="0.25">
      <c r="A73" s="108">
        <v>67</v>
      </c>
      <c r="B73" s="160" t="s">
        <v>251</v>
      </c>
      <c r="C73" s="133">
        <v>922010055166605</v>
      </c>
      <c r="D73" s="57">
        <v>18400</v>
      </c>
    </row>
    <row r="74" spans="1:4" x14ac:dyDescent="0.25">
      <c r="A74" s="108">
        <v>68</v>
      </c>
      <c r="B74" s="160" t="s">
        <v>249</v>
      </c>
      <c r="C74" s="133">
        <v>922010062615730</v>
      </c>
      <c r="D74" s="57">
        <v>18400</v>
      </c>
    </row>
    <row r="75" spans="1:4" x14ac:dyDescent="0.25">
      <c r="A75" s="108">
        <v>69</v>
      </c>
      <c r="B75" s="160" t="s">
        <v>252</v>
      </c>
      <c r="C75" s="133" t="s">
        <v>253</v>
      </c>
      <c r="D75" s="57">
        <v>17366.666666666668</v>
      </c>
    </row>
    <row r="76" spans="1:4" x14ac:dyDescent="0.25">
      <c r="A76" s="108">
        <v>70</v>
      </c>
      <c r="B76" s="160" t="s">
        <v>86</v>
      </c>
      <c r="C76" s="133">
        <v>918010033909605</v>
      </c>
      <c r="D76" s="57">
        <v>55266.666666666664</v>
      </c>
    </row>
    <row r="77" spans="1:4" x14ac:dyDescent="0.25">
      <c r="A77" s="108">
        <v>71</v>
      </c>
      <c r="B77" s="160" t="s">
        <v>85</v>
      </c>
      <c r="C77" s="133" t="s">
        <v>307</v>
      </c>
      <c r="D77" s="57">
        <v>54233.333333333336</v>
      </c>
    </row>
    <row r="78" spans="1:4" x14ac:dyDescent="0.25">
      <c r="A78" s="108">
        <v>72</v>
      </c>
      <c r="B78" s="160" t="s">
        <v>197</v>
      </c>
      <c r="C78" s="133">
        <v>922010036139918</v>
      </c>
      <c r="D78" s="57">
        <v>25633.333333333332</v>
      </c>
    </row>
    <row r="79" spans="1:4" x14ac:dyDescent="0.25">
      <c r="A79" s="108">
        <v>73</v>
      </c>
      <c r="B79" s="160" t="s">
        <v>196</v>
      </c>
      <c r="C79" s="133">
        <v>922010036139950</v>
      </c>
      <c r="D79" s="57">
        <v>26200</v>
      </c>
    </row>
    <row r="80" spans="1:4" x14ac:dyDescent="0.25">
      <c r="A80" s="108">
        <v>74</v>
      </c>
      <c r="B80" s="160" t="s">
        <v>87</v>
      </c>
      <c r="C80" s="133">
        <v>919010096817638</v>
      </c>
      <c r="D80" s="57">
        <v>42866.666666666664</v>
      </c>
    </row>
    <row r="81" spans="1:4" x14ac:dyDescent="0.25">
      <c r="A81" s="108">
        <v>75</v>
      </c>
      <c r="B81" s="160" t="s">
        <v>145</v>
      </c>
      <c r="C81" s="133">
        <v>921010054463041</v>
      </c>
      <c r="D81" s="57">
        <v>36800</v>
      </c>
    </row>
    <row r="82" spans="1:4" x14ac:dyDescent="0.25">
      <c r="A82" s="108">
        <v>76</v>
      </c>
      <c r="B82" s="160" t="s">
        <v>198</v>
      </c>
      <c r="C82" s="133">
        <v>922010036137349</v>
      </c>
      <c r="D82" s="57">
        <v>15300</v>
      </c>
    </row>
    <row r="83" spans="1:4" x14ac:dyDescent="0.25">
      <c r="A83" s="108">
        <v>77</v>
      </c>
      <c r="B83" s="160" t="s">
        <v>90</v>
      </c>
      <c r="C83" s="133">
        <v>918010103680674</v>
      </c>
      <c r="D83" s="57">
        <v>31800</v>
      </c>
    </row>
    <row r="84" spans="1:4" x14ac:dyDescent="0.25">
      <c r="A84" s="108">
        <v>78</v>
      </c>
      <c r="B84" s="160" t="s">
        <v>91</v>
      </c>
      <c r="C84" s="133">
        <v>921010042880478</v>
      </c>
      <c r="D84" s="57">
        <v>20800</v>
      </c>
    </row>
    <row r="85" spans="1:4" x14ac:dyDescent="0.25">
      <c r="A85" s="108">
        <v>79</v>
      </c>
      <c r="B85" s="160" t="s">
        <v>92</v>
      </c>
      <c r="C85" s="133">
        <v>921010040782024</v>
      </c>
      <c r="D85" s="57">
        <v>28733.333333333332</v>
      </c>
    </row>
    <row r="86" spans="1:4" x14ac:dyDescent="0.25">
      <c r="A86" s="108">
        <v>80</v>
      </c>
      <c r="B86" s="160" t="s">
        <v>93</v>
      </c>
      <c r="C86" s="133">
        <v>921010024333886</v>
      </c>
      <c r="D86" s="57">
        <v>29800</v>
      </c>
    </row>
    <row r="87" spans="1:4" x14ac:dyDescent="0.25">
      <c r="A87" s="108">
        <v>81</v>
      </c>
      <c r="B87" s="160" t="s">
        <v>95</v>
      </c>
      <c r="C87" s="133">
        <v>922010023155262</v>
      </c>
      <c r="D87" s="57">
        <v>32800</v>
      </c>
    </row>
    <row r="88" spans="1:4" x14ac:dyDescent="0.25">
      <c r="A88" s="108">
        <v>82</v>
      </c>
      <c r="B88" s="160" t="s">
        <v>173</v>
      </c>
      <c r="C88" s="133">
        <v>922010036137336</v>
      </c>
      <c r="D88" s="57">
        <v>33800</v>
      </c>
    </row>
    <row r="89" spans="1:4" x14ac:dyDescent="0.25">
      <c r="A89" s="108">
        <v>83</v>
      </c>
      <c r="B89" s="160" t="s">
        <v>143</v>
      </c>
      <c r="C89" s="133">
        <v>921010052687151</v>
      </c>
      <c r="D89" s="57">
        <v>33800</v>
      </c>
    </row>
    <row r="90" spans="1:4" x14ac:dyDescent="0.25">
      <c r="A90" s="108">
        <v>84</v>
      </c>
      <c r="B90" s="160" t="s">
        <v>199</v>
      </c>
      <c r="C90" s="133">
        <v>922010037159825</v>
      </c>
      <c r="D90" s="57">
        <v>27800</v>
      </c>
    </row>
    <row r="91" spans="1:4" x14ac:dyDescent="0.25">
      <c r="A91" s="108">
        <v>85</v>
      </c>
      <c r="B91" s="160" t="s">
        <v>241</v>
      </c>
      <c r="C91" s="133">
        <v>922010037161129</v>
      </c>
      <c r="D91" s="57">
        <v>37541</v>
      </c>
    </row>
    <row r="92" spans="1:4" x14ac:dyDescent="0.25">
      <c r="A92" s="108">
        <v>86</v>
      </c>
      <c r="B92" s="160" t="s">
        <v>247</v>
      </c>
      <c r="C92" s="133">
        <v>919010000375504</v>
      </c>
      <c r="D92" s="57">
        <v>44000</v>
      </c>
    </row>
    <row r="93" spans="1:4" x14ac:dyDescent="0.25">
      <c r="A93" s="108">
        <v>87</v>
      </c>
      <c r="B93" s="160" t="s">
        <v>287</v>
      </c>
      <c r="C93" s="133">
        <v>922010037161093</v>
      </c>
      <c r="D93" s="57">
        <v>16251</v>
      </c>
    </row>
    <row r="94" spans="1:4" x14ac:dyDescent="0.25">
      <c r="A94" s="108">
        <v>88</v>
      </c>
      <c r="B94" s="160" t="s">
        <v>288</v>
      </c>
      <c r="C94" s="133">
        <v>922010062615747</v>
      </c>
      <c r="D94" s="57">
        <v>8509</v>
      </c>
    </row>
    <row r="95" spans="1:4" x14ac:dyDescent="0.25">
      <c r="A95" s="108">
        <v>89</v>
      </c>
      <c r="B95" s="160" t="s">
        <v>98</v>
      </c>
      <c r="C95" s="133">
        <v>921010040782057</v>
      </c>
      <c r="D95" s="57">
        <v>24600</v>
      </c>
    </row>
    <row r="96" spans="1:4" x14ac:dyDescent="0.25">
      <c r="A96" s="108">
        <v>90</v>
      </c>
      <c r="B96" s="160" t="s">
        <v>99</v>
      </c>
      <c r="C96" s="133">
        <v>921010032701505</v>
      </c>
      <c r="D96" s="57">
        <v>23800</v>
      </c>
    </row>
    <row r="97" spans="1:4" x14ac:dyDescent="0.25">
      <c r="A97" s="108">
        <v>91</v>
      </c>
      <c r="B97" s="217" t="s">
        <v>100</v>
      </c>
      <c r="C97" s="133">
        <v>922010009234769</v>
      </c>
      <c r="D97" s="57">
        <v>14800</v>
      </c>
    </row>
    <row r="98" spans="1:4" x14ac:dyDescent="0.25">
      <c r="A98" s="108">
        <v>92</v>
      </c>
      <c r="B98" s="160" t="s">
        <v>146</v>
      </c>
      <c r="C98" s="133">
        <v>922010023155916</v>
      </c>
      <c r="D98" s="57">
        <v>19800</v>
      </c>
    </row>
    <row r="99" spans="1:4" x14ac:dyDescent="0.25">
      <c r="A99" s="108">
        <v>93</v>
      </c>
      <c r="B99" s="160" t="s">
        <v>147</v>
      </c>
      <c r="C99" s="133">
        <v>922010023157459</v>
      </c>
      <c r="D99" s="57">
        <v>26412</v>
      </c>
    </row>
    <row r="100" spans="1:4" x14ac:dyDescent="0.25">
      <c r="A100" s="108">
        <v>94</v>
      </c>
      <c r="B100" s="160" t="s">
        <v>159</v>
      </c>
      <c r="C100" s="133">
        <v>921010054462844</v>
      </c>
      <c r="D100" s="57">
        <v>37800</v>
      </c>
    </row>
    <row r="101" spans="1:4" x14ac:dyDescent="0.25">
      <c r="A101" s="108">
        <v>95</v>
      </c>
      <c r="B101" s="160" t="s">
        <v>223</v>
      </c>
      <c r="C101" s="133">
        <v>922010037160320</v>
      </c>
      <c r="D101" s="57">
        <v>27800</v>
      </c>
    </row>
    <row r="102" spans="1:4" x14ac:dyDescent="0.25">
      <c r="A102" s="108">
        <v>96</v>
      </c>
      <c r="B102" s="160" t="s">
        <v>101</v>
      </c>
      <c r="C102" s="133">
        <v>921010042880614</v>
      </c>
      <c r="D102" s="57">
        <v>15000</v>
      </c>
    </row>
    <row r="103" spans="1:4" x14ac:dyDescent="0.25">
      <c r="A103" s="108">
        <v>97</v>
      </c>
      <c r="B103" s="160" t="s">
        <v>104</v>
      </c>
      <c r="C103" s="133">
        <v>921010032701677</v>
      </c>
      <c r="D103" s="57">
        <v>17000</v>
      </c>
    </row>
    <row r="104" spans="1:4" x14ac:dyDescent="0.25">
      <c r="A104" s="108">
        <v>98</v>
      </c>
      <c r="B104" s="160" t="s">
        <v>105</v>
      </c>
      <c r="C104" s="133" t="s">
        <v>308</v>
      </c>
      <c r="D104" s="57">
        <v>17000</v>
      </c>
    </row>
    <row r="105" spans="1:4" x14ac:dyDescent="0.25">
      <c r="A105" s="108">
        <v>99</v>
      </c>
      <c r="B105" s="218" t="s">
        <v>149</v>
      </c>
      <c r="C105" s="133">
        <v>922010011682893</v>
      </c>
      <c r="D105" s="57">
        <v>15000</v>
      </c>
    </row>
    <row r="106" spans="1:4" x14ac:dyDescent="0.25">
      <c r="A106" s="108">
        <v>100</v>
      </c>
      <c r="B106" s="160" t="s">
        <v>175</v>
      </c>
      <c r="C106" s="133">
        <v>917010060462657</v>
      </c>
      <c r="D106" s="57">
        <v>19800</v>
      </c>
    </row>
    <row r="107" spans="1:4" x14ac:dyDescent="0.25">
      <c r="A107" s="108">
        <v>101</v>
      </c>
      <c r="B107" s="160" t="s">
        <v>239</v>
      </c>
      <c r="C107" s="133">
        <v>922010055167776</v>
      </c>
      <c r="D107" s="57">
        <v>41133.333333333336</v>
      </c>
    </row>
    <row r="108" spans="1:4" x14ac:dyDescent="0.25">
      <c r="A108" s="108">
        <v>102</v>
      </c>
      <c r="B108" s="160" t="s">
        <v>286</v>
      </c>
      <c r="C108" s="133">
        <v>922010037160498</v>
      </c>
      <c r="D108" s="57">
        <v>25916</v>
      </c>
    </row>
    <row r="109" spans="1:4" x14ac:dyDescent="0.25">
      <c r="A109" s="108">
        <v>103</v>
      </c>
      <c r="B109" s="160" t="s">
        <v>289</v>
      </c>
      <c r="C109" s="133">
        <v>918010097337899</v>
      </c>
      <c r="D109" s="57">
        <v>28832</v>
      </c>
    </row>
    <row r="110" spans="1:4" ht="15.75" thickBot="1" x14ac:dyDescent="0.3">
      <c r="A110" s="64"/>
    </row>
    <row r="111" spans="1:4" ht="15.75" thickBot="1" x14ac:dyDescent="0.3">
      <c r="C111" s="148" t="s">
        <v>123</v>
      </c>
      <c r="D111" s="219">
        <f>SUM(D7:D109)</f>
        <v>2696692.2903225808</v>
      </c>
    </row>
  </sheetData>
  <mergeCells count="2">
    <mergeCell ref="A4:D4"/>
    <mergeCell ref="A5:D5"/>
  </mergeCells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4:E55"/>
  <sheetViews>
    <sheetView topLeftCell="A34" workbookViewId="0">
      <selection activeCell="A5" sqref="A5:E6"/>
    </sheetView>
  </sheetViews>
  <sheetFormatPr defaultRowHeight="15" x14ac:dyDescent="0.25"/>
  <cols>
    <col min="2" max="2" width="21.7109375" bestFit="1" customWidth="1"/>
    <col min="3" max="3" width="18.85546875" bestFit="1" customWidth="1"/>
    <col min="4" max="4" width="18.5703125" customWidth="1"/>
    <col min="5" max="5" width="13.28515625" bestFit="1" customWidth="1"/>
  </cols>
  <sheetData>
    <row r="4" spans="1:5" ht="15.75" thickBot="1" x14ac:dyDescent="0.3"/>
    <row r="5" spans="1:5" ht="18.75" x14ac:dyDescent="0.3">
      <c r="A5" s="345" t="s">
        <v>323</v>
      </c>
      <c r="B5" s="346"/>
      <c r="C5" s="346"/>
      <c r="D5" s="351"/>
      <c r="E5" s="347"/>
    </row>
    <row r="6" spans="1:5" ht="23.25" x14ac:dyDescent="0.35">
      <c r="A6" s="348" t="s">
        <v>258</v>
      </c>
      <c r="B6" s="349"/>
      <c r="C6" s="349"/>
      <c r="D6" s="352"/>
      <c r="E6" s="350"/>
    </row>
    <row r="7" spans="1:5" ht="17.25" x14ac:dyDescent="0.25">
      <c r="A7" s="106" t="s">
        <v>181</v>
      </c>
      <c r="B7" s="58" t="s">
        <v>166</v>
      </c>
      <c r="C7" s="58" t="s">
        <v>25</v>
      </c>
      <c r="D7" s="170" t="s">
        <v>124</v>
      </c>
      <c r="E7" s="107" t="s">
        <v>122</v>
      </c>
    </row>
    <row r="8" spans="1:5" x14ac:dyDescent="0.25">
      <c r="A8" s="108">
        <v>1</v>
      </c>
      <c r="B8" s="56" t="s">
        <v>33</v>
      </c>
      <c r="C8" s="164">
        <v>2412998999</v>
      </c>
      <c r="D8" s="133" t="s">
        <v>317</v>
      </c>
      <c r="E8" s="57">
        <v>37300</v>
      </c>
    </row>
    <row r="9" spans="1:5" x14ac:dyDescent="0.25">
      <c r="A9" s="108">
        <v>2</v>
      </c>
      <c r="B9" s="56" t="s">
        <v>35</v>
      </c>
      <c r="C9" s="167" t="s">
        <v>309</v>
      </c>
      <c r="D9" s="133" t="s">
        <v>318</v>
      </c>
      <c r="E9" s="57">
        <v>44300</v>
      </c>
    </row>
    <row r="10" spans="1:5" x14ac:dyDescent="0.25">
      <c r="A10" s="108">
        <v>3</v>
      </c>
      <c r="B10" s="56" t="s">
        <v>37</v>
      </c>
      <c r="C10" s="164">
        <v>77770123343135</v>
      </c>
      <c r="D10" s="133" t="s">
        <v>237</v>
      </c>
      <c r="E10" s="57">
        <v>31912</v>
      </c>
    </row>
    <row r="11" spans="1:5" x14ac:dyDescent="0.25">
      <c r="A11" s="108">
        <v>4</v>
      </c>
      <c r="B11" s="56" t="s">
        <v>41</v>
      </c>
      <c r="C11" s="164">
        <v>55550102134085</v>
      </c>
      <c r="D11" s="56" t="s">
        <v>236</v>
      </c>
      <c r="E11" s="57">
        <v>34235</v>
      </c>
    </row>
    <row r="12" spans="1:5" x14ac:dyDescent="0.25">
      <c r="A12" s="108">
        <v>5</v>
      </c>
      <c r="B12" s="56" t="s">
        <v>42</v>
      </c>
      <c r="C12" s="164" t="s">
        <v>310</v>
      </c>
      <c r="D12" s="56" t="s">
        <v>125</v>
      </c>
      <c r="E12" s="57">
        <v>42300</v>
      </c>
    </row>
    <row r="13" spans="1:5" x14ac:dyDescent="0.25">
      <c r="A13" s="108">
        <v>6</v>
      </c>
      <c r="B13" s="56" t="s">
        <v>43</v>
      </c>
      <c r="C13" s="164" t="s">
        <v>311</v>
      </c>
      <c r="D13" s="56" t="s">
        <v>319</v>
      </c>
      <c r="E13" s="57">
        <v>35300</v>
      </c>
    </row>
    <row r="14" spans="1:5" x14ac:dyDescent="0.25">
      <c r="A14" s="108">
        <v>7</v>
      </c>
      <c r="B14" s="56" t="s">
        <v>29</v>
      </c>
      <c r="C14" s="164" t="s">
        <v>312</v>
      </c>
      <c r="D14" s="56" t="s">
        <v>320</v>
      </c>
      <c r="E14" s="57">
        <v>34300</v>
      </c>
    </row>
    <row r="15" spans="1:5" x14ac:dyDescent="0.25">
      <c r="A15" s="108">
        <v>8</v>
      </c>
      <c r="B15" s="56" t="s">
        <v>259</v>
      </c>
      <c r="C15" s="164" t="s">
        <v>269</v>
      </c>
      <c r="D15" s="133" t="s">
        <v>270</v>
      </c>
      <c r="E15" s="57">
        <v>28170</v>
      </c>
    </row>
    <row r="16" spans="1:5" x14ac:dyDescent="0.25">
      <c r="A16" s="108">
        <v>9</v>
      </c>
      <c r="B16" s="56" t="s">
        <v>261</v>
      </c>
      <c r="C16" s="164">
        <v>10058687047</v>
      </c>
      <c r="D16" s="56" t="s">
        <v>294</v>
      </c>
      <c r="E16" s="57">
        <v>19638</v>
      </c>
    </row>
    <row r="17" spans="1:5" x14ac:dyDescent="0.25">
      <c r="A17" s="108">
        <v>10</v>
      </c>
      <c r="B17" s="56" t="s">
        <v>262</v>
      </c>
      <c r="C17" s="174" t="s">
        <v>274</v>
      </c>
      <c r="D17" s="56" t="s">
        <v>275</v>
      </c>
      <c r="E17" s="57">
        <v>20945</v>
      </c>
    </row>
    <row r="18" spans="1:5" x14ac:dyDescent="0.25">
      <c r="A18" s="108">
        <v>11</v>
      </c>
      <c r="B18" s="160" t="s">
        <v>263</v>
      </c>
      <c r="C18" s="172" t="s">
        <v>276</v>
      </c>
      <c r="D18" s="166" t="s">
        <v>277</v>
      </c>
      <c r="E18" s="57">
        <v>17864</v>
      </c>
    </row>
    <row r="19" spans="1:5" x14ac:dyDescent="0.25">
      <c r="A19" s="108">
        <v>12</v>
      </c>
      <c r="B19" s="56" t="s">
        <v>264</v>
      </c>
      <c r="C19" s="173" t="s">
        <v>278</v>
      </c>
      <c r="D19" s="133" t="s">
        <v>279</v>
      </c>
      <c r="E19" s="57">
        <v>17219</v>
      </c>
    </row>
    <row r="20" spans="1:5" x14ac:dyDescent="0.25">
      <c r="A20" s="108">
        <v>13</v>
      </c>
      <c r="B20" s="56" t="s">
        <v>265</v>
      </c>
      <c r="C20" s="164" t="s">
        <v>280</v>
      </c>
      <c r="D20" s="133" t="s">
        <v>163</v>
      </c>
      <c r="E20" s="57">
        <v>14719</v>
      </c>
    </row>
    <row r="21" spans="1:5" x14ac:dyDescent="0.25">
      <c r="A21" s="108">
        <v>14</v>
      </c>
      <c r="B21" s="56" t="s">
        <v>268</v>
      </c>
      <c r="C21" s="164">
        <v>22911344469</v>
      </c>
      <c r="D21" s="133" t="s">
        <v>163</v>
      </c>
      <c r="E21" s="57">
        <v>6800</v>
      </c>
    </row>
    <row r="22" spans="1:5" x14ac:dyDescent="0.25">
      <c r="A22" s="108">
        <v>15</v>
      </c>
      <c r="B22" s="56" t="s">
        <v>56</v>
      </c>
      <c r="C22" s="164" t="s">
        <v>313</v>
      </c>
      <c r="D22" s="133" t="s">
        <v>126</v>
      </c>
      <c r="E22" s="57">
        <v>19800</v>
      </c>
    </row>
    <row r="23" spans="1:5" x14ac:dyDescent="0.25">
      <c r="A23" s="108">
        <v>16</v>
      </c>
      <c r="B23" s="56" t="s">
        <v>57</v>
      </c>
      <c r="C23" s="164">
        <v>100131258230</v>
      </c>
      <c r="D23" s="133" t="s">
        <v>321</v>
      </c>
      <c r="E23" s="57">
        <v>22800</v>
      </c>
    </row>
    <row r="24" spans="1:5" x14ac:dyDescent="0.25">
      <c r="A24" s="108">
        <v>17</v>
      </c>
      <c r="B24" s="56" t="s">
        <v>58</v>
      </c>
      <c r="C24" s="168">
        <v>50100373961805</v>
      </c>
      <c r="D24" s="133" t="s">
        <v>59</v>
      </c>
      <c r="E24" s="57">
        <v>21300</v>
      </c>
    </row>
    <row r="25" spans="1:5" x14ac:dyDescent="0.25">
      <c r="A25" s="108">
        <v>18</v>
      </c>
      <c r="B25" s="56" t="s">
        <v>114</v>
      </c>
      <c r="C25" s="164" t="s">
        <v>117</v>
      </c>
      <c r="D25" s="56" t="s">
        <v>118</v>
      </c>
      <c r="E25" s="57">
        <v>24800</v>
      </c>
    </row>
    <row r="26" spans="1:5" x14ac:dyDescent="0.25">
      <c r="A26" s="108">
        <v>19</v>
      </c>
      <c r="B26" s="56" t="s">
        <v>136</v>
      </c>
      <c r="C26" s="164" t="s">
        <v>156</v>
      </c>
      <c r="D26" s="56" t="s">
        <v>125</v>
      </c>
      <c r="E26" s="57">
        <v>21090</v>
      </c>
    </row>
    <row r="27" spans="1:5" x14ac:dyDescent="0.25">
      <c r="A27" s="108">
        <v>20</v>
      </c>
      <c r="B27" s="56" t="s">
        <v>169</v>
      </c>
      <c r="C27" s="164">
        <v>352209100000426</v>
      </c>
      <c r="D27" s="56" t="s">
        <v>176</v>
      </c>
      <c r="E27" s="57">
        <v>24800</v>
      </c>
    </row>
    <row r="28" spans="1:5" x14ac:dyDescent="0.25">
      <c r="A28" s="108">
        <v>21</v>
      </c>
      <c r="B28" s="56" t="s">
        <v>158</v>
      </c>
      <c r="C28" s="174">
        <v>22911497532</v>
      </c>
      <c r="D28" s="133" t="s">
        <v>163</v>
      </c>
      <c r="E28" s="57">
        <v>31800</v>
      </c>
    </row>
    <row r="29" spans="1:5" x14ac:dyDescent="0.25">
      <c r="A29" s="108">
        <v>22</v>
      </c>
      <c r="B29" s="56" t="s">
        <v>170</v>
      </c>
      <c r="C29" s="172">
        <v>739701502188</v>
      </c>
      <c r="D29" s="166" t="s">
        <v>177</v>
      </c>
      <c r="E29" s="57">
        <v>22541</v>
      </c>
    </row>
    <row r="30" spans="1:5" x14ac:dyDescent="0.25">
      <c r="A30" s="108">
        <v>23</v>
      </c>
      <c r="B30" s="56" t="s">
        <v>171</v>
      </c>
      <c r="C30" s="173">
        <v>100143204065</v>
      </c>
      <c r="D30" s="133" t="s">
        <v>178</v>
      </c>
      <c r="E30" s="57">
        <v>22800</v>
      </c>
    </row>
    <row r="31" spans="1:5" x14ac:dyDescent="0.25">
      <c r="A31" s="108">
        <v>24</v>
      </c>
      <c r="B31" s="56" t="s">
        <v>172</v>
      </c>
      <c r="C31" s="164">
        <v>7046310582</v>
      </c>
      <c r="D31" s="133" t="s">
        <v>165</v>
      </c>
      <c r="E31" s="57">
        <v>20800</v>
      </c>
    </row>
    <row r="32" spans="1:5" x14ac:dyDescent="0.25">
      <c r="A32" s="108">
        <v>25</v>
      </c>
      <c r="B32" s="56" t="s">
        <v>225</v>
      </c>
      <c r="C32" s="164" t="s">
        <v>232</v>
      </c>
      <c r="D32" s="133" t="s">
        <v>233</v>
      </c>
      <c r="E32" s="57">
        <v>39666.666666666664</v>
      </c>
    </row>
    <row r="33" spans="1:5" x14ac:dyDescent="0.25">
      <c r="A33" s="108">
        <v>26</v>
      </c>
      <c r="B33" s="56" t="s">
        <v>226</v>
      </c>
      <c r="C33" s="164" t="s">
        <v>235</v>
      </c>
      <c r="D33" s="133" t="s">
        <v>59</v>
      </c>
      <c r="E33" s="57">
        <v>38250</v>
      </c>
    </row>
    <row r="34" spans="1:5" x14ac:dyDescent="0.25">
      <c r="A34" s="108">
        <v>27</v>
      </c>
      <c r="B34" s="56" t="s">
        <v>227</v>
      </c>
      <c r="C34" s="175" t="s">
        <v>234</v>
      </c>
      <c r="D34" s="165" t="s">
        <v>126</v>
      </c>
      <c r="E34" s="57">
        <v>35948</v>
      </c>
    </row>
    <row r="35" spans="1:5" x14ac:dyDescent="0.25">
      <c r="A35" s="108">
        <v>28</v>
      </c>
      <c r="B35" s="56" t="s">
        <v>228</v>
      </c>
      <c r="C35" s="164" t="s">
        <v>230</v>
      </c>
      <c r="D35" s="133" t="s">
        <v>231</v>
      </c>
      <c r="E35" s="57">
        <v>38400</v>
      </c>
    </row>
    <row r="36" spans="1:5" x14ac:dyDescent="0.25">
      <c r="A36" s="108">
        <v>29</v>
      </c>
      <c r="B36" s="56" t="s">
        <v>284</v>
      </c>
      <c r="C36" s="168">
        <v>3345259867</v>
      </c>
      <c r="D36" s="133" t="s">
        <v>285</v>
      </c>
      <c r="E36" s="57">
        <v>12058</v>
      </c>
    </row>
    <row r="37" spans="1:5" x14ac:dyDescent="0.25">
      <c r="A37" s="108">
        <v>30</v>
      </c>
      <c r="B37" s="56" t="s">
        <v>75</v>
      </c>
      <c r="C37" s="167" t="s">
        <v>314</v>
      </c>
      <c r="D37" s="133" t="s">
        <v>127</v>
      </c>
      <c r="E37" s="57">
        <v>24600</v>
      </c>
    </row>
    <row r="38" spans="1:5" x14ac:dyDescent="0.25">
      <c r="A38" s="108">
        <v>31</v>
      </c>
      <c r="B38" s="56" t="s">
        <v>137</v>
      </c>
      <c r="C38" s="164">
        <v>58591800036277</v>
      </c>
      <c r="D38" s="56" t="s">
        <v>119</v>
      </c>
      <c r="E38" s="57">
        <v>49800</v>
      </c>
    </row>
    <row r="39" spans="1:5" x14ac:dyDescent="0.25">
      <c r="A39" s="108">
        <v>32</v>
      </c>
      <c r="B39" s="56" t="s">
        <v>82</v>
      </c>
      <c r="C39" s="164" t="s">
        <v>315</v>
      </c>
      <c r="D39" s="133" t="s">
        <v>322</v>
      </c>
      <c r="E39" s="57">
        <v>19477</v>
      </c>
    </row>
    <row r="40" spans="1:5" x14ac:dyDescent="0.25">
      <c r="A40" s="108">
        <v>33</v>
      </c>
      <c r="B40" s="56" t="s">
        <v>162</v>
      </c>
      <c r="C40" s="164">
        <v>68018611642</v>
      </c>
      <c r="D40" s="133" t="s">
        <v>164</v>
      </c>
      <c r="E40" s="57">
        <v>25800</v>
      </c>
    </row>
    <row r="41" spans="1:5" x14ac:dyDescent="0.25">
      <c r="A41" s="108">
        <v>34</v>
      </c>
      <c r="B41" s="56" t="s">
        <v>174</v>
      </c>
      <c r="C41" s="164">
        <v>1645262396</v>
      </c>
      <c r="D41" s="133" t="s">
        <v>127</v>
      </c>
      <c r="E41" s="57">
        <v>16800</v>
      </c>
    </row>
    <row r="42" spans="1:5" x14ac:dyDescent="0.25">
      <c r="A42" s="108">
        <v>35</v>
      </c>
      <c r="B42" s="56" t="s">
        <v>189</v>
      </c>
      <c r="C42" s="164">
        <v>100168387071</v>
      </c>
      <c r="D42" s="56" t="s">
        <v>179</v>
      </c>
      <c r="E42" s="57">
        <v>15800</v>
      </c>
    </row>
    <row r="43" spans="1:5" x14ac:dyDescent="0.25">
      <c r="A43" s="108">
        <v>36</v>
      </c>
      <c r="B43" s="56" t="s">
        <v>191</v>
      </c>
      <c r="C43" s="164" t="s">
        <v>218</v>
      </c>
      <c r="D43" s="56" t="s">
        <v>219</v>
      </c>
      <c r="E43" s="57">
        <v>16333.333333333332</v>
      </c>
    </row>
    <row r="44" spans="1:5" x14ac:dyDescent="0.25">
      <c r="A44" s="108">
        <v>37</v>
      </c>
      <c r="B44" s="56" t="s">
        <v>160</v>
      </c>
      <c r="C44" s="164">
        <v>3245262363</v>
      </c>
      <c r="D44" s="56" t="s">
        <v>165</v>
      </c>
      <c r="E44" s="57">
        <v>48033.333333333336</v>
      </c>
    </row>
    <row r="45" spans="1:5" x14ac:dyDescent="0.25">
      <c r="A45" s="108">
        <v>38</v>
      </c>
      <c r="B45" s="56" t="s">
        <v>94</v>
      </c>
      <c r="C45" s="164">
        <v>10075593362</v>
      </c>
      <c r="D45" s="133" t="s">
        <v>126</v>
      </c>
      <c r="E45" s="57">
        <v>32800</v>
      </c>
    </row>
    <row r="46" spans="1:5" x14ac:dyDescent="0.25">
      <c r="A46" s="108">
        <v>39</v>
      </c>
      <c r="B46" s="56" t="s">
        <v>144</v>
      </c>
      <c r="C46" s="164">
        <v>10046847879</v>
      </c>
      <c r="D46" s="133" t="s">
        <v>157</v>
      </c>
      <c r="E46" s="57">
        <v>28800</v>
      </c>
    </row>
    <row r="47" spans="1:5" x14ac:dyDescent="0.25">
      <c r="A47" s="108">
        <v>40</v>
      </c>
      <c r="B47" s="56" t="s">
        <v>240</v>
      </c>
      <c r="C47" s="164">
        <v>2113273975</v>
      </c>
      <c r="D47" s="133" t="s">
        <v>242</v>
      </c>
      <c r="E47" s="57">
        <v>23590</v>
      </c>
    </row>
    <row r="48" spans="1:5" x14ac:dyDescent="0.25">
      <c r="A48" s="108">
        <v>41</v>
      </c>
      <c r="B48" s="56" t="s">
        <v>246</v>
      </c>
      <c r="C48" s="164">
        <v>646401008013</v>
      </c>
      <c r="D48" s="133" t="s">
        <v>248</v>
      </c>
      <c r="E48" s="57">
        <v>16264</v>
      </c>
    </row>
    <row r="49" spans="1:5" x14ac:dyDescent="0.25">
      <c r="A49" s="108">
        <v>42</v>
      </c>
      <c r="B49" s="56" t="s">
        <v>107</v>
      </c>
      <c r="C49" s="164" t="s">
        <v>316</v>
      </c>
      <c r="D49" s="133" t="s">
        <v>59</v>
      </c>
      <c r="E49" s="57">
        <v>20000</v>
      </c>
    </row>
    <row r="50" spans="1:5" x14ac:dyDescent="0.25">
      <c r="A50" s="108">
        <v>43</v>
      </c>
      <c r="B50" s="56" t="s">
        <v>152</v>
      </c>
      <c r="C50" s="164">
        <v>50100517224475</v>
      </c>
      <c r="D50" s="133" t="s">
        <v>153</v>
      </c>
      <c r="E50" s="57">
        <v>13000</v>
      </c>
    </row>
    <row r="51" spans="1:5" x14ac:dyDescent="0.25">
      <c r="A51" s="108">
        <v>44</v>
      </c>
      <c r="B51" s="56" t="s">
        <v>291</v>
      </c>
      <c r="C51" s="164">
        <v>10058687058</v>
      </c>
      <c r="D51" s="133" t="s">
        <v>294</v>
      </c>
      <c r="E51" s="57">
        <v>19541</v>
      </c>
    </row>
    <row r="52" spans="1:5" x14ac:dyDescent="0.25">
      <c r="A52" s="108">
        <v>45</v>
      </c>
      <c r="B52" s="56" t="s">
        <v>290</v>
      </c>
      <c r="C52" s="164">
        <v>76770100003516</v>
      </c>
      <c r="D52" s="133" t="s">
        <v>255</v>
      </c>
      <c r="E52" s="57">
        <v>99800</v>
      </c>
    </row>
    <row r="53" spans="1:5" x14ac:dyDescent="0.25">
      <c r="A53" s="108">
        <v>46</v>
      </c>
      <c r="B53" s="56" t="s">
        <v>167</v>
      </c>
      <c r="C53" s="164">
        <v>196101501511</v>
      </c>
      <c r="D53" s="56" t="s">
        <v>168</v>
      </c>
      <c r="E53" s="57">
        <v>175466.66666666666</v>
      </c>
    </row>
    <row r="54" spans="1:5" ht="15.75" thickBot="1" x14ac:dyDescent="0.3">
      <c r="A54" s="64"/>
      <c r="B54" s="105"/>
      <c r="C54" s="59"/>
      <c r="D54" s="59"/>
      <c r="E54" s="59"/>
    </row>
    <row r="55" spans="1:5" ht="15.75" thickBot="1" x14ac:dyDescent="0.3">
      <c r="B55" s="105"/>
      <c r="C55" s="148" t="s">
        <v>123</v>
      </c>
      <c r="D55" s="171"/>
      <c r="E55" s="169">
        <f>SUM(E8:E53)</f>
        <v>1427761.0000000002</v>
      </c>
    </row>
  </sheetData>
  <mergeCells count="2">
    <mergeCell ref="A5:E5"/>
    <mergeCell ref="A6:E6"/>
  </mergeCells>
  <pageMargins left="0.98" right="0.7" top="0.37" bottom="0.75" header="0.3" footer="0.3"/>
  <pageSetup paperSize="9" scale="92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Salary</vt:lpstr>
      <vt:lpstr>Axis to Axis</vt:lpstr>
      <vt:lpstr>Axis to Other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Neha Parashar</dc:creator>
  <cp:lastModifiedBy>Ashish Shivale</cp:lastModifiedBy>
  <cp:lastPrinted>2023-01-31T13:42:12Z</cp:lastPrinted>
  <dcterms:created xsi:type="dcterms:W3CDTF">2022-04-25T13:34:16Z</dcterms:created>
  <dcterms:modified xsi:type="dcterms:W3CDTF">2023-05-01T14:31:33Z</dcterms:modified>
</cp:coreProperties>
</file>