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minimized="1" xWindow="0" yWindow="0" windowWidth="20490" windowHeight="7755" activeTab="1"/>
  </bookViews>
  <sheets>
    <sheet name="Nov" sheetId="7" r:id="rId1"/>
    <sheet name="Dec" sheetId="12" r:id="rId2"/>
    <sheet name="JAN 22" sheetId="13" r:id="rId3"/>
    <sheet name="Feb 22" sheetId="14" r:id="rId4"/>
    <sheet name="March" sheetId="15" r:id="rId5"/>
  </sheets>
  <externalReferences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M19" i="15" l="1"/>
  <c r="G19" i="15" s="1"/>
  <c r="I20" i="15" s="1"/>
  <c r="E12" i="15"/>
  <c r="E15" i="15" s="1"/>
  <c r="E11" i="15"/>
  <c r="M9" i="15"/>
  <c r="M8" i="15"/>
  <c r="E8" i="15"/>
  <c r="E16" i="15" l="1"/>
  <c r="E14" i="15"/>
  <c r="E19" i="15" s="1"/>
  <c r="M19" i="14"/>
  <c r="G19" i="14"/>
  <c r="I20" i="14" s="1"/>
  <c r="E12" i="14"/>
  <c r="E16" i="14" s="1"/>
  <c r="E11" i="14"/>
  <c r="M9" i="14"/>
  <c r="M8" i="14"/>
  <c r="E8" i="14"/>
  <c r="E14" i="14" l="1"/>
  <c r="E15" i="14"/>
  <c r="E11" i="13"/>
  <c r="E19" i="14" l="1"/>
  <c r="M9" i="12"/>
  <c r="M8" i="12"/>
  <c r="E12" i="12"/>
  <c r="E11" i="12"/>
  <c r="E8" i="12"/>
  <c r="M8" i="7" l="1"/>
  <c r="M9" i="7"/>
  <c r="E12" i="7"/>
  <c r="E14" i="7" s="1"/>
  <c r="E11" i="7"/>
  <c r="E10" i="7"/>
  <c r="E9" i="7"/>
  <c r="E8" i="7"/>
  <c r="M19" i="13" l="1"/>
  <c r="G19" i="13"/>
  <c r="I20" i="13" s="1"/>
  <c r="M19" i="12" l="1"/>
  <c r="G19" i="12" s="1"/>
  <c r="I20" i="12" s="1"/>
  <c r="E14" i="12"/>
  <c r="E15" i="12" l="1"/>
  <c r="E16" i="12"/>
  <c r="E19" i="12" s="1"/>
  <c r="M19" i="7"/>
  <c r="E15" i="7"/>
  <c r="E16" i="7" l="1"/>
  <c r="G19" i="7" l="1"/>
  <c r="E19" i="7"/>
  <c r="I20" i="7" l="1"/>
  <c r="M8" i="13" l="1"/>
  <c r="M9" i="13"/>
  <c r="E8" i="13" l="1"/>
  <c r="E16" i="13" l="1"/>
  <c r="E14" i="13"/>
  <c r="E15" i="13"/>
  <c r="E19" i="13" l="1"/>
</calcChain>
</file>

<file path=xl/sharedStrings.xml><?xml version="1.0" encoding="utf-8"?>
<sst xmlns="http://schemas.openxmlformats.org/spreadsheetml/2006/main" count="172" uniqueCount="45">
  <si>
    <t>Earnings</t>
  </si>
  <si>
    <t>Full</t>
  </si>
  <si>
    <t>Actual</t>
  </si>
  <si>
    <t>Deductions</t>
  </si>
  <si>
    <t>Name</t>
  </si>
  <si>
    <t>Date of Joining</t>
  </si>
  <si>
    <t>Designation</t>
  </si>
  <si>
    <t>Location</t>
  </si>
  <si>
    <t>Emp Effective Workdays</t>
  </si>
  <si>
    <t>Total Workdays</t>
  </si>
  <si>
    <t>Employee No.</t>
  </si>
  <si>
    <t>Bank Name</t>
  </si>
  <si>
    <t>Bank Account Number</t>
  </si>
  <si>
    <t>Pan Number</t>
  </si>
  <si>
    <t>PF UAN</t>
  </si>
  <si>
    <t>BASIC</t>
  </si>
  <si>
    <t>HRA</t>
  </si>
  <si>
    <t>SPECIAL ALLOWANCE</t>
  </si>
  <si>
    <t>PRODUCTIVE INCENTIVE</t>
  </si>
  <si>
    <t>Last month pending salary/training stipend</t>
  </si>
  <si>
    <t>Total Earnings:INR</t>
  </si>
  <si>
    <t>PROF TAX</t>
  </si>
  <si>
    <t>OTHER DEDUCTIONS</t>
  </si>
  <si>
    <t>Total Deductions: INR</t>
  </si>
  <si>
    <t>Gross Salary</t>
  </si>
  <si>
    <t>Pune</t>
  </si>
  <si>
    <t>Net Pay for the month ( Total Earnings - Total Deductions)</t>
  </si>
  <si>
    <t>PF</t>
  </si>
  <si>
    <t>ESIC</t>
  </si>
  <si>
    <r>
      <rPr>
        <b/>
        <sz val="14"/>
        <color rgb="FF000000"/>
        <rFont val="Arial"/>
        <family val="2"/>
      </rPr>
      <t>PANGEAA ITES PVT LTD.</t>
    </r>
    <r>
      <rPr>
        <sz val="12"/>
        <color rgb="FF000000"/>
        <rFont val="Arial"/>
        <family val="2"/>
      </rPr>
      <t xml:space="preserve">
602, 6th Floor, Marisoft 1, Marigold complex, Kalyani Nagar, Pune - 411006
Payslip for the month of November 2021</t>
    </r>
  </si>
  <si>
    <r>
      <rPr>
        <b/>
        <sz val="14"/>
        <color rgb="FF000000"/>
        <rFont val="Arial"/>
        <family val="2"/>
      </rPr>
      <t>PANGEAA ITES PVT LTD.</t>
    </r>
    <r>
      <rPr>
        <sz val="12"/>
        <color rgb="FF000000"/>
        <rFont val="Arial"/>
        <family val="2"/>
      </rPr>
      <t xml:space="preserve">
602, 6th Floor, Marisoft 1, Marigold complex, Kalyani Nagar, Pune - 411006
Payslip for the month of December 2021</t>
    </r>
  </si>
  <si>
    <t>Vijay Rawani</t>
  </si>
  <si>
    <t>Rupees Thirty One Thousand Eight Hundred Only</t>
  </si>
  <si>
    <t>Yogen Patil</t>
  </si>
  <si>
    <t>Operations Manager</t>
  </si>
  <si>
    <r>
      <rPr>
        <b/>
        <sz val="14"/>
        <color rgb="FF000000"/>
        <rFont val="Arial"/>
        <family val="2"/>
      </rPr>
      <t>PANGEAA ITES PVT LTD</t>
    </r>
    <r>
      <rPr>
        <sz val="12"/>
        <color rgb="FF000000"/>
        <rFont val="Arial"/>
        <family val="2"/>
      </rPr>
      <t xml:space="preserve">
602, 6th Floor, Marisoft 1, Marigold complex, Kalyani Nagar, Pune - 411006
Payslip for the month of February 2022</t>
    </r>
  </si>
  <si>
    <t>Rupees Fourty Eight Thousand Eight  Hundred  Ninety Three Only</t>
  </si>
  <si>
    <r>
      <rPr>
        <b/>
        <sz val="14"/>
        <color rgb="FF000000"/>
        <rFont val="Arial"/>
        <family val="2"/>
      </rPr>
      <t>PANGEAA ITES PVT LTD</t>
    </r>
    <r>
      <rPr>
        <sz val="12"/>
        <color rgb="FF000000"/>
        <rFont val="Arial"/>
        <family val="2"/>
      </rPr>
      <t xml:space="preserve">
602, 6th Floor, Marisoft 1, Marigold complex, Kalyani Nagar, Pune - 411006
Payslip for the month of January 2022</t>
    </r>
  </si>
  <si>
    <r>
      <rPr>
        <b/>
        <sz val="14"/>
        <color rgb="FF000000"/>
        <rFont val="Arial"/>
        <family val="2"/>
      </rPr>
      <t>PANGEAA ITES PVT LTD</t>
    </r>
    <r>
      <rPr>
        <sz val="12"/>
        <color rgb="FF000000"/>
        <rFont val="Arial"/>
        <family val="2"/>
      </rPr>
      <t xml:space="preserve">
602, 6th Floor, Marisoft 1, Marigold complex, Kalyani Nagar, Pune - 411006
Payslip for the month of March 2022</t>
    </r>
  </si>
  <si>
    <t>Neha Parashar</t>
  </si>
  <si>
    <t>Sr.HR</t>
  </si>
  <si>
    <t>Rupees Fifty Four Thousand  Two Hundred Eighty Five Only</t>
  </si>
  <si>
    <t>Rupees Thirty Two Thousand Two Hundred  Only</t>
  </si>
  <si>
    <t>Rupees Thirty One Thousand Nine  Hundred  Nine Hundred Only</t>
  </si>
  <si>
    <t>PGS-487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</si>
</sst>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INR]\ #,##0_);\([$INR]\ #,##0\)"/>
  </numFmts>
  <fonts count="11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0"/>
      <color rgb="FF000000"/>
      <name val="Times New Roman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theme="5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ill="1" applyBorder="1" applyAlignment="1">
      <alignment horizontal="left" vertical="top"/>
    </xf>
    <xf numFmtId="1" fontId="9" fillId="0" borderId="0" xfId="0" quotePrefix="1" applyNumberFormat="1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top"/>
    </xf>
    <xf numFmtId="0" fontId="6" fillId="0" borderId="23" xfId="0" applyFont="1" applyFill="1" applyBorder="1" applyAlignment="1">
      <alignment horizontal="center" vertical="top"/>
    </xf>
    <xf numFmtId="0" fontId="6" fillId="0" borderId="24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7" xfId="0" applyNumberFormat="1" applyFont="1" applyFill="1" applyBorder="1" applyAlignment="1">
      <alignment horizontal="center" vertical="center"/>
    </xf>
    <xf numFmtId="165" fontId="1" fillId="0" borderId="8" xfId="0" applyNumberFormat="1" applyFont="1" applyFill="1" applyBorder="1" applyAlignment="1">
      <alignment horizontal="center" vertical="center"/>
    </xf>
    <xf numFmtId="165" fontId="1" fillId="0" borderId="9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8" xfId="0" applyFont="1" applyFill="1" applyBorder="1" applyAlignment="1">
      <alignment horizontal="center" vertical="top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top"/>
    </xf>
    <xf numFmtId="0" fontId="6" fillId="0" borderId="21" xfId="0" applyFont="1" applyFill="1" applyBorder="1" applyAlignment="1">
      <alignment horizontal="center" vertical="top"/>
    </xf>
    <xf numFmtId="0" fontId="6" fillId="0" borderId="1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center" vertical="top"/>
    </xf>
    <xf numFmtId="0" fontId="6" fillId="0" borderId="25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center" vertical="top"/>
    </xf>
    <xf numFmtId="164" fontId="6" fillId="0" borderId="0" xfId="0" applyNumberFormat="1" applyFont="1" applyFill="1" applyBorder="1" applyAlignment="1">
      <alignment horizontal="center" vertical="top"/>
    </xf>
    <xf numFmtId="1" fontId="6" fillId="0" borderId="0" xfId="0" applyNumberFormat="1" applyFont="1" applyFill="1" applyBorder="1" applyAlignment="1">
      <alignment horizontal="center" vertical="top"/>
    </xf>
    <xf numFmtId="1" fontId="6" fillId="0" borderId="6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485775</xdr:colOff>
      <xdr:row>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933450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485775</xdr:colOff>
      <xdr:row>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933450" cy="933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485775</xdr:colOff>
      <xdr:row>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933450" cy="933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485775</xdr:colOff>
      <xdr:row>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933450" cy="933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485775</xdr:colOff>
      <xdr:row>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933450" cy="933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counts-Head\Akshay.C\Accounts\Payroll-%20for%20all%20companies\FY%2021-22\Nov%2021\Staff%20Payroll%20Nov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counts-Head\Akshay.C\Accounts\Payroll-%20for%20all%20companies\FY%2021-22\Dec%2021\Staff%20Payroll%20Dec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counts-Head\Akshay.C\Accounts\Payroll-%20for%20all%20companies\FY%2021-22\Jan%2022\Staff%20Payroll%20J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Payroll Nov 2021"/>
      <sheetName val="Summary"/>
      <sheetName val="Axis to Axis"/>
      <sheetName val="Axis to Other Bank"/>
    </sheetNames>
    <sheetDataSet>
      <sheetData sheetId="0">
        <row r="5">
          <cell r="B5" t="str">
            <v>Yunus Shaikh</v>
          </cell>
          <cell r="C5">
            <v>44455</v>
          </cell>
          <cell r="D5" t="str">
            <v>Housekeeping</v>
          </cell>
          <cell r="E5" t="str">
            <v>Admin Team</v>
          </cell>
          <cell r="F5" t="str">
            <v>Active</v>
          </cell>
          <cell r="G5" t="str">
            <v>P</v>
          </cell>
          <cell r="H5" t="str">
            <v>P</v>
          </cell>
          <cell r="I5" t="str">
            <v>P</v>
          </cell>
          <cell r="J5" t="str">
            <v>P</v>
          </cell>
          <cell r="K5" t="str">
            <v>Weekend</v>
          </cell>
          <cell r="L5" t="str">
            <v>Weekend</v>
          </cell>
          <cell r="M5" t="str">
            <v>P</v>
          </cell>
          <cell r="N5" t="str">
            <v>P</v>
          </cell>
          <cell r="O5" t="str">
            <v>P</v>
          </cell>
          <cell r="P5" t="str">
            <v>P</v>
          </cell>
          <cell r="Q5" t="str">
            <v>P</v>
          </cell>
          <cell r="R5" t="str">
            <v>Weekend</v>
          </cell>
          <cell r="S5" t="str">
            <v>Weekend</v>
          </cell>
          <cell r="T5" t="str">
            <v>P</v>
          </cell>
          <cell r="U5" t="str">
            <v>P</v>
          </cell>
          <cell r="V5" t="str">
            <v>P</v>
          </cell>
          <cell r="W5" t="str">
            <v>P</v>
          </cell>
          <cell r="X5" t="str">
            <v>P</v>
          </cell>
          <cell r="Y5" t="str">
            <v>Weekend</v>
          </cell>
          <cell r="Z5" t="str">
            <v>Weekend</v>
          </cell>
          <cell r="AA5" t="str">
            <v>P</v>
          </cell>
          <cell r="AB5" t="str">
            <v>P</v>
          </cell>
          <cell r="AC5" t="str">
            <v>P</v>
          </cell>
          <cell r="AD5" t="str">
            <v>P</v>
          </cell>
          <cell r="AE5" t="str">
            <v>P</v>
          </cell>
          <cell r="AF5" t="str">
            <v>Weekend</v>
          </cell>
          <cell r="AG5" t="str">
            <v>Weekend</v>
          </cell>
          <cell r="AH5" t="str">
            <v>P</v>
          </cell>
          <cell r="AI5" t="str">
            <v>P</v>
          </cell>
          <cell r="AJ5" t="str">
            <v>P</v>
          </cell>
          <cell r="AK5" t="str">
            <v>P</v>
          </cell>
          <cell r="AL5">
            <v>0</v>
          </cell>
          <cell r="AN5">
            <v>3</v>
          </cell>
          <cell r="AO5">
            <v>1.5</v>
          </cell>
          <cell r="AP5">
            <v>4.5</v>
          </cell>
          <cell r="AQ5">
            <v>0</v>
          </cell>
          <cell r="AR5">
            <v>0</v>
          </cell>
          <cell r="AS5">
            <v>4.5</v>
          </cell>
          <cell r="AU5">
            <v>31</v>
          </cell>
          <cell r="AV5">
            <v>31</v>
          </cell>
          <cell r="AW5">
            <v>12000</v>
          </cell>
          <cell r="AX5">
            <v>12000</v>
          </cell>
          <cell r="BC5">
            <v>12000</v>
          </cell>
          <cell r="BD5">
            <v>0</v>
          </cell>
          <cell r="BF5">
            <v>200</v>
          </cell>
          <cell r="BG5">
            <v>200</v>
          </cell>
          <cell r="BH5">
            <v>11800</v>
          </cell>
          <cell r="BI5" t="str">
            <v>Yunus Shaikh</v>
          </cell>
          <cell r="BJ5">
            <v>921010032701677</v>
          </cell>
          <cell r="BK5">
            <v>0</v>
          </cell>
          <cell r="BL5" t="str">
            <v>Axis Bank</v>
          </cell>
        </row>
        <row r="6">
          <cell r="B6" t="str">
            <v>Arun Kumar</v>
          </cell>
          <cell r="C6">
            <v>43961</v>
          </cell>
          <cell r="D6" t="str">
            <v>Housekeeping</v>
          </cell>
          <cell r="E6" t="str">
            <v>Admin Team</v>
          </cell>
          <cell r="F6" t="str">
            <v>Active</v>
          </cell>
          <cell r="G6" t="str">
            <v>P</v>
          </cell>
          <cell r="H6" t="str">
            <v>P</v>
          </cell>
          <cell r="I6" t="str">
            <v>P</v>
          </cell>
          <cell r="J6" t="str">
            <v>P</v>
          </cell>
          <cell r="K6" t="str">
            <v>Weekend</v>
          </cell>
          <cell r="L6" t="str">
            <v>Weekend</v>
          </cell>
          <cell r="M6" t="str">
            <v>P</v>
          </cell>
          <cell r="N6" t="str">
            <v>P</v>
          </cell>
          <cell r="O6" t="str">
            <v>P</v>
          </cell>
          <cell r="P6" t="str">
            <v>P</v>
          </cell>
          <cell r="Q6" t="str">
            <v>P</v>
          </cell>
          <cell r="R6" t="str">
            <v>Weekend</v>
          </cell>
          <cell r="S6" t="str">
            <v>Weekend</v>
          </cell>
          <cell r="T6" t="str">
            <v>P</v>
          </cell>
          <cell r="U6" t="str">
            <v>P</v>
          </cell>
          <cell r="V6" t="str">
            <v>P</v>
          </cell>
          <cell r="W6" t="str">
            <v>P</v>
          </cell>
          <cell r="X6" t="str">
            <v>P</v>
          </cell>
          <cell r="Y6" t="str">
            <v>Weekend</v>
          </cell>
          <cell r="Z6" t="str">
            <v>Weekend</v>
          </cell>
          <cell r="AA6" t="str">
            <v>P</v>
          </cell>
          <cell r="AB6" t="str">
            <v>P</v>
          </cell>
          <cell r="AC6" t="str">
            <v>P</v>
          </cell>
          <cell r="AD6" t="str">
            <v>P</v>
          </cell>
          <cell r="AE6" t="str">
            <v>P</v>
          </cell>
          <cell r="AF6" t="str">
            <v>Weekend</v>
          </cell>
          <cell r="AG6" t="str">
            <v>Weekend</v>
          </cell>
          <cell r="AH6" t="str">
            <v>P</v>
          </cell>
          <cell r="AI6" t="str">
            <v>P</v>
          </cell>
          <cell r="AJ6" t="str">
            <v>P</v>
          </cell>
          <cell r="AK6" t="str">
            <v>P</v>
          </cell>
          <cell r="AL6">
            <v>0</v>
          </cell>
          <cell r="AN6">
            <v>15</v>
          </cell>
          <cell r="AO6">
            <v>1.5</v>
          </cell>
          <cell r="AP6">
            <v>16.5</v>
          </cell>
          <cell r="AQ6">
            <v>0</v>
          </cell>
          <cell r="AR6">
            <v>0</v>
          </cell>
          <cell r="AS6">
            <v>16.5</v>
          </cell>
          <cell r="AU6">
            <v>31</v>
          </cell>
          <cell r="AV6">
            <v>31</v>
          </cell>
          <cell r="AW6">
            <v>15200</v>
          </cell>
          <cell r="AX6">
            <v>15200</v>
          </cell>
          <cell r="AY6">
            <v>-5000</v>
          </cell>
          <cell r="BC6">
            <v>10200</v>
          </cell>
          <cell r="BD6">
            <v>0</v>
          </cell>
          <cell r="BF6">
            <v>200</v>
          </cell>
          <cell r="BG6">
            <v>200</v>
          </cell>
          <cell r="BH6">
            <v>10000</v>
          </cell>
          <cell r="BI6" t="str">
            <v>Arun Kumar</v>
          </cell>
          <cell r="BJ6" t="str">
            <v>50100341746431</v>
          </cell>
          <cell r="BK6" t="str">
            <v>HDFC0000539</v>
          </cell>
          <cell r="BL6" t="str">
            <v>Other Bank</v>
          </cell>
        </row>
        <row r="7">
          <cell r="B7" t="str">
            <v>Rekha Bukka</v>
          </cell>
          <cell r="C7">
            <v>44147</v>
          </cell>
          <cell r="D7" t="str">
            <v>Housekeeping</v>
          </cell>
          <cell r="E7" t="str">
            <v>Admin Team</v>
          </cell>
          <cell r="F7" t="str">
            <v>Active</v>
          </cell>
          <cell r="G7" t="str">
            <v>P</v>
          </cell>
          <cell r="H7" t="str">
            <v>P</v>
          </cell>
          <cell r="I7" t="str">
            <v>P</v>
          </cell>
          <cell r="J7" t="str">
            <v>P</v>
          </cell>
          <cell r="K7" t="str">
            <v>Weekend</v>
          </cell>
          <cell r="L7" t="str">
            <v>Weekend</v>
          </cell>
          <cell r="M7" t="str">
            <v>P</v>
          </cell>
          <cell r="N7" t="str">
            <v>P</v>
          </cell>
          <cell r="O7" t="str">
            <v>P</v>
          </cell>
          <cell r="P7" t="str">
            <v>P</v>
          </cell>
          <cell r="Q7" t="str">
            <v>L</v>
          </cell>
          <cell r="R7" t="str">
            <v>Weekend</v>
          </cell>
          <cell r="S7" t="str">
            <v>Weekend</v>
          </cell>
          <cell r="T7" t="str">
            <v>P</v>
          </cell>
          <cell r="U7" t="str">
            <v>P</v>
          </cell>
          <cell r="V7" t="str">
            <v>P</v>
          </cell>
          <cell r="W7" t="str">
            <v>P</v>
          </cell>
          <cell r="X7" t="str">
            <v>P</v>
          </cell>
          <cell r="Y7" t="str">
            <v>Weekend</v>
          </cell>
          <cell r="Z7" t="str">
            <v>Weekend</v>
          </cell>
          <cell r="AA7" t="str">
            <v>P</v>
          </cell>
          <cell r="AB7" t="str">
            <v>P</v>
          </cell>
          <cell r="AC7" t="str">
            <v>P</v>
          </cell>
          <cell r="AD7" t="str">
            <v>P</v>
          </cell>
          <cell r="AE7" t="str">
            <v>P</v>
          </cell>
          <cell r="AF7" t="str">
            <v>Weekend</v>
          </cell>
          <cell r="AG7" t="str">
            <v>Weekend</v>
          </cell>
          <cell r="AH7" t="str">
            <v>P</v>
          </cell>
          <cell r="AI7" t="str">
            <v>P</v>
          </cell>
          <cell r="AJ7" t="str">
            <v>P</v>
          </cell>
          <cell r="AK7" t="str">
            <v>P</v>
          </cell>
          <cell r="AL7">
            <v>1</v>
          </cell>
          <cell r="AN7">
            <v>15</v>
          </cell>
          <cell r="AO7">
            <v>1.5</v>
          </cell>
          <cell r="AP7">
            <v>16.5</v>
          </cell>
          <cell r="AQ7">
            <v>1</v>
          </cell>
          <cell r="AR7">
            <v>0</v>
          </cell>
          <cell r="AS7">
            <v>15.5</v>
          </cell>
          <cell r="AU7">
            <v>31</v>
          </cell>
          <cell r="AV7">
            <v>31</v>
          </cell>
          <cell r="AW7">
            <v>12000</v>
          </cell>
          <cell r="AX7">
            <v>12000</v>
          </cell>
          <cell r="BC7">
            <v>12000</v>
          </cell>
          <cell r="BD7">
            <v>0</v>
          </cell>
          <cell r="BF7">
            <v>200</v>
          </cell>
          <cell r="BG7">
            <v>200</v>
          </cell>
          <cell r="BH7">
            <v>11800</v>
          </cell>
          <cell r="BI7" t="str">
            <v>Rekha Bukka</v>
          </cell>
          <cell r="BJ7" t="str">
            <v>921010001571230</v>
          </cell>
          <cell r="BK7">
            <v>0</v>
          </cell>
          <cell r="BL7" t="str">
            <v>Axis Bank</v>
          </cell>
        </row>
        <row r="8">
          <cell r="B8" t="str">
            <v>Sagar Chavan</v>
          </cell>
          <cell r="C8">
            <v>43601</v>
          </cell>
          <cell r="D8" t="str">
            <v>Office Administration</v>
          </cell>
          <cell r="E8" t="str">
            <v>Admin Team</v>
          </cell>
          <cell r="F8" t="str">
            <v>Active</v>
          </cell>
          <cell r="G8" t="str">
            <v>P</v>
          </cell>
          <cell r="H8" t="str">
            <v>P</v>
          </cell>
          <cell r="I8" t="str">
            <v>P</v>
          </cell>
          <cell r="J8" t="str">
            <v>P</v>
          </cell>
          <cell r="K8" t="str">
            <v>Weekend</v>
          </cell>
          <cell r="L8" t="str">
            <v>Weekend</v>
          </cell>
          <cell r="M8" t="str">
            <v>P</v>
          </cell>
          <cell r="N8" t="str">
            <v>P</v>
          </cell>
          <cell r="O8" t="str">
            <v>P</v>
          </cell>
          <cell r="P8" t="str">
            <v>P</v>
          </cell>
          <cell r="Q8" t="str">
            <v>P</v>
          </cell>
          <cell r="R8" t="str">
            <v>Weekend</v>
          </cell>
          <cell r="S8" t="str">
            <v>Weekend</v>
          </cell>
          <cell r="T8" t="str">
            <v>P</v>
          </cell>
          <cell r="U8" t="str">
            <v>P</v>
          </cell>
          <cell r="V8" t="str">
            <v>P</v>
          </cell>
          <cell r="W8" t="str">
            <v>P</v>
          </cell>
          <cell r="X8" t="str">
            <v>P</v>
          </cell>
          <cell r="Y8" t="str">
            <v>Weekend</v>
          </cell>
          <cell r="Z8" t="str">
            <v>Weekend</v>
          </cell>
          <cell r="AA8" t="str">
            <v>P</v>
          </cell>
          <cell r="AB8" t="str">
            <v>P</v>
          </cell>
          <cell r="AC8" t="str">
            <v>P</v>
          </cell>
          <cell r="AD8" t="str">
            <v>P</v>
          </cell>
          <cell r="AE8" t="str">
            <v>P</v>
          </cell>
          <cell r="AF8" t="str">
            <v>Weekend</v>
          </cell>
          <cell r="AG8" t="str">
            <v>Weekend</v>
          </cell>
          <cell r="AH8" t="str">
            <v>P</v>
          </cell>
          <cell r="AI8" t="str">
            <v>P</v>
          </cell>
          <cell r="AJ8" t="str">
            <v>P</v>
          </cell>
          <cell r="AK8" t="str">
            <v>P</v>
          </cell>
          <cell r="AL8">
            <v>0</v>
          </cell>
          <cell r="AN8">
            <v>15</v>
          </cell>
          <cell r="AO8">
            <v>1.5</v>
          </cell>
          <cell r="AP8">
            <v>16.5</v>
          </cell>
          <cell r="AQ8">
            <v>0</v>
          </cell>
          <cell r="AR8">
            <v>0</v>
          </cell>
          <cell r="AS8">
            <v>16.5</v>
          </cell>
          <cell r="AU8">
            <v>31</v>
          </cell>
          <cell r="AV8">
            <v>31</v>
          </cell>
          <cell r="AW8">
            <v>20000</v>
          </cell>
          <cell r="AX8">
            <v>20000</v>
          </cell>
          <cell r="BC8">
            <v>20000</v>
          </cell>
          <cell r="BD8">
            <v>0</v>
          </cell>
          <cell r="BF8">
            <v>200</v>
          </cell>
          <cell r="BG8">
            <v>200</v>
          </cell>
          <cell r="BH8">
            <v>19800</v>
          </cell>
          <cell r="BI8" t="str">
            <v>Sagar Chavan</v>
          </cell>
          <cell r="BJ8" t="str">
            <v>913010021690710</v>
          </cell>
          <cell r="BK8">
            <v>0</v>
          </cell>
          <cell r="BL8" t="str">
            <v>Axis Bank</v>
          </cell>
        </row>
        <row r="9">
          <cell r="B9" t="str">
            <v>Vaibhav Rajewale</v>
          </cell>
          <cell r="C9">
            <v>44516</v>
          </cell>
          <cell r="D9" t="str">
            <v>Office Administration</v>
          </cell>
          <cell r="E9" t="str">
            <v>Admin Team</v>
          </cell>
          <cell r="F9" t="str">
            <v>Active</v>
          </cell>
          <cell r="G9" t="str">
            <v>L</v>
          </cell>
          <cell r="H9" t="str">
            <v>L</v>
          </cell>
          <cell r="I9" t="str">
            <v>L</v>
          </cell>
          <cell r="J9" t="str">
            <v>L</v>
          </cell>
          <cell r="K9" t="str">
            <v>L</v>
          </cell>
          <cell r="L9" t="str">
            <v>L</v>
          </cell>
          <cell r="M9" t="str">
            <v>L</v>
          </cell>
          <cell r="N9" t="str">
            <v>L</v>
          </cell>
          <cell r="O9" t="str">
            <v>L</v>
          </cell>
          <cell r="P9" t="str">
            <v>L</v>
          </cell>
          <cell r="Q9" t="str">
            <v>L</v>
          </cell>
          <cell r="R9" t="str">
            <v>L</v>
          </cell>
          <cell r="S9" t="str">
            <v>L</v>
          </cell>
          <cell r="T9" t="str">
            <v>L</v>
          </cell>
          <cell r="U9" t="str">
            <v>L</v>
          </cell>
          <cell r="V9" t="str">
            <v>L</v>
          </cell>
          <cell r="W9" t="str">
            <v>L</v>
          </cell>
          <cell r="X9" t="str">
            <v>L</v>
          </cell>
          <cell r="Y9" t="str">
            <v>L</v>
          </cell>
          <cell r="Z9" t="str">
            <v>L</v>
          </cell>
          <cell r="AA9" t="str">
            <v>L</v>
          </cell>
          <cell r="AB9" t="str">
            <v>P</v>
          </cell>
          <cell r="AC9" t="str">
            <v>P</v>
          </cell>
          <cell r="AD9" t="str">
            <v>P</v>
          </cell>
          <cell r="AE9" t="str">
            <v>P</v>
          </cell>
          <cell r="AF9" t="str">
            <v>Weekend</v>
          </cell>
          <cell r="AG9" t="str">
            <v>Weekend</v>
          </cell>
          <cell r="AH9" t="str">
            <v>P</v>
          </cell>
          <cell r="AI9" t="str">
            <v>P</v>
          </cell>
          <cell r="AJ9" t="str">
            <v>P</v>
          </cell>
          <cell r="AK9" t="str">
            <v>P</v>
          </cell>
          <cell r="AL9">
            <v>21</v>
          </cell>
          <cell r="AN9">
            <v>0</v>
          </cell>
          <cell r="AO9">
            <v>1.5</v>
          </cell>
          <cell r="AP9">
            <v>1.5</v>
          </cell>
          <cell r="AQ9">
            <v>0</v>
          </cell>
          <cell r="AR9">
            <v>21</v>
          </cell>
          <cell r="AS9">
            <v>1.5</v>
          </cell>
          <cell r="AU9">
            <v>31</v>
          </cell>
          <cell r="AV9">
            <v>10</v>
          </cell>
          <cell r="AW9">
            <v>12000</v>
          </cell>
          <cell r="AX9">
            <v>3870</v>
          </cell>
          <cell r="BC9">
            <v>3870</v>
          </cell>
          <cell r="BD9">
            <v>0</v>
          </cell>
          <cell r="BF9">
            <v>200</v>
          </cell>
          <cell r="BG9">
            <v>200</v>
          </cell>
          <cell r="BH9">
            <v>3670</v>
          </cell>
          <cell r="BI9" t="str">
            <v>Vaibhav Rajewale</v>
          </cell>
          <cell r="BJ9">
            <v>921010042880614</v>
          </cell>
          <cell r="BK9">
            <v>0</v>
          </cell>
          <cell r="BL9" t="str">
            <v>Axis Bank</v>
          </cell>
        </row>
        <row r="10">
          <cell r="B10" t="str">
            <v>Arati Jadhav</v>
          </cell>
          <cell r="C10">
            <v>43397</v>
          </cell>
          <cell r="D10" t="str">
            <v xml:space="preserve">Data Associate </v>
          </cell>
          <cell r="E10" t="str">
            <v>CD Day</v>
          </cell>
          <cell r="F10" t="str">
            <v>Active</v>
          </cell>
          <cell r="G10" t="str">
            <v>P</v>
          </cell>
          <cell r="H10" t="str">
            <v>P</v>
          </cell>
          <cell r="I10" t="str">
            <v>P</v>
          </cell>
          <cell r="J10" t="str">
            <v>P</v>
          </cell>
          <cell r="K10" t="str">
            <v>Weekend</v>
          </cell>
          <cell r="L10" t="str">
            <v>Weekend</v>
          </cell>
          <cell r="M10" t="str">
            <v>P</v>
          </cell>
          <cell r="N10" t="str">
            <v>P</v>
          </cell>
          <cell r="O10" t="str">
            <v>L</v>
          </cell>
          <cell r="P10" t="str">
            <v>P</v>
          </cell>
          <cell r="Q10" t="str">
            <v>L</v>
          </cell>
          <cell r="R10" t="str">
            <v>L</v>
          </cell>
          <cell r="S10" t="str">
            <v>L</v>
          </cell>
          <cell r="T10" t="str">
            <v>L</v>
          </cell>
          <cell r="U10" t="str">
            <v>P</v>
          </cell>
          <cell r="V10" t="str">
            <v>P</v>
          </cell>
          <cell r="W10" t="str">
            <v>P</v>
          </cell>
          <cell r="X10" t="str">
            <v>P</v>
          </cell>
          <cell r="Y10" t="str">
            <v>Weekend</v>
          </cell>
          <cell r="Z10" t="str">
            <v>Weekend</v>
          </cell>
          <cell r="AA10" t="str">
            <v>P</v>
          </cell>
          <cell r="AB10" t="str">
            <v>P</v>
          </cell>
          <cell r="AC10" t="str">
            <v>P</v>
          </cell>
          <cell r="AD10" t="str">
            <v>HF</v>
          </cell>
          <cell r="AE10" t="str">
            <v>L</v>
          </cell>
          <cell r="AF10" t="str">
            <v>Weekend</v>
          </cell>
          <cell r="AG10" t="str">
            <v>Weekend</v>
          </cell>
          <cell r="AH10" t="str">
            <v>HF</v>
          </cell>
          <cell r="AI10" t="str">
            <v>P</v>
          </cell>
          <cell r="AJ10" t="str">
            <v>P</v>
          </cell>
          <cell r="AK10" t="str">
            <v>P</v>
          </cell>
          <cell r="AL10">
            <v>7</v>
          </cell>
          <cell r="AN10">
            <v>0</v>
          </cell>
          <cell r="AO10">
            <v>1.5</v>
          </cell>
          <cell r="AP10">
            <v>1.5</v>
          </cell>
          <cell r="AQ10">
            <v>1.5</v>
          </cell>
          <cell r="AR10">
            <v>5.5</v>
          </cell>
          <cell r="AS10">
            <v>0</v>
          </cell>
          <cell r="AU10">
            <v>31</v>
          </cell>
          <cell r="AV10">
            <v>25.5</v>
          </cell>
          <cell r="AW10">
            <v>13000</v>
          </cell>
          <cell r="AX10">
            <v>10693</v>
          </cell>
          <cell r="BB10">
            <v>500</v>
          </cell>
          <cell r="BC10">
            <v>11193</v>
          </cell>
          <cell r="BD10">
            <v>102</v>
          </cell>
          <cell r="BE10">
            <v>6</v>
          </cell>
          <cell r="BF10">
            <v>200</v>
          </cell>
          <cell r="BG10">
            <v>308</v>
          </cell>
          <cell r="BH10">
            <v>10885</v>
          </cell>
          <cell r="BI10" t="str">
            <v>Arati Jadhav</v>
          </cell>
          <cell r="BJ10" t="str">
            <v>918010098552147</v>
          </cell>
          <cell r="BK10" t="str">
            <v>UTIB0000073</v>
          </cell>
          <cell r="BL10" t="str">
            <v>AXIS Bank</v>
          </cell>
        </row>
        <row r="11">
          <cell r="B11" t="str">
            <v>Arati Patil</v>
          </cell>
          <cell r="C11">
            <v>44421</v>
          </cell>
          <cell r="D11" t="str">
            <v xml:space="preserve">Data Associate </v>
          </cell>
          <cell r="E11" t="str">
            <v>CD Day</v>
          </cell>
          <cell r="F11" t="str">
            <v>Active</v>
          </cell>
          <cell r="G11" t="str">
            <v>P</v>
          </cell>
          <cell r="H11" t="str">
            <v>P</v>
          </cell>
          <cell r="I11" t="str">
            <v>P</v>
          </cell>
          <cell r="J11" t="str">
            <v>P</v>
          </cell>
          <cell r="K11" t="str">
            <v>Weekend</v>
          </cell>
          <cell r="L11" t="str">
            <v>Weekend</v>
          </cell>
          <cell r="M11" t="str">
            <v>P</v>
          </cell>
          <cell r="N11" t="str">
            <v>P</v>
          </cell>
          <cell r="O11" t="str">
            <v>P</v>
          </cell>
          <cell r="P11" t="str">
            <v>P</v>
          </cell>
          <cell r="Q11" t="str">
            <v>L</v>
          </cell>
          <cell r="R11" t="str">
            <v>L</v>
          </cell>
          <cell r="S11" t="str">
            <v>L</v>
          </cell>
          <cell r="T11" t="str">
            <v>L</v>
          </cell>
          <cell r="U11" t="str">
            <v>P</v>
          </cell>
          <cell r="V11" t="str">
            <v>P</v>
          </cell>
          <cell r="W11" t="str">
            <v>P</v>
          </cell>
          <cell r="X11" t="str">
            <v>P</v>
          </cell>
          <cell r="Y11" t="str">
            <v>Weekend</v>
          </cell>
          <cell r="Z11" t="str">
            <v>Weekend</v>
          </cell>
          <cell r="AA11" t="str">
            <v>P</v>
          </cell>
          <cell r="AB11" t="str">
            <v>P</v>
          </cell>
          <cell r="AC11" t="str">
            <v>L</v>
          </cell>
          <cell r="AD11" t="str">
            <v>HF</v>
          </cell>
          <cell r="AE11" t="str">
            <v>L</v>
          </cell>
          <cell r="AF11" t="str">
            <v>Weekend</v>
          </cell>
          <cell r="AG11" t="str">
            <v>Weekend</v>
          </cell>
          <cell r="AH11" t="str">
            <v>P</v>
          </cell>
          <cell r="AI11" t="str">
            <v>P</v>
          </cell>
          <cell r="AJ11" t="str">
            <v>P</v>
          </cell>
          <cell r="AK11" t="str">
            <v>P</v>
          </cell>
          <cell r="AL11">
            <v>6.5</v>
          </cell>
          <cell r="AN11">
            <v>4.5</v>
          </cell>
          <cell r="AO11">
            <v>1.5</v>
          </cell>
          <cell r="AP11">
            <v>6</v>
          </cell>
          <cell r="AQ11">
            <v>6</v>
          </cell>
          <cell r="AR11">
            <v>0.5</v>
          </cell>
          <cell r="AS11">
            <v>0</v>
          </cell>
          <cell r="AU11">
            <v>31</v>
          </cell>
          <cell r="AV11">
            <v>30.5</v>
          </cell>
          <cell r="AW11">
            <v>9500</v>
          </cell>
          <cell r="AX11">
            <v>9346</v>
          </cell>
          <cell r="BB11">
            <v>500</v>
          </cell>
          <cell r="BC11">
            <v>9846</v>
          </cell>
          <cell r="BD11">
            <v>0</v>
          </cell>
          <cell r="BF11">
            <v>200</v>
          </cell>
          <cell r="BG11">
            <v>200</v>
          </cell>
          <cell r="BH11">
            <v>9646</v>
          </cell>
          <cell r="BI11" t="str">
            <v>Arati Patil</v>
          </cell>
          <cell r="BJ11" t="str">
            <v>921010024328082</v>
          </cell>
          <cell r="BK11" t="str">
            <v>UTIB0000305</v>
          </cell>
          <cell r="BL11" t="str">
            <v>AXIS Bank</v>
          </cell>
        </row>
        <row r="12">
          <cell r="B12" t="str">
            <v>Atique Shaikh</v>
          </cell>
          <cell r="C12">
            <v>44334</v>
          </cell>
          <cell r="D12" t="str">
            <v xml:space="preserve">Data Associate </v>
          </cell>
          <cell r="E12" t="str">
            <v>CD Day</v>
          </cell>
          <cell r="F12" t="str">
            <v>Active</v>
          </cell>
          <cell r="G12" t="str">
            <v>L</v>
          </cell>
          <cell r="H12" t="str">
            <v>L</v>
          </cell>
          <cell r="I12" t="str">
            <v>P</v>
          </cell>
          <cell r="J12" t="str">
            <v>P</v>
          </cell>
          <cell r="K12" t="str">
            <v>Weekend</v>
          </cell>
          <cell r="L12" t="str">
            <v>Weekend</v>
          </cell>
          <cell r="M12" t="str">
            <v>L</v>
          </cell>
          <cell r="N12" t="str">
            <v>P</v>
          </cell>
          <cell r="O12" t="str">
            <v>P</v>
          </cell>
          <cell r="P12" t="str">
            <v>P</v>
          </cell>
          <cell r="Q12" t="str">
            <v>P</v>
          </cell>
          <cell r="R12" t="str">
            <v>Weekend</v>
          </cell>
          <cell r="S12" t="str">
            <v>Weekend</v>
          </cell>
          <cell r="T12" t="str">
            <v>L</v>
          </cell>
          <cell r="U12" t="str">
            <v>P</v>
          </cell>
          <cell r="V12" t="str">
            <v>P</v>
          </cell>
          <cell r="W12" t="str">
            <v>L</v>
          </cell>
          <cell r="X12" t="str">
            <v>P</v>
          </cell>
          <cell r="Y12" t="str">
            <v>Weekend</v>
          </cell>
          <cell r="Z12" t="str">
            <v>Weekend</v>
          </cell>
          <cell r="AA12" t="str">
            <v>P</v>
          </cell>
          <cell r="AB12" t="str">
            <v>P</v>
          </cell>
          <cell r="AC12" t="str">
            <v>P</v>
          </cell>
          <cell r="AD12" t="str">
            <v>P</v>
          </cell>
          <cell r="AE12" t="str">
            <v>L</v>
          </cell>
          <cell r="AF12" t="str">
            <v>Weekend</v>
          </cell>
          <cell r="AG12" t="str">
            <v>Weekend</v>
          </cell>
          <cell r="AH12" t="str">
            <v>P</v>
          </cell>
          <cell r="AI12" t="str">
            <v>P</v>
          </cell>
          <cell r="AJ12" t="str">
            <v>P</v>
          </cell>
          <cell r="AK12" t="str">
            <v>L</v>
          </cell>
          <cell r="AL12">
            <v>7</v>
          </cell>
          <cell r="AN12">
            <v>0</v>
          </cell>
          <cell r="AO12">
            <v>1.5</v>
          </cell>
          <cell r="AP12">
            <v>1.5</v>
          </cell>
          <cell r="AQ12">
            <v>1.5</v>
          </cell>
          <cell r="AR12">
            <v>5.5</v>
          </cell>
          <cell r="AS12">
            <v>0</v>
          </cell>
          <cell r="AU12">
            <v>31</v>
          </cell>
          <cell r="AV12">
            <v>25.5</v>
          </cell>
          <cell r="AW12">
            <v>15000</v>
          </cell>
          <cell r="AX12">
            <v>12338</v>
          </cell>
          <cell r="BB12">
            <v>0</v>
          </cell>
          <cell r="BC12">
            <v>12338</v>
          </cell>
          <cell r="BD12">
            <v>0</v>
          </cell>
          <cell r="BF12">
            <v>200</v>
          </cell>
          <cell r="BG12">
            <v>200</v>
          </cell>
          <cell r="BH12">
            <v>12138</v>
          </cell>
          <cell r="BI12" t="str">
            <v>Atique Shaikh</v>
          </cell>
          <cell r="BJ12" t="str">
            <v>50100442348442</v>
          </cell>
          <cell r="BK12" t="str">
            <v>HDFC0000539</v>
          </cell>
          <cell r="BL12" t="str">
            <v>Other Bank</v>
          </cell>
        </row>
        <row r="13">
          <cell r="B13" t="str">
            <v>Imran Mehendi</v>
          </cell>
          <cell r="C13">
            <v>43571</v>
          </cell>
          <cell r="D13" t="str">
            <v xml:space="preserve">Data Associate </v>
          </cell>
          <cell r="E13" t="str">
            <v>CD Day</v>
          </cell>
          <cell r="F13" t="str">
            <v>Active</v>
          </cell>
          <cell r="G13" t="str">
            <v>P</v>
          </cell>
          <cell r="H13" t="str">
            <v>P</v>
          </cell>
          <cell r="I13" t="str">
            <v>P</v>
          </cell>
          <cell r="J13" t="str">
            <v>P</v>
          </cell>
          <cell r="K13" t="str">
            <v>Weekend</v>
          </cell>
          <cell r="L13" t="str">
            <v>Weekend</v>
          </cell>
          <cell r="M13" t="str">
            <v>P</v>
          </cell>
          <cell r="N13" t="str">
            <v>P</v>
          </cell>
          <cell r="O13" t="str">
            <v>P</v>
          </cell>
          <cell r="P13" t="str">
            <v>P</v>
          </cell>
          <cell r="Q13" t="str">
            <v>P</v>
          </cell>
          <cell r="R13" t="str">
            <v>Weekend</v>
          </cell>
          <cell r="S13" t="str">
            <v>Weekend</v>
          </cell>
          <cell r="T13" t="str">
            <v>P</v>
          </cell>
          <cell r="U13" t="str">
            <v>P</v>
          </cell>
          <cell r="V13" t="str">
            <v>P</v>
          </cell>
          <cell r="W13" t="str">
            <v>P</v>
          </cell>
          <cell r="X13" t="str">
            <v>P</v>
          </cell>
          <cell r="Y13" t="str">
            <v>Weekend</v>
          </cell>
          <cell r="Z13" t="str">
            <v>Weekend</v>
          </cell>
          <cell r="AA13" t="str">
            <v>P</v>
          </cell>
          <cell r="AB13" t="str">
            <v>P</v>
          </cell>
          <cell r="AC13" t="str">
            <v>P</v>
          </cell>
          <cell r="AD13" t="str">
            <v>P</v>
          </cell>
          <cell r="AE13" t="str">
            <v>P</v>
          </cell>
          <cell r="AF13" t="str">
            <v>Weekend</v>
          </cell>
          <cell r="AG13" t="str">
            <v>Weekend</v>
          </cell>
          <cell r="AH13" t="str">
            <v>P</v>
          </cell>
          <cell r="AI13" t="str">
            <v>P</v>
          </cell>
          <cell r="AJ13" t="str">
            <v>P</v>
          </cell>
          <cell r="AK13" t="str">
            <v>P</v>
          </cell>
          <cell r="AL13">
            <v>0</v>
          </cell>
          <cell r="AN13">
            <v>4</v>
          </cell>
          <cell r="AO13">
            <v>1.5</v>
          </cell>
          <cell r="AP13">
            <v>5.5</v>
          </cell>
          <cell r="AQ13">
            <v>0</v>
          </cell>
          <cell r="AR13">
            <v>0</v>
          </cell>
          <cell r="AS13">
            <v>5.5</v>
          </cell>
          <cell r="AU13">
            <v>31</v>
          </cell>
          <cell r="AV13">
            <v>31</v>
          </cell>
          <cell r="AW13">
            <v>16000</v>
          </cell>
          <cell r="AX13">
            <v>16000</v>
          </cell>
          <cell r="BB13">
            <v>500</v>
          </cell>
          <cell r="BC13">
            <v>16500</v>
          </cell>
          <cell r="BD13">
            <v>96</v>
          </cell>
          <cell r="BE13">
            <v>6</v>
          </cell>
          <cell r="BF13">
            <v>200</v>
          </cell>
          <cell r="BG13">
            <v>302</v>
          </cell>
          <cell r="BH13">
            <v>16198</v>
          </cell>
          <cell r="BI13" t="str">
            <v>Imran Mehendi</v>
          </cell>
          <cell r="BJ13" t="str">
            <v>919010027884171</v>
          </cell>
          <cell r="BK13" t="str">
            <v>UTIB0000073</v>
          </cell>
          <cell r="BL13" t="str">
            <v>AXIS Bank</v>
          </cell>
        </row>
        <row r="14">
          <cell r="B14" t="str">
            <v>Junaid Shaikh</v>
          </cell>
          <cell r="C14">
            <v>44321</v>
          </cell>
          <cell r="D14" t="str">
            <v xml:space="preserve">Data Associate </v>
          </cell>
          <cell r="E14" t="str">
            <v>CD Day</v>
          </cell>
          <cell r="F14" t="str">
            <v>Active</v>
          </cell>
          <cell r="G14" t="str">
            <v>HF</v>
          </cell>
          <cell r="H14" t="str">
            <v>P</v>
          </cell>
          <cell r="I14" t="str">
            <v>P</v>
          </cell>
          <cell r="J14" t="str">
            <v>P</v>
          </cell>
          <cell r="K14" t="str">
            <v>Weekend</v>
          </cell>
          <cell r="L14" t="str">
            <v>Weekend</v>
          </cell>
          <cell r="M14" t="str">
            <v>L</v>
          </cell>
          <cell r="N14" t="str">
            <v>P</v>
          </cell>
          <cell r="O14" t="str">
            <v>P</v>
          </cell>
          <cell r="P14" t="str">
            <v>P</v>
          </cell>
          <cell r="Q14" t="str">
            <v>P</v>
          </cell>
          <cell r="R14" t="str">
            <v>Weekend</v>
          </cell>
          <cell r="S14" t="str">
            <v>Weekend</v>
          </cell>
          <cell r="T14" t="str">
            <v>HF</v>
          </cell>
          <cell r="U14" t="str">
            <v>L</v>
          </cell>
          <cell r="V14" t="str">
            <v>P</v>
          </cell>
          <cell r="W14" t="str">
            <v>P</v>
          </cell>
          <cell r="X14" t="str">
            <v>P</v>
          </cell>
          <cell r="Y14" t="str">
            <v>Weekend</v>
          </cell>
          <cell r="Z14" t="str">
            <v>Weekend</v>
          </cell>
          <cell r="AA14" t="str">
            <v>P</v>
          </cell>
          <cell r="AB14" t="str">
            <v>P</v>
          </cell>
          <cell r="AC14" t="str">
            <v>P</v>
          </cell>
          <cell r="AD14" t="str">
            <v>P</v>
          </cell>
          <cell r="AE14" t="str">
            <v>P</v>
          </cell>
          <cell r="AF14" t="str">
            <v>Weekend</v>
          </cell>
          <cell r="AG14" t="str">
            <v>Weekend</v>
          </cell>
          <cell r="AH14" t="str">
            <v>L</v>
          </cell>
          <cell r="AI14" t="str">
            <v>L</v>
          </cell>
          <cell r="AJ14" t="str">
            <v>P</v>
          </cell>
          <cell r="AK14" t="str">
            <v>P</v>
          </cell>
          <cell r="AL14">
            <v>5</v>
          </cell>
          <cell r="AN14">
            <v>2</v>
          </cell>
          <cell r="AO14">
            <v>1.5</v>
          </cell>
          <cell r="AP14">
            <v>3.5</v>
          </cell>
          <cell r="AQ14">
            <v>3.5</v>
          </cell>
          <cell r="AR14">
            <v>1.5</v>
          </cell>
          <cell r="AS14">
            <v>0</v>
          </cell>
          <cell r="AU14">
            <v>31</v>
          </cell>
          <cell r="AV14">
            <v>29.5</v>
          </cell>
          <cell r="AW14">
            <v>15000</v>
          </cell>
          <cell r="AX14">
            <v>14274</v>
          </cell>
          <cell r="BB14">
            <v>500</v>
          </cell>
          <cell r="BC14">
            <v>14774</v>
          </cell>
          <cell r="BD14">
            <v>0</v>
          </cell>
          <cell r="BF14">
            <v>200</v>
          </cell>
          <cell r="BG14">
            <v>200</v>
          </cell>
          <cell r="BH14">
            <v>14574</v>
          </cell>
          <cell r="BI14" t="str">
            <v>Junaid Shaikh</v>
          </cell>
          <cell r="BJ14" t="str">
            <v>918010002097492</v>
          </cell>
          <cell r="BK14" t="str">
            <v>UTIB0000233</v>
          </cell>
          <cell r="BL14" t="str">
            <v>AXIS Bank</v>
          </cell>
        </row>
        <row r="15">
          <cell r="B15" t="str">
            <v>Kalyani Jadhav</v>
          </cell>
          <cell r="C15">
            <v>44396</v>
          </cell>
          <cell r="D15" t="str">
            <v xml:space="preserve">Data Associate </v>
          </cell>
          <cell r="E15" t="str">
            <v>CD Day</v>
          </cell>
          <cell r="F15" t="str">
            <v>Active</v>
          </cell>
          <cell r="G15" t="str">
            <v>P</v>
          </cell>
          <cell r="H15" t="str">
            <v>P</v>
          </cell>
          <cell r="I15" t="str">
            <v>P</v>
          </cell>
          <cell r="J15" t="str">
            <v>P</v>
          </cell>
          <cell r="K15" t="str">
            <v>Weekend</v>
          </cell>
          <cell r="L15" t="str">
            <v>Weekend</v>
          </cell>
          <cell r="M15" t="str">
            <v>P</v>
          </cell>
          <cell r="N15" t="str">
            <v>P</v>
          </cell>
          <cell r="O15" t="str">
            <v>P</v>
          </cell>
          <cell r="P15" t="str">
            <v>P</v>
          </cell>
          <cell r="Q15" t="str">
            <v>L</v>
          </cell>
          <cell r="R15" t="str">
            <v>L</v>
          </cell>
          <cell r="S15" t="str">
            <v>L</v>
          </cell>
          <cell r="T15" t="str">
            <v>L</v>
          </cell>
          <cell r="U15" t="str">
            <v>L</v>
          </cell>
          <cell r="V15" t="str">
            <v>P</v>
          </cell>
          <cell r="W15" t="str">
            <v>P</v>
          </cell>
          <cell r="X15" t="str">
            <v>P</v>
          </cell>
          <cell r="Y15" t="str">
            <v>Weekend</v>
          </cell>
          <cell r="Z15" t="str">
            <v>Weekend</v>
          </cell>
          <cell r="AA15" t="str">
            <v>P</v>
          </cell>
          <cell r="AB15" t="str">
            <v>P</v>
          </cell>
          <cell r="AC15" t="str">
            <v>L</v>
          </cell>
          <cell r="AD15" t="str">
            <v>P</v>
          </cell>
          <cell r="AE15" t="str">
            <v>P</v>
          </cell>
          <cell r="AF15" t="str">
            <v>Weekend</v>
          </cell>
          <cell r="AG15" t="str">
            <v>Weekend</v>
          </cell>
          <cell r="AH15" t="str">
            <v>P</v>
          </cell>
          <cell r="AI15" t="str">
            <v>P</v>
          </cell>
          <cell r="AJ15" t="str">
            <v>P</v>
          </cell>
          <cell r="AK15" t="str">
            <v>P</v>
          </cell>
          <cell r="AL15">
            <v>6</v>
          </cell>
          <cell r="AN15">
            <v>3.5</v>
          </cell>
          <cell r="AO15">
            <v>1.5</v>
          </cell>
          <cell r="AP15">
            <v>5</v>
          </cell>
          <cell r="AQ15">
            <v>5</v>
          </cell>
          <cell r="AR15">
            <v>1</v>
          </cell>
          <cell r="AS15">
            <v>0</v>
          </cell>
          <cell r="AU15">
            <v>31</v>
          </cell>
          <cell r="AV15">
            <v>30</v>
          </cell>
          <cell r="AW15">
            <v>9000</v>
          </cell>
          <cell r="AX15">
            <v>8709</v>
          </cell>
          <cell r="BB15">
            <v>500</v>
          </cell>
          <cell r="BC15">
            <v>9209</v>
          </cell>
          <cell r="BD15">
            <v>0</v>
          </cell>
          <cell r="BF15">
            <v>200</v>
          </cell>
          <cell r="BG15">
            <v>200</v>
          </cell>
          <cell r="BH15">
            <v>9009</v>
          </cell>
          <cell r="BI15" t="str">
            <v>Kalyani Jadhav</v>
          </cell>
          <cell r="BJ15" t="str">
            <v>921010042880261</v>
          </cell>
          <cell r="BK15" t="str">
            <v>UTIB0000269</v>
          </cell>
          <cell r="BL15" t="str">
            <v>AXIS Bank</v>
          </cell>
        </row>
        <row r="16">
          <cell r="B16" t="str">
            <v>Komal Gaikwad</v>
          </cell>
          <cell r="C16">
            <v>44291</v>
          </cell>
          <cell r="D16" t="str">
            <v xml:space="preserve">Data Associate </v>
          </cell>
          <cell r="E16" t="str">
            <v>CD Day</v>
          </cell>
          <cell r="F16" t="str">
            <v>Active</v>
          </cell>
          <cell r="G16" t="str">
            <v>P</v>
          </cell>
          <cell r="H16" t="str">
            <v>P</v>
          </cell>
          <cell r="I16" t="str">
            <v>P</v>
          </cell>
          <cell r="J16" t="str">
            <v>P</v>
          </cell>
          <cell r="K16" t="str">
            <v>Weekend</v>
          </cell>
          <cell r="L16" t="str">
            <v>Weekend</v>
          </cell>
          <cell r="M16" t="str">
            <v>P</v>
          </cell>
          <cell r="N16" t="str">
            <v>P</v>
          </cell>
          <cell r="O16" t="str">
            <v>HF</v>
          </cell>
          <cell r="P16" t="str">
            <v>P</v>
          </cell>
          <cell r="Q16" t="str">
            <v>L</v>
          </cell>
          <cell r="R16" t="str">
            <v>Weekend</v>
          </cell>
          <cell r="S16" t="str">
            <v>Weekend</v>
          </cell>
          <cell r="T16" t="str">
            <v>P</v>
          </cell>
          <cell r="U16" t="str">
            <v>P</v>
          </cell>
          <cell r="V16" t="str">
            <v>P</v>
          </cell>
          <cell r="W16" t="str">
            <v>P</v>
          </cell>
          <cell r="X16" t="str">
            <v>P</v>
          </cell>
          <cell r="Y16" t="str">
            <v>Weekend</v>
          </cell>
          <cell r="Z16" t="str">
            <v>Weekend</v>
          </cell>
          <cell r="AA16" t="str">
            <v>P</v>
          </cell>
          <cell r="AB16" t="str">
            <v>P</v>
          </cell>
          <cell r="AC16" t="str">
            <v>P</v>
          </cell>
          <cell r="AD16" t="str">
            <v>P</v>
          </cell>
          <cell r="AE16" t="str">
            <v>P</v>
          </cell>
          <cell r="AF16" t="str">
            <v>Weekend</v>
          </cell>
          <cell r="AG16" t="str">
            <v>Weekend</v>
          </cell>
          <cell r="AH16" t="str">
            <v>P</v>
          </cell>
          <cell r="AI16" t="str">
            <v>P</v>
          </cell>
          <cell r="AJ16" t="str">
            <v>HF</v>
          </cell>
          <cell r="AK16" t="str">
            <v>P</v>
          </cell>
          <cell r="AL16">
            <v>2</v>
          </cell>
          <cell r="AN16">
            <v>0</v>
          </cell>
          <cell r="AO16">
            <v>1.5</v>
          </cell>
          <cell r="AP16">
            <v>1.5</v>
          </cell>
          <cell r="AQ16">
            <v>1.5</v>
          </cell>
          <cell r="AR16">
            <v>0.5</v>
          </cell>
          <cell r="AS16">
            <v>0</v>
          </cell>
          <cell r="AU16">
            <v>31</v>
          </cell>
          <cell r="AV16">
            <v>30.5</v>
          </cell>
          <cell r="AW16">
            <v>15000</v>
          </cell>
          <cell r="AX16">
            <v>14758</v>
          </cell>
          <cell r="BB16">
            <v>500</v>
          </cell>
          <cell r="BC16">
            <v>15258</v>
          </cell>
          <cell r="BD16">
            <v>0</v>
          </cell>
          <cell r="BF16">
            <v>200</v>
          </cell>
          <cell r="BG16">
            <v>200</v>
          </cell>
          <cell r="BH16">
            <v>15058</v>
          </cell>
          <cell r="BI16" t="str">
            <v>Komal Gaikwad</v>
          </cell>
          <cell r="BJ16" t="str">
            <v>30915353841</v>
          </cell>
          <cell r="BK16" t="str">
            <v>SBIN0061384</v>
          </cell>
          <cell r="BL16" t="str">
            <v>Other Bank</v>
          </cell>
        </row>
        <row r="17">
          <cell r="B17" t="str">
            <v>Kumudini Sawant</v>
          </cell>
          <cell r="C17">
            <v>44160</v>
          </cell>
          <cell r="D17" t="str">
            <v xml:space="preserve">Data Associate </v>
          </cell>
          <cell r="E17" t="str">
            <v>CD Day</v>
          </cell>
          <cell r="F17" t="str">
            <v>Active</v>
          </cell>
          <cell r="G17" t="str">
            <v>L</v>
          </cell>
          <cell r="H17" t="str">
            <v>P</v>
          </cell>
          <cell r="I17" t="str">
            <v>P</v>
          </cell>
          <cell r="J17" t="str">
            <v>P</v>
          </cell>
          <cell r="K17" t="str">
            <v>Weekend</v>
          </cell>
          <cell r="L17" t="str">
            <v>Weekend</v>
          </cell>
          <cell r="M17" t="str">
            <v>P</v>
          </cell>
          <cell r="N17" t="str">
            <v>P</v>
          </cell>
          <cell r="O17" t="str">
            <v>HF</v>
          </cell>
          <cell r="P17" t="str">
            <v>P</v>
          </cell>
          <cell r="Q17" t="str">
            <v>L</v>
          </cell>
          <cell r="R17" t="str">
            <v>Weekend</v>
          </cell>
          <cell r="S17" t="str">
            <v>Weekend</v>
          </cell>
          <cell r="T17" t="str">
            <v>P</v>
          </cell>
          <cell r="U17" t="str">
            <v>P</v>
          </cell>
          <cell r="V17" t="str">
            <v>P</v>
          </cell>
          <cell r="W17" t="str">
            <v>P</v>
          </cell>
          <cell r="X17" t="str">
            <v>P</v>
          </cell>
          <cell r="Y17" t="str">
            <v>Weekend</v>
          </cell>
          <cell r="Z17" t="str">
            <v>Weekend</v>
          </cell>
          <cell r="AA17" t="str">
            <v>P</v>
          </cell>
          <cell r="AB17" t="str">
            <v>L</v>
          </cell>
          <cell r="AC17" t="str">
            <v>P</v>
          </cell>
          <cell r="AD17" t="str">
            <v>P</v>
          </cell>
          <cell r="AE17" t="str">
            <v>P</v>
          </cell>
          <cell r="AF17" t="str">
            <v>Weekend</v>
          </cell>
          <cell r="AG17" t="str">
            <v>Weekend</v>
          </cell>
          <cell r="AH17" t="str">
            <v>P</v>
          </cell>
          <cell r="AI17" t="str">
            <v>P</v>
          </cell>
          <cell r="AJ17" t="str">
            <v>P</v>
          </cell>
          <cell r="AK17" t="str">
            <v>P</v>
          </cell>
          <cell r="AL17">
            <v>3.5</v>
          </cell>
          <cell r="AN17">
            <v>6</v>
          </cell>
          <cell r="AO17">
            <v>1.5</v>
          </cell>
          <cell r="AP17">
            <v>7.5</v>
          </cell>
          <cell r="AQ17">
            <v>3.5</v>
          </cell>
          <cell r="AR17">
            <v>0</v>
          </cell>
          <cell r="AS17">
            <v>4</v>
          </cell>
          <cell r="AU17">
            <v>31</v>
          </cell>
          <cell r="AV17">
            <v>31</v>
          </cell>
          <cell r="AW17">
            <v>9000</v>
          </cell>
          <cell r="AX17">
            <v>9000</v>
          </cell>
          <cell r="BB17">
            <v>500</v>
          </cell>
          <cell r="BC17">
            <v>9500</v>
          </cell>
          <cell r="BD17">
            <v>0</v>
          </cell>
          <cell r="BF17">
            <v>200</v>
          </cell>
          <cell r="BG17">
            <v>200</v>
          </cell>
          <cell r="BH17">
            <v>9300</v>
          </cell>
          <cell r="BI17" t="str">
            <v>Kumudini Sawant</v>
          </cell>
          <cell r="BJ17" t="str">
            <v>921010042880203</v>
          </cell>
          <cell r="BK17" t="str">
            <v>UTIB0000269</v>
          </cell>
          <cell r="BL17" t="str">
            <v>AXIS Bank</v>
          </cell>
        </row>
        <row r="18">
          <cell r="B18" t="str">
            <v>Larsen D'cunha</v>
          </cell>
          <cell r="C18">
            <v>43557</v>
          </cell>
          <cell r="D18" t="str">
            <v xml:space="preserve">Data Associate </v>
          </cell>
          <cell r="E18" t="str">
            <v>CD Day</v>
          </cell>
          <cell r="F18" t="str">
            <v>Active</v>
          </cell>
          <cell r="G18" t="str">
            <v>P</v>
          </cell>
          <cell r="H18" t="str">
            <v>P</v>
          </cell>
          <cell r="I18" t="str">
            <v>P</v>
          </cell>
          <cell r="J18" t="str">
            <v>P</v>
          </cell>
          <cell r="K18" t="str">
            <v>Weekend</v>
          </cell>
          <cell r="L18" t="str">
            <v>Weekend</v>
          </cell>
          <cell r="M18" t="str">
            <v>P</v>
          </cell>
          <cell r="N18" t="str">
            <v>P</v>
          </cell>
          <cell r="O18" t="str">
            <v>P</v>
          </cell>
          <cell r="P18" t="str">
            <v>P</v>
          </cell>
          <cell r="Q18" t="str">
            <v>P</v>
          </cell>
          <cell r="R18" t="str">
            <v>Weekend</v>
          </cell>
          <cell r="S18" t="str">
            <v>Weekend</v>
          </cell>
          <cell r="T18" t="str">
            <v>P</v>
          </cell>
          <cell r="U18" t="str">
            <v>P</v>
          </cell>
          <cell r="V18" t="str">
            <v>P</v>
          </cell>
          <cell r="W18" t="str">
            <v>P</v>
          </cell>
          <cell r="X18" t="str">
            <v>P</v>
          </cell>
          <cell r="Y18" t="str">
            <v>Weekend</v>
          </cell>
          <cell r="Z18" t="str">
            <v>Weekend</v>
          </cell>
          <cell r="AA18" t="str">
            <v>P</v>
          </cell>
          <cell r="AB18" t="str">
            <v>P</v>
          </cell>
          <cell r="AC18" t="str">
            <v>P</v>
          </cell>
          <cell r="AD18" t="str">
            <v>P</v>
          </cell>
          <cell r="AE18" t="str">
            <v>P</v>
          </cell>
          <cell r="AF18" t="str">
            <v>Weekend</v>
          </cell>
          <cell r="AG18" t="str">
            <v>Weekend</v>
          </cell>
          <cell r="AH18" t="str">
            <v>P</v>
          </cell>
          <cell r="AI18" t="str">
            <v>P</v>
          </cell>
          <cell r="AJ18" t="str">
            <v>P</v>
          </cell>
          <cell r="AK18" t="str">
            <v>P</v>
          </cell>
          <cell r="AL18">
            <v>0</v>
          </cell>
          <cell r="AN18">
            <v>7</v>
          </cell>
          <cell r="AO18">
            <v>1.5</v>
          </cell>
          <cell r="AP18">
            <v>8.5</v>
          </cell>
          <cell r="AQ18">
            <v>0</v>
          </cell>
          <cell r="AR18">
            <v>0</v>
          </cell>
          <cell r="AS18">
            <v>8.5</v>
          </cell>
          <cell r="AU18">
            <v>31</v>
          </cell>
          <cell r="AV18">
            <v>31</v>
          </cell>
          <cell r="AW18">
            <v>14200</v>
          </cell>
          <cell r="AX18">
            <v>14200</v>
          </cell>
          <cell r="BB18">
            <v>500</v>
          </cell>
          <cell r="BC18">
            <v>14700</v>
          </cell>
          <cell r="BD18">
            <v>0</v>
          </cell>
          <cell r="BF18">
            <v>200</v>
          </cell>
          <cell r="BG18">
            <v>200</v>
          </cell>
          <cell r="BH18">
            <v>14500</v>
          </cell>
          <cell r="BI18" t="str">
            <v>Larsen D'cunha</v>
          </cell>
          <cell r="BJ18" t="str">
            <v>920010064606057</v>
          </cell>
          <cell r="BK18" t="str">
            <v>UTIB0000110</v>
          </cell>
          <cell r="BL18" t="str">
            <v>AXIS Bank</v>
          </cell>
        </row>
        <row r="19">
          <cell r="B19" t="str">
            <v>Mayuri More</v>
          </cell>
          <cell r="C19">
            <v>44142</v>
          </cell>
          <cell r="D19" t="str">
            <v xml:space="preserve">Data Associate </v>
          </cell>
          <cell r="E19" t="str">
            <v>CD Day</v>
          </cell>
          <cell r="F19" t="str">
            <v>Active</v>
          </cell>
          <cell r="G19" t="str">
            <v>P</v>
          </cell>
          <cell r="H19" t="str">
            <v>P</v>
          </cell>
          <cell r="I19" t="str">
            <v>P</v>
          </cell>
          <cell r="J19" t="str">
            <v>L</v>
          </cell>
          <cell r="K19" t="str">
            <v>Weekend</v>
          </cell>
          <cell r="L19" t="str">
            <v>Weekend</v>
          </cell>
          <cell r="M19" t="str">
            <v>P</v>
          </cell>
          <cell r="N19" t="str">
            <v>P</v>
          </cell>
          <cell r="O19" t="str">
            <v>P</v>
          </cell>
          <cell r="P19" t="str">
            <v>P</v>
          </cell>
          <cell r="Q19" t="str">
            <v>L</v>
          </cell>
          <cell r="R19" t="str">
            <v>Weekend</v>
          </cell>
          <cell r="S19" t="str">
            <v>Weekend</v>
          </cell>
          <cell r="T19" t="str">
            <v>P</v>
          </cell>
          <cell r="U19" t="str">
            <v>P</v>
          </cell>
          <cell r="V19" t="str">
            <v>P</v>
          </cell>
          <cell r="W19" t="str">
            <v>P</v>
          </cell>
          <cell r="X19" t="str">
            <v>P</v>
          </cell>
          <cell r="Y19" t="str">
            <v>Weekend</v>
          </cell>
          <cell r="Z19" t="str">
            <v>Weekend</v>
          </cell>
          <cell r="AA19" t="str">
            <v>L</v>
          </cell>
          <cell r="AB19" t="str">
            <v>P</v>
          </cell>
          <cell r="AC19" t="str">
            <v>P</v>
          </cell>
          <cell r="AD19" t="str">
            <v>P</v>
          </cell>
          <cell r="AE19" t="str">
            <v>P</v>
          </cell>
          <cell r="AF19" t="str">
            <v>Weekend</v>
          </cell>
          <cell r="AG19" t="str">
            <v>Weekend</v>
          </cell>
          <cell r="AH19" t="str">
            <v>P</v>
          </cell>
          <cell r="AI19" t="str">
            <v>P</v>
          </cell>
          <cell r="AJ19" t="str">
            <v>P</v>
          </cell>
          <cell r="AK19" t="str">
            <v>P</v>
          </cell>
          <cell r="AL19">
            <v>3</v>
          </cell>
          <cell r="AN19">
            <v>2</v>
          </cell>
          <cell r="AO19">
            <v>1.5</v>
          </cell>
          <cell r="AP19">
            <v>3.5</v>
          </cell>
          <cell r="AQ19">
            <v>3</v>
          </cell>
          <cell r="AR19">
            <v>0</v>
          </cell>
          <cell r="AS19">
            <v>0.5</v>
          </cell>
          <cell r="AU19">
            <v>31</v>
          </cell>
          <cell r="AV19">
            <v>31</v>
          </cell>
          <cell r="AW19">
            <v>8000</v>
          </cell>
          <cell r="AX19">
            <v>8000</v>
          </cell>
          <cell r="BB19">
            <v>0</v>
          </cell>
          <cell r="BC19">
            <v>8000</v>
          </cell>
          <cell r="BD19">
            <v>0</v>
          </cell>
          <cell r="BF19">
            <v>200</v>
          </cell>
          <cell r="BG19">
            <v>200</v>
          </cell>
          <cell r="BH19">
            <v>7800</v>
          </cell>
          <cell r="BI19" t="str">
            <v>Mayuri More</v>
          </cell>
          <cell r="BJ19" t="str">
            <v>920010061829475</v>
          </cell>
          <cell r="BK19" t="str">
            <v>UTIB0000073</v>
          </cell>
          <cell r="BL19" t="str">
            <v>AXIS Bank</v>
          </cell>
        </row>
        <row r="20">
          <cell r="B20" t="str">
            <v>Nikhil Dhole</v>
          </cell>
          <cell r="C20">
            <v>44258</v>
          </cell>
          <cell r="D20" t="str">
            <v xml:space="preserve">Data Associate </v>
          </cell>
          <cell r="E20" t="str">
            <v>CD Day</v>
          </cell>
          <cell r="F20" t="str">
            <v>Active</v>
          </cell>
          <cell r="G20" t="str">
            <v>P</v>
          </cell>
          <cell r="H20" t="str">
            <v>L</v>
          </cell>
          <cell r="I20" t="str">
            <v>P</v>
          </cell>
          <cell r="J20" t="str">
            <v>P</v>
          </cell>
          <cell r="K20" t="str">
            <v>Weekend</v>
          </cell>
          <cell r="L20" t="str">
            <v>Weekend</v>
          </cell>
          <cell r="M20" t="str">
            <v>P</v>
          </cell>
          <cell r="N20" t="str">
            <v>P</v>
          </cell>
          <cell r="O20" t="str">
            <v>P</v>
          </cell>
          <cell r="P20" t="str">
            <v>P</v>
          </cell>
          <cell r="Q20" t="str">
            <v>L</v>
          </cell>
          <cell r="R20" t="str">
            <v>Weekend</v>
          </cell>
          <cell r="S20" t="str">
            <v>Weekend</v>
          </cell>
          <cell r="T20" t="str">
            <v>P</v>
          </cell>
          <cell r="U20" t="str">
            <v>P</v>
          </cell>
          <cell r="V20" t="str">
            <v>P</v>
          </cell>
          <cell r="W20" t="str">
            <v>P</v>
          </cell>
          <cell r="X20" t="str">
            <v>P</v>
          </cell>
          <cell r="Y20" t="str">
            <v>Weekend</v>
          </cell>
          <cell r="Z20" t="str">
            <v>Weekend</v>
          </cell>
          <cell r="AA20" t="str">
            <v>P</v>
          </cell>
          <cell r="AB20" t="str">
            <v>P</v>
          </cell>
          <cell r="AC20" t="str">
            <v>P</v>
          </cell>
          <cell r="AD20" t="str">
            <v>P</v>
          </cell>
          <cell r="AE20" t="str">
            <v>P</v>
          </cell>
          <cell r="AF20" t="str">
            <v>Weekend</v>
          </cell>
          <cell r="AG20" t="str">
            <v>Weekend</v>
          </cell>
          <cell r="AH20" t="str">
            <v>P</v>
          </cell>
          <cell r="AI20" t="str">
            <v>P</v>
          </cell>
          <cell r="AJ20" t="str">
            <v>P</v>
          </cell>
          <cell r="AK20" t="str">
            <v>P</v>
          </cell>
          <cell r="AL20">
            <v>2</v>
          </cell>
          <cell r="AN20">
            <v>1.5</v>
          </cell>
          <cell r="AO20">
            <v>1.5</v>
          </cell>
          <cell r="AP20">
            <v>3</v>
          </cell>
          <cell r="AQ20">
            <v>2</v>
          </cell>
          <cell r="AR20">
            <v>0</v>
          </cell>
          <cell r="AS20">
            <v>1</v>
          </cell>
          <cell r="AU20">
            <v>31</v>
          </cell>
          <cell r="AV20">
            <v>31</v>
          </cell>
          <cell r="AW20">
            <v>13000</v>
          </cell>
          <cell r="AX20">
            <v>13000</v>
          </cell>
          <cell r="BB20">
            <v>500</v>
          </cell>
          <cell r="BC20">
            <v>13500</v>
          </cell>
          <cell r="BD20">
            <v>96</v>
          </cell>
          <cell r="BE20">
            <v>6</v>
          </cell>
          <cell r="BF20">
            <v>200</v>
          </cell>
          <cell r="BG20">
            <v>302</v>
          </cell>
          <cell r="BH20">
            <v>13198</v>
          </cell>
          <cell r="BI20" t="str">
            <v>Nikhil Dhole</v>
          </cell>
          <cell r="BJ20" t="str">
            <v>919010044402376</v>
          </cell>
          <cell r="BK20" t="str">
            <v>UTIB0000073</v>
          </cell>
          <cell r="BL20" t="str">
            <v>AXIS Bank</v>
          </cell>
        </row>
        <row r="21">
          <cell r="B21" t="str">
            <v>Nilam Udugade</v>
          </cell>
          <cell r="C21">
            <v>44314</v>
          </cell>
          <cell r="D21" t="str">
            <v xml:space="preserve">Data Associate </v>
          </cell>
          <cell r="E21" t="str">
            <v>CD Day</v>
          </cell>
          <cell r="F21" t="str">
            <v>Active</v>
          </cell>
          <cell r="G21" t="str">
            <v>P</v>
          </cell>
          <cell r="H21" t="str">
            <v>P</v>
          </cell>
          <cell r="I21" t="str">
            <v>P</v>
          </cell>
          <cell r="J21" t="str">
            <v>P</v>
          </cell>
          <cell r="K21" t="str">
            <v>Weekend</v>
          </cell>
          <cell r="L21" t="str">
            <v>Weekend</v>
          </cell>
          <cell r="M21" t="str">
            <v>P</v>
          </cell>
          <cell r="N21" t="str">
            <v>P</v>
          </cell>
          <cell r="O21" t="str">
            <v>P</v>
          </cell>
          <cell r="P21" t="str">
            <v>P</v>
          </cell>
          <cell r="Q21" t="str">
            <v>L</v>
          </cell>
          <cell r="R21" t="str">
            <v>Weekend</v>
          </cell>
          <cell r="S21" t="str">
            <v>Weekend</v>
          </cell>
          <cell r="T21" t="str">
            <v>HF</v>
          </cell>
          <cell r="U21" t="str">
            <v>P</v>
          </cell>
          <cell r="V21" t="str">
            <v>P</v>
          </cell>
          <cell r="W21" t="str">
            <v>P</v>
          </cell>
          <cell r="X21" t="str">
            <v>P</v>
          </cell>
          <cell r="Y21" t="str">
            <v>Weekend</v>
          </cell>
          <cell r="Z21" t="str">
            <v>Weekend</v>
          </cell>
          <cell r="AA21" t="str">
            <v>P</v>
          </cell>
          <cell r="AB21" t="str">
            <v>P</v>
          </cell>
          <cell r="AC21" t="str">
            <v>P</v>
          </cell>
          <cell r="AD21" t="str">
            <v>P</v>
          </cell>
          <cell r="AE21" t="str">
            <v>P</v>
          </cell>
          <cell r="AF21" t="str">
            <v>Weekend</v>
          </cell>
          <cell r="AG21" t="str">
            <v>Weekend</v>
          </cell>
          <cell r="AH21" t="str">
            <v>L</v>
          </cell>
          <cell r="AI21" t="str">
            <v>L</v>
          </cell>
          <cell r="AJ21" t="str">
            <v>P</v>
          </cell>
          <cell r="AK21" t="str">
            <v>P</v>
          </cell>
          <cell r="AL21">
            <v>3.5</v>
          </cell>
          <cell r="AN21">
            <v>3.5</v>
          </cell>
          <cell r="AO21">
            <v>1.5</v>
          </cell>
          <cell r="AP21">
            <v>5</v>
          </cell>
          <cell r="AQ21">
            <v>3.5</v>
          </cell>
          <cell r="AR21">
            <v>0</v>
          </cell>
          <cell r="AS21">
            <v>1.5</v>
          </cell>
          <cell r="AU21">
            <v>31</v>
          </cell>
          <cell r="AV21">
            <v>31</v>
          </cell>
          <cell r="AW21">
            <v>13500</v>
          </cell>
          <cell r="AX21">
            <v>13500</v>
          </cell>
          <cell r="BB21">
            <v>500</v>
          </cell>
          <cell r="BC21">
            <v>14000</v>
          </cell>
          <cell r="BD21">
            <v>0</v>
          </cell>
          <cell r="BF21">
            <v>200</v>
          </cell>
          <cell r="BG21">
            <v>200</v>
          </cell>
          <cell r="BH21">
            <v>13800</v>
          </cell>
          <cell r="BI21" t="str">
            <v>Nilam Udugade</v>
          </cell>
          <cell r="BJ21" t="str">
            <v>50100413172479</v>
          </cell>
          <cell r="BK21" t="str">
            <v>HDFC0000539</v>
          </cell>
          <cell r="BL21" t="str">
            <v>Other Bank</v>
          </cell>
        </row>
        <row r="22">
          <cell r="B22" t="str">
            <v>Niraj Kachare</v>
          </cell>
          <cell r="C22">
            <v>44396</v>
          </cell>
          <cell r="D22" t="str">
            <v xml:space="preserve">Data Associate </v>
          </cell>
          <cell r="E22" t="str">
            <v>CD Day</v>
          </cell>
          <cell r="F22" t="str">
            <v>Active</v>
          </cell>
          <cell r="G22" t="str">
            <v>P</v>
          </cell>
          <cell r="H22" t="str">
            <v>P</v>
          </cell>
          <cell r="I22" t="str">
            <v>P</v>
          </cell>
          <cell r="J22" t="str">
            <v>P</v>
          </cell>
          <cell r="K22" t="str">
            <v>Weekend</v>
          </cell>
          <cell r="L22" t="str">
            <v>Weekend</v>
          </cell>
          <cell r="M22" t="str">
            <v>P</v>
          </cell>
          <cell r="N22" t="str">
            <v>P</v>
          </cell>
          <cell r="O22" t="str">
            <v>P</v>
          </cell>
          <cell r="P22" t="str">
            <v>P</v>
          </cell>
          <cell r="Q22" t="str">
            <v>P</v>
          </cell>
          <cell r="R22" t="str">
            <v>Weekend</v>
          </cell>
          <cell r="S22" t="str">
            <v>Weekend</v>
          </cell>
          <cell r="T22" t="str">
            <v>P</v>
          </cell>
          <cell r="U22" t="str">
            <v>P</v>
          </cell>
          <cell r="V22" t="str">
            <v>P</v>
          </cell>
          <cell r="W22" t="str">
            <v>P</v>
          </cell>
          <cell r="X22" t="str">
            <v>P</v>
          </cell>
          <cell r="Y22" t="str">
            <v>Weekend</v>
          </cell>
          <cell r="Z22" t="str">
            <v>Weekend</v>
          </cell>
          <cell r="AA22" t="str">
            <v>P</v>
          </cell>
          <cell r="AB22" t="str">
            <v>P</v>
          </cell>
          <cell r="AC22" t="str">
            <v>P</v>
          </cell>
          <cell r="AD22" t="str">
            <v>P</v>
          </cell>
          <cell r="AE22" t="str">
            <v>P</v>
          </cell>
          <cell r="AF22" t="str">
            <v>Weekend</v>
          </cell>
          <cell r="AG22" t="str">
            <v>Weekend</v>
          </cell>
          <cell r="AH22" t="str">
            <v>P</v>
          </cell>
          <cell r="AI22" t="str">
            <v>P</v>
          </cell>
          <cell r="AJ22" t="str">
            <v>P</v>
          </cell>
          <cell r="AK22" t="str">
            <v>P</v>
          </cell>
          <cell r="AL22">
            <v>0</v>
          </cell>
          <cell r="AN22">
            <v>5</v>
          </cell>
          <cell r="AO22">
            <v>1.5</v>
          </cell>
          <cell r="AP22">
            <v>6.5</v>
          </cell>
          <cell r="AQ22">
            <v>0</v>
          </cell>
          <cell r="AR22">
            <v>0</v>
          </cell>
          <cell r="AS22">
            <v>6.5</v>
          </cell>
          <cell r="AU22">
            <v>31</v>
          </cell>
          <cell r="AV22">
            <v>31</v>
          </cell>
          <cell r="AW22">
            <v>15000</v>
          </cell>
          <cell r="AX22">
            <v>15000</v>
          </cell>
          <cell r="BB22">
            <v>0</v>
          </cell>
          <cell r="BC22">
            <v>15000</v>
          </cell>
          <cell r="BD22">
            <v>0</v>
          </cell>
          <cell r="BF22">
            <v>200</v>
          </cell>
          <cell r="BG22">
            <v>200</v>
          </cell>
          <cell r="BH22">
            <v>14800</v>
          </cell>
          <cell r="BI22" t="str">
            <v>Niraj Kachare</v>
          </cell>
          <cell r="BJ22" t="str">
            <v>921010024332689</v>
          </cell>
          <cell r="BK22" t="str">
            <v>UTIB0000305</v>
          </cell>
          <cell r="BL22" t="str">
            <v>AXIS Bank</v>
          </cell>
        </row>
        <row r="23">
          <cell r="B23" t="str">
            <v>Pallavi Desai</v>
          </cell>
          <cell r="C23">
            <v>44340</v>
          </cell>
          <cell r="D23" t="str">
            <v xml:space="preserve">Data Associate </v>
          </cell>
          <cell r="E23" t="str">
            <v>CD Day</v>
          </cell>
          <cell r="F23" t="str">
            <v>Active</v>
          </cell>
          <cell r="G23" t="str">
            <v>P</v>
          </cell>
          <cell r="H23" t="str">
            <v>P</v>
          </cell>
          <cell r="I23" t="str">
            <v>P</v>
          </cell>
          <cell r="J23" t="str">
            <v>P</v>
          </cell>
          <cell r="K23" t="str">
            <v>Weekend</v>
          </cell>
          <cell r="L23" t="str">
            <v>Weekend</v>
          </cell>
          <cell r="M23" t="str">
            <v>P</v>
          </cell>
          <cell r="N23" t="str">
            <v>P</v>
          </cell>
          <cell r="O23" t="str">
            <v>L</v>
          </cell>
          <cell r="P23" t="str">
            <v>P</v>
          </cell>
          <cell r="Q23" t="str">
            <v>L</v>
          </cell>
          <cell r="R23" t="str">
            <v>L</v>
          </cell>
          <cell r="S23" t="str">
            <v>L</v>
          </cell>
          <cell r="T23" t="str">
            <v>L</v>
          </cell>
          <cell r="U23" t="str">
            <v>L</v>
          </cell>
          <cell r="V23" t="str">
            <v>P</v>
          </cell>
          <cell r="W23" t="str">
            <v>P</v>
          </cell>
          <cell r="X23" t="str">
            <v>P</v>
          </cell>
          <cell r="Y23" t="str">
            <v>Weekend</v>
          </cell>
          <cell r="Z23" t="str">
            <v>Weekend</v>
          </cell>
          <cell r="AA23" t="str">
            <v>P</v>
          </cell>
          <cell r="AB23" t="str">
            <v>P</v>
          </cell>
          <cell r="AC23" t="str">
            <v>P</v>
          </cell>
          <cell r="AD23" t="str">
            <v>P</v>
          </cell>
          <cell r="AE23" t="str">
            <v>P</v>
          </cell>
          <cell r="AF23" t="str">
            <v>Weekend</v>
          </cell>
          <cell r="AG23" t="str">
            <v>Weekend</v>
          </cell>
          <cell r="AH23" t="str">
            <v>P</v>
          </cell>
          <cell r="AI23" t="str">
            <v>P</v>
          </cell>
          <cell r="AJ23" t="str">
            <v>P</v>
          </cell>
          <cell r="AK23" t="str">
            <v>P</v>
          </cell>
          <cell r="AL23">
            <v>6</v>
          </cell>
          <cell r="AN23">
            <v>6</v>
          </cell>
          <cell r="AO23">
            <v>1.5</v>
          </cell>
          <cell r="AP23">
            <v>7.5</v>
          </cell>
          <cell r="AQ23">
            <v>6</v>
          </cell>
          <cell r="AR23">
            <v>0</v>
          </cell>
          <cell r="AS23">
            <v>1.5</v>
          </cell>
          <cell r="AU23">
            <v>31</v>
          </cell>
          <cell r="AV23">
            <v>31</v>
          </cell>
          <cell r="AW23">
            <v>11000</v>
          </cell>
          <cell r="AX23">
            <v>11000</v>
          </cell>
          <cell r="BB23">
            <v>500</v>
          </cell>
          <cell r="BC23">
            <v>11500</v>
          </cell>
          <cell r="BD23">
            <v>0</v>
          </cell>
          <cell r="BF23">
            <v>200</v>
          </cell>
          <cell r="BG23">
            <v>200</v>
          </cell>
          <cell r="BH23">
            <v>11300</v>
          </cell>
          <cell r="BI23" t="str">
            <v>Pallavi Desai</v>
          </cell>
          <cell r="BJ23" t="str">
            <v>921010042880410</v>
          </cell>
          <cell r="BK23" t="str">
            <v>UTIB0000269</v>
          </cell>
          <cell r="BL23" t="str">
            <v>AXIS Bank</v>
          </cell>
        </row>
        <row r="24">
          <cell r="B24" t="str">
            <v>Pallavi Patil</v>
          </cell>
          <cell r="C24">
            <v>43419</v>
          </cell>
          <cell r="D24" t="str">
            <v xml:space="preserve">Data Associate </v>
          </cell>
          <cell r="E24" t="str">
            <v>CD Day</v>
          </cell>
          <cell r="F24" t="str">
            <v>Active</v>
          </cell>
          <cell r="G24" t="str">
            <v>P</v>
          </cell>
          <cell r="H24" t="str">
            <v>P</v>
          </cell>
          <cell r="I24" t="str">
            <v>HF</v>
          </cell>
          <cell r="J24" t="str">
            <v>P</v>
          </cell>
          <cell r="K24" t="str">
            <v>Weekend</v>
          </cell>
          <cell r="L24" t="str">
            <v>Weekend</v>
          </cell>
          <cell r="M24" t="str">
            <v>HF</v>
          </cell>
          <cell r="N24" t="str">
            <v>P</v>
          </cell>
          <cell r="O24" t="str">
            <v>P</v>
          </cell>
          <cell r="P24" t="str">
            <v>P</v>
          </cell>
          <cell r="Q24" t="str">
            <v>L</v>
          </cell>
          <cell r="R24" t="str">
            <v>Weekend</v>
          </cell>
          <cell r="S24" t="str">
            <v>Weekend</v>
          </cell>
          <cell r="T24" t="str">
            <v>P</v>
          </cell>
          <cell r="U24" t="str">
            <v>P</v>
          </cell>
          <cell r="V24" t="str">
            <v>P</v>
          </cell>
          <cell r="W24" t="str">
            <v>P</v>
          </cell>
          <cell r="X24" t="str">
            <v>P</v>
          </cell>
          <cell r="Y24" t="str">
            <v>Weekend</v>
          </cell>
          <cell r="Z24" t="str">
            <v>Weekend</v>
          </cell>
          <cell r="AA24" t="str">
            <v>P</v>
          </cell>
          <cell r="AB24" t="str">
            <v>P</v>
          </cell>
          <cell r="AC24" t="str">
            <v>P</v>
          </cell>
          <cell r="AD24" t="str">
            <v>P</v>
          </cell>
          <cell r="AE24" t="str">
            <v>P</v>
          </cell>
          <cell r="AF24" t="str">
            <v>Weekend</v>
          </cell>
          <cell r="AG24" t="str">
            <v>Weekend</v>
          </cell>
          <cell r="AH24" t="str">
            <v>P</v>
          </cell>
          <cell r="AI24" t="str">
            <v>P</v>
          </cell>
          <cell r="AJ24" t="str">
            <v>P</v>
          </cell>
          <cell r="AK24" t="str">
            <v>P</v>
          </cell>
          <cell r="AL24">
            <v>2</v>
          </cell>
          <cell r="AN24">
            <v>1</v>
          </cell>
          <cell r="AO24">
            <v>1.5</v>
          </cell>
          <cell r="AP24">
            <v>2.5</v>
          </cell>
          <cell r="AQ24">
            <v>2</v>
          </cell>
          <cell r="AR24">
            <v>0</v>
          </cell>
          <cell r="AS24">
            <v>0.5</v>
          </cell>
          <cell r="AU24">
            <v>31</v>
          </cell>
          <cell r="AV24">
            <v>31</v>
          </cell>
          <cell r="AW24">
            <v>13000</v>
          </cell>
          <cell r="AX24">
            <v>13000</v>
          </cell>
          <cell r="BB24">
            <v>500</v>
          </cell>
          <cell r="BC24">
            <v>13500</v>
          </cell>
          <cell r="BD24">
            <v>0</v>
          </cell>
          <cell r="BF24">
            <v>200</v>
          </cell>
          <cell r="BG24">
            <v>200</v>
          </cell>
          <cell r="BH24">
            <v>13300</v>
          </cell>
          <cell r="BI24" t="str">
            <v>Pallavi Patil</v>
          </cell>
          <cell r="BJ24" t="str">
            <v>918010098552079</v>
          </cell>
          <cell r="BK24" t="str">
            <v>UTIB0000073</v>
          </cell>
          <cell r="BL24" t="str">
            <v>AXIS Bank</v>
          </cell>
        </row>
        <row r="25">
          <cell r="B25" t="str">
            <v>Pooja Gutte</v>
          </cell>
          <cell r="C25">
            <v>43304</v>
          </cell>
          <cell r="D25" t="str">
            <v xml:space="preserve">Data Associate </v>
          </cell>
          <cell r="E25" t="str">
            <v>CD Day</v>
          </cell>
          <cell r="F25" t="str">
            <v>Active</v>
          </cell>
          <cell r="G25" t="str">
            <v>P</v>
          </cell>
          <cell r="H25" t="str">
            <v>P</v>
          </cell>
          <cell r="I25" t="str">
            <v>HF</v>
          </cell>
          <cell r="J25" t="str">
            <v>P</v>
          </cell>
          <cell r="K25" t="str">
            <v>Weekend</v>
          </cell>
          <cell r="L25" t="str">
            <v>Weekend</v>
          </cell>
          <cell r="M25" t="str">
            <v>P</v>
          </cell>
          <cell r="N25" t="str">
            <v>P</v>
          </cell>
          <cell r="O25" t="str">
            <v>HF</v>
          </cell>
          <cell r="P25" t="str">
            <v>P</v>
          </cell>
          <cell r="Q25" t="str">
            <v>L</v>
          </cell>
          <cell r="R25" t="str">
            <v>L</v>
          </cell>
          <cell r="S25" t="str">
            <v>L</v>
          </cell>
          <cell r="T25" t="str">
            <v>L</v>
          </cell>
          <cell r="U25" t="str">
            <v>L</v>
          </cell>
          <cell r="V25" t="str">
            <v>HF</v>
          </cell>
          <cell r="W25" t="str">
            <v>P</v>
          </cell>
          <cell r="X25" t="str">
            <v>P</v>
          </cell>
          <cell r="Y25" t="str">
            <v>Weekend</v>
          </cell>
          <cell r="Z25" t="str">
            <v>Weekend</v>
          </cell>
          <cell r="AA25" t="str">
            <v>P</v>
          </cell>
          <cell r="AB25" t="str">
            <v>P</v>
          </cell>
          <cell r="AC25" t="str">
            <v>P</v>
          </cell>
          <cell r="AD25" t="str">
            <v>P</v>
          </cell>
          <cell r="AE25" t="str">
            <v>P</v>
          </cell>
          <cell r="AF25" t="str">
            <v>Weekend</v>
          </cell>
          <cell r="AG25" t="str">
            <v>Weekend</v>
          </cell>
          <cell r="AH25" t="str">
            <v>HF</v>
          </cell>
          <cell r="AI25" t="str">
            <v>P</v>
          </cell>
          <cell r="AJ25" t="str">
            <v>P</v>
          </cell>
          <cell r="AK25" t="str">
            <v>P</v>
          </cell>
          <cell r="AL25">
            <v>7</v>
          </cell>
          <cell r="AN25">
            <v>0</v>
          </cell>
          <cell r="AO25">
            <v>1.5</v>
          </cell>
          <cell r="AP25">
            <v>1.5</v>
          </cell>
          <cell r="AQ25">
            <v>1.5</v>
          </cell>
          <cell r="AR25">
            <v>5.5</v>
          </cell>
          <cell r="AS25">
            <v>0</v>
          </cell>
          <cell r="AU25">
            <v>31</v>
          </cell>
          <cell r="AV25">
            <v>25.5</v>
          </cell>
          <cell r="AW25">
            <v>14000</v>
          </cell>
          <cell r="AX25">
            <v>11516</v>
          </cell>
          <cell r="BB25">
            <v>500</v>
          </cell>
          <cell r="BC25">
            <v>12016</v>
          </cell>
          <cell r="BD25">
            <v>102</v>
          </cell>
          <cell r="BE25">
            <v>6</v>
          </cell>
          <cell r="BF25">
            <v>200</v>
          </cell>
          <cell r="BG25">
            <v>308</v>
          </cell>
          <cell r="BH25">
            <v>11708</v>
          </cell>
          <cell r="BI25" t="str">
            <v>Pooja Gutte</v>
          </cell>
          <cell r="BJ25" t="str">
            <v>918010098551940</v>
          </cell>
          <cell r="BK25" t="str">
            <v>UTIB0000073</v>
          </cell>
          <cell r="BL25" t="str">
            <v>AXIS Bank</v>
          </cell>
        </row>
        <row r="26">
          <cell r="B26" t="str">
            <v>Prajwal Mate</v>
          </cell>
          <cell r="C26">
            <v>44389</v>
          </cell>
          <cell r="D26" t="str">
            <v xml:space="preserve">Data Associate </v>
          </cell>
          <cell r="E26" t="str">
            <v>CD Day</v>
          </cell>
          <cell r="F26" t="str">
            <v>Active</v>
          </cell>
          <cell r="G26" t="str">
            <v>L</v>
          </cell>
          <cell r="H26" t="str">
            <v>P</v>
          </cell>
          <cell r="I26" t="str">
            <v>P</v>
          </cell>
          <cell r="J26" t="str">
            <v>P</v>
          </cell>
          <cell r="K26" t="str">
            <v>Weekend</v>
          </cell>
          <cell r="L26" t="str">
            <v>Weekend</v>
          </cell>
          <cell r="M26" t="str">
            <v>P</v>
          </cell>
          <cell r="N26" t="str">
            <v>L</v>
          </cell>
          <cell r="O26" t="str">
            <v>P</v>
          </cell>
          <cell r="P26" t="str">
            <v>P</v>
          </cell>
          <cell r="Q26" t="str">
            <v>P</v>
          </cell>
          <cell r="R26" t="str">
            <v>Weekend</v>
          </cell>
          <cell r="S26" t="str">
            <v>Weekend</v>
          </cell>
          <cell r="T26" t="str">
            <v>P</v>
          </cell>
          <cell r="U26" t="str">
            <v>P</v>
          </cell>
          <cell r="V26" t="str">
            <v>P</v>
          </cell>
          <cell r="W26" t="str">
            <v>P</v>
          </cell>
          <cell r="X26" t="str">
            <v>P</v>
          </cell>
          <cell r="Y26" t="str">
            <v>Weekend</v>
          </cell>
          <cell r="Z26" t="str">
            <v>Weekend</v>
          </cell>
          <cell r="AA26" t="str">
            <v>P</v>
          </cell>
          <cell r="AB26" t="str">
            <v>P</v>
          </cell>
          <cell r="AC26" t="str">
            <v>P</v>
          </cell>
          <cell r="AD26" t="str">
            <v>P</v>
          </cell>
          <cell r="AE26" t="str">
            <v>P</v>
          </cell>
          <cell r="AF26" t="str">
            <v>Weekend</v>
          </cell>
          <cell r="AG26" t="str">
            <v>Weekend</v>
          </cell>
          <cell r="AH26" t="str">
            <v>L</v>
          </cell>
          <cell r="AI26" t="str">
            <v>L</v>
          </cell>
          <cell r="AJ26" t="str">
            <v>L</v>
          </cell>
          <cell r="AK26" t="str">
            <v>L</v>
          </cell>
          <cell r="AL26">
            <v>6</v>
          </cell>
          <cell r="AN26">
            <v>5</v>
          </cell>
          <cell r="AO26">
            <v>1.5</v>
          </cell>
          <cell r="AP26">
            <v>6.5</v>
          </cell>
          <cell r="AQ26">
            <v>6</v>
          </cell>
          <cell r="AR26">
            <v>0</v>
          </cell>
          <cell r="AS26">
            <v>0.5</v>
          </cell>
          <cell r="AU26">
            <v>31</v>
          </cell>
          <cell r="AV26">
            <v>31</v>
          </cell>
          <cell r="AW26">
            <v>9500</v>
          </cell>
          <cell r="AX26">
            <v>9500</v>
          </cell>
          <cell r="BB26">
            <v>500</v>
          </cell>
          <cell r="BC26">
            <v>10000</v>
          </cell>
          <cell r="BD26">
            <v>0</v>
          </cell>
          <cell r="BF26">
            <v>200</v>
          </cell>
          <cell r="BG26">
            <v>200</v>
          </cell>
          <cell r="BH26">
            <v>9800</v>
          </cell>
          <cell r="BI26" t="str">
            <v>Prajwal Mate</v>
          </cell>
          <cell r="BJ26" t="str">
            <v>50100437613921</v>
          </cell>
          <cell r="BK26" t="str">
            <v>HDFC0000039</v>
          </cell>
          <cell r="BL26" t="str">
            <v>Other Bank</v>
          </cell>
        </row>
        <row r="27">
          <cell r="B27" t="str">
            <v>Preeti Salunke</v>
          </cell>
          <cell r="C27">
            <v>43222</v>
          </cell>
          <cell r="D27" t="str">
            <v xml:space="preserve">Data/ CDQA Associate </v>
          </cell>
          <cell r="E27" t="str">
            <v>CD Day</v>
          </cell>
          <cell r="F27" t="str">
            <v>Active</v>
          </cell>
          <cell r="G27" t="str">
            <v>P</v>
          </cell>
          <cell r="H27" t="str">
            <v>P</v>
          </cell>
          <cell r="I27" t="str">
            <v>P</v>
          </cell>
          <cell r="J27" t="str">
            <v>P</v>
          </cell>
          <cell r="K27" t="str">
            <v>Weekend</v>
          </cell>
          <cell r="L27" t="str">
            <v>Weekend</v>
          </cell>
          <cell r="M27" t="str">
            <v>P</v>
          </cell>
          <cell r="N27" t="str">
            <v>P</v>
          </cell>
          <cell r="O27" t="str">
            <v>P</v>
          </cell>
          <cell r="P27" t="str">
            <v>P</v>
          </cell>
          <cell r="Q27" t="str">
            <v>L</v>
          </cell>
          <cell r="R27" t="str">
            <v>Weekend</v>
          </cell>
          <cell r="S27" t="str">
            <v>Weekend</v>
          </cell>
          <cell r="T27" t="str">
            <v>P</v>
          </cell>
          <cell r="U27" t="str">
            <v>P</v>
          </cell>
          <cell r="V27" t="str">
            <v>P</v>
          </cell>
          <cell r="W27" t="str">
            <v>P</v>
          </cell>
          <cell r="X27" t="str">
            <v>P</v>
          </cell>
          <cell r="Y27" t="str">
            <v>Weekend</v>
          </cell>
          <cell r="Z27" t="str">
            <v>Weekend</v>
          </cell>
          <cell r="AA27" t="str">
            <v>P</v>
          </cell>
          <cell r="AB27" t="str">
            <v>P</v>
          </cell>
          <cell r="AC27" t="str">
            <v>P</v>
          </cell>
          <cell r="AD27" t="str">
            <v>P</v>
          </cell>
          <cell r="AE27" t="str">
            <v>P</v>
          </cell>
          <cell r="AF27" t="str">
            <v>Weekend</v>
          </cell>
          <cell r="AG27" t="str">
            <v>Weekend</v>
          </cell>
          <cell r="AH27" t="str">
            <v>P</v>
          </cell>
          <cell r="AI27" t="str">
            <v>P</v>
          </cell>
          <cell r="AJ27" t="str">
            <v>P</v>
          </cell>
          <cell r="AK27" t="str">
            <v>P</v>
          </cell>
          <cell r="AL27">
            <v>1</v>
          </cell>
          <cell r="AN27">
            <v>3</v>
          </cell>
          <cell r="AO27">
            <v>1.5</v>
          </cell>
          <cell r="AP27">
            <v>4.5</v>
          </cell>
          <cell r="AQ27">
            <v>1</v>
          </cell>
          <cell r="AR27">
            <v>0</v>
          </cell>
          <cell r="AS27">
            <v>3.5</v>
          </cell>
          <cell r="AU27">
            <v>31</v>
          </cell>
          <cell r="AV27">
            <v>31</v>
          </cell>
          <cell r="AW27">
            <v>17000</v>
          </cell>
          <cell r="AX27">
            <v>17000</v>
          </cell>
          <cell r="BB27">
            <v>500</v>
          </cell>
          <cell r="BC27">
            <v>17500</v>
          </cell>
          <cell r="BD27">
            <v>96</v>
          </cell>
          <cell r="BE27">
            <v>6</v>
          </cell>
          <cell r="BF27">
            <v>200</v>
          </cell>
          <cell r="BG27">
            <v>302</v>
          </cell>
          <cell r="BH27">
            <v>17198</v>
          </cell>
          <cell r="BI27" t="str">
            <v>Preeti Salunke</v>
          </cell>
          <cell r="BJ27" t="str">
            <v>918010103680661</v>
          </cell>
          <cell r="BK27" t="str">
            <v>UTIB0000073</v>
          </cell>
          <cell r="BL27" t="str">
            <v>AXIS Bank</v>
          </cell>
        </row>
        <row r="28">
          <cell r="B28" t="str">
            <v>Priyanka Deulkar</v>
          </cell>
          <cell r="C28">
            <v>44340</v>
          </cell>
          <cell r="D28" t="str">
            <v xml:space="preserve">Data/ CDQA Associate </v>
          </cell>
          <cell r="E28" t="str">
            <v>CD Day</v>
          </cell>
          <cell r="F28" t="str">
            <v>Active</v>
          </cell>
          <cell r="G28" t="str">
            <v>P</v>
          </cell>
          <cell r="H28" t="str">
            <v>P</v>
          </cell>
          <cell r="I28" t="str">
            <v>P</v>
          </cell>
          <cell r="J28" t="str">
            <v>HF</v>
          </cell>
          <cell r="K28" t="str">
            <v>Weekend</v>
          </cell>
          <cell r="L28" t="str">
            <v>Weekend</v>
          </cell>
          <cell r="M28" t="str">
            <v>L</v>
          </cell>
          <cell r="N28" t="str">
            <v>L</v>
          </cell>
          <cell r="O28" t="str">
            <v>L</v>
          </cell>
          <cell r="P28" t="str">
            <v>P</v>
          </cell>
          <cell r="Q28" t="str">
            <v>L</v>
          </cell>
          <cell r="R28" t="str">
            <v>Weekend</v>
          </cell>
          <cell r="S28" t="str">
            <v>Weekend</v>
          </cell>
          <cell r="T28" t="str">
            <v>P</v>
          </cell>
          <cell r="U28" t="str">
            <v>P</v>
          </cell>
          <cell r="V28" t="str">
            <v>P</v>
          </cell>
          <cell r="W28" t="str">
            <v>P</v>
          </cell>
          <cell r="X28" t="str">
            <v>P</v>
          </cell>
          <cell r="Y28" t="str">
            <v>Weekend</v>
          </cell>
          <cell r="Z28" t="str">
            <v>Weekend</v>
          </cell>
          <cell r="AA28" t="str">
            <v>P</v>
          </cell>
          <cell r="AB28" t="str">
            <v>P</v>
          </cell>
          <cell r="AC28" t="str">
            <v>P</v>
          </cell>
          <cell r="AD28" t="str">
            <v>P</v>
          </cell>
          <cell r="AE28" t="str">
            <v>P</v>
          </cell>
          <cell r="AF28" t="str">
            <v>Weekend</v>
          </cell>
          <cell r="AG28" t="str">
            <v>Weekend</v>
          </cell>
          <cell r="AH28" t="str">
            <v>P</v>
          </cell>
          <cell r="AI28" t="str">
            <v>P</v>
          </cell>
          <cell r="AJ28" t="str">
            <v>P</v>
          </cell>
          <cell r="AK28" t="str">
            <v>P</v>
          </cell>
          <cell r="AL28">
            <v>4.5</v>
          </cell>
          <cell r="AN28">
            <v>5.5</v>
          </cell>
          <cell r="AO28">
            <v>1.5</v>
          </cell>
          <cell r="AP28">
            <v>7</v>
          </cell>
          <cell r="AQ28">
            <v>4.5</v>
          </cell>
          <cell r="AR28">
            <v>0</v>
          </cell>
          <cell r="AS28">
            <v>2.5</v>
          </cell>
          <cell r="AU28">
            <v>31</v>
          </cell>
          <cell r="AV28">
            <v>31</v>
          </cell>
          <cell r="AW28">
            <v>10000</v>
          </cell>
          <cell r="AX28">
            <v>10000</v>
          </cell>
          <cell r="BB28">
            <v>0</v>
          </cell>
          <cell r="BC28">
            <v>10000</v>
          </cell>
          <cell r="BD28">
            <v>0</v>
          </cell>
          <cell r="BF28">
            <v>200</v>
          </cell>
          <cell r="BG28">
            <v>200</v>
          </cell>
          <cell r="BH28">
            <v>9800</v>
          </cell>
          <cell r="BI28" t="str">
            <v>Priyanka Deulkar</v>
          </cell>
          <cell r="BJ28" t="str">
            <v>921010001136507</v>
          </cell>
          <cell r="BK28" t="str">
            <v>UTIB0000871</v>
          </cell>
          <cell r="BL28" t="str">
            <v>AXIS Bank</v>
          </cell>
        </row>
        <row r="29">
          <cell r="B29" t="str">
            <v>Rameshwari Gavali</v>
          </cell>
          <cell r="C29">
            <v>44421</v>
          </cell>
          <cell r="D29" t="str">
            <v xml:space="preserve">Data Associate </v>
          </cell>
          <cell r="E29" t="str">
            <v>CD Day</v>
          </cell>
          <cell r="F29" t="str">
            <v>Active</v>
          </cell>
          <cell r="G29" t="str">
            <v>P</v>
          </cell>
          <cell r="H29" t="str">
            <v>P</v>
          </cell>
          <cell r="I29" t="str">
            <v>P</v>
          </cell>
          <cell r="J29" t="str">
            <v>P</v>
          </cell>
          <cell r="K29" t="str">
            <v>Weekend</v>
          </cell>
          <cell r="L29" t="str">
            <v>Weekend</v>
          </cell>
          <cell r="M29" t="str">
            <v>P</v>
          </cell>
          <cell r="N29" t="str">
            <v>P</v>
          </cell>
          <cell r="O29" t="str">
            <v>P</v>
          </cell>
          <cell r="P29" t="str">
            <v>P</v>
          </cell>
          <cell r="Q29" t="str">
            <v>L</v>
          </cell>
          <cell r="R29" t="str">
            <v>L</v>
          </cell>
          <cell r="S29" t="str">
            <v>L</v>
          </cell>
          <cell r="T29" t="str">
            <v>L</v>
          </cell>
          <cell r="U29" t="str">
            <v>P</v>
          </cell>
          <cell r="V29" t="str">
            <v>P</v>
          </cell>
          <cell r="W29" t="str">
            <v>P</v>
          </cell>
          <cell r="X29" t="str">
            <v>P</v>
          </cell>
          <cell r="Y29" t="str">
            <v>Weekend</v>
          </cell>
          <cell r="Z29" t="str">
            <v>Weekend</v>
          </cell>
          <cell r="AA29" t="str">
            <v>P</v>
          </cell>
          <cell r="AB29" t="str">
            <v>P</v>
          </cell>
          <cell r="AC29" t="str">
            <v>L</v>
          </cell>
          <cell r="AD29" t="str">
            <v>P</v>
          </cell>
          <cell r="AE29" t="str">
            <v>P</v>
          </cell>
          <cell r="AF29" t="str">
            <v>Weekend</v>
          </cell>
          <cell r="AG29" t="str">
            <v>Weekend</v>
          </cell>
          <cell r="AH29" t="str">
            <v>P</v>
          </cell>
          <cell r="AI29" t="str">
            <v>P</v>
          </cell>
          <cell r="AJ29" t="str">
            <v>P</v>
          </cell>
          <cell r="AK29" t="str">
            <v>P</v>
          </cell>
          <cell r="AL29">
            <v>5</v>
          </cell>
          <cell r="AN29">
            <v>4.5</v>
          </cell>
          <cell r="AO29">
            <v>1.5</v>
          </cell>
          <cell r="AP29">
            <v>6</v>
          </cell>
          <cell r="AQ29">
            <v>5</v>
          </cell>
          <cell r="AR29">
            <v>0</v>
          </cell>
          <cell r="AS29">
            <v>1</v>
          </cell>
          <cell r="AU29">
            <v>31</v>
          </cell>
          <cell r="AV29">
            <v>31</v>
          </cell>
          <cell r="AW29">
            <v>9500</v>
          </cell>
          <cell r="AX29">
            <v>9500</v>
          </cell>
          <cell r="BB29">
            <v>500</v>
          </cell>
          <cell r="BC29">
            <v>10000</v>
          </cell>
          <cell r="BD29">
            <v>0</v>
          </cell>
          <cell r="BF29">
            <v>200</v>
          </cell>
          <cell r="BG29">
            <v>200</v>
          </cell>
          <cell r="BH29">
            <v>9800</v>
          </cell>
          <cell r="BI29" t="str">
            <v>Rameshwari Gavali</v>
          </cell>
          <cell r="BJ29" t="str">
            <v>921010024328127</v>
          </cell>
          <cell r="BK29" t="str">
            <v>UTIB0000305</v>
          </cell>
          <cell r="BL29" t="str">
            <v>AXIS Bank</v>
          </cell>
        </row>
        <row r="30">
          <cell r="B30" t="str">
            <v>Rohini Chafale</v>
          </cell>
          <cell r="C30">
            <v>44215</v>
          </cell>
          <cell r="D30" t="str">
            <v xml:space="preserve">Data Associate </v>
          </cell>
          <cell r="E30" t="str">
            <v>CD Day</v>
          </cell>
          <cell r="F30" t="str">
            <v>Active</v>
          </cell>
          <cell r="G30" t="str">
            <v>P</v>
          </cell>
          <cell r="H30" t="str">
            <v>P</v>
          </cell>
          <cell r="I30" t="str">
            <v>P</v>
          </cell>
          <cell r="J30" t="str">
            <v>P</v>
          </cell>
          <cell r="K30" t="str">
            <v>Weekend</v>
          </cell>
          <cell r="L30" t="str">
            <v>Weekend</v>
          </cell>
          <cell r="M30" t="str">
            <v>P</v>
          </cell>
          <cell r="N30" t="str">
            <v>P</v>
          </cell>
          <cell r="O30" t="str">
            <v>P</v>
          </cell>
          <cell r="P30" t="str">
            <v>P</v>
          </cell>
          <cell r="Q30" t="str">
            <v>L</v>
          </cell>
          <cell r="R30" t="str">
            <v>Weekend</v>
          </cell>
          <cell r="S30" t="str">
            <v>Weekend</v>
          </cell>
          <cell r="T30" t="str">
            <v>P</v>
          </cell>
          <cell r="U30" t="str">
            <v>P</v>
          </cell>
          <cell r="V30" t="str">
            <v>P</v>
          </cell>
          <cell r="W30" t="str">
            <v>P</v>
          </cell>
          <cell r="X30" t="str">
            <v>P</v>
          </cell>
          <cell r="Y30" t="str">
            <v>Weekend</v>
          </cell>
          <cell r="Z30" t="str">
            <v>Weekend</v>
          </cell>
          <cell r="AA30" t="str">
            <v>P</v>
          </cell>
          <cell r="AB30" t="str">
            <v>P</v>
          </cell>
          <cell r="AC30" t="str">
            <v>P</v>
          </cell>
          <cell r="AD30" t="str">
            <v>P</v>
          </cell>
          <cell r="AE30" t="str">
            <v>P</v>
          </cell>
          <cell r="AF30" t="str">
            <v>L</v>
          </cell>
          <cell r="AG30" t="str">
            <v>L</v>
          </cell>
          <cell r="AH30" t="str">
            <v>L</v>
          </cell>
          <cell r="AI30" t="str">
            <v>L</v>
          </cell>
          <cell r="AJ30" t="str">
            <v>L</v>
          </cell>
          <cell r="AK30" t="str">
            <v>L</v>
          </cell>
          <cell r="AL30">
            <v>7</v>
          </cell>
          <cell r="AN30">
            <v>2</v>
          </cell>
          <cell r="AO30">
            <v>1.5</v>
          </cell>
          <cell r="AP30">
            <v>3.5</v>
          </cell>
          <cell r="AQ30">
            <v>3.5</v>
          </cell>
          <cell r="AR30">
            <v>3.5</v>
          </cell>
          <cell r="AS30">
            <v>0</v>
          </cell>
          <cell r="AU30">
            <v>31</v>
          </cell>
          <cell r="AV30">
            <v>27.5</v>
          </cell>
          <cell r="AW30">
            <v>8200</v>
          </cell>
          <cell r="AX30">
            <v>7274</v>
          </cell>
          <cell r="BB30">
            <v>500</v>
          </cell>
          <cell r="BC30">
            <v>7774</v>
          </cell>
          <cell r="BD30">
            <v>0</v>
          </cell>
          <cell r="BF30">
            <v>200</v>
          </cell>
          <cell r="BG30">
            <v>200</v>
          </cell>
          <cell r="BH30">
            <v>7574</v>
          </cell>
          <cell r="BI30" t="str">
            <v>Rohini Chafale</v>
          </cell>
          <cell r="BJ30" t="str">
            <v>921010001136497</v>
          </cell>
          <cell r="BK30" t="str">
            <v>UTIB0000871</v>
          </cell>
          <cell r="BL30" t="str">
            <v>AXIS Bank</v>
          </cell>
        </row>
        <row r="31">
          <cell r="B31" t="str">
            <v>Ruman Sayyed</v>
          </cell>
          <cell r="C31">
            <v>44326</v>
          </cell>
          <cell r="D31" t="str">
            <v xml:space="preserve">Data Associate </v>
          </cell>
          <cell r="E31" t="str">
            <v>CD Day</v>
          </cell>
          <cell r="F31" t="str">
            <v>Active</v>
          </cell>
          <cell r="G31" t="str">
            <v>P</v>
          </cell>
          <cell r="H31" t="str">
            <v>P</v>
          </cell>
          <cell r="I31" t="str">
            <v>P</v>
          </cell>
          <cell r="J31" t="str">
            <v>P</v>
          </cell>
          <cell r="K31" t="str">
            <v>Weekend</v>
          </cell>
          <cell r="L31" t="str">
            <v>Weekend</v>
          </cell>
          <cell r="M31" t="str">
            <v>P</v>
          </cell>
          <cell r="N31" t="str">
            <v>P</v>
          </cell>
          <cell r="O31" t="str">
            <v>P</v>
          </cell>
          <cell r="P31" t="str">
            <v>P</v>
          </cell>
          <cell r="Q31" t="str">
            <v>P</v>
          </cell>
          <cell r="R31" t="str">
            <v>Weekend</v>
          </cell>
          <cell r="S31" t="str">
            <v>Weekend</v>
          </cell>
          <cell r="T31" t="str">
            <v>P</v>
          </cell>
          <cell r="U31" t="str">
            <v>P</v>
          </cell>
          <cell r="V31" t="str">
            <v>L</v>
          </cell>
          <cell r="W31" t="str">
            <v>L</v>
          </cell>
          <cell r="X31" t="str">
            <v>L</v>
          </cell>
          <cell r="Y31" t="str">
            <v>L</v>
          </cell>
          <cell r="Z31" t="str">
            <v>L</v>
          </cell>
          <cell r="AA31" t="str">
            <v>L</v>
          </cell>
          <cell r="AB31" t="str">
            <v>L</v>
          </cell>
          <cell r="AC31" t="str">
            <v>HF</v>
          </cell>
          <cell r="AD31" t="str">
            <v>P</v>
          </cell>
          <cell r="AE31" t="str">
            <v>P</v>
          </cell>
          <cell r="AF31" t="str">
            <v>Weekend</v>
          </cell>
          <cell r="AG31" t="str">
            <v>Weekend</v>
          </cell>
          <cell r="AH31" t="str">
            <v>P</v>
          </cell>
          <cell r="AI31" t="str">
            <v>P</v>
          </cell>
          <cell r="AJ31" t="str">
            <v>P</v>
          </cell>
          <cell r="AK31" t="str">
            <v>P</v>
          </cell>
          <cell r="AL31">
            <v>7.5</v>
          </cell>
          <cell r="AN31">
            <v>0</v>
          </cell>
          <cell r="AO31">
            <v>1.5</v>
          </cell>
          <cell r="AP31">
            <v>1.5</v>
          </cell>
          <cell r="AQ31">
            <v>1.5</v>
          </cell>
          <cell r="AR31">
            <v>6</v>
          </cell>
          <cell r="AS31">
            <v>0</v>
          </cell>
          <cell r="AU31">
            <v>31</v>
          </cell>
          <cell r="AV31">
            <v>25</v>
          </cell>
          <cell r="AW31">
            <v>14000</v>
          </cell>
          <cell r="AX31">
            <v>11290</v>
          </cell>
          <cell r="BB31">
            <v>0</v>
          </cell>
          <cell r="BC31">
            <v>11290</v>
          </cell>
          <cell r="BD31">
            <v>0</v>
          </cell>
          <cell r="BF31">
            <v>200</v>
          </cell>
          <cell r="BG31">
            <v>200</v>
          </cell>
          <cell r="BH31">
            <v>11090</v>
          </cell>
          <cell r="BI31" t="str">
            <v>Ruman Sayyed</v>
          </cell>
          <cell r="BJ31" t="str">
            <v>50100403126821</v>
          </cell>
          <cell r="BK31" t="str">
            <v>HDFC0000486</v>
          </cell>
          <cell r="BL31" t="str">
            <v>Other Bank</v>
          </cell>
        </row>
        <row r="32">
          <cell r="B32" t="str">
            <v>Rushant Jagtap</v>
          </cell>
          <cell r="C32">
            <v>44396</v>
          </cell>
          <cell r="D32" t="str">
            <v xml:space="preserve">Data Associate </v>
          </cell>
          <cell r="E32" t="str">
            <v>CD Day</v>
          </cell>
          <cell r="F32" t="str">
            <v>Active</v>
          </cell>
          <cell r="G32" t="str">
            <v>L</v>
          </cell>
          <cell r="H32" t="str">
            <v>L</v>
          </cell>
          <cell r="I32" t="str">
            <v>P</v>
          </cell>
          <cell r="J32" t="str">
            <v>HF</v>
          </cell>
          <cell r="K32" t="str">
            <v>Weekend</v>
          </cell>
          <cell r="L32" t="str">
            <v>Weekend</v>
          </cell>
          <cell r="M32" t="str">
            <v>P</v>
          </cell>
          <cell r="N32" t="str">
            <v>P</v>
          </cell>
          <cell r="O32" t="str">
            <v>P</v>
          </cell>
          <cell r="P32" t="str">
            <v>P</v>
          </cell>
          <cell r="Q32" t="str">
            <v>L</v>
          </cell>
          <cell r="R32" t="str">
            <v>Weekend</v>
          </cell>
          <cell r="S32" t="str">
            <v>Weekend</v>
          </cell>
          <cell r="T32" t="str">
            <v>P</v>
          </cell>
          <cell r="U32" t="str">
            <v>P</v>
          </cell>
          <cell r="V32" t="str">
            <v>P</v>
          </cell>
          <cell r="W32" t="str">
            <v>P</v>
          </cell>
          <cell r="X32" t="str">
            <v>P</v>
          </cell>
          <cell r="Y32" t="str">
            <v>Weekend</v>
          </cell>
          <cell r="Z32" t="str">
            <v>Weekend</v>
          </cell>
          <cell r="AA32" t="str">
            <v>P</v>
          </cell>
          <cell r="AB32" t="str">
            <v>P</v>
          </cell>
          <cell r="AC32" t="str">
            <v>P</v>
          </cell>
          <cell r="AD32" t="str">
            <v>P</v>
          </cell>
          <cell r="AE32" t="str">
            <v>P</v>
          </cell>
          <cell r="AF32" t="str">
            <v>Weekend</v>
          </cell>
          <cell r="AG32" t="str">
            <v>Weekend</v>
          </cell>
          <cell r="AH32" t="str">
            <v>P</v>
          </cell>
          <cell r="AI32" t="str">
            <v>L</v>
          </cell>
          <cell r="AJ32" t="str">
            <v>P</v>
          </cell>
          <cell r="AK32" t="str">
            <v>P</v>
          </cell>
          <cell r="AL32">
            <v>4.5</v>
          </cell>
          <cell r="AN32">
            <v>5.5</v>
          </cell>
          <cell r="AO32">
            <v>1.5</v>
          </cell>
          <cell r="AP32">
            <v>7</v>
          </cell>
          <cell r="AQ32">
            <v>4.5</v>
          </cell>
          <cell r="AR32">
            <v>0</v>
          </cell>
          <cell r="AS32">
            <v>2.5</v>
          </cell>
          <cell r="AU32">
            <v>31</v>
          </cell>
          <cell r="AV32">
            <v>31</v>
          </cell>
          <cell r="AW32">
            <v>9500</v>
          </cell>
          <cell r="AX32">
            <v>9500</v>
          </cell>
          <cell r="BB32">
            <v>0</v>
          </cell>
          <cell r="BC32">
            <v>9500</v>
          </cell>
          <cell r="BD32">
            <v>0</v>
          </cell>
          <cell r="BF32">
            <v>200</v>
          </cell>
          <cell r="BG32">
            <v>200</v>
          </cell>
          <cell r="BH32">
            <v>9300</v>
          </cell>
          <cell r="BI32" t="str">
            <v>Rushant Jagtap</v>
          </cell>
          <cell r="BJ32" t="str">
            <v>921010042880436</v>
          </cell>
          <cell r="BK32" t="str">
            <v>UTIB0000269</v>
          </cell>
          <cell r="BL32" t="str">
            <v>AXIS Bank</v>
          </cell>
        </row>
        <row r="33">
          <cell r="B33" t="str">
            <v>Saif Ali Khan</v>
          </cell>
          <cell r="C33">
            <v>44319</v>
          </cell>
          <cell r="D33" t="str">
            <v xml:space="preserve">Data Associate </v>
          </cell>
          <cell r="E33" t="str">
            <v>CD Day</v>
          </cell>
          <cell r="F33" t="str">
            <v>Active</v>
          </cell>
          <cell r="G33" t="str">
            <v>P</v>
          </cell>
          <cell r="H33" t="str">
            <v>P</v>
          </cell>
          <cell r="I33" t="str">
            <v>P</v>
          </cell>
          <cell r="J33" t="str">
            <v>P</v>
          </cell>
          <cell r="K33" t="str">
            <v>Weekend</v>
          </cell>
          <cell r="L33" t="str">
            <v>Weekend</v>
          </cell>
          <cell r="M33" t="str">
            <v>HF</v>
          </cell>
          <cell r="N33" t="str">
            <v>L</v>
          </cell>
          <cell r="O33" t="str">
            <v>P</v>
          </cell>
          <cell r="P33" t="str">
            <v>P</v>
          </cell>
          <cell r="Q33" t="str">
            <v>P</v>
          </cell>
          <cell r="R33" t="str">
            <v>Weekend</v>
          </cell>
          <cell r="S33" t="str">
            <v>Weekend</v>
          </cell>
          <cell r="T33" t="str">
            <v>P</v>
          </cell>
          <cell r="U33" t="str">
            <v>P</v>
          </cell>
          <cell r="V33" t="str">
            <v>L</v>
          </cell>
          <cell r="W33" t="str">
            <v>P</v>
          </cell>
          <cell r="X33" t="str">
            <v>P</v>
          </cell>
          <cell r="Y33" t="str">
            <v>Weekend</v>
          </cell>
          <cell r="Z33" t="str">
            <v>Weekend</v>
          </cell>
          <cell r="AA33" t="str">
            <v>P</v>
          </cell>
          <cell r="AB33" t="str">
            <v>P</v>
          </cell>
          <cell r="AC33" t="str">
            <v>P</v>
          </cell>
          <cell r="AD33" t="str">
            <v>P</v>
          </cell>
          <cell r="AE33" t="str">
            <v>P</v>
          </cell>
          <cell r="AF33" t="str">
            <v>Weekend</v>
          </cell>
          <cell r="AG33" t="str">
            <v>Weekend</v>
          </cell>
          <cell r="AH33" t="str">
            <v>P</v>
          </cell>
          <cell r="AI33" t="str">
            <v>L</v>
          </cell>
          <cell r="AJ33" t="str">
            <v>L</v>
          </cell>
          <cell r="AK33" t="str">
            <v>P</v>
          </cell>
          <cell r="AL33">
            <v>4.5</v>
          </cell>
          <cell r="AN33">
            <v>0</v>
          </cell>
          <cell r="AO33">
            <v>1.5</v>
          </cell>
          <cell r="AP33">
            <v>1.5</v>
          </cell>
          <cell r="AQ33">
            <v>1.5</v>
          </cell>
          <cell r="AR33">
            <v>3</v>
          </cell>
          <cell r="AS33">
            <v>0</v>
          </cell>
          <cell r="AU33">
            <v>31</v>
          </cell>
          <cell r="AV33">
            <v>28</v>
          </cell>
          <cell r="AW33">
            <v>14000</v>
          </cell>
          <cell r="AX33">
            <v>12645</v>
          </cell>
          <cell r="BB33">
            <v>500</v>
          </cell>
          <cell r="BC33">
            <v>13145</v>
          </cell>
          <cell r="BD33">
            <v>0</v>
          </cell>
          <cell r="BF33">
            <v>200</v>
          </cell>
          <cell r="BG33">
            <v>200</v>
          </cell>
          <cell r="BH33">
            <v>12945</v>
          </cell>
          <cell r="BI33" t="str">
            <v>Saif Ali Khan</v>
          </cell>
          <cell r="BJ33" t="str">
            <v>50100442250097</v>
          </cell>
          <cell r="BK33" t="str">
            <v>HDFC0000539</v>
          </cell>
          <cell r="BL33" t="str">
            <v>Other Bank</v>
          </cell>
        </row>
        <row r="34">
          <cell r="B34" t="str">
            <v>Sameer Khan</v>
          </cell>
          <cell r="C34">
            <v>44340</v>
          </cell>
          <cell r="D34" t="str">
            <v xml:space="preserve">Data Associate </v>
          </cell>
          <cell r="E34" t="str">
            <v>CD Day</v>
          </cell>
          <cell r="F34" t="str">
            <v>Active</v>
          </cell>
          <cell r="G34" t="str">
            <v>P</v>
          </cell>
          <cell r="H34" t="str">
            <v>P</v>
          </cell>
          <cell r="I34" t="str">
            <v>P</v>
          </cell>
          <cell r="J34" t="str">
            <v>P</v>
          </cell>
          <cell r="K34" t="str">
            <v>Weekend</v>
          </cell>
          <cell r="L34" t="str">
            <v>Weekend</v>
          </cell>
          <cell r="M34" t="str">
            <v>P</v>
          </cell>
          <cell r="N34" t="str">
            <v>P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Weekend</v>
          </cell>
          <cell r="S34" t="str">
            <v>Weekend</v>
          </cell>
          <cell r="T34" t="str">
            <v>P</v>
          </cell>
          <cell r="U34" t="str">
            <v>P</v>
          </cell>
          <cell r="V34" t="str">
            <v>L</v>
          </cell>
          <cell r="W34" t="str">
            <v>P</v>
          </cell>
          <cell r="X34" t="str">
            <v>P</v>
          </cell>
          <cell r="Y34" t="str">
            <v>Weekend</v>
          </cell>
          <cell r="Z34" t="str">
            <v>Weekend</v>
          </cell>
          <cell r="AA34" t="str">
            <v>P</v>
          </cell>
          <cell r="AB34" t="str">
            <v>P</v>
          </cell>
          <cell r="AC34" t="str">
            <v>P</v>
          </cell>
          <cell r="AD34" t="str">
            <v>P</v>
          </cell>
          <cell r="AE34" t="str">
            <v>P</v>
          </cell>
          <cell r="AF34" t="str">
            <v>Weekend</v>
          </cell>
          <cell r="AG34" t="str">
            <v>Weekend</v>
          </cell>
          <cell r="AH34" t="str">
            <v>P</v>
          </cell>
          <cell r="AI34" t="str">
            <v>HF</v>
          </cell>
          <cell r="AJ34" t="str">
            <v>L</v>
          </cell>
          <cell r="AK34" t="str">
            <v>P</v>
          </cell>
          <cell r="AL34">
            <v>2.5</v>
          </cell>
          <cell r="AN34">
            <v>2</v>
          </cell>
          <cell r="AO34">
            <v>1.5</v>
          </cell>
          <cell r="AP34">
            <v>3.5</v>
          </cell>
          <cell r="AQ34">
            <v>2.5</v>
          </cell>
          <cell r="AR34">
            <v>0</v>
          </cell>
          <cell r="AS34">
            <v>1</v>
          </cell>
          <cell r="AU34">
            <v>31</v>
          </cell>
          <cell r="AV34">
            <v>31</v>
          </cell>
          <cell r="AW34">
            <v>12000</v>
          </cell>
          <cell r="AX34">
            <v>12000</v>
          </cell>
          <cell r="BB34">
            <v>500</v>
          </cell>
          <cell r="BC34">
            <v>12500</v>
          </cell>
          <cell r="BD34">
            <v>0</v>
          </cell>
          <cell r="BF34">
            <v>200</v>
          </cell>
          <cell r="BG34">
            <v>200</v>
          </cell>
          <cell r="BH34">
            <v>12300</v>
          </cell>
          <cell r="BI34" t="str">
            <v>Sameer Khan</v>
          </cell>
          <cell r="BJ34" t="str">
            <v>50100442250108</v>
          </cell>
          <cell r="BK34" t="str">
            <v>HDFC0000539</v>
          </cell>
          <cell r="BL34" t="str">
            <v>Other Bank</v>
          </cell>
        </row>
        <row r="35">
          <cell r="B35" t="str">
            <v>Samiksha Deshmukh</v>
          </cell>
          <cell r="C35">
            <v>44043</v>
          </cell>
          <cell r="D35" t="str">
            <v xml:space="preserve">Data Associate </v>
          </cell>
          <cell r="E35" t="str">
            <v>CD Day</v>
          </cell>
          <cell r="F35" t="str">
            <v>Active</v>
          </cell>
          <cell r="G35" t="str">
            <v>P</v>
          </cell>
          <cell r="H35" t="str">
            <v>P</v>
          </cell>
          <cell r="I35" t="str">
            <v>P</v>
          </cell>
          <cell r="J35" t="str">
            <v>P</v>
          </cell>
          <cell r="K35" t="str">
            <v>Weekend</v>
          </cell>
          <cell r="L35" t="str">
            <v>Weekend</v>
          </cell>
          <cell r="M35" t="str">
            <v>P</v>
          </cell>
          <cell r="N35" t="str">
            <v>P</v>
          </cell>
          <cell r="O35" t="str">
            <v>L</v>
          </cell>
          <cell r="P35" t="str">
            <v>P</v>
          </cell>
          <cell r="Q35" t="str">
            <v>L</v>
          </cell>
          <cell r="R35" t="str">
            <v>L</v>
          </cell>
          <cell r="S35" t="str">
            <v>L</v>
          </cell>
          <cell r="T35" t="str">
            <v>L</v>
          </cell>
          <cell r="U35" t="str">
            <v>P</v>
          </cell>
          <cell r="V35" t="str">
            <v>P</v>
          </cell>
          <cell r="W35" t="str">
            <v>P</v>
          </cell>
          <cell r="X35" t="str">
            <v>P</v>
          </cell>
          <cell r="Y35" t="str">
            <v>Weekend</v>
          </cell>
          <cell r="Z35" t="str">
            <v>Weekend</v>
          </cell>
          <cell r="AA35" t="str">
            <v>P</v>
          </cell>
          <cell r="AB35" t="str">
            <v>P</v>
          </cell>
          <cell r="AC35" t="str">
            <v>P</v>
          </cell>
          <cell r="AD35" t="str">
            <v>P</v>
          </cell>
          <cell r="AE35" t="str">
            <v>P</v>
          </cell>
          <cell r="AF35" t="str">
            <v>Weekend</v>
          </cell>
          <cell r="AG35" t="str">
            <v>Weekend</v>
          </cell>
          <cell r="AH35" t="str">
            <v>P</v>
          </cell>
          <cell r="AI35" t="str">
            <v>P</v>
          </cell>
          <cell r="AJ35" t="str">
            <v>P</v>
          </cell>
          <cell r="AK35" t="str">
            <v>P</v>
          </cell>
          <cell r="AL35">
            <v>5</v>
          </cell>
          <cell r="AN35">
            <v>1</v>
          </cell>
          <cell r="AO35">
            <v>1.5</v>
          </cell>
          <cell r="AP35">
            <v>2.5</v>
          </cell>
          <cell r="AQ35">
            <v>2.5</v>
          </cell>
          <cell r="AR35">
            <v>2.5</v>
          </cell>
          <cell r="AS35">
            <v>0</v>
          </cell>
          <cell r="AU35">
            <v>31</v>
          </cell>
          <cell r="AV35">
            <v>28.5</v>
          </cell>
          <cell r="AW35">
            <v>14000</v>
          </cell>
          <cell r="AX35">
            <v>12870</v>
          </cell>
          <cell r="BB35">
            <v>500</v>
          </cell>
          <cell r="BC35">
            <v>13370</v>
          </cell>
          <cell r="BD35">
            <v>0</v>
          </cell>
          <cell r="BF35">
            <v>200</v>
          </cell>
          <cell r="BG35">
            <v>200</v>
          </cell>
          <cell r="BH35">
            <v>13170</v>
          </cell>
          <cell r="BI35" t="str">
            <v>Samiksha Deshmukh</v>
          </cell>
          <cell r="BJ35" t="str">
            <v>918010098552176</v>
          </cell>
          <cell r="BK35" t="str">
            <v>UTIB0000073</v>
          </cell>
          <cell r="BL35" t="str">
            <v>AXIS Bank</v>
          </cell>
        </row>
        <row r="36">
          <cell r="B36" t="str">
            <v>Sanghamitra Londhe</v>
          </cell>
          <cell r="C36">
            <v>44258</v>
          </cell>
          <cell r="D36" t="str">
            <v xml:space="preserve">Data/ CDQA Associate </v>
          </cell>
          <cell r="E36" t="str">
            <v>CD Day</v>
          </cell>
          <cell r="F36" t="str">
            <v>Active</v>
          </cell>
          <cell r="G36" t="str">
            <v>P</v>
          </cell>
          <cell r="H36" t="str">
            <v>L</v>
          </cell>
          <cell r="I36" t="str">
            <v>P</v>
          </cell>
          <cell r="J36" t="str">
            <v>P</v>
          </cell>
          <cell r="K36" t="str">
            <v>Weekend</v>
          </cell>
          <cell r="L36" t="str">
            <v>Weekend</v>
          </cell>
          <cell r="M36" t="str">
            <v>P</v>
          </cell>
          <cell r="N36" t="str">
            <v>P</v>
          </cell>
          <cell r="O36" t="str">
            <v>P</v>
          </cell>
          <cell r="P36" t="str">
            <v>P</v>
          </cell>
          <cell r="Q36" t="str">
            <v>L</v>
          </cell>
          <cell r="R36" t="str">
            <v>Weekend</v>
          </cell>
          <cell r="S36" t="str">
            <v>Weekend</v>
          </cell>
          <cell r="T36" t="str">
            <v>P</v>
          </cell>
          <cell r="U36" t="str">
            <v>P</v>
          </cell>
          <cell r="V36" t="str">
            <v>P</v>
          </cell>
          <cell r="W36" t="str">
            <v>P</v>
          </cell>
          <cell r="X36" t="str">
            <v>P</v>
          </cell>
          <cell r="Y36" t="str">
            <v>Weekend</v>
          </cell>
          <cell r="Z36" t="str">
            <v>Weekend</v>
          </cell>
          <cell r="AA36" t="str">
            <v>P</v>
          </cell>
          <cell r="AB36" t="str">
            <v>P</v>
          </cell>
          <cell r="AC36" t="str">
            <v>P</v>
          </cell>
          <cell r="AD36" t="str">
            <v>P</v>
          </cell>
          <cell r="AE36" t="str">
            <v>P</v>
          </cell>
          <cell r="AF36" t="str">
            <v>Weekend</v>
          </cell>
          <cell r="AG36" t="str">
            <v>Weekend</v>
          </cell>
          <cell r="AH36" t="str">
            <v>P</v>
          </cell>
          <cell r="AI36" t="str">
            <v>P</v>
          </cell>
          <cell r="AJ36" t="str">
            <v>P</v>
          </cell>
          <cell r="AK36" t="str">
            <v>HF</v>
          </cell>
          <cell r="AL36">
            <v>2.5</v>
          </cell>
          <cell r="AN36">
            <v>7</v>
          </cell>
          <cell r="AO36">
            <v>1.5</v>
          </cell>
          <cell r="AP36">
            <v>8.5</v>
          </cell>
          <cell r="AQ36">
            <v>2.5</v>
          </cell>
          <cell r="AR36">
            <v>0</v>
          </cell>
          <cell r="AS36">
            <v>6</v>
          </cell>
          <cell r="AU36">
            <v>31</v>
          </cell>
          <cell r="AV36">
            <v>31</v>
          </cell>
          <cell r="AW36">
            <v>10000</v>
          </cell>
          <cell r="AX36">
            <v>10000</v>
          </cell>
          <cell r="BB36">
            <v>0</v>
          </cell>
          <cell r="BC36">
            <v>10000</v>
          </cell>
          <cell r="BD36">
            <v>0</v>
          </cell>
          <cell r="BF36">
            <v>200</v>
          </cell>
          <cell r="BG36">
            <v>200</v>
          </cell>
          <cell r="BH36">
            <v>9800</v>
          </cell>
          <cell r="BI36" t="str">
            <v>Sanghamitra Londhe</v>
          </cell>
          <cell r="BJ36" t="str">
            <v>921010008637724</v>
          </cell>
          <cell r="BK36" t="str">
            <v>UTIB0000073</v>
          </cell>
          <cell r="BL36" t="str">
            <v>AXIS Bank</v>
          </cell>
        </row>
        <row r="37">
          <cell r="B37" t="str">
            <v>Sarika Kamble</v>
          </cell>
          <cell r="C37">
            <v>44183</v>
          </cell>
          <cell r="D37" t="str">
            <v xml:space="preserve">Data Associate </v>
          </cell>
          <cell r="E37" t="str">
            <v>CD Day</v>
          </cell>
          <cell r="F37" t="str">
            <v>Active</v>
          </cell>
          <cell r="G37" t="str">
            <v>P</v>
          </cell>
          <cell r="H37" t="str">
            <v>HF</v>
          </cell>
          <cell r="I37" t="str">
            <v>P</v>
          </cell>
          <cell r="J37" t="str">
            <v>P</v>
          </cell>
          <cell r="K37" t="str">
            <v>Weekend</v>
          </cell>
          <cell r="L37" t="str">
            <v>Weekend</v>
          </cell>
          <cell r="M37" t="str">
            <v>P</v>
          </cell>
          <cell r="N37" t="str">
            <v>P</v>
          </cell>
          <cell r="O37" t="str">
            <v>P</v>
          </cell>
          <cell r="P37" t="str">
            <v>P</v>
          </cell>
          <cell r="Q37" t="str">
            <v>L</v>
          </cell>
          <cell r="R37" t="str">
            <v>Weekend</v>
          </cell>
          <cell r="S37" t="str">
            <v>Weekend</v>
          </cell>
          <cell r="T37" t="str">
            <v>P</v>
          </cell>
          <cell r="U37" t="str">
            <v>P</v>
          </cell>
          <cell r="V37" t="str">
            <v>P</v>
          </cell>
          <cell r="W37" t="str">
            <v>P</v>
          </cell>
          <cell r="X37" t="str">
            <v>P</v>
          </cell>
          <cell r="Y37" t="str">
            <v>Weekend</v>
          </cell>
          <cell r="Z37" t="str">
            <v>Weekend</v>
          </cell>
          <cell r="AA37" t="str">
            <v>L</v>
          </cell>
          <cell r="AB37" t="str">
            <v>P</v>
          </cell>
          <cell r="AC37" t="str">
            <v>P</v>
          </cell>
          <cell r="AD37" t="str">
            <v>P</v>
          </cell>
          <cell r="AE37" t="str">
            <v>P</v>
          </cell>
          <cell r="AF37" t="str">
            <v>Weekend</v>
          </cell>
          <cell r="AG37" t="str">
            <v>Weekend</v>
          </cell>
          <cell r="AH37" t="str">
            <v>P</v>
          </cell>
          <cell r="AI37" t="str">
            <v>P</v>
          </cell>
          <cell r="AJ37" t="str">
            <v>P</v>
          </cell>
          <cell r="AK37" t="str">
            <v>P</v>
          </cell>
          <cell r="AL37">
            <v>2.5</v>
          </cell>
          <cell r="AN37">
            <v>8.5</v>
          </cell>
          <cell r="AO37">
            <v>1.5</v>
          </cell>
          <cell r="AP37">
            <v>10</v>
          </cell>
          <cell r="AQ37">
            <v>2.5</v>
          </cell>
          <cell r="AR37">
            <v>0</v>
          </cell>
          <cell r="AS37">
            <v>7.5</v>
          </cell>
          <cell r="AU37">
            <v>31</v>
          </cell>
          <cell r="AV37">
            <v>31</v>
          </cell>
          <cell r="AW37">
            <v>11000</v>
          </cell>
          <cell r="AX37">
            <v>11000</v>
          </cell>
          <cell r="AZ37">
            <v>500</v>
          </cell>
          <cell r="BB37">
            <v>500</v>
          </cell>
          <cell r="BC37">
            <v>12000</v>
          </cell>
          <cell r="BD37">
            <v>0</v>
          </cell>
          <cell r="BF37">
            <v>200</v>
          </cell>
          <cell r="BG37">
            <v>200</v>
          </cell>
          <cell r="BH37">
            <v>11800</v>
          </cell>
          <cell r="BI37" t="str">
            <v>Sarika Kamble</v>
          </cell>
          <cell r="BJ37" t="str">
            <v>920010063399936</v>
          </cell>
          <cell r="BK37" t="str">
            <v>UTIB0000073</v>
          </cell>
          <cell r="BL37" t="str">
            <v>AXIS Bank</v>
          </cell>
        </row>
        <row r="38">
          <cell r="B38" t="str">
            <v>Shraddha Jadhav</v>
          </cell>
          <cell r="C38">
            <v>44396</v>
          </cell>
          <cell r="D38" t="str">
            <v xml:space="preserve">Data Associate </v>
          </cell>
          <cell r="E38" t="str">
            <v>CD Day</v>
          </cell>
          <cell r="F38" t="str">
            <v>Active</v>
          </cell>
          <cell r="G38" t="str">
            <v>P</v>
          </cell>
          <cell r="H38" t="str">
            <v>P</v>
          </cell>
          <cell r="I38" t="str">
            <v>P</v>
          </cell>
          <cell r="J38" t="str">
            <v>P</v>
          </cell>
          <cell r="K38" t="str">
            <v>Weekend</v>
          </cell>
          <cell r="L38" t="str">
            <v>Weekend</v>
          </cell>
          <cell r="M38" t="str">
            <v>P</v>
          </cell>
          <cell r="N38" t="str">
            <v>P</v>
          </cell>
          <cell r="O38" t="str">
            <v>P</v>
          </cell>
          <cell r="P38" t="str">
            <v>P</v>
          </cell>
          <cell r="Q38" t="str">
            <v>P</v>
          </cell>
          <cell r="R38" t="str">
            <v>Weekend</v>
          </cell>
          <cell r="S38" t="str">
            <v>Weekend</v>
          </cell>
          <cell r="T38" t="str">
            <v>P</v>
          </cell>
          <cell r="U38" t="str">
            <v>P</v>
          </cell>
          <cell r="V38" t="str">
            <v>P</v>
          </cell>
          <cell r="W38" t="str">
            <v>P</v>
          </cell>
          <cell r="X38" t="str">
            <v>P</v>
          </cell>
          <cell r="Y38" t="str">
            <v>Weekend</v>
          </cell>
          <cell r="Z38" t="str">
            <v>Weekend</v>
          </cell>
          <cell r="AA38" t="str">
            <v>P</v>
          </cell>
          <cell r="AB38" t="str">
            <v>P</v>
          </cell>
          <cell r="AC38" t="str">
            <v>P</v>
          </cell>
          <cell r="AD38" t="str">
            <v>P</v>
          </cell>
          <cell r="AE38" t="str">
            <v>P</v>
          </cell>
          <cell r="AF38" t="str">
            <v>Weekend</v>
          </cell>
          <cell r="AG38" t="str">
            <v>Weekend</v>
          </cell>
          <cell r="AH38" t="str">
            <v>P</v>
          </cell>
          <cell r="AI38" t="str">
            <v>P</v>
          </cell>
          <cell r="AJ38" t="str">
            <v>P</v>
          </cell>
          <cell r="AK38" t="str">
            <v>P</v>
          </cell>
          <cell r="AL38">
            <v>0</v>
          </cell>
          <cell r="AN38">
            <v>4.5</v>
          </cell>
          <cell r="AO38">
            <v>1.5</v>
          </cell>
          <cell r="AP38">
            <v>6</v>
          </cell>
          <cell r="AQ38">
            <v>0</v>
          </cell>
          <cell r="AR38">
            <v>0</v>
          </cell>
          <cell r="AS38">
            <v>6</v>
          </cell>
          <cell r="AU38">
            <v>31</v>
          </cell>
          <cell r="AV38">
            <v>31</v>
          </cell>
          <cell r="AW38">
            <v>9000</v>
          </cell>
          <cell r="AX38">
            <v>9000</v>
          </cell>
          <cell r="BB38">
            <v>500</v>
          </cell>
          <cell r="BC38">
            <v>9500</v>
          </cell>
          <cell r="BD38">
            <v>0</v>
          </cell>
          <cell r="BF38">
            <v>200</v>
          </cell>
          <cell r="BG38">
            <v>200</v>
          </cell>
          <cell r="BH38">
            <v>9300</v>
          </cell>
          <cell r="BI38" t="str">
            <v>Shraddha Jadhav</v>
          </cell>
          <cell r="BJ38" t="str">
            <v>921010042880229</v>
          </cell>
          <cell r="BK38" t="str">
            <v>UTIB0000269</v>
          </cell>
          <cell r="BL38" t="str">
            <v>AXIS Bank</v>
          </cell>
        </row>
        <row r="39">
          <cell r="B39" t="str">
            <v>Shraddha Kshirsagar</v>
          </cell>
          <cell r="C39">
            <v>44389</v>
          </cell>
          <cell r="D39" t="str">
            <v xml:space="preserve">Data Associate </v>
          </cell>
          <cell r="E39" t="str">
            <v>CD Day</v>
          </cell>
          <cell r="F39" t="str">
            <v>Active</v>
          </cell>
          <cell r="G39" t="str">
            <v>P</v>
          </cell>
          <cell r="H39" t="str">
            <v>P</v>
          </cell>
          <cell r="I39" t="str">
            <v>P</v>
          </cell>
          <cell r="J39" t="str">
            <v>P</v>
          </cell>
          <cell r="K39" t="str">
            <v>Weekend</v>
          </cell>
          <cell r="L39" t="str">
            <v>Weekend</v>
          </cell>
          <cell r="M39" t="str">
            <v>P</v>
          </cell>
          <cell r="N39" t="str">
            <v>L</v>
          </cell>
          <cell r="O39" t="str">
            <v>P</v>
          </cell>
          <cell r="P39" t="str">
            <v>P</v>
          </cell>
          <cell r="Q39" t="str">
            <v>P</v>
          </cell>
          <cell r="R39" t="str">
            <v>Weekend</v>
          </cell>
          <cell r="S39" t="str">
            <v>Weekend</v>
          </cell>
          <cell r="T39" t="str">
            <v>P</v>
          </cell>
          <cell r="U39" t="str">
            <v>P</v>
          </cell>
          <cell r="V39" t="str">
            <v>P</v>
          </cell>
          <cell r="W39" t="str">
            <v>P</v>
          </cell>
          <cell r="X39" t="str">
            <v>P</v>
          </cell>
          <cell r="Y39" t="str">
            <v>Weekend</v>
          </cell>
          <cell r="Z39" t="str">
            <v>Weekend</v>
          </cell>
          <cell r="AA39" t="str">
            <v>P</v>
          </cell>
          <cell r="AB39" t="str">
            <v>P</v>
          </cell>
          <cell r="AC39" t="str">
            <v>P</v>
          </cell>
          <cell r="AD39" t="str">
            <v>P</v>
          </cell>
          <cell r="AE39" t="str">
            <v>P</v>
          </cell>
          <cell r="AF39" t="str">
            <v>Weekend</v>
          </cell>
          <cell r="AG39" t="str">
            <v>Weekend</v>
          </cell>
          <cell r="AH39" t="str">
            <v>P</v>
          </cell>
          <cell r="AI39" t="str">
            <v>P</v>
          </cell>
          <cell r="AJ39" t="str">
            <v>HF</v>
          </cell>
          <cell r="AK39" t="str">
            <v>P</v>
          </cell>
          <cell r="AL39">
            <v>1.5</v>
          </cell>
          <cell r="AN39">
            <v>4.5</v>
          </cell>
          <cell r="AO39">
            <v>1.5</v>
          </cell>
          <cell r="AP39">
            <v>6</v>
          </cell>
          <cell r="AQ39">
            <v>1.5</v>
          </cell>
          <cell r="AR39">
            <v>0</v>
          </cell>
          <cell r="AS39">
            <v>4.5</v>
          </cell>
          <cell r="AU39">
            <v>31</v>
          </cell>
          <cell r="AV39">
            <v>31</v>
          </cell>
          <cell r="AW39">
            <v>9000</v>
          </cell>
          <cell r="AX39">
            <v>9000</v>
          </cell>
          <cell r="BB39">
            <v>500</v>
          </cell>
          <cell r="BC39">
            <v>9500</v>
          </cell>
          <cell r="BD39">
            <v>0</v>
          </cell>
          <cell r="BF39">
            <v>200</v>
          </cell>
          <cell r="BG39">
            <v>200</v>
          </cell>
          <cell r="BH39">
            <v>9300</v>
          </cell>
          <cell r="BI39" t="str">
            <v>Shraddha Kshirsagar</v>
          </cell>
          <cell r="BJ39" t="str">
            <v>921010024328154</v>
          </cell>
          <cell r="BK39" t="str">
            <v>UTIB0000305</v>
          </cell>
          <cell r="BL39" t="str">
            <v>AXIS Bank</v>
          </cell>
        </row>
        <row r="40">
          <cell r="B40" t="str">
            <v>Shraddha Lajurkar</v>
          </cell>
          <cell r="C40">
            <v>44396</v>
          </cell>
          <cell r="D40" t="str">
            <v xml:space="preserve">Data Associate </v>
          </cell>
          <cell r="E40" t="str">
            <v>CD Day</v>
          </cell>
          <cell r="F40" t="str">
            <v>Active</v>
          </cell>
          <cell r="G40" t="str">
            <v>P</v>
          </cell>
          <cell r="H40" t="str">
            <v>P</v>
          </cell>
          <cell r="I40" t="str">
            <v>P</v>
          </cell>
          <cell r="J40" t="str">
            <v>P</v>
          </cell>
          <cell r="K40" t="str">
            <v>Weekend</v>
          </cell>
          <cell r="L40" t="str">
            <v>Weekend</v>
          </cell>
          <cell r="M40" t="str">
            <v>P</v>
          </cell>
          <cell r="N40" t="str">
            <v>L</v>
          </cell>
          <cell r="O40" t="str">
            <v>L</v>
          </cell>
          <cell r="P40" t="str">
            <v>P</v>
          </cell>
          <cell r="Q40" t="str">
            <v>L</v>
          </cell>
          <cell r="R40" t="str">
            <v>L</v>
          </cell>
          <cell r="S40" t="str">
            <v>L</v>
          </cell>
          <cell r="T40" t="str">
            <v>L</v>
          </cell>
          <cell r="U40" t="str">
            <v>L</v>
          </cell>
          <cell r="V40" t="str">
            <v>P</v>
          </cell>
          <cell r="W40" t="str">
            <v>P</v>
          </cell>
          <cell r="X40" t="str">
            <v>P</v>
          </cell>
          <cell r="Y40" t="str">
            <v>Weekend</v>
          </cell>
          <cell r="Z40" t="str">
            <v>Weekend</v>
          </cell>
          <cell r="AA40" t="str">
            <v>P</v>
          </cell>
          <cell r="AB40" t="str">
            <v>P</v>
          </cell>
          <cell r="AC40" t="str">
            <v>P</v>
          </cell>
          <cell r="AD40" t="str">
            <v>P</v>
          </cell>
          <cell r="AE40" t="str">
            <v>HF</v>
          </cell>
          <cell r="AF40" t="str">
            <v>Weekend</v>
          </cell>
          <cell r="AG40" t="str">
            <v>Weekend</v>
          </cell>
          <cell r="AH40" t="str">
            <v>P</v>
          </cell>
          <cell r="AI40" t="str">
            <v>P</v>
          </cell>
          <cell r="AJ40" t="str">
            <v>HF</v>
          </cell>
          <cell r="AK40" t="str">
            <v>P</v>
          </cell>
          <cell r="AL40">
            <v>8</v>
          </cell>
          <cell r="AN40">
            <v>5</v>
          </cell>
          <cell r="AO40">
            <v>1.5</v>
          </cell>
          <cell r="AP40">
            <v>6.5</v>
          </cell>
          <cell r="AQ40">
            <v>6.5</v>
          </cell>
          <cell r="AR40">
            <v>1.5</v>
          </cell>
          <cell r="AS40">
            <v>0</v>
          </cell>
          <cell r="AU40">
            <v>31</v>
          </cell>
          <cell r="AV40">
            <v>29.5</v>
          </cell>
          <cell r="AW40">
            <v>9000</v>
          </cell>
          <cell r="AX40">
            <v>8564</v>
          </cell>
          <cell r="BB40">
            <v>500</v>
          </cell>
          <cell r="BC40">
            <v>9064</v>
          </cell>
          <cell r="BD40">
            <v>0</v>
          </cell>
          <cell r="BF40">
            <v>200</v>
          </cell>
          <cell r="BG40">
            <v>200</v>
          </cell>
          <cell r="BH40">
            <v>8864</v>
          </cell>
          <cell r="BI40" t="str">
            <v>Shraddha Lajurkar</v>
          </cell>
          <cell r="BJ40" t="str">
            <v>921010042880258</v>
          </cell>
          <cell r="BK40" t="str">
            <v>UTIB0000269</v>
          </cell>
          <cell r="BL40" t="str">
            <v>AXIS Bank</v>
          </cell>
        </row>
        <row r="41">
          <cell r="B41" t="str">
            <v>Shubham Darekar</v>
          </cell>
          <cell r="C41">
            <v>44473</v>
          </cell>
          <cell r="D41" t="str">
            <v xml:space="preserve">Data Associate </v>
          </cell>
          <cell r="E41" t="str">
            <v>CD Day</v>
          </cell>
          <cell r="F41" t="str">
            <v>Active</v>
          </cell>
          <cell r="G41" t="str">
            <v>P</v>
          </cell>
          <cell r="H41" t="str">
            <v>P</v>
          </cell>
          <cell r="I41" t="str">
            <v>P</v>
          </cell>
          <cell r="J41" t="str">
            <v>P</v>
          </cell>
          <cell r="K41" t="str">
            <v>Weekend</v>
          </cell>
          <cell r="L41" t="str">
            <v>Weekend</v>
          </cell>
          <cell r="M41" t="str">
            <v>P</v>
          </cell>
          <cell r="N41" t="str">
            <v>P</v>
          </cell>
          <cell r="O41" t="str">
            <v>P</v>
          </cell>
          <cell r="P41" t="str">
            <v>P</v>
          </cell>
          <cell r="Q41" t="str">
            <v>L</v>
          </cell>
          <cell r="R41" t="str">
            <v>Weekend</v>
          </cell>
          <cell r="S41" t="str">
            <v>Weekend</v>
          </cell>
          <cell r="T41" t="str">
            <v>P</v>
          </cell>
          <cell r="U41" t="str">
            <v>P</v>
          </cell>
          <cell r="V41" t="str">
            <v>P</v>
          </cell>
          <cell r="W41" t="str">
            <v>P</v>
          </cell>
          <cell r="X41" t="str">
            <v>P</v>
          </cell>
          <cell r="Y41" t="str">
            <v>Weekend</v>
          </cell>
          <cell r="Z41" t="str">
            <v>Weekend</v>
          </cell>
          <cell r="AA41" t="str">
            <v>P</v>
          </cell>
          <cell r="AB41" t="str">
            <v>P</v>
          </cell>
          <cell r="AC41" t="str">
            <v>L</v>
          </cell>
          <cell r="AD41" t="str">
            <v>P</v>
          </cell>
          <cell r="AE41" t="str">
            <v>P</v>
          </cell>
          <cell r="AF41" t="str">
            <v>Weekend</v>
          </cell>
          <cell r="AG41" t="str">
            <v>Weekend</v>
          </cell>
          <cell r="AH41" t="str">
            <v>P</v>
          </cell>
          <cell r="AI41" t="str">
            <v>HF</v>
          </cell>
          <cell r="AJ41" t="str">
            <v>P</v>
          </cell>
          <cell r="AK41" t="str">
            <v>P</v>
          </cell>
          <cell r="AL41">
            <v>2.5</v>
          </cell>
          <cell r="AN41">
            <v>1.5</v>
          </cell>
          <cell r="AO41">
            <v>1.5</v>
          </cell>
          <cell r="AP41">
            <v>3</v>
          </cell>
          <cell r="AQ41">
            <v>0</v>
          </cell>
          <cell r="AR41">
            <v>2.5</v>
          </cell>
          <cell r="AS41">
            <v>3</v>
          </cell>
          <cell r="AU41">
            <v>31</v>
          </cell>
          <cell r="AV41">
            <v>28.5</v>
          </cell>
          <cell r="AW41">
            <v>9500</v>
          </cell>
          <cell r="AX41">
            <v>8733</v>
          </cell>
          <cell r="BB41">
            <v>250</v>
          </cell>
          <cell r="BC41">
            <v>8983</v>
          </cell>
          <cell r="BD41">
            <v>0</v>
          </cell>
          <cell r="BF41">
            <v>200</v>
          </cell>
          <cell r="BG41">
            <v>200</v>
          </cell>
          <cell r="BH41">
            <v>8783</v>
          </cell>
          <cell r="BI41" t="str">
            <v>Shubham Darekar</v>
          </cell>
          <cell r="BJ41" t="str">
            <v>921010032701547</v>
          </cell>
          <cell r="BK41" t="str">
            <v>UTIB0000073</v>
          </cell>
          <cell r="BL41" t="str">
            <v>AXIS Bank</v>
          </cell>
        </row>
        <row r="42">
          <cell r="B42" t="str">
            <v>Shubham Kadam</v>
          </cell>
          <cell r="C42">
            <v>43578</v>
          </cell>
          <cell r="D42" t="str">
            <v xml:space="preserve">Data/ CDQA Associate </v>
          </cell>
          <cell r="E42" t="str">
            <v>CD Day</v>
          </cell>
          <cell r="F42" t="str">
            <v>Active</v>
          </cell>
          <cell r="G42" t="str">
            <v>P</v>
          </cell>
          <cell r="H42" t="str">
            <v>P</v>
          </cell>
          <cell r="I42" t="str">
            <v>P</v>
          </cell>
          <cell r="J42" t="str">
            <v>P</v>
          </cell>
          <cell r="K42" t="str">
            <v>Weekend</v>
          </cell>
          <cell r="L42" t="str">
            <v>Weekend</v>
          </cell>
          <cell r="M42" t="str">
            <v>P</v>
          </cell>
          <cell r="N42" t="str">
            <v>P</v>
          </cell>
          <cell r="O42" t="str">
            <v>P</v>
          </cell>
          <cell r="P42" t="str">
            <v>P</v>
          </cell>
          <cell r="Q42" t="str">
            <v>P</v>
          </cell>
          <cell r="R42" t="str">
            <v>Weekend</v>
          </cell>
          <cell r="S42" t="str">
            <v>Weekend</v>
          </cell>
          <cell r="T42" t="str">
            <v>P</v>
          </cell>
          <cell r="U42" t="str">
            <v>P</v>
          </cell>
          <cell r="V42" t="str">
            <v>P</v>
          </cell>
          <cell r="W42" t="str">
            <v>P</v>
          </cell>
          <cell r="X42" t="str">
            <v>P</v>
          </cell>
          <cell r="Y42" t="str">
            <v>Weekend</v>
          </cell>
          <cell r="Z42" t="str">
            <v>Weekend</v>
          </cell>
          <cell r="AA42" t="str">
            <v>P</v>
          </cell>
          <cell r="AB42" t="str">
            <v>P</v>
          </cell>
          <cell r="AC42" t="str">
            <v>P</v>
          </cell>
          <cell r="AD42" t="str">
            <v>P</v>
          </cell>
          <cell r="AE42" t="str">
            <v>P</v>
          </cell>
          <cell r="AF42" t="str">
            <v>Weekend</v>
          </cell>
          <cell r="AG42" t="str">
            <v>Weekend</v>
          </cell>
          <cell r="AH42" t="str">
            <v>P</v>
          </cell>
          <cell r="AI42" t="str">
            <v>P</v>
          </cell>
          <cell r="AJ42" t="str">
            <v>P</v>
          </cell>
          <cell r="AK42" t="str">
            <v>P</v>
          </cell>
          <cell r="AL42">
            <v>0</v>
          </cell>
          <cell r="AN42">
            <v>7</v>
          </cell>
          <cell r="AO42">
            <v>1.5</v>
          </cell>
          <cell r="AP42">
            <v>8.5</v>
          </cell>
          <cell r="AQ42">
            <v>0</v>
          </cell>
          <cell r="AR42">
            <v>0</v>
          </cell>
          <cell r="AS42">
            <v>8.5</v>
          </cell>
          <cell r="AU42">
            <v>31</v>
          </cell>
          <cell r="AV42">
            <v>31</v>
          </cell>
          <cell r="AW42">
            <v>15000</v>
          </cell>
          <cell r="AX42">
            <v>15000</v>
          </cell>
          <cell r="BB42">
            <v>500</v>
          </cell>
          <cell r="BC42">
            <v>15500</v>
          </cell>
          <cell r="BD42">
            <v>102</v>
          </cell>
          <cell r="BE42">
            <v>6</v>
          </cell>
          <cell r="BF42">
            <v>200</v>
          </cell>
          <cell r="BG42">
            <v>308</v>
          </cell>
          <cell r="BH42">
            <v>15192</v>
          </cell>
          <cell r="BI42" t="str">
            <v>Shubham Kadam</v>
          </cell>
          <cell r="BJ42" t="str">
            <v>920010063400072</v>
          </cell>
          <cell r="BK42" t="str">
            <v>UTIB0000073</v>
          </cell>
          <cell r="BL42" t="str">
            <v>AXIS Bank</v>
          </cell>
        </row>
        <row r="43">
          <cell r="B43" t="str">
            <v>Shubham Patil</v>
          </cell>
          <cell r="C43">
            <v>44417</v>
          </cell>
          <cell r="D43" t="str">
            <v>Data Research Associate</v>
          </cell>
          <cell r="E43" t="str">
            <v>CD Day</v>
          </cell>
          <cell r="F43" t="str">
            <v>Active</v>
          </cell>
          <cell r="G43" t="str">
            <v>P</v>
          </cell>
          <cell r="H43" t="str">
            <v>P</v>
          </cell>
          <cell r="I43" t="str">
            <v>P</v>
          </cell>
          <cell r="J43" t="str">
            <v>P</v>
          </cell>
          <cell r="K43" t="str">
            <v>Weekend</v>
          </cell>
          <cell r="L43" t="str">
            <v>Weekend</v>
          </cell>
          <cell r="M43" t="str">
            <v>P</v>
          </cell>
          <cell r="N43" t="str">
            <v>P</v>
          </cell>
          <cell r="O43" t="str">
            <v>P</v>
          </cell>
          <cell r="P43" t="str">
            <v>P</v>
          </cell>
          <cell r="Q43" t="str">
            <v>L</v>
          </cell>
          <cell r="R43" t="str">
            <v>Weekend</v>
          </cell>
          <cell r="S43" t="str">
            <v>Weekend</v>
          </cell>
          <cell r="T43" t="str">
            <v>P</v>
          </cell>
          <cell r="U43" t="str">
            <v>P</v>
          </cell>
          <cell r="V43" t="str">
            <v>P</v>
          </cell>
          <cell r="W43" t="str">
            <v>P</v>
          </cell>
          <cell r="X43" t="str">
            <v>P</v>
          </cell>
          <cell r="Y43" t="str">
            <v>Weekend</v>
          </cell>
          <cell r="Z43" t="str">
            <v>Weekend</v>
          </cell>
          <cell r="AA43" t="str">
            <v>P</v>
          </cell>
          <cell r="AB43" t="str">
            <v>P</v>
          </cell>
          <cell r="AC43" t="str">
            <v>P</v>
          </cell>
          <cell r="AD43" t="str">
            <v>P</v>
          </cell>
          <cell r="AE43" t="str">
            <v>P</v>
          </cell>
          <cell r="AF43" t="str">
            <v>Weekend</v>
          </cell>
          <cell r="AG43" t="str">
            <v>Weekend</v>
          </cell>
          <cell r="AH43" t="str">
            <v>P</v>
          </cell>
          <cell r="AI43" t="str">
            <v>P</v>
          </cell>
          <cell r="AJ43" t="str">
            <v>P</v>
          </cell>
          <cell r="AK43" t="str">
            <v>P</v>
          </cell>
          <cell r="AL43">
            <v>1</v>
          </cell>
          <cell r="AN43">
            <v>4.5</v>
          </cell>
          <cell r="AO43">
            <v>1.5</v>
          </cell>
          <cell r="AP43">
            <v>6</v>
          </cell>
          <cell r="AQ43">
            <v>1</v>
          </cell>
          <cell r="AR43">
            <v>0</v>
          </cell>
          <cell r="AS43">
            <v>5</v>
          </cell>
          <cell r="AU43">
            <v>31</v>
          </cell>
          <cell r="AV43">
            <v>31</v>
          </cell>
          <cell r="AW43">
            <v>9500</v>
          </cell>
          <cell r="AX43">
            <v>9500</v>
          </cell>
          <cell r="BB43">
            <v>500</v>
          </cell>
          <cell r="BC43">
            <v>10000</v>
          </cell>
          <cell r="BD43">
            <v>0</v>
          </cell>
          <cell r="BF43">
            <v>200</v>
          </cell>
          <cell r="BG43">
            <v>200</v>
          </cell>
          <cell r="BH43">
            <v>9800</v>
          </cell>
          <cell r="BI43" t="str">
            <v>Shubham Patil</v>
          </cell>
          <cell r="BJ43" t="str">
            <v>921010032701598</v>
          </cell>
          <cell r="BK43" t="str">
            <v>UTIB0000073</v>
          </cell>
          <cell r="BL43" t="str">
            <v>AXIS Bank</v>
          </cell>
        </row>
        <row r="44">
          <cell r="B44" t="str">
            <v>Subhodh Kalokhe</v>
          </cell>
          <cell r="C44">
            <v>44382</v>
          </cell>
          <cell r="D44" t="str">
            <v xml:space="preserve">Data Associate </v>
          </cell>
          <cell r="E44" t="str">
            <v>CD Day</v>
          </cell>
          <cell r="F44" t="str">
            <v>Active</v>
          </cell>
          <cell r="G44" t="str">
            <v>P</v>
          </cell>
          <cell r="H44" t="str">
            <v>P</v>
          </cell>
          <cell r="I44" t="str">
            <v>P</v>
          </cell>
          <cell r="J44" t="str">
            <v>P</v>
          </cell>
          <cell r="K44" t="str">
            <v>Weekend</v>
          </cell>
          <cell r="L44" t="str">
            <v>Weekend</v>
          </cell>
          <cell r="M44" t="str">
            <v>HF</v>
          </cell>
          <cell r="N44" t="str">
            <v>P</v>
          </cell>
          <cell r="O44" t="str">
            <v>P</v>
          </cell>
          <cell r="P44" t="str">
            <v>P</v>
          </cell>
          <cell r="Q44" t="str">
            <v>P</v>
          </cell>
          <cell r="R44" t="str">
            <v>Weekend</v>
          </cell>
          <cell r="S44" t="str">
            <v>Weekend</v>
          </cell>
          <cell r="T44" t="str">
            <v>P</v>
          </cell>
          <cell r="U44" t="str">
            <v>P</v>
          </cell>
          <cell r="V44" t="str">
            <v>P</v>
          </cell>
          <cell r="W44" t="str">
            <v>P</v>
          </cell>
          <cell r="X44" t="str">
            <v>L</v>
          </cell>
          <cell r="Y44" t="str">
            <v>Weekend</v>
          </cell>
          <cell r="Z44" t="str">
            <v>Weekend</v>
          </cell>
          <cell r="AA44" t="str">
            <v>P</v>
          </cell>
          <cell r="AB44" t="str">
            <v>P</v>
          </cell>
          <cell r="AC44" t="str">
            <v>P</v>
          </cell>
          <cell r="AD44" t="str">
            <v>P</v>
          </cell>
          <cell r="AE44" t="str">
            <v>L</v>
          </cell>
          <cell r="AF44" t="str">
            <v>Weekend</v>
          </cell>
          <cell r="AG44" t="str">
            <v>Weekend</v>
          </cell>
          <cell r="AH44" t="str">
            <v>P</v>
          </cell>
          <cell r="AI44" t="str">
            <v>P</v>
          </cell>
          <cell r="AJ44" t="str">
            <v>P</v>
          </cell>
          <cell r="AK44" t="str">
            <v>P</v>
          </cell>
          <cell r="AL44">
            <v>2.5</v>
          </cell>
          <cell r="AN44">
            <v>3</v>
          </cell>
          <cell r="AO44">
            <v>1.5</v>
          </cell>
          <cell r="AP44">
            <v>4.5</v>
          </cell>
          <cell r="AQ44">
            <v>2.5</v>
          </cell>
          <cell r="AR44">
            <v>0</v>
          </cell>
          <cell r="AS44">
            <v>2</v>
          </cell>
          <cell r="AU44">
            <v>31</v>
          </cell>
          <cell r="AV44">
            <v>31</v>
          </cell>
          <cell r="AW44">
            <v>9500</v>
          </cell>
          <cell r="AX44">
            <v>9500</v>
          </cell>
          <cell r="BB44">
            <v>0</v>
          </cell>
          <cell r="BC44">
            <v>9500</v>
          </cell>
          <cell r="BD44">
            <v>0</v>
          </cell>
          <cell r="BF44">
            <v>200</v>
          </cell>
          <cell r="BG44">
            <v>200</v>
          </cell>
          <cell r="BH44">
            <v>9300</v>
          </cell>
          <cell r="BI44" t="str">
            <v>Subhodh Kalokhe</v>
          </cell>
          <cell r="BJ44" t="str">
            <v>921010032701628</v>
          </cell>
          <cell r="BK44" t="str">
            <v>UTIB0000073</v>
          </cell>
          <cell r="BL44" t="str">
            <v>AXIS Bank</v>
          </cell>
        </row>
        <row r="45">
          <cell r="B45" t="str">
            <v>Sunil Mhetre</v>
          </cell>
          <cell r="C45">
            <v>43290</v>
          </cell>
          <cell r="D45" t="str">
            <v xml:space="preserve">Data Associate </v>
          </cell>
          <cell r="E45" t="str">
            <v>CD Day</v>
          </cell>
          <cell r="F45" t="str">
            <v>Active</v>
          </cell>
          <cell r="G45" t="str">
            <v>P</v>
          </cell>
          <cell r="H45" t="str">
            <v>P</v>
          </cell>
          <cell r="I45" t="str">
            <v>P</v>
          </cell>
          <cell r="J45" t="str">
            <v>P</v>
          </cell>
          <cell r="K45" t="str">
            <v>Weekend</v>
          </cell>
          <cell r="L45" t="str">
            <v>Weekend</v>
          </cell>
          <cell r="M45" t="str">
            <v>HF</v>
          </cell>
          <cell r="N45" t="str">
            <v>P</v>
          </cell>
          <cell r="O45" t="str">
            <v>L</v>
          </cell>
          <cell r="P45" t="str">
            <v>P</v>
          </cell>
          <cell r="Q45" t="str">
            <v>P</v>
          </cell>
          <cell r="R45" t="str">
            <v>Weekend</v>
          </cell>
          <cell r="S45" t="str">
            <v>Weekend</v>
          </cell>
          <cell r="T45" t="str">
            <v>P</v>
          </cell>
          <cell r="U45" t="str">
            <v>P</v>
          </cell>
          <cell r="V45" t="str">
            <v>P</v>
          </cell>
          <cell r="W45" t="str">
            <v>P</v>
          </cell>
          <cell r="X45" t="str">
            <v>P</v>
          </cell>
          <cell r="Y45" t="str">
            <v>Weekend</v>
          </cell>
          <cell r="Z45" t="str">
            <v>Weekend</v>
          </cell>
          <cell r="AA45" t="str">
            <v>P</v>
          </cell>
          <cell r="AB45" t="str">
            <v>P</v>
          </cell>
          <cell r="AC45" t="str">
            <v>P</v>
          </cell>
          <cell r="AD45" t="str">
            <v>P</v>
          </cell>
          <cell r="AE45" t="str">
            <v>P</v>
          </cell>
          <cell r="AF45" t="str">
            <v>Weekend</v>
          </cell>
          <cell r="AG45" t="str">
            <v>Weekend</v>
          </cell>
          <cell r="AH45" t="str">
            <v>P</v>
          </cell>
          <cell r="AI45" t="str">
            <v>P</v>
          </cell>
          <cell r="AJ45" t="str">
            <v>P</v>
          </cell>
          <cell r="AK45" t="str">
            <v>P</v>
          </cell>
          <cell r="AL45">
            <v>1.5</v>
          </cell>
          <cell r="AN45">
            <v>2</v>
          </cell>
          <cell r="AO45">
            <v>1.5</v>
          </cell>
          <cell r="AP45">
            <v>3.5</v>
          </cell>
          <cell r="AQ45">
            <v>1.5</v>
          </cell>
          <cell r="AR45">
            <v>0</v>
          </cell>
          <cell r="AS45">
            <v>2</v>
          </cell>
          <cell r="AU45">
            <v>31</v>
          </cell>
          <cell r="AV45">
            <v>31</v>
          </cell>
          <cell r="AW45">
            <v>10000</v>
          </cell>
          <cell r="AX45">
            <v>10000</v>
          </cell>
          <cell r="BB45">
            <v>500</v>
          </cell>
          <cell r="BC45">
            <v>10500</v>
          </cell>
          <cell r="BD45">
            <v>0</v>
          </cell>
          <cell r="BF45">
            <v>200</v>
          </cell>
          <cell r="BG45">
            <v>200</v>
          </cell>
          <cell r="BH45">
            <v>10300</v>
          </cell>
          <cell r="BI45" t="str">
            <v>Sunil Mhetre</v>
          </cell>
          <cell r="BJ45" t="str">
            <v>921010042880232</v>
          </cell>
          <cell r="BK45" t="str">
            <v>UTIB0000269</v>
          </cell>
          <cell r="BL45" t="str">
            <v>AXIS Bank</v>
          </cell>
        </row>
        <row r="46">
          <cell r="B46" t="str">
            <v>Sunny Jagtap</v>
          </cell>
          <cell r="C46">
            <v>43290</v>
          </cell>
          <cell r="D46" t="str">
            <v>TL</v>
          </cell>
          <cell r="E46" t="str">
            <v>CD Day</v>
          </cell>
          <cell r="F46" t="str">
            <v>Active</v>
          </cell>
          <cell r="G46" t="str">
            <v>P</v>
          </cell>
          <cell r="H46" t="str">
            <v>P</v>
          </cell>
          <cell r="I46" t="str">
            <v>P</v>
          </cell>
          <cell r="J46" t="str">
            <v>P</v>
          </cell>
          <cell r="K46" t="str">
            <v>Weekend</v>
          </cell>
          <cell r="L46" t="str">
            <v>Weekend</v>
          </cell>
          <cell r="M46" t="str">
            <v>P</v>
          </cell>
          <cell r="N46" t="str">
            <v>P</v>
          </cell>
          <cell r="O46" t="str">
            <v>P</v>
          </cell>
          <cell r="P46" t="str">
            <v>P</v>
          </cell>
          <cell r="Q46" t="str">
            <v>P</v>
          </cell>
          <cell r="R46" t="str">
            <v>Weekend</v>
          </cell>
          <cell r="S46" t="str">
            <v>Weekend</v>
          </cell>
          <cell r="T46" t="str">
            <v>L</v>
          </cell>
          <cell r="U46" t="str">
            <v>L</v>
          </cell>
          <cell r="V46" t="str">
            <v>L</v>
          </cell>
          <cell r="W46" t="str">
            <v>P</v>
          </cell>
          <cell r="X46" t="str">
            <v>P</v>
          </cell>
          <cell r="Y46" t="str">
            <v>Weekend</v>
          </cell>
          <cell r="Z46" t="str">
            <v>Weekend</v>
          </cell>
          <cell r="AA46" t="str">
            <v>P</v>
          </cell>
          <cell r="AB46" t="str">
            <v>P</v>
          </cell>
          <cell r="AC46" t="str">
            <v>P</v>
          </cell>
          <cell r="AD46" t="str">
            <v>P</v>
          </cell>
          <cell r="AE46" t="str">
            <v>P</v>
          </cell>
          <cell r="AF46" t="str">
            <v>Weekend</v>
          </cell>
          <cell r="AG46" t="str">
            <v>Weekend</v>
          </cell>
          <cell r="AH46" t="str">
            <v>HF</v>
          </cell>
          <cell r="AI46" t="str">
            <v>P</v>
          </cell>
          <cell r="AJ46" t="str">
            <v>P</v>
          </cell>
          <cell r="AK46" t="str">
            <v>P</v>
          </cell>
          <cell r="AL46">
            <v>3.5</v>
          </cell>
          <cell r="AN46">
            <v>4.5</v>
          </cell>
          <cell r="AO46">
            <v>1.5</v>
          </cell>
          <cell r="AP46">
            <v>6</v>
          </cell>
          <cell r="AQ46">
            <v>3.5</v>
          </cell>
          <cell r="AR46">
            <v>0</v>
          </cell>
          <cell r="AS46">
            <v>2.5</v>
          </cell>
          <cell r="AU46">
            <v>31</v>
          </cell>
          <cell r="AV46">
            <v>31</v>
          </cell>
          <cell r="AW46">
            <v>18000</v>
          </cell>
          <cell r="AX46">
            <v>18000</v>
          </cell>
          <cell r="AZ46">
            <v>500</v>
          </cell>
          <cell r="BB46">
            <v>500</v>
          </cell>
          <cell r="BC46">
            <v>19000</v>
          </cell>
          <cell r="BD46">
            <v>96</v>
          </cell>
          <cell r="BE46">
            <v>6</v>
          </cell>
          <cell r="BF46">
            <v>200</v>
          </cell>
          <cell r="BG46">
            <v>302</v>
          </cell>
          <cell r="BH46">
            <v>18698</v>
          </cell>
          <cell r="BI46" t="str">
            <v>Sunny Jagtap</v>
          </cell>
          <cell r="BJ46" t="str">
            <v>918010098551982</v>
          </cell>
          <cell r="BK46" t="str">
            <v>UTIB0000073</v>
          </cell>
          <cell r="BL46" t="str">
            <v>AXIS Bank</v>
          </cell>
        </row>
        <row r="47">
          <cell r="B47" t="str">
            <v>Supriya Gopwad</v>
          </cell>
          <cell r="C47">
            <v>44200</v>
          </cell>
          <cell r="D47" t="str">
            <v xml:space="preserve">Data Associate </v>
          </cell>
          <cell r="E47" t="str">
            <v>CD Day</v>
          </cell>
          <cell r="F47" t="str">
            <v>Active</v>
          </cell>
          <cell r="G47" t="str">
            <v>P</v>
          </cell>
          <cell r="H47" t="str">
            <v>P</v>
          </cell>
          <cell r="I47" t="str">
            <v>P</v>
          </cell>
          <cell r="J47" t="str">
            <v>P</v>
          </cell>
          <cell r="K47" t="str">
            <v>Weekend</v>
          </cell>
          <cell r="L47" t="str">
            <v>Weekend</v>
          </cell>
          <cell r="M47" t="str">
            <v>P</v>
          </cell>
          <cell r="N47" t="str">
            <v>P</v>
          </cell>
          <cell r="O47" t="str">
            <v>P</v>
          </cell>
          <cell r="P47" t="str">
            <v>P</v>
          </cell>
          <cell r="Q47" t="str">
            <v>L</v>
          </cell>
          <cell r="R47" t="str">
            <v>Weekend</v>
          </cell>
          <cell r="S47" t="str">
            <v>Weekend</v>
          </cell>
          <cell r="T47" t="str">
            <v>P</v>
          </cell>
          <cell r="U47" t="str">
            <v>P</v>
          </cell>
          <cell r="V47" t="str">
            <v>P</v>
          </cell>
          <cell r="W47" t="str">
            <v>P</v>
          </cell>
          <cell r="X47" t="str">
            <v>P</v>
          </cell>
          <cell r="Y47" t="str">
            <v>Weekend</v>
          </cell>
          <cell r="Z47" t="str">
            <v>Weekend</v>
          </cell>
          <cell r="AA47" t="str">
            <v>P</v>
          </cell>
          <cell r="AB47" t="str">
            <v>P</v>
          </cell>
          <cell r="AC47" t="str">
            <v>P</v>
          </cell>
          <cell r="AD47" t="str">
            <v>P</v>
          </cell>
          <cell r="AE47" t="str">
            <v>P</v>
          </cell>
          <cell r="AF47" t="str">
            <v>Weekend</v>
          </cell>
          <cell r="AG47" t="str">
            <v>Weekend</v>
          </cell>
          <cell r="AH47" t="str">
            <v>HF</v>
          </cell>
          <cell r="AI47" t="str">
            <v>HF</v>
          </cell>
          <cell r="AJ47" t="str">
            <v>P</v>
          </cell>
          <cell r="AK47" t="str">
            <v>P</v>
          </cell>
          <cell r="AL47">
            <v>2</v>
          </cell>
          <cell r="AN47">
            <v>7</v>
          </cell>
          <cell r="AO47">
            <v>1.5</v>
          </cell>
          <cell r="AP47">
            <v>8.5</v>
          </cell>
          <cell r="AQ47">
            <v>2</v>
          </cell>
          <cell r="AR47">
            <v>0</v>
          </cell>
          <cell r="AS47">
            <v>6.5</v>
          </cell>
          <cell r="AU47">
            <v>31</v>
          </cell>
          <cell r="AV47">
            <v>31</v>
          </cell>
          <cell r="AW47">
            <v>8000</v>
          </cell>
          <cell r="AX47">
            <v>8000</v>
          </cell>
          <cell r="AZ47">
            <v>1000</v>
          </cell>
          <cell r="BB47">
            <v>0</v>
          </cell>
          <cell r="BC47">
            <v>9000</v>
          </cell>
          <cell r="BD47">
            <v>0</v>
          </cell>
          <cell r="BF47">
            <v>200</v>
          </cell>
          <cell r="BG47">
            <v>200</v>
          </cell>
          <cell r="BH47">
            <v>8800</v>
          </cell>
          <cell r="BI47" t="str">
            <v>Supriya Gopwad</v>
          </cell>
          <cell r="BJ47" t="str">
            <v>921010001136484</v>
          </cell>
          <cell r="BK47" t="str">
            <v>UTIB0000871</v>
          </cell>
          <cell r="BL47" t="str">
            <v>AXIS Bank</v>
          </cell>
        </row>
        <row r="48">
          <cell r="B48" t="str">
            <v>Suyog Chavan</v>
          </cell>
          <cell r="C48">
            <v>44141</v>
          </cell>
          <cell r="D48" t="str">
            <v xml:space="preserve">Data Associate </v>
          </cell>
          <cell r="E48" t="str">
            <v>CD Day</v>
          </cell>
          <cell r="F48" t="str">
            <v>Active</v>
          </cell>
          <cell r="G48" t="str">
            <v>P</v>
          </cell>
          <cell r="H48" t="str">
            <v>P</v>
          </cell>
          <cell r="I48" t="str">
            <v>P</v>
          </cell>
          <cell r="J48" t="str">
            <v>P</v>
          </cell>
          <cell r="K48" t="str">
            <v>Weekend</v>
          </cell>
          <cell r="L48" t="str">
            <v>Weekend</v>
          </cell>
          <cell r="M48" t="str">
            <v>P</v>
          </cell>
          <cell r="N48" t="str">
            <v>P</v>
          </cell>
          <cell r="O48" t="str">
            <v>HF</v>
          </cell>
          <cell r="P48" t="str">
            <v>P</v>
          </cell>
          <cell r="Q48" t="str">
            <v>L</v>
          </cell>
          <cell r="R48" t="str">
            <v>Weekend</v>
          </cell>
          <cell r="S48" t="str">
            <v>Weekend</v>
          </cell>
          <cell r="T48" t="str">
            <v>P</v>
          </cell>
          <cell r="U48" t="str">
            <v>P</v>
          </cell>
          <cell r="V48" t="str">
            <v>P</v>
          </cell>
          <cell r="W48" t="str">
            <v>P</v>
          </cell>
          <cell r="X48" t="str">
            <v>P</v>
          </cell>
          <cell r="Y48" t="str">
            <v>Weekend</v>
          </cell>
          <cell r="Z48" t="str">
            <v>Weekend</v>
          </cell>
          <cell r="AA48" t="str">
            <v>L</v>
          </cell>
          <cell r="AB48" t="str">
            <v>L</v>
          </cell>
          <cell r="AC48" t="str">
            <v>L</v>
          </cell>
          <cell r="AD48" t="str">
            <v>L</v>
          </cell>
          <cell r="AE48" t="str">
            <v>L</v>
          </cell>
          <cell r="AF48" t="str">
            <v>Weekend</v>
          </cell>
          <cell r="AG48" t="str">
            <v>Weekend</v>
          </cell>
          <cell r="AH48" t="str">
            <v>HF</v>
          </cell>
          <cell r="AI48" t="str">
            <v>P</v>
          </cell>
          <cell r="AJ48" t="str">
            <v>P</v>
          </cell>
          <cell r="AK48" t="str">
            <v>P</v>
          </cell>
          <cell r="AL48">
            <v>7</v>
          </cell>
          <cell r="AN48">
            <v>2</v>
          </cell>
          <cell r="AO48">
            <v>1.5</v>
          </cell>
          <cell r="AP48">
            <v>3.5</v>
          </cell>
          <cell r="AQ48">
            <v>3.5</v>
          </cell>
          <cell r="AR48">
            <v>3.5</v>
          </cell>
          <cell r="AS48">
            <v>0</v>
          </cell>
          <cell r="AU48">
            <v>31</v>
          </cell>
          <cell r="AV48">
            <v>27.5</v>
          </cell>
          <cell r="AW48">
            <v>9000</v>
          </cell>
          <cell r="AX48">
            <v>7983</v>
          </cell>
          <cell r="BB48">
            <v>0</v>
          </cell>
          <cell r="BC48">
            <v>7983</v>
          </cell>
          <cell r="BD48">
            <v>0</v>
          </cell>
          <cell r="BF48">
            <v>200</v>
          </cell>
          <cell r="BG48">
            <v>200</v>
          </cell>
          <cell r="BH48">
            <v>7783</v>
          </cell>
          <cell r="BI48" t="str">
            <v>Suyog Chavan</v>
          </cell>
          <cell r="BJ48" t="str">
            <v>920010061830059</v>
          </cell>
          <cell r="BK48" t="str">
            <v>UTIB0000073</v>
          </cell>
          <cell r="BL48" t="str">
            <v>AXIS Bank</v>
          </cell>
        </row>
        <row r="49">
          <cell r="B49" t="str">
            <v>Swapnil Mhetre</v>
          </cell>
          <cell r="C49">
            <v>43578</v>
          </cell>
          <cell r="D49" t="str">
            <v xml:space="preserve">Data Associate </v>
          </cell>
          <cell r="E49" t="str">
            <v>CD Day</v>
          </cell>
          <cell r="F49" t="str">
            <v>Active</v>
          </cell>
          <cell r="G49" t="str">
            <v>P</v>
          </cell>
          <cell r="H49" t="str">
            <v>P</v>
          </cell>
          <cell r="I49" t="str">
            <v>P</v>
          </cell>
          <cell r="J49" t="str">
            <v>P</v>
          </cell>
          <cell r="K49" t="str">
            <v>Weekend</v>
          </cell>
          <cell r="L49" t="str">
            <v>Weekend</v>
          </cell>
          <cell r="M49" t="str">
            <v>P</v>
          </cell>
          <cell r="N49" t="str">
            <v>P</v>
          </cell>
          <cell r="O49" t="str">
            <v>P</v>
          </cell>
          <cell r="P49" t="str">
            <v>P</v>
          </cell>
          <cell r="Q49" t="str">
            <v>L</v>
          </cell>
          <cell r="R49" t="str">
            <v>Weekend</v>
          </cell>
          <cell r="S49" t="str">
            <v>Weekend</v>
          </cell>
          <cell r="T49" t="str">
            <v>P</v>
          </cell>
          <cell r="U49" t="str">
            <v>P</v>
          </cell>
          <cell r="V49" t="str">
            <v>P</v>
          </cell>
          <cell r="W49" t="str">
            <v>P</v>
          </cell>
          <cell r="X49" t="str">
            <v>P</v>
          </cell>
          <cell r="Y49" t="str">
            <v>Weekend</v>
          </cell>
          <cell r="Z49" t="str">
            <v>Weekend</v>
          </cell>
          <cell r="AA49" t="str">
            <v>L</v>
          </cell>
          <cell r="AB49" t="str">
            <v>P</v>
          </cell>
          <cell r="AC49" t="str">
            <v>P</v>
          </cell>
          <cell r="AD49" t="str">
            <v>P</v>
          </cell>
          <cell r="AE49" t="str">
            <v>P</v>
          </cell>
          <cell r="AF49" t="str">
            <v>Weekend</v>
          </cell>
          <cell r="AG49" t="str">
            <v>Weekend</v>
          </cell>
          <cell r="AH49" t="str">
            <v>P</v>
          </cell>
          <cell r="AI49" t="str">
            <v>P</v>
          </cell>
          <cell r="AJ49" t="str">
            <v>P</v>
          </cell>
          <cell r="AK49" t="str">
            <v>P</v>
          </cell>
          <cell r="AL49">
            <v>2</v>
          </cell>
          <cell r="AN49">
            <v>4.5</v>
          </cell>
          <cell r="AO49">
            <v>1.5</v>
          </cell>
          <cell r="AP49">
            <v>6</v>
          </cell>
          <cell r="AQ49">
            <v>2</v>
          </cell>
          <cell r="AR49">
            <v>0</v>
          </cell>
          <cell r="AS49">
            <v>4</v>
          </cell>
          <cell r="AU49">
            <v>31</v>
          </cell>
          <cell r="AV49">
            <v>31</v>
          </cell>
          <cell r="AW49">
            <v>10000</v>
          </cell>
          <cell r="AX49">
            <v>10000</v>
          </cell>
          <cell r="BB49">
            <v>500</v>
          </cell>
          <cell r="BC49">
            <v>10500</v>
          </cell>
          <cell r="BD49">
            <v>0</v>
          </cell>
          <cell r="BF49">
            <v>200</v>
          </cell>
          <cell r="BG49">
            <v>200</v>
          </cell>
          <cell r="BH49">
            <v>10300</v>
          </cell>
          <cell r="BI49" t="str">
            <v>Swapnil Mhetre</v>
          </cell>
          <cell r="BJ49" t="str">
            <v>921010042880274</v>
          </cell>
          <cell r="BK49" t="str">
            <v>UTIB0000269</v>
          </cell>
          <cell r="BL49" t="str">
            <v>AXIS Bank</v>
          </cell>
        </row>
        <row r="50">
          <cell r="B50" t="str">
            <v>Swati Jadhav</v>
          </cell>
          <cell r="C50">
            <v>44389</v>
          </cell>
          <cell r="D50" t="str">
            <v xml:space="preserve">Data Associate </v>
          </cell>
          <cell r="E50" t="str">
            <v>CD Day</v>
          </cell>
          <cell r="F50" t="str">
            <v>Active</v>
          </cell>
          <cell r="G50" t="str">
            <v>P</v>
          </cell>
          <cell r="H50" t="str">
            <v>P</v>
          </cell>
          <cell r="I50" t="str">
            <v>P</v>
          </cell>
          <cell r="J50" t="str">
            <v>P</v>
          </cell>
          <cell r="K50" t="str">
            <v>Weekend</v>
          </cell>
          <cell r="L50" t="str">
            <v>Weekend</v>
          </cell>
          <cell r="M50" t="str">
            <v>P</v>
          </cell>
          <cell r="N50" t="str">
            <v>P</v>
          </cell>
          <cell r="O50" t="str">
            <v>P</v>
          </cell>
          <cell r="P50" t="str">
            <v>P</v>
          </cell>
          <cell r="Q50" t="str">
            <v>P</v>
          </cell>
          <cell r="R50" t="str">
            <v>Weekend</v>
          </cell>
          <cell r="S50" t="str">
            <v>Weekend</v>
          </cell>
          <cell r="T50" t="str">
            <v>P</v>
          </cell>
          <cell r="U50" t="str">
            <v>P</v>
          </cell>
          <cell r="V50" t="str">
            <v>P</v>
          </cell>
          <cell r="W50" t="str">
            <v>P</v>
          </cell>
          <cell r="X50" t="str">
            <v>P</v>
          </cell>
          <cell r="Y50" t="str">
            <v>Weekend</v>
          </cell>
          <cell r="Z50" t="str">
            <v>Weekend</v>
          </cell>
          <cell r="AA50" t="str">
            <v>L</v>
          </cell>
          <cell r="AB50" t="str">
            <v>P</v>
          </cell>
          <cell r="AC50" t="str">
            <v>P</v>
          </cell>
          <cell r="AD50" t="str">
            <v>P</v>
          </cell>
          <cell r="AE50" t="str">
            <v>P</v>
          </cell>
          <cell r="AF50" t="str">
            <v>Weekend</v>
          </cell>
          <cell r="AG50" t="str">
            <v>Weekend</v>
          </cell>
          <cell r="AH50" t="str">
            <v>P</v>
          </cell>
          <cell r="AI50" t="str">
            <v>HF</v>
          </cell>
          <cell r="AJ50" t="str">
            <v>P</v>
          </cell>
          <cell r="AK50" t="str">
            <v>P</v>
          </cell>
          <cell r="AL50">
            <v>1.5</v>
          </cell>
          <cell r="AN50">
            <v>5</v>
          </cell>
          <cell r="AO50">
            <v>1.5</v>
          </cell>
          <cell r="AP50">
            <v>6.5</v>
          </cell>
          <cell r="AQ50">
            <v>1.5</v>
          </cell>
          <cell r="AR50">
            <v>0</v>
          </cell>
          <cell r="AS50">
            <v>5</v>
          </cell>
          <cell r="AU50">
            <v>31</v>
          </cell>
          <cell r="AV50">
            <v>31</v>
          </cell>
          <cell r="AW50">
            <v>9000</v>
          </cell>
          <cell r="AX50">
            <v>9000</v>
          </cell>
          <cell r="BB50">
            <v>0</v>
          </cell>
          <cell r="BC50">
            <v>9000</v>
          </cell>
          <cell r="BD50">
            <v>0</v>
          </cell>
          <cell r="BF50">
            <v>200</v>
          </cell>
          <cell r="BG50">
            <v>200</v>
          </cell>
          <cell r="BH50">
            <v>8800</v>
          </cell>
          <cell r="BI50" t="str">
            <v>Swati Jadhav</v>
          </cell>
          <cell r="BJ50" t="str">
            <v>921010042880287</v>
          </cell>
          <cell r="BK50" t="str">
            <v>UTIB0000269</v>
          </cell>
          <cell r="BL50" t="str">
            <v>AXIS Bank</v>
          </cell>
        </row>
        <row r="51">
          <cell r="B51" t="str">
            <v>Swati Karnik</v>
          </cell>
          <cell r="C51">
            <v>43537</v>
          </cell>
          <cell r="D51" t="str">
            <v xml:space="preserve">Data Associate </v>
          </cell>
          <cell r="E51" t="str">
            <v>CD Day</v>
          </cell>
          <cell r="F51" t="str">
            <v>Active</v>
          </cell>
          <cell r="G51" t="str">
            <v>P</v>
          </cell>
          <cell r="H51" t="str">
            <v>L</v>
          </cell>
          <cell r="I51" t="str">
            <v>L</v>
          </cell>
          <cell r="J51" t="str">
            <v>P</v>
          </cell>
          <cell r="K51" t="str">
            <v>Weekend</v>
          </cell>
          <cell r="L51" t="str">
            <v>Weekend</v>
          </cell>
          <cell r="M51" t="str">
            <v>P</v>
          </cell>
          <cell r="N51" t="str">
            <v>P</v>
          </cell>
          <cell r="O51" t="str">
            <v>P</v>
          </cell>
          <cell r="P51" t="str">
            <v>P</v>
          </cell>
          <cell r="Q51" t="str">
            <v>L</v>
          </cell>
          <cell r="R51" t="str">
            <v>Weekend</v>
          </cell>
          <cell r="S51" t="str">
            <v>Weekend</v>
          </cell>
          <cell r="T51" t="str">
            <v>P</v>
          </cell>
          <cell r="U51" t="str">
            <v>P</v>
          </cell>
          <cell r="V51" t="str">
            <v>P</v>
          </cell>
          <cell r="W51" t="str">
            <v>P</v>
          </cell>
          <cell r="X51" t="str">
            <v>P</v>
          </cell>
          <cell r="Y51" t="str">
            <v>Weekend</v>
          </cell>
          <cell r="Z51" t="str">
            <v>Weekend</v>
          </cell>
          <cell r="AA51" t="str">
            <v>P</v>
          </cell>
          <cell r="AB51" t="str">
            <v>P</v>
          </cell>
          <cell r="AC51" t="str">
            <v>P</v>
          </cell>
          <cell r="AD51" t="str">
            <v>P</v>
          </cell>
          <cell r="AE51" t="str">
            <v>P</v>
          </cell>
          <cell r="AF51" t="str">
            <v>Weekend</v>
          </cell>
          <cell r="AG51" t="str">
            <v>Weekend</v>
          </cell>
          <cell r="AH51" t="str">
            <v>P</v>
          </cell>
          <cell r="AI51" t="str">
            <v>P</v>
          </cell>
          <cell r="AJ51" t="str">
            <v>P</v>
          </cell>
          <cell r="AK51" t="str">
            <v>L</v>
          </cell>
          <cell r="AL51">
            <v>4</v>
          </cell>
          <cell r="AN51">
            <v>5</v>
          </cell>
          <cell r="AO51">
            <v>1.5</v>
          </cell>
          <cell r="AP51">
            <v>6.5</v>
          </cell>
          <cell r="AQ51">
            <v>4</v>
          </cell>
          <cell r="AR51">
            <v>0</v>
          </cell>
          <cell r="AS51">
            <v>2.5</v>
          </cell>
          <cell r="AU51">
            <v>31</v>
          </cell>
          <cell r="AV51">
            <v>31</v>
          </cell>
          <cell r="AW51">
            <v>14000</v>
          </cell>
          <cell r="AX51">
            <v>14000</v>
          </cell>
          <cell r="BB51">
            <v>500</v>
          </cell>
          <cell r="BC51">
            <v>14500</v>
          </cell>
          <cell r="BD51">
            <v>102</v>
          </cell>
          <cell r="BE51">
            <v>6</v>
          </cell>
          <cell r="BF51">
            <v>200</v>
          </cell>
          <cell r="BG51">
            <v>308</v>
          </cell>
          <cell r="BH51">
            <v>14192</v>
          </cell>
          <cell r="BI51" t="str">
            <v>Swati Karnik</v>
          </cell>
          <cell r="BJ51" t="str">
            <v>919010027884155</v>
          </cell>
          <cell r="BK51" t="str">
            <v>UTIB0000073</v>
          </cell>
          <cell r="BL51" t="str">
            <v>AXIS Bank</v>
          </cell>
        </row>
        <row r="52">
          <cell r="B52" t="str">
            <v>Tejas Bankar</v>
          </cell>
          <cell r="C52">
            <v>44389</v>
          </cell>
          <cell r="D52" t="str">
            <v xml:space="preserve">Data Associate </v>
          </cell>
          <cell r="E52" t="str">
            <v>CD Day</v>
          </cell>
          <cell r="F52" t="str">
            <v>Active</v>
          </cell>
          <cell r="G52" t="str">
            <v>P</v>
          </cell>
          <cell r="H52" t="str">
            <v>P</v>
          </cell>
          <cell r="I52" t="str">
            <v>P</v>
          </cell>
          <cell r="J52" t="str">
            <v>P</v>
          </cell>
          <cell r="K52" t="str">
            <v>Weekend</v>
          </cell>
          <cell r="L52" t="str">
            <v>Weekend</v>
          </cell>
          <cell r="M52" t="str">
            <v>P</v>
          </cell>
          <cell r="N52" t="str">
            <v>P</v>
          </cell>
          <cell r="O52" t="str">
            <v>HF</v>
          </cell>
          <cell r="P52" t="str">
            <v>P</v>
          </cell>
          <cell r="Q52" t="str">
            <v>L</v>
          </cell>
          <cell r="R52" t="str">
            <v>Weekend</v>
          </cell>
          <cell r="S52" t="str">
            <v>Weekend</v>
          </cell>
          <cell r="T52" t="str">
            <v>P</v>
          </cell>
          <cell r="U52" t="str">
            <v>P</v>
          </cell>
          <cell r="V52" t="str">
            <v>P</v>
          </cell>
          <cell r="W52" t="str">
            <v>P</v>
          </cell>
          <cell r="X52" t="str">
            <v>P</v>
          </cell>
          <cell r="Y52" t="str">
            <v>Weekend</v>
          </cell>
          <cell r="Z52" t="str">
            <v>Weekend</v>
          </cell>
          <cell r="AA52" t="str">
            <v>P</v>
          </cell>
          <cell r="AB52" t="str">
            <v>HF</v>
          </cell>
          <cell r="AC52" t="str">
            <v>P</v>
          </cell>
          <cell r="AD52" t="str">
            <v>P</v>
          </cell>
          <cell r="AE52" t="str">
            <v>HF</v>
          </cell>
          <cell r="AF52" t="str">
            <v>Weekend</v>
          </cell>
          <cell r="AG52" t="str">
            <v>Weekend</v>
          </cell>
          <cell r="AH52" t="str">
            <v>P</v>
          </cell>
          <cell r="AI52" t="str">
            <v>P</v>
          </cell>
          <cell r="AJ52" t="str">
            <v>P</v>
          </cell>
          <cell r="AK52" t="str">
            <v>P</v>
          </cell>
          <cell r="AL52">
            <v>2.5</v>
          </cell>
          <cell r="AN52">
            <v>4</v>
          </cell>
          <cell r="AO52">
            <v>1.5</v>
          </cell>
          <cell r="AP52">
            <v>5.5</v>
          </cell>
          <cell r="AQ52">
            <v>2.5</v>
          </cell>
          <cell r="AR52">
            <v>0</v>
          </cell>
          <cell r="AS52">
            <v>3</v>
          </cell>
          <cell r="AU52">
            <v>31</v>
          </cell>
          <cell r="AV52">
            <v>31</v>
          </cell>
          <cell r="AW52">
            <v>9500</v>
          </cell>
          <cell r="AX52">
            <v>9500</v>
          </cell>
          <cell r="BB52">
            <v>500</v>
          </cell>
          <cell r="BC52">
            <v>10000</v>
          </cell>
          <cell r="BD52">
            <v>0</v>
          </cell>
          <cell r="BF52">
            <v>200</v>
          </cell>
          <cell r="BG52">
            <v>200</v>
          </cell>
          <cell r="BH52">
            <v>9800</v>
          </cell>
          <cell r="BI52" t="str">
            <v>Tejas Bankar</v>
          </cell>
          <cell r="BJ52" t="str">
            <v>921010042880290</v>
          </cell>
          <cell r="BK52" t="str">
            <v>UTIB0000269</v>
          </cell>
          <cell r="BL52" t="str">
            <v>AXIS Bank</v>
          </cell>
        </row>
        <row r="53">
          <cell r="B53" t="str">
            <v>Vaishali Rathod</v>
          </cell>
          <cell r="C53">
            <v>43290</v>
          </cell>
          <cell r="D53" t="str">
            <v>TL</v>
          </cell>
          <cell r="E53" t="str">
            <v>CD Day</v>
          </cell>
          <cell r="F53" t="str">
            <v>Active</v>
          </cell>
          <cell r="G53" t="str">
            <v>P</v>
          </cell>
          <cell r="H53" t="str">
            <v>P</v>
          </cell>
          <cell r="I53" t="str">
            <v>P</v>
          </cell>
          <cell r="J53" t="str">
            <v>P</v>
          </cell>
          <cell r="K53" t="str">
            <v>Weekend</v>
          </cell>
          <cell r="L53" t="str">
            <v>Weekend</v>
          </cell>
          <cell r="M53" t="str">
            <v>P</v>
          </cell>
          <cell r="N53" t="str">
            <v>P</v>
          </cell>
          <cell r="O53" t="str">
            <v>P</v>
          </cell>
          <cell r="P53" t="str">
            <v>P</v>
          </cell>
          <cell r="Q53" t="str">
            <v>L</v>
          </cell>
          <cell r="R53" t="str">
            <v>Weekend</v>
          </cell>
          <cell r="S53" t="str">
            <v>Weekend</v>
          </cell>
          <cell r="T53" t="str">
            <v>P</v>
          </cell>
          <cell r="U53" t="str">
            <v>P</v>
          </cell>
          <cell r="V53" t="str">
            <v>P</v>
          </cell>
          <cell r="W53" t="str">
            <v>P</v>
          </cell>
          <cell r="X53" t="str">
            <v>P</v>
          </cell>
          <cell r="Y53" t="str">
            <v>Weekend</v>
          </cell>
          <cell r="Z53" t="str">
            <v>Weekend</v>
          </cell>
          <cell r="AA53" t="str">
            <v>P</v>
          </cell>
          <cell r="AB53" t="str">
            <v>P</v>
          </cell>
          <cell r="AC53" t="str">
            <v>P</v>
          </cell>
          <cell r="AD53" t="str">
            <v>P</v>
          </cell>
          <cell r="AE53" t="str">
            <v>P</v>
          </cell>
          <cell r="AF53" t="str">
            <v>Weekend</v>
          </cell>
          <cell r="AG53" t="str">
            <v>Weekend</v>
          </cell>
          <cell r="AH53" t="str">
            <v>P</v>
          </cell>
          <cell r="AI53" t="str">
            <v>P</v>
          </cell>
          <cell r="AJ53" t="str">
            <v>P</v>
          </cell>
          <cell r="AK53" t="str">
            <v>HF</v>
          </cell>
          <cell r="AL53">
            <v>1.5</v>
          </cell>
          <cell r="AN53">
            <v>0.5</v>
          </cell>
          <cell r="AO53">
            <v>1.5</v>
          </cell>
          <cell r="AP53">
            <v>2</v>
          </cell>
          <cell r="AQ53">
            <v>1.5</v>
          </cell>
          <cell r="AR53">
            <v>0</v>
          </cell>
          <cell r="AS53">
            <v>0.5</v>
          </cell>
          <cell r="AU53">
            <v>31</v>
          </cell>
          <cell r="AW53">
            <v>18000</v>
          </cell>
          <cell r="AX53">
            <v>0</v>
          </cell>
          <cell r="AZ53">
            <v>500</v>
          </cell>
          <cell r="BB53">
            <v>250</v>
          </cell>
          <cell r="BC53">
            <v>750</v>
          </cell>
          <cell r="BD53">
            <v>0</v>
          </cell>
          <cell r="BE53">
            <v>0</v>
          </cell>
          <cell r="BF53">
            <v>200</v>
          </cell>
          <cell r="BG53">
            <v>200</v>
          </cell>
          <cell r="BH53">
            <v>550</v>
          </cell>
          <cell r="BI53" t="str">
            <v>Vaishali Rathod</v>
          </cell>
          <cell r="BJ53" t="str">
            <v>918010098552163</v>
          </cell>
          <cell r="BK53" t="str">
            <v>UTIB0000073</v>
          </cell>
          <cell r="BL53" t="str">
            <v>AXIS Bank</v>
          </cell>
        </row>
        <row r="54">
          <cell r="B54" t="str">
            <v>Venkatesh Jangale</v>
          </cell>
          <cell r="C54">
            <v>44389</v>
          </cell>
          <cell r="D54" t="str">
            <v xml:space="preserve">Data Associate </v>
          </cell>
          <cell r="E54" t="str">
            <v>CD Day</v>
          </cell>
          <cell r="F54" t="str">
            <v>Active</v>
          </cell>
          <cell r="G54" t="str">
            <v>P</v>
          </cell>
          <cell r="H54" t="str">
            <v>P</v>
          </cell>
          <cell r="I54" t="str">
            <v>P</v>
          </cell>
          <cell r="J54" t="str">
            <v>P</v>
          </cell>
          <cell r="K54" t="str">
            <v>Weekend</v>
          </cell>
          <cell r="L54" t="str">
            <v>Weekend</v>
          </cell>
          <cell r="M54" t="str">
            <v>P</v>
          </cell>
          <cell r="N54" t="str">
            <v>P</v>
          </cell>
          <cell r="O54" t="str">
            <v>L</v>
          </cell>
          <cell r="P54" t="str">
            <v>P</v>
          </cell>
          <cell r="Q54" t="str">
            <v>L</v>
          </cell>
          <cell r="R54" t="str">
            <v>Weekend</v>
          </cell>
          <cell r="S54" t="str">
            <v>Weekend</v>
          </cell>
          <cell r="T54" t="str">
            <v>P</v>
          </cell>
          <cell r="U54" t="str">
            <v>P</v>
          </cell>
          <cell r="V54" t="str">
            <v>P</v>
          </cell>
          <cell r="W54" t="str">
            <v>P</v>
          </cell>
          <cell r="X54" t="str">
            <v>P</v>
          </cell>
          <cell r="Y54" t="str">
            <v>Weekend</v>
          </cell>
          <cell r="Z54" t="str">
            <v>Weekend</v>
          </cell>
          <cell r="AA54" t="str">
            <v>P</v>
          </cell>
          <cell r="AB54" t="str">
            <v>P</v>
          </cell>
          <cell r="AC54" t="str">
            <v>P</v>
          </cell>
          <cell r="AD54" t="str">
            <v>P</v>
          </cell>
          <cell r="AE54" t="str">
            <v>P</v>
          </cell>
          <cell r="AF54" t="str">
            <v>Weekend</v>
          </cell>
          <cell r="AG54" t="str">
            <v>Weekend</v>
          </cell>
          <cell r="AH54" t="str">
            <v>P</v>
          </cell>
          <cell r="AI54" t="str">
            <v>P</v>
          </cell>
          <cell r="AJ54" t="str">
            <v>P</v>
          </cell>
          <cell r="AK54" t="str">
            <v>P</v>
          </cell>
          <cell r="AL54">
            <v>2</v>
          </cell>
          <cell r="AN54">
            <v>5.5</v>
          </cell>
          <cell r="AO54">
            <v>1.5</v>
          </cell>
          <cell r="AP54">
            <v>7</v>
          </cell>
          <cell r="AQ54">
            <v>2</v>
          </cell>
          <cell r="AR54">
            <v>0</v>
          </cell>
          <cell r="AS54">
            <v>5</v>
          </cell>
          <cell r="AU54">
            <v>31</v>
          </cell>
          <cell r="AV54">
            <v>31</v>
          </cell>
          <cell r="AW54">
            <v>9500</v>
          </cell>
          <cell r="AX54">
            <v>9500</v>
          </cell>
          <cell r="BB54">
            <v>500</v>
          </cell>
          <cell r="BC54">
            <v>10000</v>
          </cell>
          <cell r="BD54">
            <v>0</v>
          </cell>
          <cell r="BF54">
            <v>200</v>
          </cell>
          <cell r="BG54">
            <v>200</v>
          </cell>
          <cell r="BH54">
            <v>9800</v>
          </cell>
          <cell r="BI54" t="str">
            <v>Venkatesh Jangale</v>
          </cell>
          <cell r="BJ54" t="str">
            <v>921010042880407</v>
          </cell>
          <cell r="BK54" t="str">
            <v>UTIB0000269</v>
          </cell>
          <cell r="BL54" t="str">
            <v>AXIS Bank</v>
          </cell>
        </row>
        <row r="55">
          <cell r="B55" t="str">
            <v>Vishakha Pawar</v>
          </cell>
          <cell r="C55">
            <v>44326</v>
          </cell>
          <cell r="D55" t="str">
            <v xml:space="preserve">Data Associate </v>
          </cell>
          <cell r="E55" t="str">
            <v>CD Day</v>
          </cell>
          <cell r="F55" t="str">
            <v>Active</v>
          </cell>
          <cell r="G55" t="str">
            <v>P</v>
          </cell>
          <cell r="H55" t="str">
            <v>P</v>
          </cell>
          <cell r="I55" t="str">
            <v>P</v>
          </cell>
          <cell r="J55" t="str">
            <v>P</v>
          </cell>
          <cell r="K55" t="str">
            <v>Weekend</v>
          </cell>
          <cell r="L55" t="str">
            <v>Weekend</v>
          </cell>
          <cell r="M55" t="str">
            <v>P</v>
          </cell>
          <cell r="N55" t="str">
            <v>P</v>
          </cell>
          <cell r="O55" t="str">
            <v>P</v>
          </cell>
          <cell r="P55" t="str">
            <v>P</v>
          </cell>
          <cell r="Q55" t="str">
            <v>P</v>
          </cell>
          <cell r="R55" t="str">
            <v>Weekend</v>
          </cell>
          <cell r="S55" t="str">
            <v>Weekend</v>
          </cell>
          <cell r="T55" t="str">
            <v>P</v>
          </cell>
          <cell r="U55" t="str">
            <v>P</v>
          </cell>
          <cell r="V55" t="str">
            <v>P</v>
          </cell>
          <cell r="W55" t="str">
            <v>P</v>
          </cell>
          <cell r="X55" t="str">
            <v>P</v>
          </cell>
          <cell r="Y55" t="str">
            <v>Weekend</v>
          </cell>
          <cell r="Z55" t="str">
            <v>Weekend</v>
          </cell>
          <cell r="AA55" t="str">
            <v>P</v>
          </cell>
          <cell r="AB55" t="str">
            <v>P</v>
          </cell>
          <cell r="AC55" t="str">
            <v>P</v>
          </cell>
          <cell r="AD55" t="str">
            <v>P</v>
          </cell>
          <cell r="AE55" t="str">
            <v>P</v>
          </cell>
          <cell r="AF55" t="str">
            <v>Weekend</v>
          </cell>
          <cell r="AG55" t="str">
            <v>Weekend</v>
          </cell>
          <cell r="AH55" t="str">
            <v>P</v>
          </cell>
          <cell r="AI55" t="str">
            <v>P</v>
          </cell>
          <cell r="AJ55" t="str">
            <v>P</v>
          </cell>
          <cell r="AK55" t="str">
            <v>P</v>
          </cell>
          <cell r="AL55">
            <v>0</v>
          </cell>
          <cell r="AN55">
            <v>4.5</v>
          </cell>
          <cell r="AO55">
            <v>1.5</v>
          </cell>
          <cell r="AP55">
            <v>6</v>
          </cell>
          <cell r="AQ55">
            <v>0</v>
          </cell>
          <cell r="AR55">
            <v>0</v>
          </cell>
          <cell r="AS55">
            <v>6</v>
          </cell>
          <cell r="AU55">
            <v>31</v>
          </cell>
          <cell r="AV55">
            <v>31</v>
          </cell>
          <cell r="AW55">
            <v>9500</v>
          </cell>
          <cell r="AX55">
            <v>9500</v>
          </cell>
          <cell r="BB55">
            <v>500</v>
          </cell>
          <cell r="BC55">
            <v>10000</v>
          </cell>
          <cell r="BD55">
            <v>0</v>
          </cell>
          <cell r="BF55">
            <v>200</v>
          </cell>
          <cell r="BG55">
            <v>200</v>
          </cell>
          <cell r="BH55">
            <v>9800</v>
          </cell>
          <cell r="BI55" t="str">
            <v>Vishakha Pawar</v>
          </cell>
          <cell r="BJ55" t="str">
            <v>921010024332702</v>
          </cell>
          <cell r="BK55" t="str">
            <v>UTIB0000305</v>
          </cell>
          <cell r="BL55" t="str">
            <v>AXIS Bank</v>
          </cell>
        </row>
        <row r="56">
          <cell r="B56" t="str">
            <v>Yeshu Karbile</v>
          </cell>
          <cell r="C56">
            <v>44258</v>
          </cell>
          <cell r="D56" t="str">
            <v xml:space="preserve">Data Associate </v>
          </cell>
          <cell r="E56" t="str">
            <v>CD Day</v>
          </cell>
          <cell r="F56" t="str">
            <v>Active</v>
          </cell>
          <cell r="G56" t="str">
            <v>P</v>
          </cell>
          <cell r="H56" t="str">
            <v>P</v>
          </cell>
          <cell r="I56" t="str">
            <v>P</v>
          </cell>
          <cell r="J56" t="str">
            <v>P</v>
          </cell>
          <cell r="K56" t="str">
            <v>Weekend</v>
          </cell>
          <cell r="L56" t="str">
            <v>Weekend</v>
          </cell>
          <cell r="M56" t="str">
            <v>P</v>
          </cell>
          <cell r="N56" t="str">
            <v>P</v>
          </cell>
          <cell r="O56" t="str">
            <v>P</v>
          </cell>
          <cell r="P56" t="str">
            <v>P</v>
          </cell>
          <cell r="Q56" t="str">
            <v>L</v>
          </cell>
          <cell r="R56" t="str">
            <v>Weekend</v>
          </cell>
          <cell r="S56" t="str">
            <v>Weekend</v>
          </cell>
          <cell r="T56" t="str">
            <v>P</v>
          </cell>
          <cell r="U56" t="str">
            <v>P</v>
          </cell>
          <cell r="V56" t="str">
            <v>P</v>
          </cell>
          <cell r="W56" t="str">
            <v>P</v>
          </cell>
          <cell r="X56" t="str">
            <v>P</v>
          </cell>
          <cell r="Y56" t="str">
            <v>Weekend</v>
          </cell>
          <cell r="Z56" t="str">
            <v>Weekend</v>
          </cell>
          <cell r="AA56" t="str">
            <v>P</v>
          </cell>
          <cell r="AB56" t="str">
            <v>P</v>
          </cell>
          <cell r="AC56" t="str">
            <v>P</v>
          </cell>
          <cell r="AD56" t="str">
            <v>P</v>
          </cell>
          <cell r="AE56" t="str">
            <v>P</v>
          </cell>
          <cell r="AF56" t="str">
            <v>Weekend</v>
          </cell>
          <cell r="AG56" t="str">
            <v>Weekend</v>
          </cell>
          <cell r="AH56" t="str">
            <v>P</v>
          </cell>
          <cell r="AI56" t="str">
            <v>L</v>
          </cell>
          <cell r="AJ56" t="str">
            <v>P</v>
          </cell>
          <cell r="AK56" t="str">
            <v>HF</v>
          </cell>
          <cell r="AL56">
            <v>2.5</v>
          </cell>
          <cell r="AN56">
            <v>4</v>
          </cell>
          <cell r="AO56">
            <v>1.5</v>
          </cell>
          <cell r="AP56">
            <v>5.5</v>
          </cell>
          <cell r="AQ56">
            <v>2.5</v>
          </cell>
          <cell r="AR56">
            <v>0</v>
          </cell>
          <cell r="AS56">
            <v>3</v>
          </cell>
          <cell r="AU56">
            <v>31</v>
          </cell>
          <cell r="AV56">
            <v>31</v>
          </cell>
          <cell r="AW56">
            <v>10000</v>
          </cell>
          <cell r="AX56">
            <v>10000</v>
          </cell>
          <cell r="BB56">
            <v>500</v>
          </cell>
          <cell r="BC56">
            <v>10500</v>
          </cell>
          <cell r="BD56">
            <v>0</v>
          </cell>
          <cell r="BF56">
            <v>200</v>
          </cell>
          <cell r="BG56">
            <v>200</v>
          </cell>
          <cell r="BH56">
            <v>10300</v>
          </cell>
          <cell r="BI56" t="str">
            <v>Yeshu Karbile</v>
          </cell>
          <cell r="BJ56" t="str">
            <v>921010042880216</v>
          </cell>
          <cell r="BK56" t="str">
            <v>UTIB0000269</v>
          </cell>
          <cell r="BL56" t="str">
            <v>AXIS Bank</v>
          </cell>
        </row>
        <row r="57">
          <cell r="B57" t="str">
            <v>Aniket Sutar</v>
          </cell>
          <cell r="C57">
            <v>44466</v>
          </cell>
          <cell r="D57" t="str">
            <v>Data Research Associate</v>
          </cell>
          <cell r="E57" t="str">
            <v>CD Night</v>
          </cell>
          <cell r="F57" t="str">
            <v>Active</v>
          </cell>
          <cell r="G57" t="str">
            <v>P</v>
          </cell>
          <cell r="H57" t="str">
            <v>P</v>
          </cell>
          <cell r="I57" t="str">
            <v>P</v>
          </cell>
          <cell r="J57" t="str">
            <v>P</v>
          </cell>
          <cell r="K57" t="str">
            <v>Weekend</v>
          </cell>
          <cell r="L57" t="str">
            <v>Weekend</v>
          </cell>
          <cell r="M57" t="str">
            <v>P</v>
          </cell>
          <cell r="N57" t="str">
            <v>P</v>
          </cell>
          <cell r="O57" t="str">
            <v>HF</v>
          </cell>
          <cell r="P57" t="str">
            <v>P</v>
          </cell>
          <cell r="Q57" t="str">
            <v>L</v>
          </cell>
          <cell r="R57" t="str">
            <v>Weekend</v>
          </cell>
          <cell r="S57" t="str">
            <v>Weekend</v>
          </cell>
          <cell r="T57" t="str">
            <v>P</v>
          </cell>
          <cell r="U57" t="str">
            <v>P</v>
          </cell>
          <cell r="V57" t="str">
            <v>HF</v>
          </cell>
          <cell r="W57" t="str">
            <v>HF</v>
          </cell>
          <cell r="X57" t="str">
            <v>P</v>
          </cell>
          <cell r="Y57" t="str">
            <v>Weekend</v>
          </cell>
          <cell r="Z57" t="str">
            <v>Weekend</v>
          </cell>
          <cell r="AA57" t="str">
            <v>P</v>
          </cell>
          <cell r="AB57" t="str">
            <v>P</v>
          </cell>
          <cell r="AC57" t="str">
            <v>HF</v>
          </cell>
          <cell r="AD57" t="str">
            <v>P</v>
          </cell>
          <cell r="AE57" t="str">
            <v>P</v>
          </cell>
          <cell r="AF57" t="str">
            <v>Weekend</v>
          </cell>
          <cell r="AG57" t="str">
            <v>Weekend</v>
          </cell>
          <cell r="AH57" t="str">
            <v>P</v>
          </cell>
          <cell r="AI57" t="str">
            <v>P</v>
          </cell>
          <cell r="AJ57" t="str">
            <v>L</v>
          </cell>
          <cell r="AK57" t="str">
            <v>P</v>
          </cell>
          <cell r="AL57">
            <v>4</v>
          </cell>
          <cell r="AN57">
            <v>3</v>
          </cell>
          <cell r="AO57">
            <v>1.5</v>
          </cell>
          <cell r="AP57">
            <v>4.5</v>
          </cell>
          <cell r="AQ57">
            <v>0</v>
          </cell>
          <cell r="AR57">
            <v>4</v>
          </cell>
          <cell r="AS57">
            <v>4.5</v>
          </cell>
          <cell r="AU57">
            <v>31</v>
          </cell>
          <cell r="AV57">
            <v>27</v>
          </cell>
          <cell r="AW57">
            <v>10000</v>
          </cell>
          <cell r="AX57">
            <v>8709</v>
          </cell>
          <cell r="BB57">
            <v>200</v>
          </cell>
          <cell r="BC57">
            <v>8909</v>
          </cell>
          <cell r="BD57">
            <v>0</v>
          </cell>
          <cell r="BF57">
            <v>200</v>
          </cell>
          <cell r="BG57">
            <v>200</v>
          </cell>
          <cell r="BH57">
            <v>8709</v>
          </cell>
          <cell r="BI57" t="str">
            <v>Aniket Sutar</v>
          </cell>
          <cell r="BJ57" t="str">
            <v>50100465554384</v>
          </cell>
          <cell r="BK57" t="str">
            <v>HDFC0002054</v>
          </cell>
          <cell r="BL57" t="str">
            <v>Other Bank</v>
          </cell>
        </row>
        <row r="58">
          <cell r="B58" t="str">
            <v>Chetan Gaikwad</v>
          </cell>
          <cell r="C58">
            <v>44396</v>
          </cell>
          <cell r="D58" t="str">
            <v>Data Research Associate</v>
          </cell>
          <cell r="E58" t="str">
            <v>CD Night</v>
          </cell>
          <cell r="F58" t="str">
            <v>Active</v>
          </cell>
          <cell r="G58" t="str">
            <v>P</v>
          </cell>
          <cell r="H58" t="str">
            <v>P</v>
          </cell>
          <cell r="I58" t="str">
            <v>P</v>
          </cell>
          <cell r="J58" t="str">
            <v>P</v>
          </cell>
          <cell r="K58" t="str">
            <v>Weekend</v>
          </cell>
          <cell r="L58" t="str">
            <v>Weekend</v>
          </cell>
          <cell r="M58" t="str">
            <v>P</v>
          </cell>
          <cell r="N58" t="str">
            <v>P</v>
          </cell>
          <cell r="O58" t="str">
            <v>P</v>
          </cell>
          <cell r="P58" t="str">
            <v>P</v>
          </cell>
          <cell r="Q58" t="str">
            <v>L</v>
          </cell>
          <cell r="R58" t="str">
            <v>Weekend</v>
          </cell>
          <cell r="S58" t="str">
            <v>Weekend</v>
          </cell>
          <cell r="T58" t="str">
            <v>P</v>
          </cell>
          <cell r="U58" t="str">
            <v>P</v>
          </cell>
          <cell r="V58" t="str">
            <v>P</v>
          </cell>
          <cell r="W58" t="str">
            <v>P</v>
          </cell>
          <cell r="X58" t="str">
            <v>P</v>
          </cell>
          <cell r="Y58" t="str">
            <v>Weekend</v>
          </cell>
          <cell r="Z58" t="str">
            <v>Weekend</v>
          </cell>
          <cell r="AA58" t="str">
            <v>P</v>
          </cell>
          <cell r="AB58" t="str">
            <v>P</v>
          </cell>
          <cell r="AC58" t="str">
            <v>P</v>
          </cell>
          <cell r="AD58" t="str">
            <v>P</v>
          </cell>
          <cell r="AE58" t="str">
            <v>P</v>
          </cell>
          <cell r="AF58" t="str">
            <v>Weekend</v>
          </cell>
          <cell r="AG58" t="str">
            <v>Weekend</v>
          </cell>
          <cell r="AH58" t="str">
            <v>P</v>
          </cell>
          <cell r="AI58" t="str">
            <v>P</v>
          </cell>
          <cell r="AJ58" t="str">
            <v>L</v>
          </cell>
          <cell r="AK58" t="str">
            <v>P</v>
          </cell>
          <cell r="AL58">
            <v>2</v>
          </cell>
          <cell r="AN58">
            <v>5</v>
          </cell>
          <cell r="AO58">
            <v>1.5</v>
          </cell>
          <cell r="AP58">
            <v>6.5</v>
          </cell>
          <cell r="AQ58">
            <v>2</v>
          </cell>
          <cell r="AR58">
            <v>0</v>
          </cell>
          <cell r="AS58">
            <v>4.5</v>
          </cell>
          <cell r="AU58">
            <v>31</v>
          </cell>
          <cell r="AV58">
            <v>31</v>
          </cell>
          <cell r="AW58">
            <v>10500</v>
          </cell>
          <cell r="AX58">
            <v>10500</v>
          </cell>
          <cell r="BB58">
            <v>700</v>
          </cell>
          <cell r="BC58">
            <v>11200</v>
          </cell>
          <cell r="BD58">
            <v>0</v>
          </cell>
          <cell r="BF58">
            <v>200</v>
          </cell>
          <cell r="BG58">
            <v>200</v>
          </cell>
          <cell r="BH58">
            <v>11000</v>
          </cell>
          <cell r="BI58" t="str">
            <v>Chetan Gaikwad</v>
          </cell>
          <cell r="BJ58">
            <v>921010042880643</v>
          </cell>
          <cell r="BK58" t="str">
            <v>UTIB0000269</v>
          </cell>
          <cell r="BL58" t="str">
            <v>Axis Bank</v>
          </cell>
        </row>
        <row r="59">
          <cell r="B59" t="str">
            <v>Chetan Jadhavar</v>
          </cell>
          <cell r="C59">
            <v>44249</v>
          </cell>
          <cell r="D59" t="str">
            <v>Data Research Associate</v>
          </cell>
          <cell r="E59" t="str">
            <v>CD Night</v>
          </cell>
          <cell r="F59" t="str">
            <v>Active</v>
          </cell>
          <cell r="G59" t="str">
            <v>P</v>
          </cell>
          <cell r="H59" t="str">
            <v>P</v>
          </cell>
          <cell r="I59" t="str">
            <v>HF</v>
          </cell>
          <cell r="J59" t="str">
            <v>P</v>
          </cell>
          <cell r="K59" t="str">
            <v>Weekend</v>
          </cell>
          <cell r="L59" t="str">
            <v>Weekend</v>
          </cell>
          <cell r="M59" t="str">
            <v>P</v>
          </cell>
          <cell r="N59" t="str">
            <v>P</v>
          </cell>
          <cell r="O59" t="str">
            <v>P</v>
          </cell>
          <cell r="P59" t="str">
            <v>P</v>
          </cell>
          <cell r="Q59" t="str">
            <v>L</v>
          </cell>
          <cell r="R59" t="str">
            <v>Weekend</v>
          </cell>
          <cell r="S59" t="str">
            <v>Weekend</v>
          </cell>
          <cell r="T59" t="str">
            <v>P</v>
          </cell>
          <cell r="U59" t="str">
            <v>P</v>
          </cell>
          <cell r="V59" t="str">
            <v>P</v>
          </cell>
          <cell r="W59" t="str">
            <v>P</v>
          </cell>
          <cell r="X59" t="str">
            <v>L</v>
          </cell>
          <cell r="Y59" t="str">
            <v>Weekend</v>
          </cell>
          <cell r="Z59" t="str">
            <v>Weekend</v>
          </cell>
          <cell r="AA59" t="str">
            <v>P</v>
          </cell>
          <cell r="AB59" t="str">
            <v>P</v>
          </cell>
          <cell r="AC59" t="str">
            <v>P</v>
          </cell>
          <cell r="AD59" t="str">
            <v>P</v>
          </cell>
          <cell r="AE59" t="str">
            <v>P</v>
          </cell>
          <cell r="AF59" t="str">
            <v>Weekend</v>
          </cell>
          <cell r="AG59" t="str">
            <v>Weekend</v>
          </cell>
          <cell r="AH59" t="str">
            <v>P</v>
          </cell>
          <cell r="AI59" t="str">
            <v>P</v>
          </cell>
          <cell r="AJ59" t="str">
            <v>HF</v>
          </cell>
          <cell r="AK59" t="str">
            <v>HF</v>
          </cell>
          <cell r="AL59">
            <v>3.5</v>
          </cell>
          <cell r="AN59">
            <v>1.5</v>
          </cell>
          <cell r="AO59">
            <v>1.5</v>
          </cell>
          <cell r="AP59">
            <v>3</v>
          </cell>
          <cell r="AQ59">
            <v>3</v>
          </cell>
          <cell r="AR59">
            <v>0.5</v>
          </cell>
          <cell r="AS59">
            <v>0</v>
          </cell>
          <cell r="AU59">
            <v>31</v>
          </cell>
          <cell r="AV59">
            <v>30.5</v>
          </cell>
          <cell r="AW59">
            <v>12000</v>
          </cell>
          <cell r="AX59">
            <v>11806</v>
          </cell>
          <cell r="BB59">
            <v>200</v>
          </cell>
          <cell r="BC59">
            <v>12006</v>
          </cell>
          <cell r="BD59">
            <v>0</v>
          </cell>
          <cell r="BF59">
            <v>200</v>
          </cell>
          <cell r="BG59">
            <v>200</v>
          </cell>
          <cell r="BH59">
            <v>11806</v>
          </cell>
          <cell r="BI59" t="str">
            <v>Chetan Jadhavar</v>
          </cell>
          <cell r="BJ59" t="str">
            <v>921010042880876</v>
          </cell>
          <cell r="BK59" t="str">
            <v>UTIB0000073</v>
          </cell>
          <cell r="BL59" t="str">
            <v>Axis Bank</v>
          </cell>
        </row>
        <row r="60">
          <cell r="B60" t="str">
            <v>Karan Rathod</v>
          </cell>
          <cell r="C60">
            <v>44396</v>
          </cell>
          <cell r="D60" t="str">
            <v>Data Research Associate</v>
          </cell>
          <cell r="E60" t="str">
            <v>CD Night</v>
          </cell>
          <cell r="F60" t="str">
            <v>Active</v>
          </cell>
          <cell r="G60" t="str">
            <v>P</v>
          </cell>
          <cell r="H60" t="str">
            <v>P</v>
          </cell>
          <cell r="I60" t="str">
            <v>P</v>
          </cell>
          <cell r="J60" t="str">
            <v>P</v>
          </cell>
          <cell r="K60" t="str">
            <v>Weekend</v>
          </cell>
          <cell r="L60" t="str">
            <v>Weekend</v>
          </cell>
          <cell r="M60" t="str">
            <v>HF</v>
          </cell>
          <cell r="N60" t="str">
            <v>P</v>
          </cell>
          <cell r="O60" t="str">
            <v>HF</v>
          </cell>
          <cell r="P60" t="str">
            <v>P</v>
          </cell>
          <cell r="Q60" t="str">
            <v>L</v>
          </cell>
          <cell r="R60" t="str">
            <v>Weekend</v>
          </cell>
          <cell r="S60" t="str">
            <v>Weekend</v>
          </cell>
          <cell r="T60" t="str">
            <v>P</v>
          </cell>
          <cell r="U60" t="str">
            <v>P</v>
          </cell>
          <cell r="V60" t="str">
            <v>L</v>
          </cell>
          <cell r="W60" t="str">
            <v>P</v>
          </cell>
          <cell r="X60" t="str">
            <v>P</v>
          </cell>
          <cell r="Y60" t="str">
            <v>Weekend</v>
          </cell>
          <cell r="Z60" t="str">
            <v>Weekend</v>
          </cell>
          <cell r="AA60" t="str">
            <v>HF</v>
          </cell>
          <cell r="AB60" t="str">
            <v>HF</v>
          </cell>
          <cell r="AC60" t="str">
            <v>P</v>
          </cell>
          <cell r="AD60" t="str">
            <v>P</v>
          </cell>
          <cell r="AE60" t="str">
            <v>P</v>
          </cell>
          <cell r="AF60" t="str">
            <v>Weekend</v>
          </cell>
          <cell r="AG60" t="str">
            <v>Weekend</v>
          </cell>
          <cell r="AH60" t="str">
            <v>P</v>
          </cell>
          <cell r="AI60" t="str">
            <v>P</v>
          </cell>
          <cell r="AJ60" t="str">
            <v>P</v>
          </cell>
          <cell r="AK60" t="str">
            <v>P</v>
          </cell>
          <cell r="AL60">
            <v>4</v>
          </cell>
          <cell r="AN60">
            <v>4</v>
          </cell>
          <cell r="AO60">
            <v>1.5</v>
          </cell>
          <cell r="AP60">
            <v>5.5</v>
          </cell>
          <cell r="AQ60">
            <v>4</v>
          </cell>
          <cell r="AR60">
            <v>0</v>
          </cell>
          <cell r="AS60">
            <v>1.5</v>
          </cell>
          <cell r="AU60">
            <v>31</v>
          </cell>
          <cell r="AV60">
            <v>31</v>
          </cell>
          <cell r="AW60">
            <v>10000</v>
          </cell>
          <cell r="AX60">
            <v>10000</v>
          </cell>
          <cell r="BB60">
            <v>1200</v>
          </cell>
          <cell r="BC60">
            <v>11200</v>
          </cell>
          <cell r="BD60">
            <v>0</v>
          </cell>
          <cell r="BF60">
            <v>200</v>
          </cell>
          <cell r="BG60">
            <v>200</v>
          </cell>
          <cell r="BH60">
            <v>11000</v>
          </cell>
          <cell r="BI60" t="str">
            <v>Karan Rathod</v>
          </cell>
          <cell r="BJ60">
            <v>921010042880656</v>
          </cell>
          <cell r="BK60" t="str">
            <v>UTIB0000269</v>
          </cell>
          <cell r="BL60" t="str">
            <v>AXIS Bank</v>
          </cell>
        </row>
        <row r="61">
          <cell r="B61" t="str">
            <v>Manoj Kattimani</v>
          </cell>
          <cell r="C61">
            <v>44466</v>
          </cell>
          <cell r="D61" t="str">
            <v>Data Research Associate</v>
          </cell>
          <cell r="E61" t="str">
            <v>CD Night</v>
          </cell>
          <cell r="F61" t="str">
            <v>Active</v>
          </cell>
          <cell r="G61" t="str">
            <v>P</v>
          </cell>
          <cell r="H61" t="str">
            <v>P</v>
          </cell>
          <cell r="I61" t="str">
            <v>P</v>
          </cell>
          <cell r="J61" t="str">
            <v>P</v>
          </cell>
          <cell r="K61" t="str">
            <v>Weekend</v>
          </cell>
          <cell r="L61" t="str">
            <v>Weekend</v>
          </cell>
          <cell r="M61" t="str">
            <v>P</v>
          </cell>
          <cell r="N61" t="str">
            <v>P</v>
          </cell>
          <cell r="O61" t="str">
            <v>P</v>
          </cell>
          <cell r="P61" t="str">
            <v>P</v>
          </cell>
          <cell r="Q61" t="str">
            <v>L</v>
          </cell>
          <cell r="R61" t="str">
            <v>Weekend</v>
          </cell>
          <cell r="S61" t="str">
            <v>Weekend</v>
          </cell>
          <cell r="T61" t="str">
            <v>P</v>
          </cell>
          <cell r="U61" t="str">
            <v>P</v>
          </cell>
          <cell r="V61" t="str">
            <v>P</v>
          </cell>
          <cell r="W61" t="str">
            <v>P</v>
          </cell>
          <cell r="X61" t="str">
            <v>P</v>
          </cell>
          <cell r="Y61" t="str">
            <v>Weekend</v>
          </cell>
          <cell r="Z61" t="str">
            <v>Weekend</v>
          </cell>
          <cell r="AA61" t="str">
            <v>P</v>
          </cell>
          <cell r="AB61" t="str">
            <v>P</v>
          </cell>
          <cell r="AC61" t="str">
            <v>P</v>
          </cell>
          <cell r="AD61" t="str">
            <v>P</v>
          </cell>
          <cell r="AE61" t="str">
            <v>P</v>
          </cell>
          <cell r="AF61" t="str">
            <v>Weekend</v>
          </cell>
          <cell r="AG61" t="str">
            <v>Weekend</v>
          </cell>
          <cell r="AH61" t="str">
            <v>P</v>
          </cell>
          <cell r="AI61" t="str">
            <v>P</v>
          </cell>
          <cell r="AJ61" t="str">
            <v>L</v>
          </cell>
          <cell r="AK61" t="str">
            <v>P</v>
          </cell>
          <cell r="AL61">
            <v>2</v>
          </cell>
          <cell r="AN61">
            <v>3</v>
          </cell>
          <cell r="AO61">
            <v>1.5</v>
          </cell>
          <cell r="AP61">
            <v>4.5</v>
          </cell>
          <cell r="AQ61">
            <v>0</v>
          </cell>
          <cell r="AR61">
            <v>2</v>
          </cell>
          <cell r="AS61">
            <v>4.5</v>
          </cell>
          <cell r="AU61">
            <v>31</v>
          </cell>
          <cell r="AV61">
            <v>29</v>
          </cell>
          <cell r="AW61">
            <v>12000</v>
          </cell>
          <cell r="AX61">
            <v>11225</v>
          </cell>
          <cell r="BB61">
            <v>200</v>
          </cell>
          <cell r="BC61">
            <v>11425</v>
          </cell>
          <cell r="BD61">
            <v>0</v>
          </cell>
          <cell r="BF61">
            <v>200</v>
          </cell>
          <cell r="BG61">
            <v>200</v>
          </cell>
          <cell r="BH61">
            <v>11225</v>
          </cell>
          <cell r="BI61" t="str">
            <v>Manoj Kattimani</v>
          </cell>
          <cell r="BJ61">
            <v>921010037731271</v>
          </cell>
          <cell r="BK61" t="str">
            <v>UTIB0000073</v>
          </cell>
          <cell r="BL61" t="str">
            <v>AXIS Bank</v>
          </cell>
        </row>
        <row r="62">
          <cell r="B62" t="str">
            <v>Parvez Shaikh</v>
          </cell>
          <cell r="C62">
            <v>44326</v>
          </cell>
          <cell r="D62" t="str">
            <v>Data Research Associate</v>
          </cell>
          <cell r="E62" t="str">
            <v>CD Night</v>
          </cell>
          <cell r="F62" t="str">
            <v>Active</v>
          </cell>
          <cell r="G62" t="str">
            <v>P</v>
          </cell>
          <cell r="H62" t="str">
            <v>P</v>
          </cell>
          <cell r="I62" t="str">
            <v>P</v>
          </cell>
          <cell r="J62" t="str">
            <v>L</v>
          </cell>
          <cell r="K62" t="str">
            <v>Weekend</v>
          </cell>
          <cell r="L62" t="str">
            <v>Weekend</v>
          </cell>
          <cell r="M62" t="str">
            <v>P</v>
          </cell>
          <cell r="N62" t="str">
            <v>P</v>
          </cell>
          <cell r="O62" t="str">
            <v>P</v>
          </cell>
          <cell r="P62" t="str">
            <v>P</v>
          </cell>
          <cell r="Q62" t="str">
            <v>L</v>
          </cell>
          <cell r="R62" t="str">
            <v>Weekend</v>
          </cell>
          <cell r="S62" t="str">
            <v>Weekend</v>
          </cell>
          <cell r="T62" t="str">
            <v>P</v>
          </cell>
          <cell r="U62" t="str">
            <v>P</v>
          </cell>
          <cell r="V62" t="str">
            <v>P</v>
          </cell>
          <cell r="W62" t="str">
            <v>P</v>
          </cell>
          <cell r="X62" t="str">
            <v>P</v>
          </cell>
          <cell r="Y62" t="str">
            <v>Weekend</v>
          </cell>
          <cell r="Z62" t="str">
            <v>Weekend</v>
          </cell>
          <cell r="AA62" t="str">
            <v>P</v>
          </cell>
          <cell r="AB62" t="str">
            <v>P</v>
          </cell>
          <cell r="AC62" t="str">
            <v>P</v>
          </cell>
          <cell r="AD62" t="str">
            <v>P</v>
          </cell>
          <cell r="AE62" t="str">
            <v>P</v>
          </cell>
          <cell r="AF62" t="str">
            <v>Weekend</v>
          </cell>
          <cell r="AG62" t="str">
            <v>Weekend</v>
          </cell>
          <cell r="AH62" t="str">
            <v>P</v>
          </cell>
          <cell r="AI62" t="str">
            <v>P</v>
          </cell>
          <cell r="AJ62" t="str">
            <v>P</v>
          </cell>
          <cell r="AK62" t="str">
            <v>P</v>
          </cell>
          <cell r="AL62">
            <v>2</v>
          </cell>
          <cell r="AN62">
            <v>0</v>
          </cell>
          <cell r="AO62">
            <v>1.5</v>
          </cell>
          <cell r="AP62">
            <v>1.5</v>
          </cell>
          <cell r="AQ62">
            <v>1.5</v>
          </cell>
          <cell r="AR62">
            <v>0.5</v>
          </cell>
          <cell r="AS62">
            <v>0</v>
          </cell>
          <cell r="AU62">
            <v>31</v>
          </cell>
          <cell r="AV62">
            <v>30.5</v>
          </cell>
          <cell r="AW62">
            <v>15000</v>
          </cell>
          <cell r="AX62">
            <v>14758</v>
          </cell>
          <cell r="BB62">
            <v>200</v>
          </cell>
          <cell r="BC62">
            <v>14958</v>
          </cell>
          <cell r="BD62">
            <v>0</v>
          </cell>
          <cell r="BF62">
            <v>200</v>
          </cell>
          <cell r="BG62">
            <v>200</v>
          </cell>
          <cell r="BH62">
            <v>14758</v>
          </cell>
          <cell r="BI62" t="str">
            <v>Parvez Shaikh</v>
          </cell>
          <cell r="BJ62" t="str">
            <v>309009272976</v>
          </cell>
          <cell r="BK62" t="str">
            <v>RATN0000157</v>
          </cell>
          <cell r="BL62" t="str">
            <v>Other Bank</v>
          </cell>
        </row>
        <row r="63">
          <cell r="B63" t="str">
            <v>Pratap Thakur</v>
          </cell>
          <cell r="C63">
            <v>44424</v>
          </cell>
          <cell r="D63" t="str">
            <v>Data Research Associate</v>
          </cell>
          <cell r="E63" t="str">
            <v>CD Night</v>
          </cell>
          <cell r="F63" t="str">
            <v>Active</v>
          </cell>
          <cell r="G63" t="str">
            <v>P</v>
          </cell>
          <cell r="H63" t="str">
            <v>P</v>
          </cell>
          <cell r="I63" t="str">
            <v>P</v>
          </cell>
          <cell r="J63" t="str">
            <v>P</v>
          </cell>
          <cell r="K63" t="str">
            <v>Weekend</v>
          </cell>
          <cell r="L63" t="str">
            <v>Weekend</v>
          </cell>
          <cell r="M63" t="str">
            <v>L</v>
          </cell>
          <cell r="N63" t="str">
            <v>P</v>
          </cell>
          <cell r="O63" t="str">
            <v>P</v>
          </cell>
          <cell r="P63" t="str">
            <v>P</v>
          </cell>
          <cell r="Q63" t="str">
            <v>L</v>
          </cell>
          <cell r="R63" t="str">
            <v>Weekend</v>
          </cell>
          <cell r="S63" t="str">
            <v>Weekend</v>
          </cell>
          <cell r="T63" t="str">
            <v>P</v>
          </cell>
          <cell r="U63" t="str">
            <v>P</v>
          </cell>
          <cell r="V63" t="str">
            <v>P</v>
          </cell>
          <cell r="W63" t="str">
            <v>P</v>
          </cell>
          <cell r="X63" t="str">
            <v>P</v>
          </cell>
          <cell r="Y63" t="str">
            <v>Weekend</v>
          </cell>
          <cell r="Z63" t="str">
            <v>Weekend</v>
          </cell>
          <cell r="AA63" t="str">
            <v>P</v>
          </cell>
          <cell r="AB63" t="str">
            <v>P</v>
          </cell>
          <cell r="AC63" t="str">
            <v>P</v>
          </cell>
          <cell r="AD63" t="str">
            <v>L</v>
          </cell>
          <cell r="AE63" t="str">
            <v>P</v>
          </cell>
          <cell r="AF63" t="str">
            <v>Weekend</v>
          </cell>
          <cell r="AG63" t="str">
            <v>Weekend</v>
          </cell>
          <cell r="AH63" t="str">
            <v>P</v>
          </cell>
          <cell r="AI63" t="str">
            <v>P</v>
          </cell>
          <cell r="AJ63" t="str">
            <v>P</v>
          </cell>
          <cell r="AK63" t="str">
            <v>P</v>
          </cell>
          <cell r="AL63">
            <v>3</v>
          </cell>
          <cell r="AN63">
            <v>4.5</v>
          </cell>
          <cell r="AO63">
            <v>1.5</v>
          </cell>
          <cell r="AP63">
            <v>6</v>
          </cell>
          <cell r="AQ63">
            <v>3</v>
          </cell>
          <cell r="AR63">
            <v>0</v>
          </cell>
          <cell r="AS63">
            <v>3</v>
          </cell>
          <cell r="AU63">
            <v>31</v>
          </cell>
          <cell r="AV63">
            <v>31</v>
          </cell>
          <cell r="AW63">
            <v>10000</v>
          </cell>
          <cell r="AX63">
            <v>10000</v>
          </cell>
          <cell r="BB63">
            <v>1200</v>
          </cell>
          <cell r="BC63">
            <v>11200</v>
          </cell>
          <cell r="BD63">
            <v>0</v>
          </cell>
          <cell r="BF63">
            <v>200</v>
          </cell>
          <cell r="BG63">
            <v>200</v>
          </cell>
          <cell r="BH63">
            <v>11000</v>
          </cell>
          <cell r="BI63" t="str">
            <v>Pratap Thakur</v>
          </cell>
          <cell r="BJ63" t="str">
            <v>100118041640</v>
          </cell>
          <cell r="BK63" t="str">
            <v>INDB0000002</v>
          </cell>
          <cell r="BL63" t="str">
            <v>Other Bank</v>
          </cell>
        </row>
        <row r="64">
          <cell r="B64" t="str">
            <v>Rohit Patil</v>
          </cell>
          <cell r="C64">
            <v>44396</v>
          </cell>
          <cell r="D64" t="str">
            <v>Data Research Associate</v>
          </cell>
          <cell r="E64" t="str">
            <v>CD Night</v>
          </cell>
          <cell r="F64" t="str">
            <v>Active</v>
          </cell>
          <cell r="G64" t="str">
            <v>P</v>
          </cell>
          <cell r="H64" t="str">
            <v>P</v>
          </cell>
          <cell r="I64" t="str">
            <v>P</v>
          </cell>
          <cell r="J64" t="str">
            <v>P</v>
          </cell>
          <cell r="K64" t="str">
            <v>Weekend</v>
          </cell>
          <cell r="L64" t="str">
            <v>Weekend</v>
          </cell>
          <cell r="M64" t="str">
            <v>P</v>
          </cell>
          <cell r="N64" t="str">
            <v>P</v>
          </cell>
          <cell r="O64" t="str">
            <v>P</v>
          </cell>
          <cell r="P64" t="str">
            <v>P</v>
          </cell>
          <cell r="Q64" t="str">
            <v>L</v>
          </cell>
          <cell r="R64" t="str">
            <v>Weekend</v>
          </cell>
          <cell r="S64" t="str">
            <v>Weekend</v>
          </cell>
          <cell r="T64" t="str">
            <v>P</v>
          </cell>
          <cell r="U64" t="str">
            <v>P</v>
          </cell>
          <cell r="V64" t="str">
            <v>L</v>
          </cell>
          <cell r="W64" t="str">
            <v>P</v>
          </cell>
          <cell r="X64" t="str">
            <v>P</v>
          </cell>
          <cell r="Y64" t="str">
            <v>Weekend</v>
          </cell>
          <cell r="Z64" t="str">
            <v>Weekend</v>
          </cell>
          <cell r="AA64" t="str">
            <v>P</v>
          </cell>
          <cell r="AB64" t="str">
            <v>P</v>
          </cell>
          <cell r="AC64" t="str">
            <v>P</v>
          </cell>
          <cell r="AD64" t="str">
            <v>P</v>
          </cell>
          <cell r="AE64" t="str">
            <v>P</v>
          </cell>
          <cell r="AF64" t="str">
            <v>Weekend</v>
          </cell>
          <cell r="AG64" t="str">
            <v>Weekend</v>
          </cell>
          <cell r="AH64" t="str">
            <v>P</v>
          </cell>
          <cell r="AI64" t="str">
            <v>P</v>
          </cell>
          <cell r="AJ64" t="str">
            <v>P</v>
          </cell>
          <cell r="AK64" t="str">
            <v>P</v>
          </cell>
          <cell r="AL64">
            <v>2</v>
          </cell>
          <cell r="AN64">
            <v>6</v>
          </cell>
          <cell r="AO64">
            <v>1.5</v>
          </cell>
          <cell r="AP64">
            <v>7.5</v>
          </cell>
          <cell r="AQ64">
            <v>2</v>
          </cell>
          <cell r="AR64">
            <v>0</v>
          </cell>
          <cell r="AS64">
            <v>5.5</v>
          </cell>
          <cell r="AU64">
            <v>31</v>
          </cell>
          <cell r="AV64">
            <v>31</v>
          </cell>
          <cell r="AW64">
            <v>10500</v>
          </cell>
          <cell r="AX64">
            <v>10500</v>
          </cell>
          <cell r="AZ64">
            <v>1500</v>
          </cell>
          <cell r="BB64">
            <v>700</v>
          </cell>
          <cell r="BC64">
            <v>12700</v>
          </cell>
          <cell r="BD64">
            <v>0</v>
          </cell>
          <cell r="BF64">
            <v>200</v>
          </cell>
          <cell r="BG64">
            <v>200</v>
          </cell>
          <cell r="BH64">
            <v>12500</v>
          </cell>
          <cell r="BI64" t="str">
            <v>Rohit Patil</v>
          </cell>
          <cell r="BJ64">
            <v>921010042880724</v>
          </cell>
          <cell r="BK64" t="str">
            <v>UTIB0000073</v>
          </cell>
          <cell r="BL64" t="str">
            <v>AXIS Bank</v>
          </cell>
        </row>
        <row r="65">
          <cell r="B65" t="str">
            <v>Rohit Suryawanshi</v>
          </cell>
          <cell r="C65">
            <v>43614</v>
          </cell>
          <cell r="D65" t="str">
            <v xml:space="preserve">Data/ CDQA Associate </v>
          </cell>
          <cell r="E65" t="str">
            <v>CD Night</v>
          </cell>
          <cell r="F65" t="str">
            <v>Active</v>
          </cell>
          <cell r="G65" t="str">
            <v>P</v>
          </cell>
          <cell r="H65" t="str">
            <v>P</v>
          </cell>
          <cell r="I65" t="str">
            <v>P</v>
          </cell>
          <cell r="J65" t="str">
            <v>P</v>
          </cell>
          <cell r="K65" t="str">
            <v>Weekend</v>
          </cell>
          <cell r="L65" t="str">
            <v>Weekend</v>
          </cell>
          <cell r="M65" t="str">
            <v>P</v>
          </cell>
          <cell r="N65" t="str">
            <v>P</v>
          </cell>
          <cell r="O65" t="str">
            <v>P</v>
          </cell>
          <cell r="P65" t="str">
            <v>P</v>
          </cell>
          <cell r="Q65" t="str">
            <v>p</v>
          </cell>
          <cell r="R65" t="str">
            <v>Weekend</v>
          </cell>
          <cell r="S65" t="str">
            <v>Weekend</v>
          </cell>
          <cell r="T65" t="str">
            <v>P</v>
          </cell>
          <cell r="U65" t="str">
            <v>P</v>
          </cell>
          <cell r="V65" t="str">
            <v>P</v>
          </cell>
          <cell r="W65" t="str">
            <v>P</v>
          </cell>
          <cell r="X65" t="str">
            <v>P</v>
          </cell>
          <cell r="Y65" t="str">
            <v>Weekend</v>
          </cell>
          <cell r="Z65" t="str">
            <v>Weekend</v>
          </cell>
          <cell r="AA65" t="str">
            <v>P</v>
          </cell>
          <cell r="AB65" t="str">
            <v>P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Weekend</v>
          </cell>
          <cell r="AG65" t="str">
            <v>Weekend</v>
          </cell>
          <cell r="AH65" t="str">
            <v>P</v>
          </cell>
          <cell r="AI65" t="str">
            <v>P</v>
          </cell>
          <cell r="AJ65" t="str">
            <v>P</v>
          </cell>
          <cell r="AK65" t="str">
            <v>P</v>
          </cell>
          <cell r="AL65">
            <v>0</v>
          </cell>
          <cell r="AN65">
            <v>1</v>
          </cell>
          <cell r="AO65">
            <v>1.5</v>
          </cell>
          <cell r="AP65">
            <v>2.5</v>
          </cell>
          <cell r="AQ65">
            <v>0</v>
          </cell>
          <cell r="AR65">
            <v>0</v>
          </cell>
          <cell r="AS65">
            <v>2.5</v>
          </cell>
          <cell r="AU65">
            <v>31</v>
          </cell>
          <cell r="AV65">
            <v>31</v>
          </cell>
          <cell r="AW65">
            <v>18000</v>
          </cell>
          <cell r="AX65">
            <v>18000</v>
          </cell>
          <cell r="AZ65">
            <v>3000</v>
          </cell>
          <cell r="BB65">
            <v>1200</v>
          </cell>
          <cell r="BC65">
            <v>22200</v>
          </cell>
          <cell r="BD65">
            <v>0</v>
          </cell>
          <cell r="BF65">
            <v>200</v>
          </cell>
          <cell r="BG65">
            <v>200</v>
          </cell>
          <cell r="BH65">
            <v>22000</v>
          </cell>
          <cell r="BI65" t="str">
            <v>Rohit Suryawanshi</v>
          </cell>
          <cell r="BJ65" t="str">
            <v>919010044401713</v>
          </cell>
          <cell r="BK65">
            <v>0</v>
          </cell>
          <cell r="BL65" t="str">
            <v>Axis Bank</v>
          </cell>
        </row>
        <row r="66">
          <cell r="B66" t="str">
            <v>Rushikesh Shemadker</v>
          </cell>
          <cell r="C66">
            <v>44424</v>
          </cell>
          <cell r="D66" t="str">
            <v>Data Research Associate</v>
          </cell>
          <cell r="E66" t="str">
            <v>CD Night</v>
          </cell>
          <cell r="F66" t="str">
            <v>Active</v>
          </cell>
          <cell r="G66" t="str">
            <v>P</v>
          </cell>
          <cell r="H66" t="str">
            <v>P</v>
          </cell>
          <cell r="I66" t="str">
            <v>P</v>
          </cell>
          <cell r="J66" t="str">
            <v>L</v>
          </cell>
          <cell r="K66" t="str">
            <v>Weekend</v>
          </cell>
          <cell r="L66" t="str">
            <v>Weekend</v>
          </cell>
          <cell r="M66" t="str">
            <v>P</v>
          </cell>
          <cell r="N66" t="str">
            <v>P</v>
          </cell>
          <cell r="O66" t="str">
            <v>P</v>
          </cell>
          <cell r="P66" t="str">
            <v>P</v>
          </cell>
          <cell r="Q66" t="str">
            <v>L</v>
          </cell>
          <cell r="R66" t="str">
            <v>Weekend</v>
          </cell>
          <cell r="S66" t="str">
            <v>Weekend</v>
          </cell>
          <cell r="T66" t="str">
            <v>P</v>
          </cell>
          <cell r="U66" t="str">
            <v>P</v>
          </cell>
          <cell r="V66" t="str">
            <v>L</v>
          </cell>
          <cell r="W66" t="str">
            <v>P</v>
          </cell>
          <cell r="X66" t="str">
            <v>P</v>
          </cell>
          <cell r="Y66" t="str">
            <v>Weekend</v>
          </cell>
          <cell r="Z66" t="str">
            <v>Weekend</v>
          </cell>
          <cell r="AA66" t="str">
            <v>P</v>
          </cell>
          <cell r="AB66" t="str">
            <v>P</v>
          </cell>
          <cell r="AC66" t="str">
            <v>P</v>
          </cell>
          <cell r="AD66" t="str">
            <v>L</v>
          </cell>
          <cell r="AE66" t="str">
            <v>P</v>
          </cell>
          <cell r="AF66" t="str">
            <v>Weekend</v>
          </cell>
          <cell r="AG66" t="str">
            <v>Weekend</v>
          </cell>
          <cell r="AH66" t="str">
            <v>P</v>
          </cell>
          <cell r="AI66" t="str">
            <v>P</v>
          </cell>
          <cell r="AJ66" t="str">
            <v>P</v>
          </cell>
          <cell r="AK66" t="str">
            <v>P</v>
          </cell>
          <cell r="AL66">
            <v>4</v>
          </cell>
          <cell r="AN66">
            <v>4.5</v>
          </cell>
          <cell r="AO66">
            <v>1.5</v>
          </cell>
          <cell r="AP66">
            <v>6</v>
          </cell>
          <cell r="AQ66">
            <v>4</v>
          </cell>
          <cell r="AR66">
            <v>0</v>
          </cell>
          <cell r="AS66">
            <v>2</v>
          </cell>
          <cell r="AU66">
            <v>31</v>
          </cell>
          <cell r="AV66">
            <v>31</v>
          </cell>
          <cell r="AW66">
            <v>10000</v>
          </cell>
          <cell r="AX66">
            <v>10000</v>
          </cell>
          <cell r="BB66">
            <v>700</v>
          </cell>
          <cell r="BC66">
            <v>10700</v>
          </cell>
          <cell r="BD66">
            <v>0</v>
          </cell>
          <cell r="BF66">
            <v>200</v>
          </cell>
          <cell r="BG66">
            <v>200</v>
          </cell>
          <cell r="BH66">
            <v>10500</v>
          </cell>
          <cell r="BI66" t="str">
            <v>Rushikesh Shemadker</v>
          </cell>
          <cell r="BJ66" t="str">
            <v>921010024333585</v>
          </cell>
          <cell r="BK66" t="str">
            <v>UTIB0000305</v>
          </cell>
          <cell r="BL66" t="str">
            <v>Axis Bank</v>
          </cell>
        </row>
        <row r="67">
          <cell r="B67" t="str">
            <v>Sachin Rathod</v>
          </cell>
          <cell r="C67">
            <v>44396</v>
          </cell>
          <cell r="D67" t="str">
            <v>Data Research Associate</v>
          </cell>
          <cell r="E67" t="str">
            <v>CD Night</v>
          </cell>
          <cell r="F67" t="str">
            <v>Active</v>
          </cell>
          <cell r="G67" t="str">
            <v>P</v>
          </cell>
          <cell r="H67" t="str">
            <v>L</v>
          </cell>
          <cell r="I67" t="str">
            <v>p</v>
          </cell>
          <cell r="J67" t="str">
            <v>P</v>
          </cell>
          <cell r="K67" t="str">
            <v>Weekend</v>
          </cell>
          <cell r="L67" t="str">
            <v>Weekend</v>
          </cell>
          <cell r="M67" t="str">
            <v>P</v>
          </cell>
          <cell r="N67" t="str">
            <v>P</v>
          </cell>
          <cell r="O67" t="str">
            <v>P</v>
          </cell>
          <cell r="P67" t="str">
            <v>P</v>
          </cell>
          <cell r="Q67" t="str">
            <v>L</v>
          </cell>
          <cell r="R67" t="str">
            <v>Weekend</v>
          </cell>
          <cell r="S67" t="str">
            <v>Weekend</v>
          </cell>
          <cell r="T67" t="str">
            <v>P</v>
          </cell>
          <cell r="U67" t="str">
            <v>P</v>
          </cell>
          <cell r="V67" t="str">
            <v>P</v>
          </cell>
          <cell r="W67" t="str">
            <v>P</v>
          </cell>
          <cell r="X67" t="str">
            <v>P</v>
          </cell>
          <cell r="Y67" t="str">
            <v>Weekend</v>
          </cell>
          <cell r="Z67" t="str">
            <v>Weekend</v>
          </cell>
          <cell r="AA67" t="str">
            <v>P</v>
          </cell>
          <cell r="AB67" t="str">
            <v>P</v>
          </cell>
          <cell r="AC67" t="str">
            <v>P</v>
          </cell>
          <cell r="AD67" t="str">
            <v>P</v>
          </cell>
          <cell r="AE67" t="str">
            <v>P</v>
          </cell>
          <cell r="AF67" t="str">
            <v>Weekend</v>
          </cell>
          <cell r="AG67" t="str">
            <v>Weekend</v>
          </cell>
          <cell r="AH67" t="str">
            <v>P</v>
          </cell>
          <cell r="AI67" t="str">
            <v>P</v>
          </cell>
          <cell r="AJ67" t="str">
            <v>L</v>
          </cell>
          <cell r="AK67" t="str">
            <v>L</v>
          </cell>
          <cell r="AL67">
            <v>4</v>
          </cell>
          <cell r="AN67">
            <v>4</v>
          </cell>
          <cell r="AO67">
            <v>1.5</v>
          </cell>
          <cell r="AP67">
            <v>5.5</v>
          </cell>
          <cell r="AQ67">
            <v>4</v>
          </cell>
          <cell r="AR67">
            <v>0</v>
          </cell>
          <cell r="AS67">
            <v>1.5</v>
          </cell>
          <cell r="AU67">
            <v>31</v>
          </cell>
          <cell r="AV67">
            <v>31</v>
          </cell>
          <cell r="AW67">
            <v>10000</v>
          </cell>
          <cell r="AX67">
            <v>10000</v>
          </cell>
          <cell r="BB67">
            <v>1000</v>
          </cell>
          <cell r="BC67">
            <v>11000</v>
          </cell>
          <cell r="BD67">
            <v>0</v>
          </cell>
          <cell r="BF67">
            <v>200</v>
          </cell>
          <cell r="BG67">
            <v>200</v>
          </cell>
          <cell r="BH67">
            <v>10800</v>
          </cell>
          <cell r="BI67" t="str">
            <v>Sachin Rathod</v>
          </cell>
          <cell r="BJ67">
            <v>921010040782121</v>
          </cell>
          <cell r="BK67" t="str">
            <v>UTIB0000073</v>
          </cell>
          <cell r="BL67" t="str">
            <v>AXIS Bank</v>
          </cell>
        </row>
        <row r="68">
          <cell r="B68" t="str">
            <v>Sahil Kamble</v>
          </cell>
          <cell r="C68">
            <v>44417</v>
          </cell>
          <cell r="D68" t="str">
            <v>Data Research Associate</v>
          </cell>
          <cell r="E68" t="str">
            <v>CD Night</v>
          </cell>
          <cell r="F68" t="str">
            <v>Active</v>
          </cell>
          <cell r="G68" t="str">
            <v>P</v>
          </cell>
          <cell r="H68" t="str">
            <v>P</v>
          </cell>
          <cell r="I68" t="str">
            <v>P</v>
          </cell>
          <cell r="J68" t="str">
            <v>P</v>
          </cell>
          <cell r="K68" t="str">
            <v>Weekend</v>
          </cell>
          <cell r="L68" t="str">
            <v>Weekend</v>
          </cell>
          <cell r="M68" t="str">
            <v>P</v>
          </cell>
          <cell r="N68" t="str">
            <v>P</v>
          </cell>
          <cell r="O68" t="str">
            <v>L</v>
          </cell>
          <cell r="P68" t="str">
            <v>P</v>
          </cell>
          <cell r="Q68" t="str">
            <v>L</v>
          </cell>
          <cell r="R68" t="str">
            <v>Weekend</v>
          </cell>
          <cell r="S68" t="str">
            <v>Weekend</v>
          </cell>
          <cell r="T68" t="str">
            <v>P</v>
          </cell>
          <cell r="U68" t="str">
            <v>P</v>
          </cell>
          <cell r="V68" t="str">
            <v>P</v>
          </cell>
          <cell r="W68" t="str">
            <v>P</v>
          </cell>
          <cell r="X68" t="str">
            <v>P</v>
          </cell>
          <cell r="Y68" t="str">
            <v>Weekend</v>
          </cell>
          <cell r="Z68" t="str">
            <v>Weekend</v>
          </cell>
          <cell r="AA68" t="str">
            <v>P</v>
          </cell>
          <cell r="AB68" t="str">
            <v>P</v>
          </cell>
          <cell r="AC68" t="str">
            <v>P</v>
          </cell>
          <cell r="AD68" t="str">
            <v>P</v>
          </cell>
          <cell r="AE68" t="str">
            <v>P</v>
          </cell>
          <cell r="AF68" t="str">
            <v>Weekend</v>
          </cell>
          <cell r="AG68" t="str">
            <v>Weekend</v>
          </cell>
          <cell r="AH68" t="str">
            <v>P</v>
          </cell>
          <cell r="AI68" t="str">
            <v>P</v>
          </cell>
          <cell r="AJ68" t="str">
            <v>P</v>
          </cell>
          <cell r="AK68" t="str">
            <v>P</v>
          </cell>
          <cell r="AL68">
            <v>2</v>
          </cell>
          <cell r="AN68">
            <v>4.5</v>
          </cell>
          <cell r="AO68">
            <v>1.5</v>
          </cell>
          <cell r="AP68">
            <v>6</v>
          </cell>
          <cell r="AQ68">
            <v>2</v>
          </cell>
          <cell r="AR68">
            <v>0</v>
          </cell>
          <cell r="AS68">
            <v>4</v>
          </cell>
          <cell r="AU68">
            <v>31</v>
          </cell>
          <cell r="AV68">
            <v>31</v>
          </cell>
          <cell r="AW68">
            <v>12000</v>
          </cell>
          <cell r="AX68">
            <v>12000</v>
          </cell>
          <cell r="BB68">
            <v>700</v>
          </cell>
          <cell r="BC68">
            <v>12700</v>
          </cell>
          <cell r="BD68">
            <v>0</v>
          </cell>
          <cell r="BF68">
            <v>200</v>
          </cell>
          <cell r="BG68">
            <v>200</v>
          </cell>
          <cell r="BH68">
            <v>12500</v>
          </cell>
          <cell r="BI68" t="str">
            <v>Sahil Kamble</v>
          </cell>
          <cell r="BJ68">
            <v>921010040782071</v>
          </cell>
          <cell r="BK68" t="str">
            <v>UTIB0000073</v>
          </cell>
          <cell r="BL68" t="str">
            <v>AXIS Bank</v>
          </cell>
        </row>
        <row r="69">
          <cell r="B69" t="str">
            <v>Satish Koli</v>
          </cell>
          <cell r="C69">
            <v>44259</v>
          </cell>
          <cell r="D69" t="str">
            <v>Data Research Associate</v>
          </cell>
          <cell r="E69" t="str">
            <v>CD Night</v>
          </cell>
          <cell r="F69" t="str">
            <v>Active</v>
          </cell>
          <cell r="G69" t="str">
            <v>P</v>
          </cell>
          <cell r="H69" t="str">
            <v>P</v>
          </cell>
          <cell r="I69" t="str">
            <v>P</v>
          </cell>
          <cell r="J69" t="str">
            <v>P</v>
          </cell>
          <cell r="K69" t="str">
            <v>Weekend</v>
          </cell>
          <cell r="L69" t="str">
            <v>Weekend</v>
          </cell>
          <cell r="M69" t="str">
            <v>P</v>
          </cell>
          <cell r="N69" t="str">
            <v>P</v>
          </cell>
          <cell r="O69" t="str">
            <v>P</v>
          </cell>
          <cell r="P69" t="str">
            <v>P</v>
          </cell>
          <cell r="Q69" t="str">
            <v>L</v>
          </cell>
          <cell r="R69" t="str">
            <v>Weekend</v>
          </cell>
          <cell r="S69" t="str">
            <v>Weekend</v>
          </cell>
          <cell r="T69" t="str">
            <v>P</v>
          </cell>
          <cell r="U69" t="str">
            <v>P</v>
          </cell>
          <cell r="V69" t="str">
            <v>P</v>
          </cell>
          <cell r="W69" t="str">
            <v>P</v>
          </cell>
          <cell r="X69" t="str">
            <v>P</v>
          </cell>
          <cell r="Y69" t="str">
            <v>Weekend</v>
          </cell>
          <cell r="Z69" t="str">
            <v>Weekend</v>
          </cell>
          <cell r="AA69" t="str">
            <v>P</v>
          </cell>
          <cell r="AB69" t="str">
            <v>P</v>
          </cell>
          <cell r="AC69" t="str">
            <v>P</v>
          </cell>
          <cell r="AD69" t="str">
            <v>P</v>
          </cell>
          <cell r="AE69" t="str">
            <v>P</v>
          </cell>
          <cell r="AF69" t="str">
            <v>Weekend</v>
          </cell>
          <cell r="AG69" t="str">
            <v>Weekend</v>
          </cell>
          <cell r="AH69" t="str">
            <v>L</v>
          </cell>
          <cell r="AI69" t="str">
            <v>L</v>
          </cell>
          <cell r="AJ69" t="str">
            <v>P</v>
          </cell>
          <cell r="AK69" t="str">
            <v>P</v>
          </cell>
          <cell r="AL69">
            <v>3</v>
          </cell>
          <cell r="AN69">
            <v>10.5</v>
          </cell>
          <cell r="AO69">
            <v>1.5</v>
          </cell>
          <cell r="AP69">
            <v>12</v>
          </cell>
          <cell r="AQ69">
            <v>3</v>
          </cell>
          <cell r="AR69">
            <v>0</v>
          </cell>
          <cell r="AS69">
            <v>9</v>
          </cell>
          <cell r="AU69">
            <v>31</v>
          </cell>
          <cell r="AV69">
            <v>31</v>
          </cell>
          <cell r="AW69">
            <v>12000</v>
          </cell>
          <cell r="AX69">
            <v>12000</v>
          </cell>
          <cell r="AZ69">
            <v>4500</v>
          </cell>
          <cell r="BB69">
            <v>1200</v>
          </cell>
          <cell r="BC69">
            <v>17700</v>
          </cell>
          <cell r="BD69">
            <v>0</v>
          </cell>
          <cell r="BF69">
            <v>200</v>
          </cell>
          <cell r="BG69">
            <v>200</v>
          </cell>
          <cell r="BH69">
            <v>17500</v>
          </cell>
          <cell r="BI69" t="str">
            <v>Satish Koli</v>
          </cell>
          <cell r="BJ69" t="str">
            <v>50100306160611</v>
          </cell>
          <cell r="BK69" t="str">
            <v>HDFC0002054</v>
          </cell>
          <cell r="BL69" t="str">
            <v>Other Bank</v>
          </cell>
        </row>
        <row r="70">
          <cell r="B70" t="str">
            <v>Satyam Sakat</v>
          </cell>
          <cell r="C70">
            <v>44396</v>
          </cell>
          <cell r="D70" t="str">
            <v>Data Research Associate</v>
          </cell>
          <cell r="E70" t="str">
            <v>CD Night</v>
          </cell>
          <cell r="F70" t="str">
            <v>Active</v>
          </cell>
          <cell r="G70" t="str">
            <v>P</v>
          </cell>
          <cell r="H70" t="str">
            <v>P</v>
          </cell>
          <cell r="I70" t="str">
            <v>P</v>
          </cell>
          <cell r="J70" t="str">
            <v>L</v>
          </cell>
          <cell r="K70" t="str">
            <v>Weekend</v>
          </cell>
          <cell r="L70" t="str">
            <v>Weekend</v>
          </cell>
          <cell r="M70" t="str">
            <v>P</v>
          </cell>
          <cell r="N70" t="str">
            <v>P</v>
          </cell>
          <cell r="O70" t="str">
            <v>P</v>
          </cell>
          <cell r="P70" t="str">
            <v>P</v>
          </cell>
          <cell r="Q70" t="str">
            <v>L</v>
          </cell>
          <cell r="R70" t="str">
            <v>Weekend</v>
          </cell>
          <cell r="S70" t="str">
            <v>Weekend</v>
          </cell>
          <cell r="T70" t="str">
            <v>P</v>
          </cell>
          <cell r="U70" t="str">
            <v>P</v>
          </cell>
          <cell r="V70" t="str">
            <v>P</v>
          </cell>
          <cell r="W70" t="str">
            <v>P</v>
          </cell>
          <cell r="X70" t="str">
            <v>P</v>
          </cell>
          <cell r="Y70" t="str">
            <v>Weekend</v>
          </cell>
          <cell r="Z70" t="str">
            <v>Weekend</v>
          </cell>
          <cell r="AA70" t="str">
            <v>P</v>
          </cell>
          <cell r="AB70" t="str">
            <v>P</v>
          </cell>
          <cell r="AC70" t="str">
            <v>P</v>
          </cell>
          <cell r="AD70" t="str">
            <v>P</v>
          </cell>
          <cell r="AE70" t="str">
            <v>P</v>
          </cell>
          <cell r="AF70" t="str">
            <v>Weekend</v>
          </cell>
          <cell r="AG70" t="str">
            <v>Weekend</v>
          </cell>
          <cell r="AH70" t="str">
            <v>P</v>
          </cell>
          <cell r="AI70" t="str">
            <v>P</v>
          </cell>
          <cell r="AJ70" t="str">
            <v>P</v>
          </cell>
          <cell r="AK70" t="str">
            <v>P</v>
          </cell>
          <cell r="AL70">
            <v>2</v>
          </cell>
          <cell r="AN70">
            <v>6</v>
          </cell>
          <cell r="AO70">
            <v>1.5</v>
          </cell>
          <cell r="AP70">
            <v>7.5</v>
          </cell>
          <cell r="AQ70">
            <v>2</v>
          </cell>
          <cell r="AR70">
            <v>0</v>
          </cell>
          <cell r="AS70">
            <v>5.5</v>
          </cell>
          <cell r="AU70">
            <v>31</v>
          </cell>
          <cell r="AV70">
            <v>31</v>
          </cell>
          <cell r="AW70">
            <v>10500</v>
          </cell>
          <cell r="AX70">
            <v>10500</v>
          </cell>
          <cell r="BB70">
            <v>1200</v>
          </cell>
          <cell r="BC70">
            <v>11700</v>
          </cell>
          <cell r="BD70">
            <v>0</v>
          </cell>
          <cell r="BF70">
            <v>200</v>
          </cell>
          <cell r="BG70">
            <v>200</v>
          </cell>
          <cell r="BH70">
            <v>11500</v>
          </cell>
          <cell r="BI70" t="str">
            <v>Satyam Sakat</v>
          </cell>
          <cell r="BJ70">
            <v>921010040782088</v>
          </cell>
          <cell r="BK70" t="str">
            <v>UTIB0000073</v>
          </cell>
          <cell r="BL70" t="str">
            <v>AXIS Bank</v>
          </cell>
        </row>
        <row r="71">
          <cell r="B71" t="str">
            <v>Shubham Kale</v>
          </cell>
          <cell r="C71">
            <v>44389</v>
          </cell>
          <cell r="D71" t="str">
            <v xml:space="preserve">Data Associate </v>
          </cell>
          <cell r="E71" t="str">
            <v>CD Night</v>
          </cell>
          <cell r="F71" t="str">
            <v>Active</v>
          </cell>
          <cell r="G71" t="str">
            <v>P</v>
          </cell>
          <cell r="H71" t="str">
            <v>P</v>
          </cell>
          <cell r="I71" t="str">
            <v>P</v>
          </cell>
          <cell r="J71" t="str">
            <v>P</v>
          </cell>
          <cell r="K71" t="str">
            <v>Weekend</v>
          </cell>
          <cell r="L71" t="str">
            <v>Weekend</v>
          </cell>
          <cell r="M71" t="str">
            <v>L</v>
          </cell>
          <cell r="N71" t="str">
            <v>L</v>
          </cell>
          <cell r="O71" t="str">
            <v>L</v>
          </cell>
          <cell r="P71" t="str">
            <v>P</v>
          </cell>
          <cell r="Q71" t="str">
            <v>L</v>
          </cell>
          <cell r="R71" t="str">
            <v>Weekend</v>
          </cell>
          <cell r="S71" t="str">
            <v>Weekend</v>
          </cell>
          <cell r="T71" t="str">
            <v>P</v>
          </cell>
          <cell r="U71" t="str">
            <v>P</v>
          </cell>
          <cell r="V71" t="str">
            <v>P</v>
          </cell>
          <cell r="W71" t="str">
            <v>P</v>
          </cell>
          <cell r="X71" t="str">
            <v>P</v>
          </cell>
          <cell r="Y71" t="str">
            <v>Weekend</v>
          </cell>
          <cell r="Z71" t="str">
            <v>Weekend</v>
          </cell>
          <cell r="AA71" t="str">
            <v>P</v>
          </cell>
          <cell r="AB71" t="str">
            <v>P</v>
          </cell>
          <cell r="AC71" t="str">
            <v>P</v>
          </cell>
          <cell r="AD71" t="str">
            <v>P</v>
          </cell>
          <cell r="AE71" t="str">
            <v>P</v>
          </cell>
          <cell r="AF71" t="str">
            <v>Weekend</v>
          </cell>
          <cell r="AG71" t="str">
            <v>Weekend</v>
          </cell>
          <cell r="AH71" t="str">
            <v>P</v>
          </cell>
          <cell r="AI71" t="str">
            <v>P</v>
          </cell>
          <cell r="AJ71" t="str">
            <v>P</v>
          </cell>
          <cell r="AK71" t="str">
            <v>P</v>
          </cell>
          <cell r="AL71">
            <v>4</v>
          </cell>
          <cell r="AN71">
            <v>2</v>
          </cell>
          <cell r="AO71">
            <v>1.5</v>
          </cell>
          <cell r="AP71">
            <v>3.5</v>
          </cell>
          <cell r="AQ71">
            <v>3.5</v>
          </cell>
          <cell r="AR71">
            <v>0.5</v>
          </cell>
          <cell r="AS71">
            <v>0</v>
          </cell>
          <cell r="AU71">
            <v>31</v>
          </cell>
          <cell r="AV71">
            <v>30.5</v>
          </cell>
          <cell r="AW71">
            <v>11000</v>
          </cell>
          <cell r="AX71">
            <v>10822</v>
          </cell>
          <cell r="BB71">
            <v>200</v>
          </cell>
          <cell r="BC71">
            <v>11022</v>
          </cell>
          <cell r="BD71">
            <v>0</v>
          </cell>
          <cell r="BF71">
            <v>200</v>
          </cell>
          <cell r="BG71">
            <v>200</v>
          </cell>
          <cell r="BH71">
            <v>10822</v>
          </cell>
          <cell r="BI71" t="str">
            <v>Shubham Kale</v>
          </cell>
          <cell r="BJ71">
            <v>921010042880892</v>
          </cell>
          <cell r="BK71" t="str">
            <v>UTIB0000073</v>
          </cell>
          <cell r="BL71" t="str">
            <v>AXIS Bank</v>
          </cell>
        </row>
        <row r="72">
          <cell r="B72" t="str">
            <v>Sumit Gaikwad</v>
          </cell>
          <cell r="C72">
            <v>44263</v>
          </cell>
          <cell r="D72" t="str">
            <v>Data Research Associate</v>
          </cell>
          <cell r="E72" t="str">
            <v>CD Night</v>
          </cell>
          <cell r="F72" t="str">
            <v>Active</v>
          </cell>
          <cell r="G72" t="str">
            <v>P</v>
          </cell>
          <cell r="H72" t="str">
            <v>P</v>
          </cell>
          <cell r="I72" t="str">
            <v>P</v>
          </cell>
          <cell r="J72" t="str">
            <v>P</v>
          </cell>
          <cell r="K72" t="str">
            <v>Weekend</v>
          </cell>
          <cell r="L72" t="str">
            <v>Weekend</v>
          </cell>
          <cell r="M72" t="str">
            <v>P</v>
          </cell>
          <cell r="N72" t="str">
            <v>P</v>
          </cell>
          <cell r="O72" t="str">
            <v>P</v>
          </cell>
          <cell r="P72" t="str">
            <v>P</v>
          </cell>
          <cell r="Q72" t="str">
            <v>L</v>
          </cell>
          <cell r="R72" t="str">
            <v>Weekend</v>
          </cell>
          <cell r="S72" t="str">
            <v>Weekend</v>
          </cell>
          <cell r="T72" t="str">
            <v>P</v>
          </cell>
          <cell r="U72" t="str">
            <v>P</v>
          </cell>
          <cell r="V72" t="str">
            <v>P</v>
          </cell>
          <cell r="W72" t="str">
            <v>P</v>
          </cell>
          <cell r="X72" t="str">
            <v>P</v>
          </cell>
          <cell r="Y72" t="str">
            <v>Weekend</v>
          </cell>
          <cell r="Z72" t="str">
            <v>Weekend</v>
          </cell>
          <cell r="AA72" t="str">
            <v>P</v>
          </cell>
          <cell r="AB72" t="str">
            <v>P</v>
          </cell>
          <cell r="AC72" t="str">
            <v>P</v>
          </cell>
          <cell r="AD72" t="str">
            <v>P</v>
          </cell>
          <cell r="AE72" t="str">
            <v>L</v>
          </cell>
          <cell r="AF72" t="str">
            <v>Weekend</v>
          </cell>
          <cell r="AG72" t="str">
            <v>Weekend</v>
          </cell>
          <cell r="AH72" t="str">
            <v>P</v>
          </cell>
          <cell r="AI72" t="str">
            <v>L</v>
          </cell>
          <cell r="AJ72" t="str">
            <v>P</v>
          </cell>
          <cell r="AK72" t="str">
            <v>P</v>
          </cell>
          <cell r="AL72">
            <v>3</v>
          </cell>
          <cell r="AN72">
            <v>5</v>
          </cell>
          <cell r="AO72">
            <v>1.5</v>
          </cell>
          <cell r="AP72">
            <v>6.5</v>
          </cell>
          <cell r="AQ72">
            <v>3</v>
          </cell>
          <cell r="AR72">
            <v>0</v>
          </cell>
          <cell r="AS72">
            <v>3.5</v>
          </cell>
          <cell r="AU72">
            <v>31</v>
          </cell>
          <cell r="AV72">
            <v>31</v>
          </cell>
          <cell r="AW72">
            <v>12000</v>
          </cell>
          <cell r="AX72">
            <v>12000</v>
          </cell>
          <cell r="BB72">
            <v>200</v>
          </cell>
          <cell r="BC72">
            <v>12200</v>
          </cell>
          <cell r="BD72">
            <v>0</v>
          </cell>
          <cell r="BF72">
            <v>200</v>
          </cell>
          <cell r="BG72">
            <v>200</v>
          </cell>
          <cell r="BH72">
            <v>12000</v>
          </cell>
          <cell r="BI72" t="str">
            <v>Sumit Gaikwad</v>
          </cell>
          <cell r="BJ72" t="str">
            <v>50100415844439</v>
          </cell>
          <cell r="BK72" t="str">
            <v>HDFC0000539</v>
          </cell>
          <cell r="BL72" t="str">
            <v>Other Bank</v>
          </cell>
        </row>
        <row r="73">
          <cell r="B73" t="str">
            <v>Suraj Walke</v>
          </cell>
          <cell r="C73">
            <v>44242</v>
          </cell>
          <cell r="D73" t="str">
            <v>Data Research Associate</v>
          </cell>
          <cell r="E73" t="str">
            <v>CD Night</v>
          </cell>
          <cell r="F73" t="str">
            <v>Active</v>
          </cell>
          <cell r="G73" t="str">
            <v>P</v>
          </cell>
          <cell r="H73" t="str">
            <v>P</v>
          </cell>
          <cell r="I73" t="str">
            <v>P</v>
          </cell>
          <cell r="J73" t="str">
            <v>P</v>
          </cell>
          <cell r="K73" t="str">
            <v>Weekend</v>
          </cell>
          <cell r="L73" t="str">
            <v>Weekend</v>
          </cell>
          <cell r="M73" t="str">
            <v>P</v>
          </cell>
          <cell r="N73" t="str">
            <v>P</v>
          </cell>
          <cell r="O73" t="str">
            <v>P</v>
          </cell>
          <cell r="P73" t="str">
            <v>P</v>
          </cell>
          <cell r="Q73" t="str">
            <v>L</v>
          </cell>
          <cell r="R73" t="str">
            <v>Weekend</v>
          </cell>
          <cell r="S73" t="str">
            <v>Weekend</v>
          </cell>
          <cell r="T73" t="str">
            <v>P</v>
          </cell>
          <cell r="U73" t="str">
            <v>L</v>
          </cell>
          <cell r="V73" t="str">
            <v>L</v>
          </cell>
          <cell r="W73" t="str">
            <v>P</v>
          </cell>
          <cell r="X73" t="str">
            <v>P</v>
          </cell>
          <cell r="Y73" t="str">
            <v>Weekend</v>
          </cell>
          <cell r="Z73" t="str">
            <v>Weekend</v>
          </cell>
          <cell r="AA73" t="str">
            <v>P</v>
          </cell>
          <cell r="AB73" t="str">
            <v>P</v>
          </cell>
          <cell r="AC73" t="str">
            <v>P</v>
          </cell>
          <cell r="AD73" t="str">
            <v>P</v>
          </cell>
          <cell r="AE73" t="str">
            <v>P</v>
          </cell>
          <cell r="AF73" t="str">
            <v>Weekend</v>
          </cell>
          <cell r="AG73" t="str">
            <v>Weekend</v>
          </cell>
          <cell r="AH73" t="str">
            <v>P</v>
          </cell>
          <cell r="AI73" t="str">
            <v>P</v>
          </cell>
          <cell r="AJ73" t="str">
            <v>P</v>
          </cell>
          <cell r="AK73" t="str">
            <v>P</v>
          </cell>
          <cell r="AL73">
            <v>3</v>
          </cell>
          <cell r="AN73">
            <v>6.5</v>
          </cell>
          <cell r="AO73">
            <v>1.5</v>
          </cell>
          <cell r="AP73">
            <v>8</v>
          </cell>
          <cell r="AQ73">
            <v>3</v>
          </cell>
          <cell r="AR73">
            <v>0</v>
          </cell>
          <cell r="AS73">
            <v>5</v>
          </cell>
          <cell r="AU73">
            <v>31</v>
          </cell>
          <cell r="AV73">
            <v>31</v>
          </cell>
          <cell r="AW73">
            <v>11000</v>
          </cell>
          <cell r="AX73">
            <v>11000</v>
          </cell>
          <cell r="BB73">
            <v>1200</v>
          </cell>
          <cell r="BC73">
            <v>12200</v>
          </cell>
          <cell r="BD73">
            <v>0</v>
          </cell>
          <cell r="BF73">
            <v>200</v>
          </cell>
          <cell r="BG73">
            <v>200</v>
          </cell>
          <cell r="BH73">
            <v>12000</v>
          </cell>
          <cell r="BI73" t="str">
            <v>Suraj Walke</v>
          </cell>
          <cell r="BJ73">
            <v>921010042880737</v>
          </cell>
          <cell r="BK73" t="str">
            <v>UTIB0000073</v>
          </cell>
          <cell r="BL73" t="str">
            <v>AXIS Bank</v>
          </cell>
        </row>
        <row r="74">
          <cell r="B74" t="str">
            <v>Swapnil Kangane</v>
          </cell>
          <cell r="C74">
            <v>44396</v>
          </cell>
          <cell r="D74" t="str">
            <v>Data Research Associate</v>
          </cell>
          <cell r="E74" t="str">
            <v>CD Night</v>
          </cell>
          <cell r="F74" t="str">
            <v>Active</v>
          </cell>
          <cell r="G74" t="str">
            <v>P</v>
          </cell>
          <cell r="H74" t="str">
            <v>L</v>
          </cell>
          <cell r="I74" t="str">
            <v>P</v>
          </cell>
          <cell r="J74" t="str">
            <v>P</v>
          </cell>
          <cell r="K74" t="str">
            <v>Weekend</v>
          </cell>
          <cell r="L74" t="str">
            <v>Weekend</v>
          </cell>
          <cell r="M74" t="str">
            <v>P</v>
          </cell>
          <cell r="N74" t="str">
            <v>P</v>
          </cell>
          <cell r="O74" t="str">
            <v>P</v>
          </cell>
          <cell r="P74" t="str">
            <v>P</v>
          </cell>
          <cell r="Q74" t="str">
            <v>L</v>
          </cell>
          <cell r="R74" t="str">
            <v>Weekend</v>
          </cell>
          <cell r="S74" t="str">
            <v>Weekend</v>
          </cell>
          <cell r="T74" t="str">
            <v>P</v>
          </cell>
          <cell r="U74" t="str">
            <v>P</v>
          </cell>
          <cell r="V74" t="str">
            <v>P</v>
          </cell>
          <cell r="W74" t="str">
            <v>P</v>
          </cell>
          <cell r="X74" t="str">
            <v>L</v>
          </cell>
          <cell r="Y74" t="str">
            <v>Weekend</v>
          </cell>
          <cell r="Z74" t="str">
            <v>Weekend</v>
          </cell>
          <cell r="AA74" t="str">
            <v>P</v>
          </cell>
          <cell r="AB74" t="str">
            <v>P</v>
          </cell>
          <cell r="AC74" t="str">
            <v>P</v>
          </cell>
          <cell r="AD74" t="str">
            <v>P</v>
          </cell>
          <cell r="AE74" t="str">
            <v>P</v>
          </cell>
          <cell r="AF74" t="str">
            <v>Weekend</v>
          </cell>
          <cell r="AG74" t="str">
            <v>Weekend</v>
          </cell>
          <cell r="AH74" t="str">
            <v>P</v>
          </cell>
          <cell r="AI74" t="str">
            <v>P</v>
          </cell>
          <cell r="AJ74" t="str">
            <v>P</v>
          </cell>
          <cell r="AK74" t="str">
            <v>P</v>
          </cell>
          <cell r="AL74">
            <v>3</v>
          </cell>
          <cell r="AN74">
            <v>3</v>
          </cell>
          <cell r="AO74">
            <v>1.5</v>
          </cell>
          <cell r="AP74">
            <v>4.5</v>
          </cell>
          <cell r="AQ74">
            <v>3</v>
          </cell>
          <cell r="AR74">
            <v>0</v>
          </cell>
          <cell r="AS74">
            <v>1.5</v>
          </cell>
          <cell r="AU74">
            <v>31</v>
          </cell>
          <cell r="AV74">
            <v>31</v>
          </cell>
          <cell r="AW74">
            <v>10000</v>
          </cell>
          <cell r="AX74">
            <v>10000</v>
          </cell>
          <cell r="BB74">
            <v>200</v>
          </cell>
          <cell r="BC74">
            <v>10200</v>
          </cell>
          <cell r="BD74">
            <v>0</v>
          </cell>
          <cell r="BF74">
            <v>200</v>
          </cell>
          <cell r="BG74">
            <v>200</v>
          </cell>
          <cell r="BH74">
            <v>10000</v>
          </cell>
          <cell r="BI74" t="str">
            <v>Swapnil Kangane</v>
          </cell>
          <cell r="BJ74">
            <v>921010042880889</v>
          </cell>
          <cell r="BK74" t="str">
            <v>UTIB0000073</v>
          </cell>
          <cell r="BL74" t="str">
            <v>AXIS Bank</v>
          </cell>
        </row>
        <row r="75">
          <cell r="B75" t="str">
            <v>Swaroop Dhiwar</v>
          </cell>
          <cell r="C75">
            <v>44396</v>
          </cell>
          <cell r="D75" t="str">
            <v>Data Research Associate</v>
          </cell>
          <cell r="E75" t="str">
            <v>CD Night</v>
          </cell>
          <cell r="F75" t="str">
            <v>Active</v>
          </cell>
          <cell r="G75" t="str">
            <v>HF</v>
          </cell>
          <cell r="H75" t="str">
            <v>P</v>
          </cell>
          <cell r="I75" t="str">
            <v>P</v>
          </cell>
          <cell r="J75" t="str">
            <v>P</v>
          </cell>
          <cell r="K75" t="str">
            <v>Weekend</v>
          </cell>
          <cell r="L75" t="str">
            <v>Weekend</v>
          </cell>
          <cell r="M75" t="str">
            <v>P</v>
          </cell>
          <cell r="N75" t="str">
            <v>P</v>
          </cell>
          <cell r="O75" t="str">
            <v>HF</v>
          </cell>
          <cell r="P75" t="str">
            <v>P</v>
          </cell>
          <cell r="Q75" t="str">
            <v>L</v>
          </cell>
          <cell r="R75" t="str">
            <v>Weekend</v>
          </cell>
          <cell r="S75" t="str">
            <v>Weekend</v>
          </cell>
          <cell r="T75" t="str">
            <v>P</v>
          </cell>
          <cell r="U75" t="str">
            <v>P</v>
          </cell>
          <cell r="V75" t="str">
            <v>P</v>
          </cell>
          <cell r="W75" t="str">
            <v>P</v>
          </cell>
          <cell r="X75" t="str">
            <v>P</v>
          </cell>
          <cell r="Y75" t="str">
            <v>Weekend</v>
          </cell>
          <cell r="Z75" t="str">
            <v>Weekend</v>
          </cell>
          <cell r="AA75" t="str">
            <v>P</v>
          </cell>
          <cell r="AB75" t="str">
            <v>P</v>
          </cell>
          <cell r="AC75" t="str">
            <v>P</v>
          </cell>
          <cell r="AD75" t="str">
            <v>P</v>
          </cell>
          <cell r="AE75" t="str">
            <v>P</v>
          </cell>
          <cell r="AF75" t="str">
            <v>Weekend</v>
          </cell>
          <cell r="AG75" t="str">
            <v>Weekend</v>
          </cell>
          <cell r="AH75" t="str">
            <v>P</v>
          </cell>
          <cell r="AI75" t="str">
            <v>P</v>
          </cell>
          <cell r="AJ75" t="str">
            <v>L</v>
          </cell>
          <cell r="AK75" t="str">
            <v>L</v>
          </cell>
          <cell r="AL75">
            <v>4</v>
          </cell>
          <cell r="AN75">
            <v>4</v>
          </cell>
          <cell r="AO75">
            <v>1.5</v>
          </cell>
          <cell r="AP75">
            <v>5.5</v>
          </cell>
          <cell r="AQ75">
            <v>4</v>
          </cell>
          <cell r="AR75">
            <v>0</v>
          </cell>
          <cell r="AS75">
            <v>1.5</v>
          </cell>
          <cell r="AU75">
            <v>31</v>
          </cell>
          <cell r="AV75">
            <v>31</v>
          </cell>
          <cell r="AW75">
            <v>10500</v>
          </cell>
          <cell r="AX75">
            <v>10500</v>
          </cell>
          <cell r="BB75">
            <v>700</v>
          </cell>
          <cell r="BC75">
            <v>11200</v>
          </cell>
          <cell r="BD75">
            <v>0</v>
          </cell>
          <cell r="BF75">
            <v>200</v>
          </cell>
          <cell r="BG75">
            <v>200</v>
          </cell>
          <cell r="BH75">
            <v>11000</v>
          </cell>
          <cell r="BI75" t="str">
            <v>Swaroop Dhiwar</v>
          </cell>
          <cell r="BJ75">
            <v>921010042880669</v>
          </cell>
          <cell r="BK75" t="str">
            <v>UTIB0000269</v>
          </cell>
          <cell r="BL75" t="str">
            <v>AXIS Bank</v>
          </cell>
        </row>
        <row r="76">
          <cell r="B76" t="str">
            <v>Tejaswini Sonawane</v>
          </cell>
          <cell r="C76">
            <v>44340</v>
          </cell>
          <cell r="D76" t="str">
            <v xml:space="preserve">Data Associate </v>
          </cell>
          <cell r="E76" t="str">
            <v>CD Night</v>
          </cell>
          <cell r="F76" t="str">
            <v>Active</v>
          </cell>
          <cell r="G76" t="str">
            <v>P</v>
          </cell>
          <cell r="H76" t="str">
            <v>P</v>
          </cell>
          <cell r="I76" t="str">
            <v>P</v>
          </cell>
          <cell r="J76" t="str">
            <v>P</v>
          </cell>
          <cell r="K76" t="str">
            <v>Weekend</v>
          </cell>
          <cell r="L76" t="str">
            <v>Weekend</v>
          </cell>
          <cell r="M76" t="str">
            <v>P</v>
          </cell>
          <cell r="N76" t="str">
            <v>P</v>
          </cell>
          <cell r="O76" t="str">
            <v>P</v>
          </cell>
          <cell r="P76" t="str">
            <v>P</v>
          </cell>
          <cell r="Q76" t="str">
            <v>P</v>
          </cell>
          <cell r="R76" t="str">
            <v>Weekend</v>
          </cell>
          <cell r="S76" t="str">
            <v>Weekend</v>
          </cell>
          <cell r="T76" t="str">
            <v>P</v>
          </cell>
          <cell r="U76" t="str">
            <v>P</v>
          </cell>
          <cell r="V76" t="str">
            <v>P</v>
          </cell>
          <cell r="W76" t="str">
            <v>P</v>
          </cell>
          <cell r="X76" t="str">
            <v>L</v>
          </cell>
          <cell r="Y76" t="str">
            <v>Weekend</v>
          </cell>
          <cell r="Z76" t="str">
            <v>Weekend</v>
          </cell>
          <cell r="AA76" t="str">
            <v>P</v>
          </cell>
          <cell r="AB76" t="str">
            <v>P</v>
          </cell>
          <cell r="AC76" t="str">
            <v>P</v>
          </cell>
          <cell r="AD76" t="str">
            <v>P</v>
          </cell>
          <cell r="AE76" t="str">
            <v>P</v>
          </cell>
          <cell r="AF76" t="str">
            <v>Weekend</v>
          </cell>
          <cell r="AG76" t="str">
            <v>Weekend</v>
          </cell>
          <cell r="AH76" t="str">
            <v>P</v>
          </cell>
          <cell r="AI76" t="str">
            <v>P</v>
          </cell>
          <cell r="AJ76" t="str">
            <v>P</v>
          </cell>
          <cell r="AK76" t="str">
            <v>P</v>
          </cell>
          <cell r="AL76">
            <v>1</v>
          </cell>
          <cell r="AN76">
            <v>0</v>
          </cell>
          <cell r="AO76">
            <v>1.5</v>
          </cell>
          <cell r="AP76">
            <v>1.5</v>
          </cell>
          <cell r="AQ76">
            <v>1</v>
          </cell>
          <cell r="AR76">
            <v>0</v>
          </cell>
          <cell r="AS76">
            <v>0.5</v>
          </cell>
          <cell r="AU76">
            <v>31</v>
          </cell>
          <cell r="AV76">
            <v>31</v>
          </cell>
          <cell r="AW76">
            <v>13000</v>
          </cell>
          <cell r="AX76">
            <v>13000</v>
          </cell>
          <cell r="BB76">
            <v>200</v>
          </cell>
          <cell r="BC76">
            <v>13200</v>
          </cell>
          <cell r="BD76">
            <v>0</v>
          </cell>
          <cell r="BF76">
            <v>200</v>
          </cell>
          <cell r="BG76">
            <v>200</v>
          </cell>
          <cell r="BH76">
            <v>13000</v>
          </cell>
          <cell r="BI76" t="str">
            <v>Tejaswini Sonawane</v>
          </cell>
          <cell r="BJ76">
            <v>921010040782134</v>
          </cell>
          <cell r="BK76" t="str">
            <v>UTIB0000073</v>
          </cell>
          <cell r="BL76" t="str">
            <v>AXIS Bank</v>
          </cell>
        </row>
        <row r="77">
          <cell r="B77" t="str">
            <v>Vishal Gajhdane</v>
          </cell>
          <cell r="C77">
            <v>44466</v>
          </cell>
          <cell r="D77" t="str">
            <v>Data Research Associate</v>
          </cell>
          <cell r="E77" t="str">
            <v>CD Night</v>
          </cell>
          <cell r="F77" t="str">
            <v>Active</v>
          </cell>
          <cell r="G77" t="str">
            <v>P</v>
          </cell>
          <cell r="H77" t="str">
            <v>P</v>
          </cell>
          <cell r="I77" t="str">
            <v>P</v>
          </cell>
          <cell r="J77" t="str">
            <v>P</v>
          </cell>
          <cell r="K77" t="str">
            <v>Weekend</v>
          </cell>
          <cell r="L77" t="str">
            <v>Weekend</v>
          </cell>
          <cell r="M77" t="str">
            <v>P</v>
          </cell>
          <cell r="N77" t="str">
            <v>P</v>
          </cell>
          <cell r="O77" t="str">
            <v>P</v>
          </cell>
          <cell r="P77" t="str">
            <v>P</v>
          </cell>
          <cell r="Q77" t="str">
            <v>L</v>
          </cell>
          <cell r="R77" t="str">
            <v>Weekend</v>
          </cell>
          <cell r="S77" t="str">
            <v>Weekend</v>
          </cell>
          <cell r="T77" t="str">
            <v>P</v>
          </cell>
          <cell r="U77" t="str">
            <v>P</v>
          </cell>
          <cell r="V77" t="str">
            <v>P</v>
          </cell>
          <cell r="W77" t="str">
            <v>P</v>
          </cell>
          <cell r="X77" t="str">
            <v>P</v>
          </cell>
          <cell r="Y77" t="str">
            <v>Weekend</v>
          </cell>
          <cell r="Z77" t="str">
            <v>Weekend</v>
          </cell>
          <cell r="AA77" t="str">
            <v>P</v>
          </cell>
          <cell r="AB77" t="str">
            <v>P</v>
          </cell>
          <cell r="AC77" t="str">
            <v>P</v>
          </cell>
          <cell r="AD77" t="str">
            <v>P</v>
          </cell>
          <cell r="AE77" t="str">
            <v>P</v>
          </cell>
          <cell r="AF77" t="str">
            <v>Weekend</v>
          </cell>
          <cell r="AG77" t="str">
            <v>Weekend</v>
          </cell>
          <cell r="AH77" t="str">
            <v>P</v>
          </cell>
          <cell r="AI77" t="str">
            <v>P</v>
          </cell>
          <cell r="AJ77" t="str">
            <v>P</v>
          </cell>
          <cell r="AK77" t="str">
            <v>P</v>
          </cell>
          <cell r="AL77">
            <v>1</v>
          </cell>
          <cell r="AN77">
            <v>3</v>
          </cell>
          <cell r="AO77">
            <v>1.5</v>
          </cell>
          <cell r="AP77">
            <v>4.5</v>
          </cell>
          <cell r="AQ77">
            <v>0</v>
          </cell>
          <cell r="AR77">
            <v>1</v>
          </cell>
          <cell r="AS77">
            <v>4.5</v>
          </cell>
          <cell r="AU77">
            <v>31</v>
          </cell>
          <cell r="AV77">
            <v>30</v>
          </cell>
          <cell r="AW77">
            <v>12000</v>
          </cell>
          <cell r="AX77">
            <v>11612</v>
          </cell>
          <cell r="BB77">
            <v>200</v>
          </cell>
          <cell r="BC77">
            <v>11812</v>
          </cell>
          <cell r="BD77">
            <v>0</v>
          </cell>
          <cell r="BF77">
            <v>200</v>
          </cell>
          <cell r="BG77">
            <v>200</v>
          </cell>
          <cell r="BH77">
            <v>11612</v>
          </cell>
          <cell r="BI77" t="str">
            <v>Vishal Gajhdane</v>
          </cell>
          <cell r="BJ77" t="str">
            <v>921010042880740</v>
          </cell>
          <cell r="BK77" t="str">
            <v>UTIB0000073</v>
          </cell>
          <cell r="BL77" t="str">
            <v>AXIS Bank</v>
          </cell>
        </row>
        <row r="78">
          <cell r="B78" t="str">
            <v>Areeb Khatib</v>
          </cell>
          <cell r="C78">
            <v>44516</v>
          </cell>
          <cell r="D78" t="str">
            <v>Research Analyst-CDQA</v>
          </cell>
          <cell r="E78" t="str">
            <v>CDQA Day</v>
          </cell>
          <cell r="F78" t="str">
            <v>Active</v>
          </cell>
          <cell r="G78" t="str">
            <v>L</v>
          </cell>
          <cell r="H78" t="str">
            <v>L</v>
          </cell>
          <cell r="I78" t="str">
            <v>L</v>
          </cell>
          <cell r="J78" t="str">
            <v>L</v>
          </cell>
          <cell r="K78" t="str">
            <v>L</v>
          </cell>
          <cell r="L78" t="str">
            <v>L</v>
          </cell>
          <cell r="M78" t="str">
            <v>L</v>
          </cell>
          <cell r="N78" t="str">
            <v>L</v>
          </cell>
          <cell r="O78" t="str">
            <v>L</v>
          </cell>
          <cell r="P78" t="str">
            <v>L</v>
          </cell>
          <cell r="Q78" t="str">
            <v>L</v>
          </cell>
          <cell r="R78" t="str">
            <v>L</v>
          </cell>
          <cell r="S78" t="str">
            <v>L</v>
          </cell>
          <cell r="T78" t="str">
            <v>L</v>
          </cell>
          <cell r="U78" t="str">
            <v>L</v>
          </cell>
          <cell r="V78" t="str">
            <v>L</v>
          </cell>
          <cell r="W78" t="str">
            <v>L</v>
          </cell>
          <cell r="X78" t="str">
            <v>L</v>
          </cell>
          <cell r="Y78" t="str">
            <v>L</v>
          </cell>
          <cell r="Z78" t="str">
            <v>L</v>
          </cell>
          <cell r="AA78" t="str">
            <v>L</v>
          </cell>
          <cell r="AB78" t="str">
            <v>P</v>
          </cell>
          <cell r="AC78" t="str">
            <v>P</v>
          </cell>
          <cell r="AD78" t="str">
            <v>P</v>
          </cell>
          <cell r="AE78" t="str">
            <v>P</v>
          </cell>
          <cell r="AF78" t="str">
            <v>Weekend</v>
          </cell>
          <cell r="AG78" t="str">
            <v>Weekend</v>
          </cell>
          <cell r="AH78" t="str">
            <v>P</v>
          </cell>
          <cell r="AI78" t="str">
            <v>P</v>
          </cell>
          <cell r="AJ78" t="str">
            <v>P</v>
          </cell>
          <cell r="AK78" t="str">
            <v>P</v>
          </cell>
          <cell r="AL78">
            <v>21</v>
          </cell>
          <cell r="AN78">
            <v>0</v>
          </cell>
          <cell r="AO78">
            <v>1.5</v>
          </cell>
          <cell r="AP78">
            <v>1.5</v>
          </cell>
          <cell r="AQ78">
            <v>0</v>
          </cell>
          <cell r="AR78">
            <v>21</v>
          </cell>
          <cell r="AS78">
            <v>1.5</v>
          </cell>
          <cell r="AU78">
            <v>31</v>
          </cell>
          <cell r="AV78">
            <v>10</v>
          </cell>
          <cell r="AW78">
            <v>20000</v>
          </cell>
          <cell r="AX78">
            <v>6451</v>
          </cell>
          <cell r="BC78">
            <v>6451</v>
          </cell>
          <cell r="BD78">
            <v>0</v>
          </cell>
          <cell r="BF78">
            <v>200</v>
          </cell>
          <cell r="BG78">
            <v>200</v>
          </cell>
          <cell r="BH78">
            <v>6251</v>
          </cell>
          <cell r="BI78" t="str">
            <v>Areeb Khatib</v>
          </cell>
          <cell r="BJ78" t="str">
            <v>921010015819850</v>
          </cell>
          <cell r="BK78" t="str">
            <v>UTIB0002093</v>
          </cell>
          <cell r="BL78" t="str">
            <v>Axis Bank</v>
          </cell>
        </row>
        <row r="79">
          <cell r="B79" t="str">
            <v>Dipali Dhadwe</v>
          </cell>
          <cell r="C79">
            <v>44424</v>
          </cell>
          <cell r="D79" t="str">
            <v>CDQA</v>
          </cell>
          <cell r="E79" t="str">
            <v>CDQA Day</v>
          </cell>
          <cell r="F79" t="str">
            <v>Active</v>
          </cell>
          <cell r="G79" t="str">
            <v>P</v>
          </cell>
          <cell r="H79" t="str">
            <v>L</v>
          </cell>
          <cell r="I79" t="str">
            <v>HF</v>
          </cell>
          <cell r="J79" t="str">
            <v>P</v>
          </cell>
          <cell r="K79" t="str">
            <v>Weekend</v>
          </cell>
          <cell r="L79" t="str">
            <v>Weekend</v>
          </cell>
          <cell r="M79" t="str">
            <v>P</v>
          </cell>
          <cell r="N79" t="str">
            <v>P</v>
          </cell>
          <cell r="O79" t="str">
            <v>P</v>
          </cell>
          <cell r="P79" t="str">
            <v>P</v>
          </cell>
          <cell r="Q79" t="str">
            <v>P</v>
          </cell>
          <cell r="R79" t="str">
            <v>Weekend</v>
          </cell>
          <cell r="S79" t="str">
            <v>Weekend</v>
          </cell>
          <cell r="T79" t="str">
            <v>P</v>
          </cell>
          <cell r="U79" t="str">
            <v>P</v>
          </cell>
          <cell r="V79" t="str">
            <v>P</v>
          </cell>
          <cell r="W79" t="str">
            <v>P</v>
          </cell>
          <cell r="X79" t="str">
            <v>P</v>
          </cell>
          <cell r="Y79" t="str">
            <v>Weekend</v>
          </cell>
          <cell r="Z79" t="str">
            <v>Weekend</v>
          </cell>
          <cell r="AA79" t="str">
            <v>P</v>
          </cell>
          <cell r="AB79" t="str">
            <v>L</v>
          </cell>
          <cell r="AC79" t="str">
            <v>P</v>
          </cell>
          <cell r="AD79" t="str">
            <v>P</v>
          </cell>
          <cell r="AE79" t="str">
            <v>P</v>
          </cell>
          <cell r="AF79" t="str">
            <v>Weekend</v>
          </cell>
          <cell r="AG79" t="str">
            <v>Weekend</v>
          </cell>
          <cell r="AH79" t="str">
            <v>P</v>
          </cell>
          <cell r="AI79" t="str">
            <v>P</v>
          </cell>
          <cell r="AJ79" t="str">
            <v>L</v>
          </cell>
          <cell r="AK79" t="str">
            <v>P</v>
          </cell>
          <cell r="AL79">
            <v>3.5</v>
          </cell>
          <cell r="AN79">
            <v>3.5</v>
          </cell>
          <cell r="AO79">
            <v>1.5</v>
          </cell>
          <cell r="AP79">
            <v>5</v>
          </cell>
          <cell r="AQ79">
            <v>3.5</v>
          </cell>
          <cell r="AR79">
            <v>0</v>
          </cell>
          <cell r="AS79">
            <v>1.5</v>
          </cell>
          <cell r="AU79">
            <v>31</v>
          </cell>
          <cell r="AV79">
            <v>31</v>
          </cell>
          <cell r="AW79">
            <v>20000</v>
          </cell>
          <cell r="AX79">
            <v>20000</v>
          </cell>
          <cell r="BC79">
            <v>20000</v>
          </cell>
          <cell r="BD79">
            <v>0</v>
          </cell>
          <cell r="BF79">
            <v>200</v>
          </cell>
          <cell r="BG79">
            <v>200</v>
          </cell>
          <cell r="BH79">
            <v>19800</v>
          </cell>
          <cell r="BI79" t="str">
            <v>Dipali Dhadwe</v>
          </cell>
          <cell r="BJ79" t="str">
            <v>921010021765185</v>
          </cell>
          <cell r="BK79" t="str">
            <v>UTIB0001918</v>
          </cell>
          <cell r="BL79" t="str">
            <v>AXIS Bank</v>
          </cell>
        </row>
        <row r="80">
          <cell r="B80" t="str">
            <v>Ismail Khan</v>
          </cell>
          <cell r="C80">
            <v>44355</v>
          </cell>
          <cell r="D80" t="str">
            <v>CDQA</v>
          </cell>
          <cell r="E80" t="str">
            <v>CDQA Day</v>
          </cell>
          <cell r="F80" t="str">
            <v>Active</v>
          </cell>
          <cell r="G80" t="str">
            <v>P</v>
          </cell>
          <cell r="H80" t="str">
            <v>P</v>
          </cell>
          <cell r="I80" t="str">
            <v>L</v>
          </cell>
          <cell r="J80" t="str">
            <v>L</v>
          </cell>
          <cell r="K80" t="str">
            <v>Weekend</v>
          </cell>
          <cell r="L80" t="str">
            <v>Weekend</v>
          </cell>
          <cell r="M80" t="str">
            <v>HF</v>
          </cell>
          <cell r="N80" t="str">
            <v>P</v>
          </cell>
          <cell r="O80" t="str">
            <v>P</v>
          </cell>
          <cell r="P80" t="str">
            <v>P</v>
          </cell>
          <cell r="Q80" t="str">
            <v>L</v>
          </cell>
          <cell r="R80" t="str">
            <v>Weekend</v>
          </cell>
          <cell r="S80" t="str">
            <v>Weekend</v>
          </cell>
          <cell r="T80" t="str">
            <v>HF</v>
          </cell>
          <cell r="U80" t="str">
            <v>L</v>
          </cell>
          <cell r="V80" t="str">
            <v>P</v>
          </cell>
          <cell r="W80" t="str">
            <v>P</v>
          </cell>
          <cell r="X80" t="str">
            <v>P</v>
          </cell>
          <cell r="Y80" t="str">
            <v>Weekend</v>
          </cell>
          <cell r="Z80" t="str">
            <v>Weekend</v>
          </cell>
          <cell r="AA80" t="str">
            <v>P</v>
          </cell>
          <cell r="AB80" t="str">
            <v>P</v>
          </cell>
          <cell r="AC80" t="str">
            <v>P</v>
          </cell>
          <cell r="AD80" t="str">
            <v>P</v>
          </cell>
          <cell r="AE80" t="str">
            <v>P</v>
          </cell>
          <cell r="AF80" t="str">
            <v>Weekend</v>
          </cell>
          <cell r="AG80" t="str">
            <v>Weekend</v>
          </cell>
          <cell r="AH80" t="str">
            <v>P</v>
          </cell>
          <cell r="AI80" t="str">
            <v>P</v>
          </cell>
          <cell r="AJ80" t="str">
            <v>P</v>
          </cell>
          <cell r="AK80" t="str">
            <v>P</v>
          </cell>
          <cell r="AL80">
            <v>5</v>
          </cell>
          <cell r="AN80">
            <v>5</v>
          </cell>
          <cell r="AO80">
            <v>1.5</v>
          </cell>
          <cell r="AP80">
            <v>6.5</v>
          </cell>
          <cell r="AQ80">
            <v>5</v>
          </cell>
          <cell r="AR80">
            <v>0</v>
          </cell>
          <cell r="AS80">
            <v>1.5</v>
          </cell>
          <cell r="AU80">
            <v>31</v>
          </cell>
          <cell r="AV80">
            <v>31</v>
          </cell>
          <cell r="AW80">
            <v>20000</v>
          </cell>
          <cell r="AX80">
            <v>20000</v>
          </cell>
          <cell r="BC80">
            <v>20000</v>
          </cell>
          <cell r="BD80">
            <v>0</v>
          </cell>
          <cell r="BF80">
            <v>200</v>
          </cell>
          <cell r="BG80">
            <v>200</v>
          </cell>
          <cell r="BH80">
            <v>19800</v>
          </cell>
          <cell r="BI80" t="str">
            <v>Ismail Khan</v>
          </cell>
          <cell r="BJ80" t="str">
            <v>10058638952</v>
          </cell>
          <cell r="BK80" t="str">
            <v>IDFB0041358</v>
          </cell>
          <cell r="BL80" t="str">
            <v>Other Bank</v>
          </cell>
        </row>
        <row r="81">
          <cell r="B81" t="str">
            <v>Lamginthang Haokip</v>
          </cell>
          <cell r="C81">
            <v>44221</v>
          </cell>
          <cell r="D81" t="str">
            <v>CDQA</v>
          </cell>
          <cell r="E81" t="str">
            <v>CDQA Day</v>
          </cell>
          <cell r="F81" t="str">
            <v>Active</v>
          </cell>
          <cell r="G81" t="str">
            <v>P</v>
          </cell>
          <cell r="H81" t="str">
            <v>L</v>
          </cell>
          <cell r="I81" t="str">
            <v>P</v>
          </cell>
          <cell r="J81" t="str">
            <v>P</v>
          </cell>
          <cell r="K81" t="str">
            <v>Weekend</v>
          </cell>
          <cell r="L81" t="str">
            <v>Weekend</v>
          </cell>
          <cell r="M81" t="str">
            <v>L</v>
          </cell>
          <cell r="N81" t="str">
            <v>P</v>
          </cell>
          <cell r="O81" t="str">
            <v>P</v>
          </cell>
          <cell r="P81" t="str">
            <v>P</v>
          </cell>
          <cell r="Q81" t="str">
            <v>P</v>
          </cell>
          <cell r="R81" t="str">
            <v>Weekend</v>
          </cell>
          <cell r="S81" t="str">
            <v>Weekend</v>
          </cell>
          <cell r="T81" t="str">
            <v>P</v>
          </cell>
          <cell r="U81" t="str">
            <v>P</v>
          </cell>
          <cell r="V81" t="str">
            <v>P</v>
          </cell>
          <cell r="W81" t="str">
            <v>P</v>
          </cell>
          <cell r="X81" t="str">
            <v>P</v>
          </cell>
          <cell r="Y81" t="str">
            <v>Weekend</v>
          </cell>
          <cell r="Z81" t="str">
            <v>Weekend</v>
          </cell>
          <cell r="AA81" t="str">
            <v>P</v>
          </cell>
          <cell r="AB81" t="str">
            <v>P</v>
          </cell>
          <cell r="AC81" t="str">
            <v>P</v>
          </cell>
          <cell r="AD81" t="str">
            <v>L</v>
          </cell>
          <cell r="AE81" t="str">
            <v>HF</v>
          </cell>
          <cell r="AF81" t="str">
            <v>Weekend</v>
          </cell>
          <cell r="AG81" t="str">
            <v>Weekend</v>
          </cell>
          <cell r="AH81" t="str">
            <v>P</v>
          </cell>
          <cell r="AI81" t="str">
            <v>P</v>
          </cell>
          <cell r="AJ81" t="str">
            <v>P</v>
          </cell>
          <cell r="AK81" t="str">
            <v>P</v>
          </cell>
          <cell r="AL81">
            <v>3.5</v>
          </cell>
          <cell r="AN81">
            <v>5.5</v>
          </cell>
          <cell r="AO81">
            <v>1.5</v>
          </cell>
          <cell r="AP81">
            <v>7</v>
          </cell>
          <cell r="AQ81">
            <v>3.5</v>
          </cell>
          <cell r="AR81">
            <v>0</v>
          </cell>
          <cell r="AS81">
            <v>3.5</v>
          </cell>
          <cell r="AU81">
            <v>31</v>
          </cell>
          <cell r="AV81">
            <v>31</v>
          </cell>
          <cell r="AW81">
            <v>20000</v>
          </cell>
          <cell r="AX81">
            <v>20000</v>
          </cell>
          <cell r="BC81">
            <v>20000</v>
          </cell>
          <cell r="BD81">
            <v>0</v>
          </cell>
          <cell r="BF81">
            <v>200</v>
          </cell>
          <cell r="BG81">
            <v>200</v>
          </cell>
          <cell r="BH81">
            <v>19800</v>
          </cell>
          <cell r="BI81" t="str">
            <v>Lamginthang Haokip</v>
          </cell>
          <cell r="BJ81" t="str">
            <v>921010001571450</v>
          </cell>
          <cell r="BK81">
            <v>0</v>
          </cell>
          <cell r="BL81" t="str">
            <v>Axis Bank</v>
          </cell>
        </row>
        <row r="82">
          <cell r="B82" t="str">
            <v>Mohammed Shafad</v>
          </cell>
          <cell r="C82">
            <v>44512</v>
          </cell>
          <cell r="D82" t="str">
            <v>CDQA</v>
          </cell>
          <cell r="E82" t="str">
            <v>CDQA Day</v>
          </cell>
          <cell r="F82" t="str">
            <v>Active</v>
          </cell>
          <cell r="G82" t="str">
            <v>L</v>
          </cell>
          <cell r="H82" t="str">
            <v>L</v>
          </cell>
          <cell r="I82" t="str">
            <v>L</v>
          </cell>
          <cell r="J82" t="str">
            <v>L</v>
          </cell>
          <cell r="K82" t="str">
            <v>L</v>
          </cell>
          <cell r="L82" t="str">
            <v>L</v>
          </cell>
          <cell r="M82" t="str">
            <v>L</v>
          </cell>
          <cell r="N82" t="str">
            <v>L</v>
          </cell>
          <cell r="O82" t="str">
            <v>L</v>
          </cell>
          <cell r="P82" t="str">
            <v>L</v>
          </cell>
          <cell r="Q82" t="str">
            <v>L</v>
          </cell>
          <cell r="R82" t="str">
            <v>L</v>
          </cell>
          <cell r="S82" t="str">
            <v>L</v>
          </cell>
          <cell r="T82" t="str">
            <v>L</v>
          </cell>
          <cell r="U82" t="str">
            <v>L</v>
          </cell>
          <cell r="V82" t="str">
            <v>L</v>
          </cell>
          <cell r="W82" t="str">
            <v>L</v>
          </cell>
          <cell r="X82" t="str">
            <v>P</v>
          </cell>
          <cell r="Y82" t="str">
            <v>Weekend</v>
          </cell>
          <cell r="Z82" t="str">
            <v>Weekend</v>
          </cell>
          <cell r="AA82" t="str">
            <v>P</v>
          </cell>
          <cell r="AB82" t="str">
            <v>P</v>
          </cell>
          <cell r="AC82" t="str">
            <v>P</v>
          </cell>
          <cell r="AD82" t="str">
            <v>P</v>
          </cell>
          <cell r="AE82" t="str">
            <v>P</v>
          </cell>
          <cell r="AF82" t="str">
            <v>Weekend</v>
          </cell>
          <cell r="AG82" t="str">
            <v>Weekend</v>
          </cell>
          <cell r="AH82" t="str">
            <v>P</v>
          </cell>
          <cell r="AI82" t="str">
            <v>P</v>
          </cell>
          <cell r="AJ82" t="str">
            <v>P</v>
          </cell>
          <cell r="AK82" t="str">
            <v>P</v>
          </cell>
          <cell r="AL82">
            <v>17</v>
          </cell>
          <cell r="AN82">
            <v>0</v>
          </cell>
          <cell r="AO82">
            <v>1.5</v>
          </cell>
          <cell r="AP82">
            <v>1.5</v>
          </cell>
          <cell r="AQ82">
            <v>0</v>
          </cell>
          <cell r="AR82">
            <v>17</v>
          </cell>
          <cell r="AS82">
            <v>1.5</v>
          </cell>
          <cell r="AU82">
            <v>31</v>
          </cell>
          <cell r="AV82">
            <v>14</v>
          </cell>
          <cell r="AW82">
            <v>16000</v>
          </cell>
          <cell r="AX82">
            <v>7225</v>
          </cell>
          <cell r="BC82">
            <v>7225</v>
          </cell>
          <cell r="BD82">
            <v>0</v>
          </cell>
          <cell r="BF82">
            <v>200</v>
          </cell>
          <cell r="BG82">
            <v>200</v>
          </cell>
          <cell r="BH82">
            <v>7025</v>
          </cell>
          <cell r="BI82" t="str">
            <v>Mohammed Shafad</v>
          </cell>
          <cell r="BJ82">
            <v>921010042880494</v>
          </cell>
          <cell r="BK82" t="str">
            <v>UTIB0000269</v>
          </cell>
          <cell r="BL82" t="str">
            <v>AXIS Bank</v>
          </cell>
        </row>
        <row r="83">
          <cell r="B83" t="str">
            <v>Mausuf Shaikh</v>
          </cell>
          <cell r="C83">
            <v>44210</v>
          </cell>
          <cell r="D83" t="str">
            <v>CDQA</v>
          </cell>
          <cell r="E83" t="str">
            <v>CDQA Day</v>
          </cell>
          <cell r="F83" t="str">
            <v>Active</v>
          </cell>
          <cell r="G83" t="str">
            <v>L</v>
          </cell>
          <cell r="H83" t="str">
            <v>P</v>
          </cell>
          <cell r="I83" t="str">
            <v>P</v>
          </cell>
          <cell r="J83" t="str">
            <v>P</v>
          </cell>
          <cell r="K83" t="str">
            <v>Weekend</v>
          </cell>
          <cell r="L83" t="str">
            <v>Weekend</v>
          </cell>
          <cell r="M83" t="str">
            <v>P</v>
          </cell>
          <cell r="N83" t="str">
            <v>P</v>
          </cell>
          <cell r="O83" t="str">
            <v>P</v>
          </cell>
          <cell r="P83" t="str">
            <v>P</v>
          </cell>
          <cell r="Q83" t="str">
            <v>P</v>
          </cell>
          <cell r="R83" t="str">
            <v>Weekend</v>
          </cell>
          <cell r="S83" t="str">
            <v>Weekend</v>
          </cell>
          <cell r="T83" t="str">
            <v>P</v>
          </cell>
          <cell r="U83" t="str">
            <v>P</v>
          </cell>
          <cell r="V83" t="str">
            <v>P</v>
          </cell>
          <cell r="W83" t="str">
            <v>P</v>
          </cell>
          <cell r="X83" t="str">
            <v>P</v>
          </cell>
          <cell r="Y83" t="str">
            <v>Weekend</v>
          </cell>
          <cell r="Z83" t="str">
            <v>Weekend</v>
          </cell>
          <cell r="AA83" t="str">
            <v>P</v>
          </cell>
          <cell r="AB83" t="str">
            <v>P</v>
          </cell>
          <cell r="AC83" t="str">
            <v>P</v>
          </cell>
          <cell r="AD83" t="str">
            <v>P</v>
          </cell>
          <cell r="AE83" t="str">
            <v>P</v>
          </cell>
          <cell r="AF83" t="str">
            <v>Weekend</v>
          </cell>
          <cell r="AG83" t="str">
            <v>Weekend</v>
          </cell>
          <cell r="AH83" t="str">
            <v>L</v>
          </cell>
          <cell r="AI83" t="str">
            <v>P</v>
          </cell>
          <cell r="AJ83" t="str">
            <v>P</v>
          </cell>
          <cell r="AK83" t="str">
            <v>P</v>
          </cell>
          <cell r="AL83">
            <v>2</v>
          </cell>
          <cell r="AN83">
            <v>0</v>
          </cell>
          <cell r="AO83">
            <v>1.5</v>
          </cell>
          <cell r="AP83">
            <v>1.5</v>
          </cell>
          <cell r="AQ83">
            <v>1.5</v>
          </cell>
          <cell r="AR83">
            <v>0.5</v>
          </cell>
          <cell r="AS83">
            <v>0</v>
          </cell>
          <cell r="AU83">
            <v>31</v>
          </cell>
          <cell r="AV83">
            <v>30.5</v>
          </cell>
          <cell r="AW83">
            <v>21000</v>
          </cell>
          <cell r="AX83">
            <v>20661</v>
          </cell>
          <cell r="AZ83">
            <v>2000</v>
          </cell>
          <cell r="BC83">
            <v>22661</v>
          </cell>
          <cell r="BD83">
            <v>0</v>
          </cell>
          <cell r="BF83">
            <v>200</v>
          </cell>
          <cell r="BG83">
            <v>200</v>
          </cell>
          <cell r="BH83">
            <v>22461</v>
          </cell>
          <cell r="BI83" t="str">
            <v>Mausuf Shaikh</v>
          </cell>
          <cell r="BJ83" t="str">
            <v>920010064605995</v>
          </cell>
          <cell r="BK83">
            <v>0</v>
          </cell>
          <cell r="BL83" t="str">
            <v>Axis Bank</v>
          </cell>
        </row>
        <row r="84">
          <cell r="B84" t="str">
            <v>Muzammil Shaikh</v>
          </cell>
          <cell r="C84">
            <v>44361</v>
          </cell>
          <cell r="D84" t="str">
            <v>CDQA</v>
          </cell>
          <cell r="E84" t="str">
            <v>CDQA Day</v>
          </cell>
          <cell r="F84" t="str">
            <v>Active</v>
          </cell>
          <cell r="G84" t="str">
            <v>P</v>
          </cell>
          <cell r="H84" t="str">
            <v>P</v>
          </cell>
          <cell r="I84" t="str">
            <v>P</v>
          </cell>
          <cell r="J84" t="str">
            <v>P</v>
          </cell>
          <cell r="K84" t="str">
            <v>Weekend</v>
          </cell>
          <cell r="L84" t="str">
            <v>Weekend</v>
          </cell>
          <cell r="M84" t="str">
            <v>P</v>
          </cell>
          <cell r="N84" t="str">
            <v>P</v>
          </cell>
          <cell r="O84" t="str">
            <v>P</v>
          </cell>
          <cell r="P84" t="str">
            <v>P</v>
          </cell>
          <cell r="Q84" t="str">
            <v>L</v>
          </cell>
          <cell r="R84" t="str">
            <v>Weekend</v>
          </cell>
          <cell r="S84" t="str">
            <v>Weekend</v>
          </cell>
          <cell r="T84" t="str">
            <v>P</v>
          </cell>
          <cell r="U84" t="str">
            <v>P</v>
          </cell>
          <cell r="V84" t="str">
            <v>P</v>
          </cell>
          <cell r="W84" t="str">
            <v>P</v>
          </cell>
          <cell r="X84" t="str">
            <v>P</v>
          </cell>
          <cell r="Y84" t="str">
            <v>Weekend</v>
          </cell>
          <cell r="Z84" t="str">
            <v>Weekend</v>
          </cell>
          <cell r="AA84" t="str">
            <v>P</v>
          </cell>
          <cell r="AB84" t="str">
            <v>P</v>
          </cell>
          <cell r="AC84" t="str">
            <v>P</v>
          </cell>
          <cell r="AD84" t="str">
            <v>P</v>
          </cell>
          <cell r="AE84" t="str">
            <v>P</v>
          </cell>
          <cell r="AF84" t="str">
            <v>Weekend</v>
          </cell>
          <cell r="AG84" t="str">
            <v>Weekend</v>
          </cell>
          <cell r="AH84" t="str">
            <v>P</v>
          </cell>
          <cell r="AI84" t="str">
            <v>P</v>
          </cell>
          <cell r="AJ84" t="str">
            <v>P</v>
          </cell>
          <cell r="AK84" t="str">
            <v>P</v>
          </cell>
          <cell r="AL84">
            <v>1</v>
          </cell>
          <cell r="AN84">
            <v>5</v>
          </cell>
          <cell r="AO84">
            <v>1.5</v>
          </cell>
          <cell r="AP84">
            <v>6.5</v>
          </cell>
          <cell r="AQ84">
            <v>1</v>
          </cell>
          <cell r="AR84">
            <v>0</v>
          </cell>
          <cell r="AS84">
            <v>5.5</v>
          </cell>
          <cell r="AU84">
            <v>31</v>
          </cell>
          <cell r="AV84">
            <v>31</v>
          </cell>
          <cell r="AW84">
            <v>20000</v>
          </cell>
          <cell r="AX84">
            <v>20000</v>
          </cell>
          <cell r="BC84">
            <v>20000</v>
          </cell>
          <cell r="BD84">
            <v>0</v>
          </cell>
          <cell r="BF84">
            <v>200</v>
          </cell>
          <cell r="BG84">
            <v>200</v>
          </cell>
          <cell r="BH84">
            <v>19800</v>
          </cell>
          <cell r="BI84" t="str">
            <v>Muzammil Shaikh</v>
          </cell>
          <cell r="BJ84" t="str">
            <v>921010003935890</v>
          </cell>
          <cell r="BK84" t="str">
            <v>UTIB0002904</v>
          </cell>
          <cell r="BL84" t="str">
            <v>Axis Bank</v>
          </cell>
        </row>
        <row r="85">
          <cell r="B85" t="str">
            <v>Nutan Mahakulkar</v>
          </cell>
          <cell r="C85">
            <v>44291</v>
          </cell>
          <cell r="D85" t="str">
            <v>CDQA</v>
          </cell>
          <cell r="E85" t="str">
            <v>CDQA Day</v>
          </cell>
          <cell r="F85" t="str">
            <v>Active</v>
          </cell>
          <cell r="G85" t="str">
            <v>P</v>
          </cell>
          <cell r="H85" t="str">
            <v>P</v>
          </cell>
          <cell r="I85" t="str">
            <v>P</v>
          </cell>
          <cell r="J85" t="str">
            <v>P</v>
          </cell>
          <cell r="K85" t="str">
            <v>Weekend</v>
          </cell>
          <cell r="L85" t="str">
            <v>Weekend</v>
          </cell>
          <cell r="M85" t="str">
            <v>P</v>
          </cell>
          <cell r="N85" t="str">
            <v>P</v>
          </cell>
          <cell r="O85" t="str">
            <v>P</v>
          </cell>
          <cell r="P85" t="str">
            <v>P</v>
          </cell>
          <cell r="Q85" t="str">
            <v>P</v>
          </cell>
          <cell r="R85" t="str">
            <v>Weekend</v>
          </cell>
          <cell r="S85" t="str">
            <v>Weekend</v>
          </cell>
          <cell r="T85" t="str">
            <v>P</v>
          </cell>
          <cell r="U85" t="str">
            <v>HF</v>
          </cell>
          <cell r="V85" t="str">
            <v>P</v>
          </cell>
          <cell r="W85" t="str">
            <v>P</v>
          </cell>
          <cell r="X85" t="str">
            <v>P</v>
          </cell>
          <cell r="Y85" t="str">
            <v>Weekend</v>
          </cell>
          <cell r="Z85" t="str">
            <v>Weekend</v>
          </cell>
          <cell r="AA85" t="str">
            <v>P</v>
          </cell>
          <cell r="AB85" t="str">
            <v>HF</v>
          </cell>
          <cell r="AC85" t="str">
            <v>L</v>
          </cell>
          <cell r="AD85" t="str">
            <v>P</v>
          </cell>
          <cell r="AE85" t="str">
            <v>P</v>
          </cell>
          <cell r="AF85" t="str">
            <v>Weekend</v>
          </cell>
          <cell r="AG85" t="str">
            <v>Weekend</v>
          </cell>
          <cell r="AH85" t="str">
            <v>P</v>
          </cell>
          <cell r="AI85" t="str">
            <v>P</v>
          </cell>
          <cell r="AJ85" t="str">
            <v>P</v>
          </cell>
          <cell r="AK85" t="str">
            <v>P</v>
          </cell>
          <cell r="AL85">
            <v>2</v>
          </cell>
          <cell r="AN85">
            <v>4.5</v>
          </cell>
          <cell r="AO85">
            <v>1.5</v>
          </cell>
          <cell r="AP85">
            <v>6</v>
          </cell>
          <cell r="AQ85">
            <v>2</v>
          </cell>
          <cell r="AR85">
            <v>0</v>
          </cell>
          <cell r="AS85">
            <v>4</v>
          </cell>
          <cell r="AU85">
            <v>31</v>
          </cell>
          <cell r="AV85">
            <v>31</v>
          </cell>
          <cell r="AW85">
            <v>20000</v>
          </cell>
          <cell r="AX85">
            <v>20000</v>
          </cell>
          <cell r="BC85">
            <v>20000</v>
          </cell>
          <cell r="BD85">
            <v>0</v>
          </cell>
          <cell r="BF85">
            <v>200</v>
          </cell>
          <cell r="BG85">
            <v>200</v>
          </cell>
          <cell r="BH85">
            <v>19800</v>
          </cell>
          <cell r="BI85" t="str">
            <v>Nutan Mahakulkar</v>
          </cell>
          <cell r="BJ85" t="str">
            <v>921010009204774</v>
          </cell>
          <cell r="BK85">
            <v>0</v>
          </cell>
          <cell r="BL85" t="str">
            <v>Axis Bank</v>
          </cell>
        </row>
        <row r="86">
          <cell r="B86" t="str">
            <v>Puja Sherke</v>
          </cell>
          <cell r="C86">
            <v>44460</v>
          </cell>
          <cell r="D86" t="str">
            <v>CDQA</v>
          </cell>
          <cell r="E86" t="str">
            <v>CDQA Day</v>
          </cell>
          <cell r="F86" t="str">
            <v>Active</v>
          </cell>
          <cell r="G86" t="str">
            <v>P</v>
          </cell>
          <cell r="H86" t="str">
            <v>P</v>
          </cell>
          <cell r="I86" t="str">
            <v>P</v>
          </cell>
          <cell r="J86" t="str">
            <v>P</v>
          </cell>
          <cell r="K86" t="str">
            <v>Weekend</v>
          </cell>
          <cell r="L86" t="str">
            <v>Weekend</v>
          </cell>
          <cell r="M86" t="str">
            <v>P</v>
          </cell>
          <cell r="N86" t="str">
            <v>P</v>
          </cell>
          <cell r="O86" t="str">
            <v>P</v>
          </cell>
          <cell r="P86" t="str">
            <v>P</v>
          </cell>
          <cell r="Q86" t="str">
            <v>L</v>
          </cell>
          <cell r="R86" t="str">
            <v>Weekend</v>
          </cell>
          <cell r="S86" t="str">
            <v>Weekend</v>
          </cell>
          <cell r="T86" t="str">
            <v>P</v>
          </cell>
          <cell r="U86" t="str">
            <v>P</v>
          </cell>
          <cell r="V86" t="str">
            <v>P</v>
          </cell>
          <cell r="W86" t="str">
            <v>P</v>
          </cell>
          <cell r="X86" t="str">
            <v>P</v>
          </cell>
          <cell r="Y86" t="str">
            <v>Weekend</v>
          </cell>
          <cell r="Z86" t="str">
            <v>Weekend</v>
          </cell>
          <cell r="AA86" t="str">
            <v>P</v>
          </cell>
          <cell r="AB86" t="str">
            <v>P</v>
          </cell>
          <cell r="AC86" t="str">
            <v>P</v>
          </cell>
          <cell r="AD86" t="str">
            <v>P</v>
          </cell>
          <cell r="AE86" t="str">
            <v>P</v>
          </cell>
          <cell r="AF86" t="str">
            <v>Weekend</v>
          </cell>
          <cell r="AG86" t="str">
            <v>Weekend</v>
          </cell>
          <cell r="AH86" t="str">
            <v>P</v>
          </cell>
          <cell r="AI86" t="str">
            <v>P</v>
          </cell>
          <cell r="AJ86" t="str">
            <v>P</v>
          </cell>
          <cell r="AK86" t="str">
            <v>P</v>
          </cell>
          <cell r="AL86">
            <v>1</v>
          </cell>
          <cell r="AN86">
            <v>1.5</v>
          </cell>
          <cell r="AO86">
            <v>1.5</v>
          </cell>
          <cell r="AP86">
            <v>3</v>
          </cell>
          <cell r="AQ86">
            <v>0</v>
          </cell>
          <cell r="AR86">
            <v>1</v>
          </cell>
          <cell r="AS86">
            <v>3</v>
          </cell>
          <cell r="AU86">
            <v>31</v>
          </cell>
          <cell r="AV86">
            <v>30</v>
          </cell>
          <cell r="AW86">
            <v>20000</v>
          </cell>
          <cell r="AX86">
            <v>19354</v>
          </cell>
          <cell r="BC86">
            <v>19354</v>
          </cell>
          <cell r="BD86">
            <v>0</v>
          </cell>
          <cell r="BF86">
            <v>200</v>
          </cell>
          <cell r="BG86">
            <v>200</v>
          </cell>
          <cell r="BH86">
            <v>19154</v>
          </cell>
          <cell r="BI86" t="str">
            <v>Puja Sherke</v>
          </cell>
          <cell r="BJ86" t="str">
            <v>921010013820762</v>
          </cell>
          <cell r="BK86" t="str">
            <v>UTIB0001918</v>
          </cell>
          <cell r="BL86" t="str">
            <v>Axis Bank</v>
          </cell>
        </row>
        <row r="87">
          <cell r="B87" t="str">
            <v>Rushikesh Kadam</v>
          </cell>
          <cell r="C87">
            <v>44509</v>
          </cell>
          <cell r="D87" t="str">
            <v>Research Analyst-CDQA</v>
          </cell>
          <cell r="E87" t="str">
            <v>CDQA Day</v>
          </cell>
          <cell r="F87" t="str">
            <v>Active</v>
          </cell>
          <cell r="G87" t="str">
            <v>L</v>
          </cell>
          <cell r="H87" t="str">
            <v>L</v>
          </cell>
          <cell r="I87" t="str">
            <v>L</v>
          </cell>
          <cell r="J87" t="str">
            <v>L</v>
          </cell>
          <cell r="K87" t="str">
            <v>L</v>
          </cell>
          <cell r="L87" t="str">
            <v>L</v>
          </cell>
          <cell r="M87" t="str">
            <v>L</v>
          </cell>
          <cell r="N87" t="str">
            <v>L</v>
          </cell>
          <cell r="O87" t="str">
            <v>L</v>
          </cell>
          <cell r="P87" t="str">
            <v>L</v>
          </cell>
          <cell r="Q87" t="str">
            <v>L</v>
          </cell>
          <cell r="R87" t="str">
            <v>L</v>
          </cell>
          <cell r="S87" t="str">
            <v>L</v>
          </cell>
          <cell r="T87" t="str">
            <v>L</v>
          </cell>
          <cell r="U87" t="str">
            <v>P</v>
          </cell>
          <cell r="V87" t="str">
            <v>P</v>
          </cell>
          <cell r="W87" t="str">
            <v>P</v>
          </cell>
          <cell r="X87" t="str">
            <v>P</v>
          </cell>
          <cell r="Y87" t="str">
            <v>Weekend</v>
          </cell>
          <cell r="Z87" t="str">
            <v>Weekend</v>
          </cell>
          <cell r="AA87" t="str">
            <v>P</v>
          </cell>
          <cell r="AB87" t="str">
            <v>P</v>
          </cell>
          <cell r="AC87" t="str">
            <v>P</v>
          </cell>
          <cell r="AD87" t="str">
            <v>P</v>
          </cell>
          <cell r="AE87" t="str">
            <v>P</v>
          </cell>
          <cell r="AF87" t="str">
            <v>Weekend</v>
          </cell>
          <cell r="AG87" t="str">
            <v>Weekend</v>
          </cell>
          <cell r="AH87" t="str">
            <v>P</v>
          </cell>
          <cell r="AI87" t="str">
            <v>P</v>
          </cell>
          <cell r="AJ87" t="str">
            <v>P</v>
          </cell>
          <cell r="AK87" t="str">
            <v>P</v>
          </cell>
          <cell r="AL87">
            <v>14</v>
          </cell>
          <cell r="AN87">
            <v>0</v>
          </cell>
          <cell r="AO87">
            <v>1.5</v>
          </cell>
          <cell r="AP87">
            <v>1.5</v>
          </cell>
          <cell r="AQ87">
            <v>0</v>
          </cell>
          <cell r="AR87">
            <v>14</v>
          </cell>
          <cell r="AS87">
            <v>1.5</v>
          </cell>
          <cell r="AU87">
            <v>31</v>
          </cell>
          <cell r="AV87">
            <v>17</v>
          </cell>
          <cell r="AW87">
            <v>19000</v>
          </cell>
          <cell r="AX87">
            <v>10419</v>
          </cell>
          <cell r="BC87">
            <v>10419</v>
          </cell>
          <cell r="BD87">
            <v>0</v>
          </cell>
          <cell r="BF87">
            <v>200</v>
          </cell>
          <cell r="BG87">
            <v>200</v>
          </cell>
          <cell r="BH87">
            <v>10219</v>
          </cell>
          <cell r="BI87" t="str">
            <v>Rushikesh Kadam</v>
          </cell>
          <cell r="BJ87">
            <v>921010042880465</v>
          </cell>
          <cell r="BK87" t="str">
            <v>UTIB0000269</v>
          </cell>
          <cell r="BL87" t="str">
            <v>AXIS Bank</v>
          </cell>
        </row>
        <row r="88">
          <cell r="B88" t="str">
            <v>Sharwari Pawar</v>
          </cell>
          <cell r="C88">
            <v>44509</v>
          </cell>
          <cell r="D88" t="str">
            <v>Research Analyst-CDQA</v>
          </cell>
          <cell r="E88" t="str">
            <v>CDQA Day</v>
          </cell>
          <cell r="F88" t="str">
            <v>Active</v>
          </cell>
          <cell r="G88" t="str">
            <v>L</v>
          </cell>
          <cell r="H88" t="str">
            <v>L</v>
          </cell>
          <cell r="I88" t="str">
            <v>L</v>
          </cell>
          <cell r="J88" t="str">
            <v>L</v>
          </cell>
          <cell r="K88" t="str">
            <v>L</v>
          </cell>
          <cell r="L88" t="str">
            <v>L</v>
          </cell>
          <cell r="M88" t="str">
            <v>L</v>
          </cell>
          <cell r="N88" t="str">
            <v>L</v>
          </cell>
          <cell r="O88" t="str">
            <v>L</v>
          </cell>
          <cell r="P88" t="str">
            <v>L</v>
          </cell>
          <cell r="Q88" t="str">
            <v>L</v>
          </cell>
          <cell r="R88" t="str">
            <v>L</v>
          </cell>
          <cell r="S88" t="str">
            <v>L</v>
          </cell>
          <cell r="T88" t="str">
            <v>L</v>
          </cell>
          <cell r="U88" t="str">
            <v>P</v>
          </cell>
          <cell r="V88" t="str">
            <v>P</v>
          </cell>
          <cell r="W88" t="str">
            <v>P</v>
          </cell>
          <cell r="X88" t="str">
            <v>HF</v>
          </cell>
          <cell r="Y88" t="str">
            <v>Weekend</v>
          </cell>
          <cell r="Z88" t="str">
            <v>Weekend</v>
          </cell>
          <cell r="AA88" t="str">
            <v>P</v>
          </cell>
          <cell r="AB88" t="str">
            <v>P</v>
          </cell>
          <cell r="AC88" t="str">
            <v>P</v>
          </cell>
          <cell r="AD88" t="str">
            <v>P</v>
          </cell>
          <cell r="AE88" t="str">
            <v>P</v>
          </cell>
          <cell r="AF88" t="str">
            <v>Weekend</v>
          </cell>
          <cell r="AG88" t="str">
            <v>Weekend</v>
          </cell>
          <cell r="AH88" t="str">
            <v>P</v>
          </cell>
          <cell r="AI88" t="str">
            <v>P</v>
          </cell>
          <cell r="AJ88" t="str">
            <v>P</v>
          </cell>
          <cell r="AK88" t="str">
            <v>P</v>
          </cell>
          <cell r="AL88">
            <v>14.5</v>
          </cell>
          <cell r="AN88">
            <v>0</v>
          </cell>
          <cell r="AO88">
            <v>1.5</v>
          </cell>
          <cell r="AP88">
            <v>1.5</v>
          </cell>
          <cell r="AQ88">
            <v>0</v>
          </cell>
          <cell r="AR88">
            <v>14.5</v>
          </cell>
          <cell r="AS88">
            <v>1.5</v>
          </cell>
          <cell r="AU88">
            <v>31</v>
          </cell>
          <cell r="AV88">
            <v>16.5</v>
          </cell>
          <cell r="AW88">
            <v>17000</v>
          </cell>
          <cell r="AX88">
            <v>9048</v>
          </cell>
          <cell r="BC88">
            <v>9048</v>
          </cell>
          <cell r="BD88">
            <v>0</v>
          </cell>
          <cell r="BF88">
            <v>200</v>
          </cell>
          <cell r="BG88">
            <v>200</v>
          </cell>
          <cell r="BH88">
            <v>8848</v>
          </cell>
          <cell r="BI88" t="str">
            <v>Sharwari Pawar</v>
          </cell>
          <cell r="BJ88">
            <v>921010042880481</v>
          </cell>
          <cell r="BK88" t="str">
            <v>UTIB0000269</v>
          </cell>
          <cell r="BL88" t="str">
            <v>AXIS Bank</v>
          </cell>
        </row>
        <row r="89">
          <cell r="B89" t="str">
            <v>Suraj Bhosale</v>
          </cell>
          <cell r="C89">
            <v>44517</v>
          </cell>
          <cell r="D89" t="str">
            <v>Data Research Associate</v>
          </cell>
          <cell r="E89" t="str">
            <v>CDQA Day</v>
          </cell>
          <cell r="F89" t="str">
            <v>Active</v>
          </cell>
          <cell r="G89" t="str">
            <v>L</v>
          </cell>
          <cell r="H89" t="str">
            <v>L</v>
          </cell>
          <cell r="I89" t="str">
            <v>L</v>
          </cell>
          <cell r="J89" t="str">
            <v>L</v>
          </cell>
          <cell r="K89" t="str">
            <v>L</v>
          </cell>
          <cell r="L89" t="str">
            <v>L</v>
          </cell>
          <cell r="M89" t="str">
            <v>L</v>
          </cell>
          <cell r="N89" t="str">
            <v>L</v>
          </cell>
          <cell r="O89" t="str">
            <v>L</v>
          </cell>
          <cell r="P89" t="str">
            <v>L</v>
          </cell>
          <cell r="Q89" t="str">
            <v>L</v>
          </cell>
          <cell r="R89" t="str">
            <v>L</v>
          </cell>
          <cell r="S89" t="str">
            <v>L</v>
          </cell>
          <cell r="T89" t="str">
            <v>L</v>
          </cell>
          <cell r="U89" t="str">
            <v>L</v>
          </cell>
          <cell r="V89" t="str">
            <v>L</v>
          </cell>
          <cell r="W89" t="str">
            <v>L</v>
          </cell>
          <cell r="X89" t="str">
            <v>L</v>
          </cell>
          <cell r="Y89" t="str">
            <v>L</v>
          </cell>
          <cell r="Z89" t="str">
            <v>L</v>
          </cell>
          <cell r="AA89" t="str">
            <v>L</v>
          </cell>
          <cell r="AB89" t="str">
            <v>L</v>
          </cell>
          <cell r="AC89" t="str">
            <v>P</v>
          </cell>
          <cell r="AD89" t="str">
            <v>P</v>
          </cell>
          <cell r="AE89" t="str">
            <v>P</v>
          </cell>
          <cell r="AF89" t="str">
            <v>Weekend</v>
          </cell>
          <cell r="AG89" t="str">
            <v>Weekend</v>
          </cell>
          <cell r="AH89" t="str">
            <v>P</v>
          </cell>
          <cell r="AI89" t="str">
            <v>P</v>
          </cell>
          <cell r="AJ89" t="str">
            <v>P</v>
          </cell>
          <cell r="AK89" t="str">
            <v>P</v>
          </cell>
          <cell r="AL89">
            <v>22</v>
          </cell>
          <cell r="AN89">
            <v>0</v>
          </cell>
          <cell r="AO89">
            <v>1.5</v>
          </cell>
          <cell r="AP89">
            <v>1.5</v>
          </cell>
          <cell r="AQ89">
            <v>0</v>
          </cell>
          <cell r="AR89">
            <v>22</v>
          </cell>
          <cell r="AS89">
            <v>1.5</v>
          </cell>
          <cell r="AU89">
            <v>31</v>
          </cell>
          <cell r="AV89">
            <v>9</v>
          </cell>
          <cell r="AW89">
            <v>13000</v>
          </cell>
          <cell r="AX89">
            <v>3774</v>
          </cell>
          <cell r="BC89">
            <v>3774</v>
          </cell>
          <cell r="BD89">
            <v>0</v>
          </cell>
          <cell r="BF89">
            <v>200</v>
          </cell>
          <cell r="BG89">
            <v>200</v>
          </cell>
          <cell r="BH89">
            <v>3574</v>
          </cell>
          <cell r="BI89" t="str">
            <v>Suraj Bhosale</v>
          </cell>
          <cell r="BJ89" t="str">
            <v>919010044401438</v>
          </cell>
          <cell r="BK89">
            <v>0</v>
          </cell>
          <cell r="BL89" t="str">
            <v>Axis Bank</v>
          </cell>
        </row>
        <row r="90">
          <cell r="B90" t="str">
            <v>Umer Shaikh</v>
          </cell>
          <cell r="C90">
            <v>44210</v>
          </cell>
          <cell r="D90" t="str">
            <v>CDQA</v>
          </cell>
          <cell r="E90" t="str">
            <v>CDQA Day</v>
          </cell>
          <cell r="F90" t="str">
            <v>Active</v>
          </cell>
          <cell r="G90" t="str">
            <v>P</v>
          </cell>
          <cell r="H90" t="str">
            <v>P</v>
          </cell>
          <cell r="I90" t="str">
            <v>P</v>
          </cell>
          <cell r="J90" t="str">
            <v>P</v>
          </cell>
          <cell r="K90" t="str">
            <v>Weekend</v>
          </cell>
          <cell r="L90" t="str">
            <v>Weekend</v>
          </cell>
          <cell r="M90" t="str">
            <v>P</v>
          </cell>
          <cell r="N90" t="str">
            <v>P</v>
          </cell>
          <cell r="O90" t="str">
            <v>P</v>
          </cell>
          <cell r="P90" t="str">
            <v>P</v>
          </cell>
          <cell r="Q90" t="str">
            <v>P</v>
          </cell>
          <cell r="R90" t="str">
            <v>Weekend</v>
          </cell>
          <cell r="S90" t="str">
            <v>Weekend</v>
          </cell>
          <cell r="T90" t="str">
            <v>P</v>
          </cell>
          <cell r="U90" t="str">
            <v>P</v>
          </cell>
          <cell r="V90" t="str">
            <v>P</v>
          </cell>
          <cell r="W90" t="str">
            <v>P</v>
          </cell>
          <cell r="X90" t="str">
            <v>P</v>
          </cell>
          <cell r="Y90" t="str">
            <v>Weekend</v>
          </cell>
          <cell r="Z90" t="str">
            <v>Weekend</v>
          </cell>
          <cell r="AA90" t="str">
            <v>P</v>
          </cell>
          <cell r="AB90" t="str">
            <v>P</v>
          </cell>
          <cell r="AC90" t="str">
            <v>P</v>
          </cell>
          <cell r="AD90" t="str">
            <v>P</v>
          </cell>
          <cell r="AE90" t="str">
            <v>P</v>
          </cell>
          <cell r="AF90" t="str">
            <v>Weekend</v>
          </cell>
          <cell r="AG90" t="str">
            <v>Weekend</v>
          </cell>
          <cell r="AH90" t="str">
            <v>P</v>
          </cell>
          <cell r="AI90" t="str">
            <v>P</v>
          </cell>
          <cell r="AJ90" t="str">
            <v>P</v>
          </cell>
          <cell r="AK90" t="str">
            <v>L</v>
          </cell>
          <cell r="AL90">
            <v>1</v>
          </cell>
          <cell r="AN90">
            <v>0</v>
          </cell>
          <cell r="AO90">
            <v>1.5</v>
          </cell>
          <cell r="AP90">
            <v>1.5</v>
          </cell>
          <cell r="AQ90">
            <v>1</v>
          </cell>
          <cell r="AR90">
            <v>0</v>
          </cell>
          <cell r="AS90">
            <v>0.5</v>
          </cell>
          <cell r="AU90">
            <v>31</v>
          </cell>
          <cell r="AV90">
            <v>31</v>
          </cell>
          <cell r="AW90">
            <v>20000</v>
          </cell>
          <cell r="AX90">
            <v>20000</v>
          </cell>
          <cell r="BC90">
            <v>20000</v>
          </cell>
          <cell r="BD90">
            <v>0</v>
          </cell>
          <cell r="BF90">
            <v>200</v>
          </cell>
          <cell r="BG90">
            <v>200</v>
          </cell>
          <cell r="BH90">
            <v>19800</v>
          </cell>
          <cell r="BI90" t="str">
            <v>Umer Shaikh</v>
          </cell>
          <cell r="BJ90" t="str">
            <v>921010000655047</v>
          </cell>
          <cell r="BK90">
            <v>0</v>
          </cell>
          <cell r="BL90" t="str">
            <v>Axis Bank</v>
          </cell>
        </row>
        <row r="91">
          <cell r="B91" t="str">
            <v>Uzma Sayyad</v>
          </cell>
          <cell r="C91">
            <v>44516</v>
          </cell>
          <cell r="D91" t="str">
            <v>Research Analyst-CDQA</v>
          </cell>
          <cell r="E91" t="str">
            <v>CDQA Day</v>
          </cell>
          <cell r="F91" t="str">
            <v>Active</v>
          </cell>
          <cell r="G91" t="str">
            <v>L</v>
          </cell>
          <cell r="H91" t="str">
            <v>L</v>
          </cell>
          <cell r="I91" t="str">
            <v>L</v>
          </cell>
          <cell r="J91" t="str">
            <v>L</v>
          </cell>
          <cell r="K91" t="str">
            <v>L</v>
          </cell>
          <cell r="L91" t="str">
            <v>L</v>
          </cell>
          <cell r="M91" t="str">
            <v>L</v>
          </cell>
          <cell r="N91" t="str">
            <v>L</v>
          </cell>
          <cell r="O91" t="str">
            <v>L</v>
          </cell>
          <cell r="P91" t="str">
            <v>L</v>
          </cell>
          <cell r="Q91" t="str">
            <v>L</v>
          </cell>
          <cell r="R91" t="str">
            <v>L</v>
          </cell>
          <cell r="S91" t="str">
            <v>L</v>
          </cell>
          <cell r="T91" t="str">
            <v>L</v>
          </cell>
          <cell r="U91" t="str">
            <v>L</v>
          </cell>
          <cell r="V91" t="str">
            <v>L</v>
          </cell>
          <cell r="W91" t="str">
            <v>L</v>
          </cell>
          <cell r="X91" t="str">
            <v>L</v>
          </cell>
          <cell r="Y91" t="str">
            <v>L</v>
          </cell>
          <cell r="Z91" t="str">
            <v>L</v>
          </cell>
          <cell r="AA91" t="str">
            <v>L</v>
          </cell>
          <cell r="AB91" t="str">
            <v>P</v>
          </cell>
          <cell r="AC91" t="str">
            <v>P</v>
          </cell>
          <cell r="AD91" t="str">
            <v>P</v>
          </cell>
          <cell r="AE91" t="str">
            <v>P</v>
          </cell>
          <cell r="AF91" t="str">
            <v>Weekend</v>
          </cell>
          <cell r="AG91" t="str">
            <v>Weekend</v>
          </cell>
          <cell r="AH91" t="str">
            <v>P</v>
          </cell>
          <cell r="AI91" t="str">
            <v>P</v>
          </cell>
          <cell r="AJ91" t="str">
            <v>P</v>
          </cell>
          <cell r="AK91" t="str">
            <v>P</v>
          </cell>
          <cell r="AL91">
            <v>21</v>
          </cell>
          <cell r="AN91">
            <v>0</v>
          </cell>
          <cell r="AO91">
            <v>1.5</v>
          </cell>
          <cell r="AP91">
            <v>1.5</v>
          </cell>
          <cell r="AQ91">
            <v>0</v>
          </cell>
          <cell r="AR91">
            <v>21</v>
          </cell>
          <cell r="AS91">
            <v>1.5</v>
          </cell>
          <cell r="AU91">
            <v>31</v>
          </cell>
          <cell r="AV91">
            <v>10</v>
          </cell>
          <cell r="AW91">
            <v>20000</v>
          </cell>
          <cell r="AX91">
            <v>6451</v>
          </cell>
          <cell r="BC91">
            <v>6451</v>
          </cell>
          <cell r="BD91">
            <v>0</v>
          </cell>
          <cell r="BF91">
            <v>200</v>
          </cell>
          <cell r="BG91">
            <v>200</v>
          </cell>
          <cell r="BH91">
            <v>6251</v>
          </cell>
          <cell r="BI91" t="str">
            <v>Uzma Sayyad</v>
          </cell>
          <cell r="BJ91" t="str">
            <v>921010015819795</v>
          </cell>
          <cell r="BK91" t="str">
            <v>UTIB0002093</v>
          </cell>
          <cell r="BL91" t="str">
            <v>Axis Bank</v>
          </cell>
        </row>
        <row r="92">
          <cell r="B92" t="str">
            <v>Wasim Khatri</v>
          </cell>
          <cell r="C92">
            <v>43892</v>
          </cell>
          <cell r="D92" t="str">
            <v>LGE</v>
          </cell>
          <cell r="E92" t="str">
            <v>CDQA Day</v>
          </cell>
          <cell r="F92" t="str">
            <v>Active</v>
          </cell>
          <cell r="G92" t="str">
            <v>P</v>
          </cell>
          <cell r="H92" t="str">
            <v>P</v>
          </cell>
          <cell r="I92" t="str">
            <v>P</v>
          </cell>
          <cell r="J92" t="str">
            <v>P</v>
          </cell>
          <cell r="K92" t="str">
            <v>Weekend</v>
          </cell>
          <cell r="L92" t="str">
            <v>Weekend</v>
          </cell>
          <cell r="M92" t="str">
            <v>P</v>
          </cell>
          <cell r="N92" t="str">
            <v>P</v>
          </cell>
          <cell r="O92" t="str">
            <v>P</v>
          </cell>
          <cell r="P92" t="str">
            <v>P</v>
          </cell>
          <cell r="Q92" t="str">
            <v>P</v>
          </cell>
          <cell r="R92" t="str">
            <v>Weekend</v>
          </cell>
          <cell r="S92" t="str">
            <v>Weekend</v>
          </cell>
          <cell r="T92" t="str">
            <v>P</v>
          </cell>
          <cell r="U92" t="str">
            <v>P</v>
          </cell>
          <cell r="V92" t="str">
            <v>P</v>
          </cell>
          <cell r="W92" t="str">
            <v>P</v>
          </cell>
          <cell r="X92" t="str">
            <v>P</v>
          </cell>
          <cell r="Y92" t="str">
            <v>Weekend</v>
          </cell>
          <cell r="Z92" t="str">
            <v>Weekend</v>
          </cell>
          <cell r="AA92" t="str">
            <v>P</v>
          </cell>
          <cell r="AB92" t="str">
            <v>P</v>
          </cell>
          <cell r="AC92" t="str">
            <v>P</v>
          </cell>
          <cell r="AD92" t="str">
            <v>P</v>
          </cell>
          <cell r="AE92" t="str">
            <v>P</v>
          </cell>
          <cell r="AF92" t="str">
            <v>Weekend</v>
          </cell>
          <cell r="AG92" t="str">
            <v>Weekend</v>
          </cell>
          <cell r="AH92" t="str">
            <v>P</v>
          </cell>
          <cell r="AI92" t="str">
            <v>P</v>
          </cell>
          <cell r="AJ92" t="str">
            <v>P</v>
          </cell>
          <cell r="AK92" t="str">
            <v>P</v>
          </cell>
          <cell r="AL92">
            <v>0</v>
          </cell>
          <cell r="AN92">
            <v>9.5</v>
          </cell>
          <cell r="AO92">
            <v>1.5</v>
          </cell>
          <cell r="AP92">
            <v>11</v>
          </cell>
          <cell r="AR92">
            <v>0</v>
          </cell>
          <cell r="AS92">
            <v>11</v>
          </cell>
          <cell r="AU92">
            <v>31</v>
          </cell>
          <cell r="AV92">
            <v>31</v>
          </cell>
          <cell r="AW92">
            <v>33000</v>
          </cell>
          <cell r="AX92">
            <v>33000</v>
          </cell>
          <cell r="AY92">
            <v>4000</v>
          </cell>
          <cell r="BA92">
            <v>3000</v>
          </cell>
          <cell r="BC92">
            <v>40000</v>
          </cell>
          <cell r="BD92">
            <v>0</v>
          </cell>
          <cell r="BF92">
            <v>200</v>
          </cell>
          <cell r="BG92">
            <v>200</v>
          </cell>
          <cell r="BH92">
            <v>39800</v>
          </cell>
          <cell r="BI92" t="str">
            <v>Wasim Khatri</v>
          </cell>
          <cell r="BJ92" t="str">
            <v>920010061830334</v>
          </cell>
          <cell r="BK92">
            <v>0</v>
          </cell>
          <cell r="BL92" t="str">
            <v>Axis Bank</v>
          </cell>
        </row>
        <row r="93">
          <cell r="B93" t="str">
            <v>Wendy Dobson</v>
          </cell>
          <cell r="C93">
            <v>44494</v>
          </cell>
          <cell r="D93" t="str">
            <v>Research Analyst-CDQA</v>
          </cell>
          <cell r="E93" t="str">
            <v>CDQA Day</v>
          </cell>
          <cell r="F93" t="str">
            <v>Active</v>
          </cell>
          <cell r="G93" t="str">
            <v>P</v>
          </cell>
          <cell r="H93" t="str">
            <v>P</v>
          </cell>
          <cell r="I93" t="str">
            <v>P</v>
          </cell>
          <cell r="J93" t="str">
            <v>P</v>
          </cell>
          <cell r="K93" t="str">
            <v>Weekend</v>
          </cell>
          <cell r="L93" t="str">
            <v>Weekend</v>
          </cell>
          <cell r="M93" t="str">
            <v>P</v>
          </cell>
          <cell r="N93" t="str">
            <v>P</v>
          </cell>
          <cell r="O93" t="str">
            <v>P</v>
          </cell>
          <cell r="P93" t="str">
            <v>P</v>
          </cell>
          <cell r="Q93" t="str">
            <v>P</v>
          </cell>
          <cell r="R93" t="str">
            <v>Weekend</v>
          </cell>
          <cell r="S93" t="str">
            <v>Weekend</v>
          </cell>
          <cell r="T93" t="str">
            <v>HF</v>
          </cell>
          <cell r="U93" t="str">
            <v>HF</v>
          </cell>
          <cell r="V93" t="str">
            <v>P</v>
          </cell>
          <cell r="W93" t="str">
            <v>P</v>
          </cell>
          <cell r="X93" t="str">
            <v>P</v>
          </cell>
          <cell r="Y93" t="str">
            <v>Weekend</v>
          </cell>
          <cell r="Z93" t="str">
            <v>Weekend</v>
          </cell>
          <cell r="AA93" t="str">
            <v>P</v>
          </cell>
          <cell r="AB93" t="str">
            <v>P</v>
          </cell>
          <cell r="AC93" t="str">
            <v>HF</v>
          </cell>
          <cell r="AD93" t="str">
            <v>P</v>
          </cell>
          <cell r="AE93" t="str">
            <v>P</v>
          </cell>
          <cell r="AF93" t="str">
            <v>Weekend</v>
          </cell>
          <cell r="AG93" t="str">
            <v>Weekend</v>
          </cell>
          <cell r="AH93" t="str">
            <v>P</v>
          </cell>
          <cell r="AI93" t="str">
            <v>P</v>
          </cell>
          <cell r="AJ93" t="str">
            <v>P</v>
          </cell>
          <cell r="AK93" t="str">
            <v>P</v>
          </cell>
          <cell r="AL93">
            <v>1.5</v>
          </cell>
          <cell r="AN93">
            <v>1.5</v>
          </cell>
          <cell r="AO93">
            <v>1.5</v>
          </cell>
          <cell r="AP93">
            <v>3</v>
          </cell>
          <cell r="AQ93">
            <v>0</v>
          </cell>
          <cell r="AR93">
            <v>1.5</v>
          </cell>
          <cell r="AS93">
            <v>3</v>
          </cell>
          <cell r="AU93">
            <v>31</v>
          </cell>
          <cell r="AV93">
            <v>29.5</v>
          </cell>
          <cell r="AW93">
            <v>20000</v>
          </cell>
          <cell r="AX93">
            <v>19032</v>
          </cell>
          <cell r="BC93">
            <v>19032</v>
          </cell>
          <cell r="BD93">
            <v>0</v>
          </cell>
          <cell r="BF93">
            <v>200</v>
          </cell>
          <cell r="BG93">
            <v>200</v>
          </cell>
          <cell r="BH93">
            <v>18832</v>
          </cell>
          <cell r="BI93" t="str">
            <v>Wendy Dobson</v>
          </cell>
          <cell r="BJ93" t="str">
            <v>920010016925467</v>
          </cell>
          <cell r="BK93" t="str">
            <v>UTIB0001894</v>
          </cell>
          <cell r="BL93" t="str">
            <v>AXIS Bank</v>
          </cell>
        </row>
        <row r="94">
          <cell r="B94" t="str">
            <v>Yuvraj Gohire</v>
          </cell>
          <cell r="C94">
            <v>44375</v>
          </cell>
          <cell r="D94" t="str">
            <v>CDQA</v>
          </cell>
          <cell r="E94" t="str">
            <v>CDQA Day</v>
          </cell>
          <cell r="F94" t="str">
            <v>Active</v>
          </cell>
          <cell r="G94" t="str">
            <v>P</v>
          </cell>
          <cell r="H94" t="str">
            <v>P</v>
          </cell>
          <cell r="I94" t="str">
            <v>P</v>
          </cell>
          <cell r="J94" t="str">
            <v>P</v>
          </cell>
          <cell r="K94" t="str">
            <v>Weekend</v>
          </cell>
          <cell r="L94" t="str">
            <v>Weekend</v>
          </cell>
          <cell r="M94" t="str">
            <v>P</v>
          </cell>
          <cell r="N94" t="str">
            <v>P</v>
          </cell>
          <cell r="O94" t="str">
            <v>P</v>
          </cell>
          <cell r="P94" t="str">
            <v>P</v>
          </cell>
          <cell r="Q94" t="str">
            <v>L</v>
          </cell>
          <cell r="R94" t="str">
            <v>Weekend</v>
          </cell>
          <cell r="S94" t="str">
            <v>Weekend</v>
          </cell>
          <cell r="T94" t="str">
            <v>L</v>
          </cell>
          <cell r="U94" t="str">
            <v>P</v>
          </cell>
          <cell r="V94" t="str">
            <v>P</v>
          </cell>
          <cell r="W94" t="str">
            <v>P</v>
          </cell>
          <cell r="X94" t="str">
            <v>P</v>
          </cell>
          <cell r="Y94" t="str">
            <v>Weekend</v>
          </cell>
          <cell r="Z94" t="str">
            <v>Weekend</v>
          </cell>
          <cell r="AA94" t="str">
            <v>L</v>
          </cell>
          <cell r="AB94" t="str">
            <v>P</v>
          </cell>
          <cell r="AC94" t="str">
            <v>L</v>
          </cell>
          <cell r="AD94" t="str">
            <v>P</v>
          </cell>
          <cell r="AE94" t="str">
            <v>P</v>
          </cell>
          <cell r="AF94" t="str">
            <v>Weekend</v>
          </cell>
          <cell r="AG94" t="str">
            <v>Weekend</v>
          </cell>
          <cell r="AH94" t="str">
            <v>P</v>
          </cell>
          <cell r="AI94" t="str">
            <v>P</v>
          </cell>
          <cell r="AJ94" t="str">
            <v>P</v>
          </cell>
          <cell r="AK94" t="str">
            <v>P</v>
          </cell>
          <cell r="AL94">
            <v>4</v>
          </cell>
          <cell r="AN94">
            <v>2.5</v>
          </cell>
          <cell r="AO94">
            <v>1.5</v>
          </cell>
          <cell r="AP94">
            <v>4</v>
          </cell>
          <cell r="AQ94">
            <v>4</v>
          </cell>
          <cell r="AR94">
            <v>0</v>
          </cell>
          <cell r="AS94">
            <v>0</v>
          </cell>
          <cell r="AU94">
            <v>31</v>
          </cell>
          <cell r="AV94">
            <v>31</v>
          </cell>
          <cell r="AW94">
            <v>18000</v>
          </cell>
          <cell r="AX94">
            <v>18000</v>
          </cell>
          <cell r="AY94">
            <v>1000</v>
          </cell>
          <cell r="AZ94">
            <v>1000</v>
          </cell>
          <cell r="BC94">
            <v>20000</v>
          </cell>
          <cell r="BD94">
            <v>0</v>
          </cell>
          <cell r="BF94">
            <v>200</v>
          </cell>
          <cell r="BG94">
            <v>200</v>
          </cell>
          <cell r="BH94">
            <v>19800</v>
          </cell>
          <cell r="BI94" t="str">
            <v>Yuvraj Gohire</v>
          </cell>
          <cell r="BJ94" t="str">
            <v>919010089381506</v>
          </cell>
          <cell r="BK94">
            <v>0</v>
          </cell>
          <cell r="BL94" t="str">
            <v>Axis Bank</v>
          </cell>
        </row>
        <row r="95">
          <cell r="B95" t="str">
            <v>Jatin Saighal</v>
          </cell>
          <cell r="C95">
            <v>42802</v>
          </cell>
          <cell r="D95" t="str">
            <v>Delivery Manager</v>
          </cell>
          <cell r="E95" t="str">
            <v>Deliveries</v>
          </cell>
          <cell r="F95" t="str">
            <v>Active</v>
          </cell>
          <cell r="G95" t="str">
            <v>P</v>
          </cell>
          <cell r="H95" t="str">
            <v>P</v>
          </cell>
          <cell r="I95" t="str">
            <v>P</v>
          </cell>
          <cell r="J95" t="str">
            <v>P</v>
          </cell>
          <cell r="K95" t="str">
            <v>Weekend</v>
          </cell>
          <cell r="L95" t="str">
            <v>Weekend</v>
          </cell>
          <cell r="M95" t="str">
            <v>P</v>
          </cell>
          <cell r="N95" t="str">
            <v>P</v>
          </cell>
          <cell r="O95" t="str">
            <v>P</v>
          </cell>
          <cell r="P95" t="str">
            <v>P</v>
          </cell>
          <cell r="Q95" t="str">
            <v>P</v>
          </cell>
          <cell r="R95" t="str">
            <v>Weekend</v>
          </cell>
          <cell r="S95" t="str">
            <v>Weekend</v>
          </cell>
          <cell r="T95" t="str">
            <v>P</v>
          </cell>
          <cell r="U95" t="str">
            <v>P</v>
          </cell>
          <cell r="V95" t="str">
            <v>P</v>
          </cell>
          <cell r="W95" t="str">
            <v>P</v>
          </cell>
          <cell r="X95" t="str">
            <v>P</v>
          </cell>
          <cell r="Y95" t="str">
            <v>Weekend</v>
          </cell>
          <cell r="Z95" t="str">
            <v>Weekend</v>
          </cell>
          <cell r="AA95" t="str">
            <v>P</v>
          </cell>
          <cell r="AB95" t="str">
            <v>P</v>
          </cell>
          <cell r="AC95" t="str">
            <v>P</v>
          </cell>
          <cell r="AD95" t="str">
            <v>P</v>
          </cell>
          <cell r="AE95" t="str">
            <v>P</v>
          </cell>
          <cell r="AF95" t="str">
            <v>Weekend</v>
          </cell>
          <cell r="AG95" t="str">
            <v>Weekend</v>
          </cell>
          <cell r="AH95" t="str">
            <v>P</v>
          </cell>
          <cell r="AI95" t="str">
            <v>P</v>
          </cell>
          <cell r="AJ95" t="str">
            <v>P</v>
          </cell>
          <cell r="AK95" t="str">
            <v>P</v>
          </cell>
          <cell r="AL95">
            <v>31</v>
          </cell>
          <cell r="AN95">
            <v>15</v>
          </cell>
          <cell r="AO95">
            <v>1.5</v>
          </cell>
          <cell r="AP95">
            <v>16.5</v>
          </cell>
          <cell r="AQ95">
            <v>0</v>
          </cell>
          <cell r="AR95">
            <v>31</v>
          </cell>
          <cell r="AS95">
            <v>16.5</v>
          </cell>
          <cell r="AU95">
            <v>31</v>
          </cell>
          <cell r="AV95">
            <v>0</v>
          </cell>
          <cell r="AW95">
            <v>55000</v>
          </cell>
          <cell r="AX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H95">
            <v>0</v>
          </cell>
          <cell r="BI95" t="str">
            <v>Jatin Saighal</v>
          </cell>
          <cell r="BJ95" t="str">
            <v>918010097337873</v>
          </cell>
          <cell r="BK95">
            <v>0</v>
          </cell>
          <cell r="BL95" t="str">
            <v>Axis Bank</v>
          </cell>
        </row>
        <row r="96">
          <cell r="B96" t="str">
            <v>Riya Gyanchandani</v>
          </cell>
          <cell r="C96">
            <v>43221</v>
          </cell>
          <cell r="D96" t="str">
            <v>Delivery Executive</v>
          </cell>
          <cell r="E96" t="str">
            <v>Deliveries</v>
          </cell>
          <cell r="F96" t="str">
            <v>Active</v>
          </cell>
          <cell r="G96" t="str">
            <v>P</v>
          </cell>
          <cell r="H96" t="str">
            <v>P</v>
          </cell>
          <cell r="I96" t="str">
            <v>P</v>
          </cell>
          <cell r="J96" t="str">
            <v>P</v>
          </cell>
          <cell r="K96" t="str">
            <v>Weekend</v>
          </cell>
          <cell r="L96" t="str">
            <v>Weekend</v>
          </cell>
          <cell r="M96" t="str">
            <v>P</v>
          </cell>
          <cell r="N96" t="str">
            <v>P</v>
          </cell>
          <cell r="O96" t="str">
            <v>P</v>
          </cell>
          <cell r="P96" t="str">
            <v>P</v>
          </cell>
          <cell r="Q96" t="str">
            <v>P</v>
          </cell>
          <cell r="R96" t="str">
            <v>Weekend</v>
          </cell>
          <cell r="S96" t="str">
            <v>Weekend</v>
          </cell>
          <cell r="T96" t="str">
            <v>P</v>
          </cell>
          <cell r="U96" t="str">
            <v>P</v>
          </cell>
          <cell r="V96" t="str">
            <v>P</v>
          </cell>
          <cell r="W96" t="str">
            <v>P</v>
          </cell>
          <cell r="X96" t="str">
            <v>P</v>
          </cell>
          <cell r="Y96" t="str">
            <v>Weekend</v>
          </cell>
          <cell r="Z96" t="str">
            <v>Weekend</v>
          </cell>
          <cell r="AA96" t="str">
            <v>P</v>
          </cell>
          <cell r="AB96" t="str">
            <v>P</v>
          </cell>
          <cell r="AC96" t="str">
            <v>P</v>
          </cell>
          <cell r="AD96" t="str">
            <v>P</v>
          </cell>
          <cell r="AE96" t="str">
            <v>P</v>
          </cell>
          <cell r="AF96" t="str">
            <v>Weekend</v>
          </cell>
          <cell r="AG96" t="str">
            <v>Weekend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31</v>
          </cell>
          <cell r="AN96">
            <v>7.5</v>
          </cell>
          <cell r="AO96">
            <v>1.5</v>
          </cell>
          <cell r="AP96">
            <v>9</v>
          </cell>
          <cell r="AQ96">
            <v>0</v>
          </cell>
          <cell r="AR96">
            <v>31</v>
          </cell>
          <cell r="AS96">
            <v>9</v>
          </cell>
          <cell r="AU96">
            <v>31</v>
          </cell>
          <cell r="AV96">
            <v>0</v>
          </cell>
          <cell r="AW96">
            <v>22000</v>
          </cell>
          <cell r="AX96">
            <v>0</v>
          </cell>
          <cell r="BC96">
            <v>0</v>
          </cell>
          <cell r="BD96">
            <v>0</v>
          </cell>
          <cell r="BF96">
            <v>0</v>
          </cell>
          <cell r="BG96">
            <v>0</v>
          </cell>
          <cell r="BH96">
            <v>0</v>
          </cell>
          <cell r="BI96" t="str">
            <v>Riya Gyanchandani</v>
          </cell>
          <cell r="BJ96" t="str">
            <v>918010103682890</v>
          </cell>
          <cell r="BK96">
            <v>0</v>
          </cell>
          <cell r="BL96" t="str">
            <v>Axis Bank</v>
          </cell>
        </row>
        <row r="97">
          <cell r="B97" t="str">
            <v>Yash Lomate</v>
          </cell>
          <cell r="C97">
            <v>44487</v>
          </cell>
          <cell r="D97" t="str">
            <v>Delivery Manager</v>
          </cell>
          <cell r="E97" t="str">
            <v>Deliveries</v>
          </cell>
          <cell r="F97" t="str">
            <v>Active</v>
          </cell>
          <cell r="G97" t="str">
            <v>P</v>
          </cell>
          <cell r="H97" t="str">
            <v>P</v>
          </cell>
          <cell r="I97" t="str">
            <v>P</v>
          </cell>
          <cell r="J97" t="str">
            <v>P</v>
          </cell>
          <cell r="K97" t="str">
            <v>Weekend</v>
          </cell>
          <cell r="L97" t="str">
            <v>Weekend</v>
          </cell>
          <cell r="M97" t="str">
            <v>P</v>
          </cell>
          <cell r="N97" t="str">
            <v>P</v>
          </cell>
          <cell r="O97" t="str">
            <v>P</v>
          </cell>
          <cell r="P97" t="str">
            <v>P</v>
          </cell>
          <cell r="Q97" t="str">
            <v>P</v>
          </cell>
          <cell r="R97" t="str">
            <v>Weekend</v>
          </cell>
          <cell r="S97" t="str">
            <v>Weekend</v>
          </cell>
          <cell r="T97" t="str">
            <v>P</v>
          </cell>
          <cell r="U97" t="str">
            <v>P</v>
          </cell>
          <cell r="V97" t="str">
            <v>P</v>
          </cell>
          <cell r="W97" t="str">
            <v>P</v>
          </cell>
          <cell r="X97" t="str">
            <v>P</v>
          </cell>
          <cell r="Y97" t="str">
            <v>Weekend</v>
          </cell>
          <cell r="Z97" t="str">
            <v>Weekend</v>
          </cell>
          <cell r="AA97" t="str">
            <v>P</v>
          </cell>
          <cell r="AB97" t="str">
            <v>P</v>
          </cell>
          <cell r="AC97" t="str">
            <v>P</v>
          </cell>
          <cell r="AD97" t="str">
            <v>P</v>
          </cell>
          <cell r="AE97" t="str">
            <v>P</v>
          </cell>
          <cell r="AF97" t="str">
            <v>Weekend</v>
          </cell>
          <cell r="AG97" t="str">
            <v>Weekend</v>
          </cell>
          <cell r="AH97" t="str">
            <v>P</v>
          </cell>
          <cell r="AI97" t="str">
            <v>P</v>
          </cell>
          <cell r="AJ97" t="str">
            <v>P</v>
          </cell>
          <cell r="AK97" t="str">
            <v>P</v>
          </cell>
          <cell r="AL97">
            <v>0</v>
          </cell>
          <cell r="AN97">
            <v>1.5</v>
          </cell>
          <cell r="AO97">
            <v>1.5</v>
          </cell>
          <cell r="AP97">
            <v>3</v>
          </cell>
          <cell r="AQ97">
            <v>0</v>
          </cell>
          <cell r="AR97">
            <v>0</v>
          </cell>
          <cell r="AS97">
            <v>3</v>
          </cell>
          <cell r="AU97">
            <v>31</v>
          </cell>
          <cell r="AV97">
            <v>31</v>
          </cell>
          <cell r="AW97">
            <v>29166</v>
          </cell>
          <cell r="AX97">
            <v>29166</v>
          </cell>
          <cell r="BC97">
            <v>29166</v>
          </cell>
          <cell r="BD97">
            <v>0</v>
          </cell>
          <cell r="BF97">
            <v>200</v>
          </cell>
          <cell r="BG97">
            <v>200</v>
          </cell>
          <cell r="BH97">
            <v>28966</v>
          </cell>
          <cell r="BI97" t="str">
            <v>Yash Lomate</v>
          </cell>
          <cell r="BJ97">
            <v>921010044569942</v>
          </cell>
          <cell r="BK97" t="str">
            <v>UTIB0000073</v>
          </cell>
          <cell r="BL97" t="str">
            <v>AXIS Bank</v>
          </cell>
        </row>
        <row r="98">
          <cell r="B98" t="str">
            <v>Arbaaz Shaikh</v>
          </cell>
          <cell r="C98">
            <v>44511</v>
          </cell>
          <cell r="D98" t="str">
            <v>MIS Executive</v>
          </cell>
          <cell r="E98" t="str">
            <v>Deliveries</v>
          </cell>
          <cell r="F98" t="str">
            <v>Active</v>
          </cell>
          <cell r="G98" t="str">
            <v>L</v>
          </cell>
          <cell r="H98" t="str">
            <v>L</v>
          </cell>
          <cell r="I98" t="str">
            <v>L</v>
          </cell>
          <cell r="J98" t="str">
            <v>L</v>
          </cell>
          <cell r="K98" t="str">
            <v>L</v>
          </cell>
          <cell r="L98" t="str">
            <v>L</v>
          </cell>
          <cell r="M98" t="str">
            <v>L</v>
          </cell>
          <cell r="N98" t="str">
            <v>L</v>
          </cell>
          <cell r="O98" t="str">
            <v>L</v>
          </cell>
          <cell r="P98" t="str">
            <v>L</v>
          </cell>
          <cell r="Q98" t="str">
            <v>L</v>
          </cell>
          <cell r="R98" t="str">
            <v>L</v>
          </cell>
          <cell r="S98" t="str">
            <v>L</v>
          </cell>
          <cell r="T98" t="str">
            <v>L</v>
          </cell>
          <cell r="U98" t="str">
            <v>L</v>
          </cell>
          <cell r="V98" t="str">
            <v>L</v>
          </cell>
          <cell r="W98" t="str">
            <v>P</v>
          </cell>
          <cell r="X98" t="str">
            <v>P</v>
          </cell>
          <cell r="Y98" t="str">
            <v>Weekend</v>
          </cell>
          <cell r="Z98" t="str">
            <v>Weekend</v>
          </cell>
          <cell r="AA98" t="str">
            <v>P</v>
          </cell>
          <cell r="AB98" t="str">
            <v>P</v>
          </cell>
          <cell r="AC98" t="str">
            <v>P</v>
          </cell>
          <cell r="AD98" t="str">
            <v>P</v>
          </cell>
          <cell r="AE98" t="str">
            <v>P</v>
          </cell>
          <cell r="AF98" t="str">
            <v>Weekend</v>
          </cell>
          <cell r="AG98" t="str">
            <v>Weekend</v>
          </cell>
          <cell r="AH98" t="str">
            <v>P</v>
          </cell>
          <cell r="AI98" t="str">
            <v>P</v>
          </cell>
          <cell r="AJ98" t="str">
            <v>P</v>
          </cell>
          <cell r="AK98" t="str">
            <v>P</v>
          </cell>
          <cell r="AL98">
            <v>16</v>
          </cell>
          <cell r="AN98">
            <v>0</v>
          </cell>
          <cell r="AO98">
            <v>1.5</v>
          </cell>
          <cell r="AP98">
            <v>1.5</v>
          </cell>
          <cell r="AQ98">
            <v>0</v>
          </cell>
          <cell r="AR98">
            <v>16</v>
          </cell>
          <cell r="AS98">
            <v>1.5</v>
          </cell>
          <cell r="AU98">
            <v>31</v>
          </cell>
          <cell r="AV98">
            <v>15</v>
          </cell>
          <cell r="AW98">
            <v>35000</v>
          </cell>
          <cell r="AX98">
            <v>16935</v>
          </cell>
          <cell r="BC98">
            <v>16935</v>
          </cell>
          <cell r="BD98">
            <v>0</v>
          </cell>
          <cell r="BF98">
            <v>200</v>
          </cell>
          <cell r="BG98">
            <v>200</v>
          </cell>
          <cell r="BH98">
            <v>16735</v>
          </cell>
          <cell r="BI98" t="str">
            <v>Arbaaz Shaikh</v>
          </cell>
          <cell r="BJ98" t="str">
            <v>921010011611865</v>
          </cell>
          <cell r="BK98" t="str">
            <v>UTIB0003141</v>
          </cell>
          <cell r="BL98" t="str">
            <v>AXIS Bank</v>
          </cell>
        </row>
        <row r="99">
          <cell r="B99" t="str">
            <v>Akash Satpute</v>
          </cell>
          <cell r="C99">
            <v>44294</v>
          </cell>
          <cell r="D99" t="str">
            <v>Web Developer</v>
          </cell>
          <cell r="E99" t="str">
            <v>Digital Marketing</v>
          </cell>
          <cell r="F99" t="str">
            <v>Active</v>
          </cell>
          <cell r="G99" t="str">
            <v>P</v>
          </cell>
          <cell r="H99" t="str">
            <v>P</v>
          </cell>
          <cell r="I99" t="str">
            <v>P</v>
          </cell>
          <cell r="J99" t="str">
            <v>P</v>
          </cell>
          <cell r="K99" t="str">
            <v>Weekend</v>
          </cell>
          <cell r="L99" t="str">
            <v>Weekend</v>
          </cell>
          <cell r="M99" t="str">
            <v>P</v>
          </cell>
          <cell r="N99" t="str">
            <v>L</v>
          </cell>
          <cell r="O99" t="str">
            <v>L</v>
          </cell>
          <cell r="P99" t="str">
            <v>P</v>
          </cell>
          <cell r="Q99" t="str">
            <v>L</v>
          </cell>
          <cell r="R99" t="str">
            <v>Weekend</v>
          </cell>
          <cell r="S99" t="str">
            <v>Weekend</v>
          </cell>
          <cell r="T99" t="str">
            <v>P</v>
          </cell>
          <cell r="U99" t="str">
            <v>P</v>
          </cell>
          <cell r="V99" t="str">
            <v>P</v>
          </cell>
          <cell r="W99" t="str">
            <v>P</v>
          </cell>
          <cell r="X99" t="str">
            <v>P</v>
          </cell>
          <cell r="Y99" t="str">
            <v>Weekend</v>
          </cell>
          <cell r="Z99" t="str">
            <v>Weekend</v>
          </cell>
          <cell r="AA99" t="str">
            <v>P</v>
          </cell>
          <cell r="AB99" t="str">
            <v>P</v>
          </cell>
          <cell r="AC99" t="str">
            <v>P</v>
          </cell>
          <cell r="AD99" t="str">
            <v>P</v>
          </cell>
          <cell r="AE99" t="str">
            <v>P</v>
          </cell>
          <cell r="AF99" t="str">
            <v>Weekend</v>
          </cell>
          <cell r="AG99" t="str">
            <v>Weekend</v>
          </cell>
          <cell r="AH99" t="str">
            <v>P</v>
          </cell>
          <cell r="AI99" t="str">
            <v>P</v>
          </cell>
          <cell r="AJ99" t="str">
            <v>P</v>
          </cell>
          <cell r="AK99" t="str">
            <v>P</v>
          </cell>
          <cell r="AL99">
            <v>3</v>
          </cell>
          <cell r="AN99">
            <v>7.5</v>
          </cell>
          <cell r="AO99">
            <v>1.5</v>
          </cell>
          <cell r="AP99">
            <v>9</v>
          </cell>
          <cell r="AQ99">
            <v>3</v>
          </cell>
          <cell r="AR99">
            <v>0</v>
          </cell>
          <cell r="AS99">
            <v>6</v>
          </cell>
          <cell r="AU99">
            <v>31</v>
          </cell>
          <cell r="AV99">
            <v>31</v>
          </cell>
          <cell r="AW99">
            <v>23000</v>
          </cell>
          <cell r="AX99">
            <v>23000</v>
          </cell>
          <cell r="BA99">
            <v>675</v>
          </cell>
          <cell r="BC99">
            <v>23675</v>
          </cell>
          <cell r="BD99">
            <v>0</v>
          </cell>
          <cell r="BF99">
            <v>200</v>
          </cell>
          <cell r="BG99">
            <v>200</v>
          </cell>
          <cell r="BH99">
            <v>23475</v>
          </cell>
          <cell r="BI99" t="str">
            <v>Akash Satpute</v>
          </cell>
          <cell r="BJ99" t="str">
            <v>918010026655212</v>
          </cell>
          <cell r="BK99">
            <v>0</v>
          </cell>
          <cell r="BL99" t="str">
            <v>Axis Bank</v>
          </cell>
        </row>
        <row r="100">
          <cell r="B100" t="str">
            <v>Atul Inje</v>
          </cell>
          <cell r="C100">
            <v>44298</v>
          </cell>
          <cell r="D100" t="str">
            <v>Software Developer</v>
          </cell>
          <cell r="E100" t="str">
            <v>Digital Marketing</v>
          </cell>
          <cell r="F100" t="str">
            <v>Active</v>
          </cell>
          <cell r="G100" t="str">
            <v>P</v>
          </cell>
          <cell r="H100" t="str">
            <v>P</v>
          </cell>
          <cell r="I100" t="str">
            <v>P</v>
          </cell>
          <cell r="J100" t="str">
            <v>P</v>
          </cell>
          <cell r="K100" t="str">
            <v>Weekend</v>
          </cell>
          <cell r="L100" t="str">
            <v>Weekend</v>
          </cell>
          <cell r="M100" t="str">
            <v>P</v>
          </cell>
          <cell r="N100" t="str">
            <v>P</v>
          </cell>
          <cell r="O100" t="str">
            <v>P</v>
          </cell>
          <cell r="P100" t="str">
            <v>P</v>
          </cell>
          <cell r="Q100" t="str">
            <v>P</v>
          </cell>
          <cell r="R100" t="str">
            <v>Weekend</v>
          </cell>
          <cell r="S100" t="str">
            <v>Weekend</v>
          </cell>
          <cell r="T100" t="str">
            <v>P</v>
          </cell>
          <cell r="U100" t="str">
            <v>L</v>
          </cell>
          <cell r="V100" t="str">
            <v>P</v>
          </cell>
          <cell r="W100" t="str">
            <v>P</v>
          </cell>
          <cell r="X100" t="str">
            <v>P</v>
          </cell>
          <cell r="Y100" t="str">
            <v>Weekend</v>
          </cell>
          <cell r="Z100" t="str">
            <v>Weekend</v>
          </cell>
          <cell r="AA100" t="str">
            <v>P</v>
          </cell>
          <cell r="AB100" t="str">
            <v>P</v>
          </cell>
          <cell r="AC100" t="str">
            <v>P</v>
          </cell>
          <cell r="AD100" t="str">
            <v>P</v>
          </cell>
          <cell r="AE100" t="str">
            <v>P</v>
          </cell>
          <cell r="AF100" t="str">
            <v>Weekend</v>
          </cell>
          <cell r="AG100" t="str">
            <v>Weekend</v>
          </cell>
          <cell r="AH100" t="str">
            <v>P</v>
          </cell>
          <cell r="AI100" t="str">
            <v>P</v>
          </cell>
          <cell r="AJ100" t="str">
            <v>P</v>
          </cell>
          <cell r="AK100" t="str">
            <v>P</v>
          </cell>
          <cell r="AL100">
            <v>1</v>
          </cell>
          <cell r="AN100">
            <v>10.5</v>
          </cell>
          <cell r="AO100">
            <v>1.5</v>
          </cell>
          <cell r="AP100">
            <v>12</v>
          </cell>
          <cell r="AQ100">
            <v>1</v>
          </cell>
          <cell r="AR100">
            <v>0</v>
          </cell>
          <cell r="AS100">
            <v>11</v>
          </cell>
          <cell r="AU100">
            <v>31</v>
          </cell>
          <cell r="AV100">
            <v>31</v>
          </cell>
          <cell r="AW100">
            <v>28200</v>
          </cell>
          <cell r="AX100">
            <v>28200</v>
          </cell>
          <cell r="BA100">
            <v>875</v>
          </cell>
          <cell r="BC100">
            <v>29075</v>
          </cell>
          <cell r="BD100">
            <v>0</v>
          </cell>
          <cell r="BF100">
            <v>200</v>
          </cell>
          <cell r="BG100">
            <v>200</v>
          </cell>
          <cell r="BH100">
            <v>28875</v>
          </cell>
          <cell r="BI100" t="str">
            <v>Atul Inje</v>
          </cell>
          <cell r="BJ100" t="str">
            <v>60083074886</v>
          </cell>
          <cell r="BK100" t="str">
            <v>MAHB0001366</v>
          </cell>
          <cell r="BL100" t="str">
            <v>Other Bank</v>
          </cell>
        </row>
        <row r="101">
          <cell r="B101" t="str">
            <v>Dipika Rokade</v>
          </cell>
          <cell r="C101">
            <v>44483</v>
          </cell>
          <cell r="D101" t="str">
            <v>Content Writer</v>
          </cell>
          <cell r="E101" t="str">
            <v>Digital Marketing</v>
          </cell>
          <cell r="F101" t="str">
            <v>Active</v>
          </cell>
          <cell r="G101" t="str">
            <v>P</v>
          </cell>
          <cell r="H101" t="str">
            <v>P</v>
          </cell>
          <cell r="I101" t="str">
            <v>P</v>
          </cell>
          <cell r="J101" t="str">
            <v>P</v>
          </cell>
          <cell r="K101" t="str">
            <v>Weekend</v>
          </cell>
          <cell r="L101" t="str">
            <v>Weekend</v>
          </cell>
          <cell r="M101" t="str">
            <v>P</v>
          </cell>
          <cell r="N101" t="str">
            <v>P</v>
          </cell>
          <cell r="O101" t="str">
            <v>P</v>
          </cell>
          <cell r="P101" t="str">
            <v>P</v>
          </cell>
          <cell r="Q101" t="str">
            <v>P</v>
          </cell>
          <cell r="R101" t="str">
            <v>Weekend</v>
          </cell>
          <cell r="S101" t="str">
            <v>Weekend</v>
          </cell>
          <cell r="T101" t="str">
            <v>P</v>
          </cell>
          <cell r="U101" t="str">
            <v>P</v>
          </cell>
          <cell r="V101" t="str">
            <v>P</v>
          </cell>
          <cell r="W101" t="str">
            <v>P</v>
          </cell>
          <cell r="X101" t="str">
            <v>P</v>
          </cell>
          <cell r="Y101" t="str">
            <v>Weekend</v>
          </cell>
          <cell r="Z101" t="str">
            <v>Weekend</v>
          </cell>
          <cell r="AA101" t="str">
            <v>P</v>
          </cell>
          <cell r="AB101" t="str">
            <v>P</v>
          </cell>
          <cell r="AC101" t="str">
            <v>P</v>
          </cell>
          <cell r="AD101" t="str">
            <v>P</v>
          </cell>
          <cell r="AE101" t="str">
            <v>P</v>
          </cell>
          <cell r="AF101" t="str">
            <v>Weekend</v>
          </cell>
          <cell r="AG101" t="str">
            <v>Weekend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0</v>
          </cell>
          <cell r="AN101">
            <v>1.5</v>
          </cell>
          <cell r="AO101">
            <v>1.5</v>
          </cell>
          <cell r="AP101">
            <v>3</v>
          </cell>
          <cell r="AQ101">
            <v>0</v>
          </cell>
          <cell r="AR101">
            <v>0</v>
          </cell>
          <cell r="AS101">
            <v>3</v>
          </cell>
          <cell r="AU101">
            <v>31</v>
          </cell>
          <cell r="AV101">
            <v>31</v>
          </cell>
          <cell r="AW101">
            <v>26500</v>
          </cell>
          <cell r="AX101">
            <v>26500</v>
          </cell>
          <cell r="BA101">
            <v>200</v>
          </cell>
          <cell r="BC101">
            <v>26700</v>
          </cell>
          <cell r="BD101">
            <v>0</v>
          </cell>
          <cell r="BF101">
            <v>200</v>
          </cell>
          <cell r="BG101">
            <v>200</v>
          </cell>
          <cell r="BH101">
            <v>26500</v>
          </cell>
          <cell r="BI101" t="str">
            <v>Dipika Rokade</v>
          </cell>
          <cell r="BJ101">
            <v>3331512706</v>
          </cell>
          <cell r="BK101" t="str">
            <v>CBIN0280664</v>
          </cell>
          <cell r="BL101" t="str">
            <v>Other Bank</v>
          </cell>
        </row>
        <row r="102">
          <cell r="B102" t="str">
            <v>Jayvardhan Lokhande</v>
          </cell>
          <cell r="C102">
            <v>44438</v>
          </cell>
          <cell r="D102" t="str">
            <v>UI Developer</v>
          </cell>
          <cell r="E102" t="str">
            <v>Digital Marketing</v>
          </cell>
          <cell r="F102" t="str">
            <v>Active</v>
          </cell>
          <cell r="G102" t="str">
            <v>P</v>
          </cell>
          <cell r="H102" t="str">
            <v>P</v>
          </cell>
          <cell r="I102" t="str">
            <v>P</v>
          </cell>
          <cell r="J102" t="str">
            <v>P</v>
          </cell>
          <cell r="K102" t="str">
            <v>Weekend</v>
          </cell>
          <cell r="L102" t="str">
            <v>Weekend</v>
          </cell>
          <cell r="M102" t="str">
            <v>P</v>
          </cell>
          <cell r="N102" t="str">
            <v>P</v>
          </cell>
          <cell r="O102" t="str">
            <v>P</v>
          </cell>
          <cell r="P102" t="str">
            <v>P</v>
          </cell>
          <cell r="Q102" t="str">
            <v>P</v>
          </cell>
          <cell r="R102" t="str">
            <v>Weekend</v>
          </cell>
          <cell r="S102" t="str">
            <v>Weekend</v>
          </cell>
          <cell r="T102" t="str">
            <v>P</v>
          </cell>
          <cell r="U102" t="str">
            <v>P</v>
          </cell>
          <cell r="V102" t="str">
            <v>P</v>
          </cell>
          <cell r="W102" t="str">
            <v>P</v>
          </cell>
          <cell r="X102" t="str">
            <v>P</v>
          </cell>
          <cell r="Y102" t="str">
            <v>Weekend</v>
          </cell>
          <cell r="Z102" t="str">
            <v>Weekend</v>
          </cell>
          <cell r="AA102" t="str">
            <v>P</v>
          </cell>
          <cell r="AB102" t="str">
            <v>P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Weekend</v>
          </cell>
          <cell r="AG102" t="str">
            <v>Weekend</v>
          </cell>
          <cell r="AH102" t="str">
            <v>P</v>
          </cell>
          <cell r="AI102" t="str">
            <v>P</v>
          </cell>
          <cell r="AJ102" t="str">
            <v>P</v>
          </cell>
          <cell r="AK102" t="str">
            <v>P</v>
          </cell>
          <cell r="AL102">
            <v>0</v>
          </cell>
          <cell r="AN102">
            <v>3</v>
          </cell>
          <cell r="AO102">
            <v>1.5</v>
          </cell>
          <cell r="AP102">
            <v>4.5</v>
          </cell>
          <cell r="AR102">
            <v>0</v>
          </cell>
          <cell r="AS102">
            <v>4.5</v>
          </cell>
          <cell r="AU102">
            <v>31</v>
          </cell>
          <cell r="AV102">
            <v>31</v>
          </cell>
          <cell r="AW102">
            <v>15000</v>
          </cell>
          <cell r="AX102">
            <v>15000</v>
          </cell>
          <cell r="BA102">
            <v>1125</v>
          </cell>
          <cell r="BC102">
            <v>16125</v>
          </cell>
          <cell r="BD102">
            <v>0</v>
          </cell>
          <cell r="BF102">
            <v>200</v>
          </cell>
          <cell r="BG102">
            <v>200</v>
          </cell>
          <cell r="BH102">
            <v>15925</v>
          </cell>
          <cell r="BI102" t="str">
            <v>Jayvardhan Lokhande</v>
          </cell>
          <cell r="BJ102">
            <v>921010040782057</v>
          </cell>
          <cell r="BK102" t="str">
            <v>UTIB0000073</v>
          </cell>
          <cell r="BL102" t="str">
            <v>AXIS Bank</v>
          </cell>
        </row>
        <row r="103">
          <cell r="B103" t="str">
            <v>Mahesh Mane</v>
          </cell>
          <cell r="C103">
            <v>44293</v>
          </cell>
          <cell r="D103" t="str">
            <v>Digital Marketing Manager</v>
          </cell>
          <cell r="E103" t="str">
            <v>Digital Marketing</v>
          </cell>
          <cell r="F103" t="str">
            <v>Active</v>
          </cell>
          <cell r="G103" t="str">
            <v>P</v>
          </cell>
          <cell r="H103" t="str">
            <v>P</v>
          </cell>
          <cell r="I103" t="str">
            <v>P</v>
          </cell>
          <cell r="J103" t="str">
            <v>P</v>
          </cell>
          <cell r="K103" t="str">
            <v>Weekend</v>
          </cell>
          <cell r="L103" t="str">
            <v>Weekend</v>
          </cell>
          <cell r="M103" t="str">
            <v>P</v>
          </cell>
          <cell r="N103" t="str">
            <v>P</v>
          </cell>
          <cell r="O103" t="str">
            <v>P</v>
          </cell>
          <cell r="P103" t="str">
            <v>P</v>
          </cell>
          <cell r="Q103" t="str">
            <v>P</v>
          </cell>
          <cell r="R103" t="str">
            <v>Weekend</v>
          </cell>
          <cell r="S103" t="str">
            <v>Weekend</v>
          </cell>
          <cell r="T103" t="str">
            <v>P</v>
          </cell>
          <cell r="U103" t="str">
            <v>P</v>
          </cell>
          <cell r="V103" t="str">
            <v>P</v>
          </cell>
          <cell r="W103" t="str">
            <v>P</v>
          </cell>
          <cell r="X103" t="str">
            <v>P</v>
          </cell>
          <cell r="Y103" t="str">
            <v>Weekend</v>
          </cell>
          <cell r="Z103" t="str">
            <v>Weekend</v>
          </cell>
          <cell r="AA103" t="str">
            <v>P</v>
          </cell>
          <cell r="AB103" t="str">
            <v>P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Weekend</v>
          </cell>
          <cell r="AG103" t="str">
            <v>Weekend</v>
          </cell>
          <cell r="AH103" t="str">
            <v>P</v>
          </cell>
          <cell r="AI103" t="str">
            <v>P</v>
          </cell>
          <cell r="AJ103" t="str">
            <v>P</v>
          </cell>
          <cell r="AK103" t="str">
            <v>P</v>
          </cell>
          <cell r="AL103">
            <v>0</v>
          </cell>
          <cell r="AN103">
            <v>10.5</v>
          </cell>
          <cell r="AO103">
            <v>1.5</v>
          </cell>
          <cell r="AP103">
            <v>12</v>
          </cell>
          <cell r="AR103">
            <v>0</v>
          </cell>
          <cell r="AS103">
            <v>12</v>
          </cell>
          <cell r="AU103">
            <v>31</v>
          </cell>
          <cell r="AV103">
            <v>31</v>
          </cell>
          <cell r="AW103">
            <v>41666</v>
          </cell>
          <cell r="AX103">
            <v>41666</v>
          </cell>
          <cell r="BA103">
            <v>0</v>
          </cell>
          <cell r="BC103">
            <v>41666</v>
          </cell>
          <cell r="BD103">
            <v>0</v>
          </cell>
          <cell r="BF103">
            <v>200</v>
          </cell>
          <cell r="BG103">
            <v>200</v>
          </cell>
          <cell r="BH103">
            <v>41466</v>
          </cell>
          <cell r="BI103" t="str">
            <v>Mahesh Mane</v>
          </cell>
          <cell r="BJ103" t="str">
            <v>50100280712902</v>
          </cell>
          <cell r="BK103" t="str">
            <v>HDFC0009370</v>
          </cell>
          <cell r="BL103" t="str">
            <v>Other Bank</v>
          </cell>
        </row>
        <row r="104">
          <cell r="B104" t="str">
            <v>Priyanka Botre</v>
          </cell>
          <cell r="C104">
            <v>44013</v>
          </cell>
          <cell r="D104" t="str">
            <v>UI Developer</v>
          </cell>
          <cell r="E104" t="str">
            <v>Digital Marketing</v>
          </cell>
          <cell r="F104" t="str">
            <v>Active</v>
          </cell>
          <cell r="G104" t="str">
            <v>P</v>
          </cell>
          <cell r="H104" t="str">
            <v>P</v>
          </cell>
          <cell r="I104" t="str">
            <v>P</v>
          </cell>
          <cell r="J104" t="str">
            <v>P</v>
          </cell>
          <cell r="K104" t="str">
            <v>Weekend</v>
          </cell>
          <cell r="L104" t="str">
            <v>Weekend</v>
          </cell>
          <cell r="M104" t="str">
            <v>P</v>
          </cell>
          <cell r="N104" t="str">
            <v>P</v>
          </cell>
          <cell r="O104" t="str">
            <v>P</v>
          </cell>
          <cell r="P104" t="str">
            <v>P</v>
          </cell>
          <cell r="Q104" t="str">
            <v>P</v>
          </cell>
          <cell r="R104" t="str">
            <v>Weekend</v>
          </cell>
          <cell r="S104" t="str">
            <v>Weekend</v>
          </cell>
          <cell r="T104" t="str">
            <v>P</v>
          </cell>
          <cell r="U104" t="str">
            <v>P</v>
          </cell>
          <cell r="V104" t="str">
            <v>P</v>
          </cell>
          <cell r="W104" t="str">
            <v>P</v>
          </cell>
          <cell r="X104" t="str">
            <v>P</v>
          </cell>
          <cell r="Y104" t="str">
            <v>Weekend</v>
          </cell>
          <cell r="Z104" t="str">
            <v>Weekend</v>
          </cell>
          <cell r="AA104" t="str">
            <v>P</v>
          </cell>
          <cell r="AB104" t="str">
            <v>P</v>
          </cell>
          <cell r="AC104" t="str">
            <v>P</v>
          </cell>
          <cell r="AD104" t="str">
            <v>P</v>
          </cell>
          <cell r="AE104" t="str">
            <v>P</v>
          </cell>
          <cell r="AF104" t="str">
            <v>Weekend</v>
          </cell>
          <cell r="AG104" t="str">
            <v>Weekend</v>
          </cell>
          <cell r="AH104" t="str">
            <v>P</v>
          </cell>
          <cell r="AI104" t="str">
            <v>P</v>
          </cell>
          <cell r="AJ104" t="str">
            <v>P</v>
          </cell>
          <cell r="AK104" t="str">
            <v>P</v>
          </cell>
          <cell r="AL104">
            <v>0</v>
          </cell>
          <cell r="AN104">
            <v>3</v>
          </cell>
          <cell r="AO104">
            <v>1.5</v>
          </cell>
          <cell r="AP104">
            <v>4.5</v>
          </cell>
          <cell r="AR104">
            <v>0</v>
          </cell>
          <cell r="AS104">
            <v>4.5</v>
          </cell>
          <cell r="AU104">
            <v>31</v>
          </cell>
          <cell r="AV104">
            <v>31</v>
          </cell>
          <cell r="AW104">
            <v>19500</v>
          </cell>
          <cell r="AX104">
            <v>19500</v>
          </cell>
          <cell r="AY104">
            <v>2275</v>
          </cell>
          <cell r="BA104">
            <v>1150</v>
          </cell>
          <cell r="BC104">
            <v>22925</v>
          </cell>
          <cell r="BD104">
            <v>0</v>
          </cell>
          <cell r="BF104">
            <v>200</v>
          </cell>
          <cell r="BG104">
            <v>200</v>
          </cell>
          <cell r="BH104">
            <v>22725</v>
          </cell>
          <cell r="BI104" t="str">
            <v>Priyanka Botre</v>
          </cell>
          <cell r="BJ104" t="str">
            <v>920010017096892</v>
          </cell>
          <cell r="BK104">
            <v>0</v>
          </cell>
          <cell r="BL104" t="str">
            <v>Axis Bank</v>
          </cell>
        </row>
        <row r="105">
          <cell r="B105" t="str">
            <v>Purvaja Thakre</v>
          </cell>
          <cell r="C105">
            <v>43871</v>
          </cell>
          <cell r="D105" t="str">
            <v>UI Developer</v>
          </cell>
          <cell r="E105" t="str">
            <v>Digital Marketing</v>
          </cell>
          <cell r="F105" t="str">
            <v>Active</v>
          </cell>
          <cell r="G105" t="str">
            <v>P</v>
          </cell>
          <cell r="H105" t="str">
            <v>P</v>
          </cell>
          <cell r="I105" t="str">
            <v>P</v>
          </cell>
          <cell r="J105" t="str">
            <v>P</v>
          </cell>
          <cell r="K105" t="str">
            <v>Weekend</v>
          </cell>
          <cell r="L105" t="str">
            <v>Weekend</v>
          </cell>
          <cell r="M105" t="str">
            <v>P</v>
          </cell>
          <cell r="N105" t="str">
            <v>P</v>
          </cell>
          <cell r="O105" t="str">
            <v>P</v>
          </cell>
          <cell r="P105" t="str">
            <v>P</v>
          </cell>
          <cell r="Q105" t="str">
            <v>P</v>
          </cell>
          <cell r="R105" t="str">
            <v>Weekend</v>
          </cell>
          <cell r="S105" t="str">
            <v>Weekend</v>
          </cell>
          <cell r="T105" t="str">
            <v>P</v>
          </cell>
          <cell r="U105" t="str">
            <v>P</v>
          </cell>
          <cell r="V105" t="str">
            <v>P</v>
          </cell>
          <cell r="W105" t="str">
            <v>P</v>
          </cell>
          <cell r="X105" t="str">
            <v>P</v>
          </cell>
          <cell r="Y105" t="str">
            <v>Weekend</v>
          </cell>
          <cell r="Z105" t="str">
            <v>Weekend</v>
          </cell>
          <cell r="AA105" t="str">
            <v>P</v>
          </cell>
          <cell r="AB105" t="str">
            <v>P</v>
          </cell>
          <cell r="AC105" t="str">
            <v>P</v>
          </cell>
          <cell r="AD105" t="str">
            <v>P</v>
          </cell>
          <cell r="AE105" t="str">
            <v>P</v>
          </cell>
          <cell r="AF105" t="str">
            <v>Weekend</v>
          </cell>
          <cell r="AG105" t="str">
            <v>Weekend</v>
          </cell>
          <cell r="AH105" t="str">
            <v>L</v>
          </cell>
          <cell r="AI105" t="str">
            <v>L</v>
          </cell>
          <cell r="AJ105" t="str">
            <v>L</v>
          </cell>
          <cell r="AK105" t="str">
            <v>L</v>
          </cell>
          <cell r="AL105">
            <v>4</v>
          </cell>
          <cell r="AN105">
            <v>4.5</v>
          </cell>
          <cell r="AO105">
            <v>1.5</v>
          </cell>
          <cell r="AP105">
            <v>6</v>
          </cell>
          <cell r="AQ105">
            <v>4</v>
          </cell>
          <cell r="AR105">
            <v>0</v>
          </cell>
          <cell r="AS105">
            <v>2</v>
          </cell>
          <cell r="AU105">
            <v>31</v>
          </cell>
          <cell r="AV105">
            <v>31</v>
          </cell>
          <cell r="AW105">
            <v>20000</v>
          </cell>
          <cell r="AX105">
            <v>20000</v>
          </cell>
          <cell r="BA105">
            <v>800</v>
          </cell>
          <cell r="BC105">
            <v>20800</v>
          </cell>
          <cell r="BD105">
            <v>0</v>
          </cell>
          <cell r="BF105">
            <v>200</v>
          </cell>
          <cell r="BG105">
            <v>200</v>
          </cell>
          <cell r="BH105">
            <v>20600</v>
          </cell>
          <cell r="BI105" t="str">
            <v>Purvaja Thakre</v>
          </cell>
          <cell r="BJ105" t="str">
            <v>920010061830475</v>
          </cell>
          <cell r="BK105">
            <v>0</v>
          </cell>
          <cell r="BL105" t="str">
            <v>Axis Bank</v>
          </cell>
        </row>
        <row r="106">
          <cell r="B106" t="str">
            <v>Sanjivani Gawande</v>
          </cell>
          <cell r="C106">
            <v>43983</v>
          </cell>
          <cell r="D106" t="str">
            <v>UI Developer</v>
          </cell>
          <cell r="E106" t="str">
            <v>Digital Marketing</v>
          </cell>
          <cell r="F106" t="str">
            <v>Active</v>
          </cell>
          <cell r="G106" t="str">
            <v>P</v>
          </cell>
          <cell r="H106" t="str">
            <v>P</v>
          </cell>
          <cell r="I106" t="str">
            <v>P</v>
          </cell>
          <cell r="J106" t="str">
            <v>P</v>
          </cell>
          <cell r="K106" t="str">
            <v>Weekend</v>
          </cell>
          <cell r="L106" t="str">
            <v>Weekend</v>
          </cell>
          <cell r="M106" t="str">
            <v>P</v>
          </cell>
          <cell r="N106" t="str">
            <v>P</v>
          </cell>
          <cell r="O106" t="str">
            <v>P</v>
          </cell>
          <cell r="P106" t="str">
            <v>P</v>
          </cell>
          <cell r="Q106" t="str">
            <v>P</v>
          </cell>
          <cell r="R106" t="str">
            <v>Weekend</v>
          </cell>
          <cell r="S106" t="str">
            <v>Weekend</v>
          </cell>
          <cell r="T106" t="str">
            <v>P</v>
          </cell>
          <cell r="U106" t="str">
            <v>P</v>
          </cell>
          <cell r="V106" t="str">
            <v>P</v>
          </cell>
          <cell r="W106" t="str">
            <v>P</v>
          </cell>
          <cell r="X106" t="str">
            <v>P</v>
          </cell>
          <cell r="Y106" t="str">
            <v>Weekend</v>
          </cell>
          <cell r="Z106" t="str">
            <v>Weekend</v>
          </cell>
          <cell r="AA106" t="str">
            <v>P</v>
          </cell>
          <cell r="AB106" t="str">
            <v>P</v>
          </cell>
          <cell r="AC106" t="str">
            <v>P</v>
          </cell>
          <cell r="AD106" t="str">
            <v>P</v>
          </cell>
          <cell r="AE106" t="str">
            <v>P</v>
          </cell>
          <cell r="AF106" t="str">
            <v>Weekend</v>
          </cell>
          <cell r="AG106" t="str">
            <v>Weekend</v>
          </cell>
          <cell r="AH106" t="str">
            <v>P</v>
          </cell>
          <cell r="AI106" t="str">
            <v>P</v>
          </cell>
          <cell r="AJ106" t="str">
            <v>P</v>
          </cell>
          <cell r="AK106" t="str">
            <v>P</v>
          </cell>
          <cell r="AL106">
            <v>0</v>
          </cell>
          <cell r="AN106">
            <v>5.5</v>
          </cell>
          <cell r="AO106">
            <v>1.5</v>
          </cell>
          <cell r="AP106">
            <v>7</v>
          </cell>
          <cell r="AR106">
            <v>0</v>
          </cell>
          <cell r="AS106">
            <v>7</v>
          </cell>
          <cell r="AU106">
            <v>31</v>
          </cell>
          <cell r="AV106">
            <v>31</v>
          </cell>
          <cell r="AW106">
            <v>17000</v>
          </cell>
          <cell r="AX106">
            <v>17000</v>
          </cell>
          <cell r="AY106">
            <v>1450</v>
          </cell>
          <cell r="BA106">
            <v>1100</v>
          </cell>
          <cell r="BC106">
            <v>19550</v>
          </cell>
          <cell r="BD106">
            <v>0</v>
          </cell>
          <cell r="BF106">
            <v>200</v>
          </cell>
          <cell r="BG106">
            <v>200</v>
          </cell>
          <cell r="BH106">
            <v>19350</v>
          </cell>
          <cell r="BI106" t="str">
            <v>Sanjivani Gawande</v>
          </cell>
          <cell r="BJ106" t="str">
            <v>921010000655108</v>
          </cell>
          <cell r="BK106" t="str">
            <v>UTIB0000269</v>
          </cell>
          <cell r="BL106" t="str">
            <v>AXIS Bank</v>
          </cell>
        </row>
        <row r="107">
          <cell r="B107" t="str">
            <v>Sneha Meshram</v>
          </cell>
          <cell r="C107">
            <v>44431</v>
          </cell>
          <cell r="D107" t="str">
            <v>UI Developer</v>
          </cell>
          <cell r="E107" t="str">
            <v>Digital Marketing</v>
          </cell>
          <cell r="F107" t="str">
            <v>Active</v>
          </cell>
          <cell r="G107" t="str">
            <v>P</v>
          </cell>
          <cell r="H107" t="str">
            <v>P</v>
          </cell>
          <cell r="I107" t="str">
            <v>P</v>
          </cell>
          <cell r="J107" t="str">
            <v>P</v>
          </cell>
          <cell r="K107" t="str">
            <v>Weekend</v>
          </cell>
          <cell r="L107" t="str">
            <v>Weekend</v>
          </cell>
          <cell r="M107" t="str">
            <v>P</v>
          </cell>
          <cell r="N107" t="str">
            <v>P</v>
          </cell>
          <cell r="O107" t="str">
            <v>P</v>
          </cell>
          <cell r="P107" t="str">
            <v>P</v>
          </cell>
          <cell r="Q107" t="str">
            <v>P</v>
          </cell>
          <cell r="R107" t="str">
            <v>Weekend</v>
          </cell>
          <cell r="S107" t="str">
            <v>Weekend</v>
          </cell>
          <cell r="T107" t="str">
            <v>P</v>
          </cell>
          <cell r="U107" t="str">
            <v>P</v>
          </cell>
          <cell r="V107" t="str">
            <v>P</v>
          </cell>
          <cell r="W107" t="str">
            <v>P</v>
          </cell>
          <cell r="X107" t="str">
            <v>P</v>
          </cell>
          <cell r="Y107" t="str">
            <v>Weekend</v>
          </cell>
          <cell r="Z107" t="str">
            <v>Weekend</v>
          </cell>
          <cell r="AA107" t="str">
            <v>P</v>
          </cell>
          <cell r="AB107" t="str">
            <v>P</v>
          </cell>
          <cell r="AC107" t="str">
            <v>P</v>
          </cell>
          <cell r="AD107" t="str">
            <v>L</v>
          </cell>
          <cell r="AE107" t="str">
            <v>P</v>
          </cell>
          <cell r="AF107" t="str">
            <v>Weekend</v>
          </cell>
          <cell r="AG107" t="str">
            <v>Weekend</v>
          </cell>
          <cell r="AH107" t="str">
            <v>P</v>
          </cell>
          <cell r="AI107" t="str">
            <v>P</v>
          </cell>
          <cell r="AJ107" t="str">
            <v>P</v>
          </cell>
          <cell r="AK107" t="str">
            <v>P</v>
          </cell>
          <cell r="AL107">
            <v>1</v>
          </cell>
          <cell r="AN107">
            <v>3</v>
          </cell>
          <cell r="AO107">
            <v>1.5</v>
          </cell>
          <cell r="AP107">
            <v>4.5</v>
          </cell>
          <cell r="AQ107">
            <v>1</v>
          </cell>
          <cell r="AR107">
            <v>0</v>
          </cell>
          <cell r="AS107">
            <v>3.5</v>
          </cell>
          <cell r="AU107">
            <v>31</v>
          </cell>
          <cell r="AV107">
            <v>31</v>
          </cell>
          <cell r="AW107">
            <v>14000</v>
          </cell>
          <cell r="AX107">
            <v>14000</v>
          </cell>
          <cell r="BA107">
            <v>1025</v>
          </cell>
          <cell r="BC107">
            <v>15025</v>
          </cell>
          <cell r="BD107">
            <v>0</v>
          </cell>
          <cell r="BF107">
            <v>200</v>
          </cell>
          <cell r="BG107">
            <v>200</v>
          </cell>
          <cell r="BH107">
            <v>14825</v>
          </cell>
          <cell r="BI107" t="str">
            <v>Sneha Meshram</v>
          </cell>
          <cell r="BJ107">
            <v>921010032701505</v>
          </cell>
          <cell r="BK107">
            <v>0</v>
          </cell>
          <cell r="BL107" t="str">
            <v>Axis Bank</v>
          </cell>
        </row>
        <row r="108">
          <cell r="B108" t="str">
            <v>Sumit Lawand</v>
          </cell>
          <cell r="C108">
            <v>44285</v>
          </cell>
          <cell r="D108" t="str">
            <v>UI Developer</v>
          </cell>
          <cell r="E108" t="str">
            <v>Digital Marketing</v>
          </cell>
          <cell r="F108" t="str">
            <v>Active</v>
          </cell>
          <cell r="G108" t="str">
            <v>P</v>
          </cell>
          <cell r="H108" t="str">
            <v>P</v>
          </cell>
          <cell r="I108" t="str">
            <v>P</v>
          </cell>
          <cell r="J108" t="str">
            <v>P</v>
          </cell>
          <cell r="K108" t="str">
            <v>Weekend</v>
          </cell>
          <cell r="L108" t="str">
            <v>Weekend</v>
          </cell>
          <cell r="M108" t="str">
            <v>P</v>
          </cell>
          <cell r="N108" t="str">
            <v>P</v>
          </cell>
          <cell r="O108" t="str">
            <v>P</v>
          </cell>
          <cell r="P108" t="str">
            <v>P</v>
          </cell>
          <cell r="Q108" t="str">
            <v>P</v>
          </cell>
          <cell r="R108" t="str">
            <v>Weekend</v>
          </cell>
          <cell r="S108" t="str">
            <v>Weekend</v>
          </cell>
          <cell r="T108" t="str">
            <v>P</v>
          </cell>
          <cell r="U108" t="str">
            <v>P</v>
          </cell>
          <cell r="V108" t="str">
            <v>P</v>
          </cell>
          <cell r="W108" t="str">
            <v>L</v>
          </cell>
          <cell r="X108" t="str">
            <v>P</v>
          </cell>
          <cell r="Y108" t="str">
            <v>Weekend</v>
          </cell>
          <cell r="Z108" t="str">
            <v>Weekend</v>
          </cell>
          <cell r="AA108" t="str">
            <v>P</v>
          </cell>
          <cell r="AB108" t="str">
            <v>P</v>
          </cell>
          <cell r="AC108" t="str">
            <v>P</v>
          </cell>
          <cell r="AD108" t="str">
            <v>P</v>
          </cell>
          <cell r="AE108" t="str">
            <v>P</v>
          </cell>
          <cell r="AF108" t="str">
            <v>Weekend</v>
          </cell>
          <cell r="AG108" t="str">
            <v>Weekend</v>
          </cell>
          <cell r="AH108" t="str">
            <v>P</v>
          </cell>
          <cell r="AI108" t="str">
            <v>P</v>
          </cell>
          <cell r="AJ108" t="str">
            <v>P</v>
          </cell>
          <cell r="AK108" t="str">
            <v>P</v>
          </cell>
          <cell r="AL108">
            <v>1</v>
          </cell>
          <cell r="AN108">
            <v>7.5</v>
          </cell>
          <cell r="AO108">
            <v>1.5</v>
          </cell>
          <cell r="AP108">
            <v>9</v>
          </cell>
          <cell r="AQ108">
            <v>1</v>
          </cell>
          <cell r="AR108">
            <v>0</v>
          </cell>
          <cell r="AS108">
            <v>8</v>
          </cell>
          <cell r="AU108">
            <v>31</v>
          </cell>
          <cell r="AV108">
            <v>31</v>
          </cell>
          <cell r="AW108">
            <v>14000</v>
          </cell>
          <cell r="AX108">
            <v>14000</v>
          </cell>
          <cell r="BA108">
            <v>1125</v>
          </cell>
          <cell r="BC108">
            <v>15125</v>
          </cell>
          <cell r="BD108">
            <v>0</v>
          </cell>
          <cell r="BF108">
            <v>200</v>
          </cell>
          <cell r="BG108">
            <v>200</v>
          </cell>
          <cell r="BH108">
            <v>14925</v>
          </cell>
          <cell r="BI108" t="str">
            <v>Sumit Lawand</v>
          </cell>
          <cell r="BJ108">
            <v>921010042880630</v>
          </cell>
          <cell r="BK108" t="str">
            <v>UTIB0000269</v>
          </cell>
          <cell r="BL108" t="str">
            <v>Axis Bank</v>
          </cell>
        </row>
        <row r="109">
          <cell r="B109" t="str">
            <v>Swapnil Masalkar</v>
          </cell>
          <cell r="C109">
            <v>44473</v>
          </cell>
          <cell r="D109" t="str">
            <v>UI Developer</v>
          </cell>
          <cell r="E109" t="str">
            <v>Digital Marketing</v>
          </cell>
          <cell r="F109" t="str">
            <v>Active</v>
          </cell>
          <cell r="G109" t="str">
            <v>P</v>
          </cell>
          <cell r="H109" t="str">
            <v>P</v>
          </cell>
          <cell r="I109" t="str">
            <v>P</v>
          </cell>
          <cell r="J109" t="str">
            <v>P</v>
          </cell>
          <cell r="K109" t="str">
            <v>Weekend</v>
          </cell>
          <cell r="L109" t="str">
            <v>Weekend</v>
          </cell>
          <cell r="M109" t="str">
            <v>P</v>
          </cell>
          <cell r="N109" t="str">
            <v>P</v>
          </cell>
          <cell r="O109" t="str">
            <v>P</v>
          </cell>
          <cell r="P109" t="str">
            <v>P</v>
          </cell>
          <cell r="Q109" t="str">
            <v>P</v>
          </cell>
          <cell r="R109" t="str">
            <v>Weekend</v>
          </cell>
          <cell r="S109" t="str">
            <v>Weekend</v>
          </cell>
          <cell r="T109" t="str">
            <v>P</v>
          </cell>
          <cell r="U109" t="str">
            <v>P</v>
          </cell>
          <cell r="V109" t="str">
            <v>P</v>
          </cell>
          <cell r="W109" t="str">
            <v>P</v>
          </cell>
          <cell r="X109" t="str">
            <v>P</v>
          </cell>
          <cell r="Y109" t="str">
            <v>Weekend</v>
          </cell>
          <cell r="Z109" t="str">
            <v>Weekend</v>
          </cell>
          <cell r="AA109" t="str">
            <v>P</v>
          </cell>
          <cell r="AB109" t="str">
            <v>P</v>
          </cell>
          <cell r="AC109" t="str">
            <v>P</v>
          </cell>
          <cell r="AD109" t="str">
            <v>P</v>
          </cell>
          <cell r="AE109" t="str">
            <v>P</v>
          </cell>
          <cell r="AF109" t="str">
            <v>Weekend</v>
          </cell>
          <cell r="AG109" t="str">
            <v>Weekend</v>
          </cell>
          <cell r="AH109" t="str">
            <v>P</v>
          </cell>
          <cell r="AI109" t="str">
            <v>P</v>
          </cell>
          <cell r="AJ109" t="str">
            <v>P</v>
          </cell>
          <cell r="AK109" t="str">
            <v>P</v>
          </cell>
          <cell r="AL109">
            <v>0</v>
          </cell>
          <cell r="AN109">
            <v>1.5</v>
          </cell>
          <cell r="AO109">
            <v>1.5</v>
          </cell>
          <cell r="AP109">
            <v>3</v>
          </cell>
          <cell r="AQ109">
            <v>0</v>
          </cell>
          <cell r="AR109">
            <v>0</v>
          </cell>
          <cell r="AS109">
            <v>3</v>
          </cell>
          <cell r="AU109">
            <v>31</v>
          </cell>
          <cell r="AV109">
            <v>31</v>
          </cell>
          <cell r="AW109">
            <v>15000</v>
          </cell>
          <cell r="AX109">
            <v>15000</v>
          </cell>
          <cell r="BA109">
            <v>1150</v>
          </cell>
          <cell r="BC109">
            <v>16150</v>
          </cell>
          <cell r="BD109">
            <v>0</v>
          </cell>
          <cell r="BF109">
            <v>200</v>
          </cell>
          <cell r="BG109">
            <v>200</v>
          </cell>
          <cell r="BH109">
            <v>15950</v>
          </cell>
          <cell r="BI109" t="str">
            <v>Swapnil Masalkar</v>
          </cell>
          <cell r="BJ109">
            <v>921010032701754</v>
          </cell>
          <cell r="BK109">
            <v>0</v>
          </cell>
          <cell r="BL109" t="str">
            <v>Axis Bank</v>
          </cell>
        </row>
        <row r="110">
          <cell r="B110" t="str">
            <v>Tejas Bhendkar</v>
          </cell>
          <cell r="C110">
            <v>44440</v>
          </cell>
          <cell r="D110" t="str">
            <v>UI Developer</v>
          </cell>
          <cell r="E110" t="str">
            <v>Digital Marketing</v>
          </cell>
          <cell r="F110" t="str">
            <v>Active</v>
          </cell>
          <cell r="G110" t="str">
            <v>P</v>
          </cell>
          <cell r="H110" t="str">
            <v>P</v>
          </cell>
          <cell r="I110" t="str">
            <v>P</v>
          </cell>
          <cell r="J110" t="str">
            <v>P</v>
          </cell>
          <cell r="K110" t="str">
            <v>Weekend</v>
          </cell>
          <cell r="L110" t="str">
            <v>Weekend</v>
          </cell>
          <cell r="M110" t="str">
            <v>P</v>
          </cell>
          <cell r="N110" t="str">
            <v>P</v>
          </cell>
          <cell r="O110" t="str">
            <v>P</v>
          </cell>
          <cell r="P110" t="str">
            <v>P</v>
          </cell>
          <cell r="Q110" t="str">
            <v>P</v>
          </cell>
          <cell r="R110" t="str">
            <v>Weekend</v>
          </cell>
          <cell r="S110" t="str">
            <v>Weekend</v>
          </cell>
          <cell r="T110" t="str">
            <v>P</v>
          </cell>
          <cell r="U110" t="str">
            <v>P</v>
          </cell>
          <cell r="V110" t="str">
            <v>P</v>
          </cell>
          <cell r="W110" t="str">
            <v>P</v>
          </cell>
          <cell r="X110" t="str">
            <v>P</v>
          </cell>
          <cell r="Y110" t="str">
            <v>Weekend</v>
          </cell>
          <cell r="Z110" t="str">
            <v>Weekend</v>
          </cell>
          <cell r="AA110" t="str">
            <v>P</v>
          </cell>
          <cell r="AB110" t="str">
            <v>P</v>
          </cell>
          <cell r="AC110" t="str">
            <v>P</v>
          </cell>
          <cell r="AD110" t="str">
            <v>P</v>
          </cell>
          <cell r="AE110" t="str">
            <v>P</v>
          </cell>
          <cell r="AF110" t="str">
            <v>Weekend</v>
          </cell>
          <cell r="AG110" t="str">
            <v>Weekend</v>
          </cell>
          <cell r="AH110" t="str">
            <v>P</v>
          </cell>
          <cell r="AI110" t="str">
            <v>P</v>
          </cell>
          <cell r="AJ110" t="str">
            <v>P</v>
          </cell>
          <cell r="AK110" t="str">
            <v>P</v>
          </cell>
          <cell r="AL110">
            <v>0</v>
          </cell>
          <cell r="AN110">
            <v>3</v>
          </cell>
          <cell r="AO110">
            <v>1.5</v>
          </cell>
          <cell r="AP110">
            <v>4.5</v>
          </cell>
          <cell r="AQ110">
            <v>0</v>
          </cell>
          <cell r="AR110">
            <v>0</v>
          </cell>
          <cell r="AS110">
            <v>4.5</v>
          </cell>
          <cell r="AU110">
            <v>31</v>
          </cell>
          <cell r="AV110">
            <v>31</v>
          </cell>
          <cell r="AW110">
            <v>25000</v>
          </cell>
          <cell r="AX110">
            <v>25000</v>
          </cell>
          <cell r="BA110">
            <v>610</v>
          </cell>
          <cell r="BC110">
            <v>25610</v>
          </cell>
          <cell r="BD110">
            <v>0</v>
          </cell>
          <cell r="BF110">
            <v>200</v>
          </cell>
          <cell r="BG110">
            <v>200</v>
          </cell>
          <cell r="BH110">
            <v>25410</v>
          </cell>
          <cell r="BI110" t="str">
            <v>Tejas Bhendkar</v>
          </cell>
          <cell r="BJ110">
            <v>921010024333679</v>
          </cell>
          <cell r="BK110" t="str">
            <v>UTIB0000305</v>
          </cell>
          <cell r="BL110" t="str">
            <v>AXIS BANK</v>
          </cell>
        </row>
        <row r="111">
          <cell r="B111" t="str">
            <v>Trupti Vidhate</v>
          </cell>
          <cell r="C111">
            <v>44358</v>
          </cell>
          <cell r="D111" t="str">
            <v>Software Developer</v>
          </cell>
          <cell r="E111" t="str">
            <v>Digital Marketing</v>
          </cell>
          <cell r="F111" t="str">
            <v>Active</v>
          </cell>
          <cell r="G111" t="str">
            <v>P</v>
          </cell>
          <cell r="H111" t="str">
            <v>P</v>
          </cell>
          <cell r="I111" t="str">
            <v>P</v>
          </cell>
          <cell r="J111" t="str">
            <v>P</v>
          </cell>
          <cell r="K111" t="str">
            <v>Weekend</v>
          </cell>
          <cell r="L111" t="str">
            <v>Weekend</v>
          </cell>
          <cell r="M111" t="str">
            <v>P</v>
          </cell>
          <cell r="N111" t="str">
            <v>L</v>
          </cell>
          <cell r="O111" t="str">
            <v>P</v>
          </cell>
          <cell r="P111" t="str">
            <v>P</v>
          </cell>
          <cell r="Q111" t="str">
            <v>P</v>
          </cell>
          <cell r="R111" t="str">
            <v>Weekend</v>
          </cell>
          <cell r="S111" t="str">
            <v>Weekend</v>
          </cell>
          <cell r="T111" t="str">
            <v>P</v>
          </cell>
          <cell r="U111" t="str">
            <v>P</v>
          </cell>
          <cell r="V111" t="str">
            <v>P</v>
          </cell>
          <cell r="W111" t="str">
            <v>P</v>
          </cell>
          <cell r="X111" t="str">
            <v>P</v>
          </cell>
          <cell r="Y111" t="str">
            <v>Weekend</v>
          </cell>
          <cell r="Z111" t="str">
            <v>Weekend</v>
          </cell>
          <cell r="AA111" t="str">
            <v>P</v>
          </cell>
          <cell r="AB111" t="str">
            <v>P</v>
          </cell>
          <cell r="AC111" t="str">
            <v>P</v>
          </cell>
          <cell r="AD111" t="str">
            <v>P</v>
          </cell>
          <cell r="AE111" t="str">
            <v>P</v>
          </cell>
          <cell r="AF111" t="str">
            <v>Weekend</v>
          </cell>
          <cell r="AG111" t="str">
            <v>Weekend</v>
          </cell>
          <cell r="AH111" t="str">
            <v>P</v>
          </cell>
          <cell r="AI111" t="str">
            <v>P</v>
          </cell>
          <cell r="AJ111" t="str">
            <v>P</v>
          </cell>
          <cell r="AK111" t="str">
            <v>P</v>
          </cell>
          <cell r="AL111">
            <v>1</v>
          </cell>
          <cell r="AN111">
            <v>7.5</v>
          </cell>
          <cell r="AO111">
            <v>1.5</v>
          </cell>
          <cell r="AP111">
            <v>9</v>
          </cell>
          <cell r="AQ111">
            <v>1</v>
          </cell>
          <cell r="AR111">
            <v>0</v>
          </cell>
          <cell r="AS111">
            <v>8</v>
          </cell>
          <cell r="AU111">
            <v>31</v>
          </cell>
          <cell r="AV111">
            <v>31</v>
          </cell>
          <cell r="AW111">
            <v>28200</v>
          </cell>
          <cell r="AX111">
            <v>28200</v>
          </cell>
          <cell r="BA111">
            <v>1150</v>
          </cell>
          <cell r="BC111">
            <v>29350</v>
          </cell>
          <cell r="BD111">
            <v>0</v>
          </cell>
          <cell r="BF111">
            <v>200</v>
          </cell>
          <cell r="BG111">
            <v>200</v>
          </cell>
          <cell r="BH111">
            <v>29150</v>
          </cell>
          <cell r="BI111" t="str">
            <v>Trupti Vidhate</v>
          </cell>
          <cell r="BJ111" t="str">
            <v>50100428283843</v>
          </cell>
          <cell r="BK111" t="str">
            <v>HDFC0004187</v>
          </cell>
          <cell r="BL111" t="str">
            <v>AXIS Bank</v>
          </cell>
        </row>
        <row r="112">
          <cell r="B112" t="str">
            <v>Abhijeet Jamdade</v>
          </cell>
          <cell r="C112">
            <v>44298</v>
          </cell>
          <cell r="D112" t="str">
            <v>Email Marketing Executive</v>
          </cell>
          <cell r="E112" t="str">
            <v>Email Marketing</v>
          </cell>
          <cell r="F112" t="str">
            <v>Active</v>
          </cell>
          <cell r="G112" t="str">
            <v>P</v>
          </cell>
          <cell r="H112" t="str">
            <v>P</v>
          </cell>
          <cell r="I112" t="str">
            <v>P</v>
          </cell>
          <cell r="J112" t="str">
            <v>P</v>
          </cell>
          <cell r="K112" t="str">
            <v>Weekend</v>
          </cell>
          <cell r="L112" t="str">
            <v>Weekend</v>
          </cell>
          <cell r="M112" t="str">
            <v>P</v>
          </cell>
          <cell r="N112" t="str">
            <v>P</v>
          </cell>
          <cell r="O112" t="str">
            <v>P</v>
          </cell>
          <cell r="P112" t="str">
            <v>P</v>
          </cell>
          <cell r="Q112" t="str">
            <v>P</v>
          </cell>
          <cell r="R112" t="str">
            <v>Weekend</v>
          </cell>
          <cell r="S112" t="str">
            <v>Weekend</v>
          </cell>
          <cell r="T112" t="str">
            <v>P</v>
          </cell>
          <cell r="U112" t="str">
            <v>L</v>
          </cell>
          <cell r="V112" t="str">
            <v>L</v>
          </cell>
          <cell r="W112" t="str">
            <v>P</v>
          </cell>
          <cell r="X112" t="str">
            <v>P</v>
          </cell>
          <cell r="Y112" t="str">
            <v>Weekend</v>
          </cell>
          <cell r="Z112" t="str">
            <v>Weekend</v>
          </cell>
          <cell r="AA112" t="str">
            <v>P</v>
          </cell>
          <cell r="AB112" t="str">
            <v>P</v>
          </cell>
          <cell r="AC112" t="str">
            <v>P</v>
          </cell>
          <cell r="AD112" t="str">
            <v>P</v>
          </cell>
          <cell r="AE112" t="str">
            <v>P</v>
          </cell>
          <cell r="AF112" t="str">
            <v>Weekend</v>
          </cell>
          <cell r="AG112" t="str">
            <v>Weekend</v>
          </cell>
          <cell r="AH112" t="str">
            <v>P</v>
          </cell>
          <cell r="AI112" t="str">
            <v>P</v>
          </cell>
          <cell r="AJ112" t="str">
            <v>P</v>
          </cell>
          <cell r="AK112" t="str">
            <v>P</v>
          </cell>
          <cell r="AL112">
            <v>2</v>
          </cell>
          <cell r="AN112">
            <v>8.5</v>
          </cell>
          <cell r="AO112">
            <v>1.5</v>
          </cell>
          <cell r="AP112">
            <v>10</v>
          </cell>
          <cell r="AQ112">
            <v>2</v>
          </cell>
          <cell r="AR112">
            <v>0</v>
          </cell>
          <cell r="AS112">
            <v>8</v>
          </cell>
          <cell r="AU112">
            <v>31</v>
          </cell>
          <cell r="AV112">
            <v>31</v>
          </cell>
          <cell r="AW112">
            <v>22000</v>
          </cell>
          <cell r="AX112">
            <v>22000</v>
          </cell>
          <cell r="BB112">
            <v>500</v>
          </cell>
          <cell r="BC112">
            <v>22500</v>
          </cell>
          <cell r="BD112">
            <v>0</v>
          </cell>
          <cell r="BF112">
            <v>200</v>
          </cell>
          <cell r="BG112">
            <v>200</v>
          </cell>
          <cell r="BH112">
            <v>22300</v>
          </cell>
          <cell r="BI112" t="str">
            <v>Abhijeet Jamdade</v>
          </cell>
          <cell r="BJ112">
            <v>921010040782024</v>
          </cell>
          <cell r="BK112" t="str">
            <v>UTIB0000073</v>
          </cell>
          <cell r="BL112" t="str">
            <v>AXIS Bank</v>
          </cell>
        </row>
        <row r="113">
          <cell r="B113" t="str">
            <v>Akash Sharma</v>
          </cell>
          <cell r="C113">
            <v>43122</v>
          </cell>
          <cell r="D113" t="str">
            <v>Email Marketing Executive</v>
          </cell>
          <cell r="E113" t="str">
            <v>Email Marketing</v>
          </cell>
          <cell r="F113" t="str">
            <v>Active</v>
          </cell>
          <cell r="G113" t="str">
            <v>P</v>
          </cell>
          <cell r="H113" t="str">
            <v>P</v>
          </cell>
          <cell r="I113" t="str">
            <v>P</v>
          </cell>
          <cell r="J113" t="str">
            <v>P</v>
          </cell>
          <cell r="K113" t="str">
            <v>Weekend</v>
          </cell>
          <cell r="L113" t="str">
            <v>Weekend</v>
          </cell>
          <cell r="M113" t="str">
            <v>P</v>
          </cell>
          <cell r="N113" t="str">
            <v>P</v>
          </cell>
          <cell r="O113" t="str">
            <v>P</v>
          </cell>
          <cell r="P113" t="str">
            <v>P</v>
          </cell>
          <cell r="Q113" t="str">
            <v>P</v>
          </cell>
          <cell r="R113" t="str">
            <v>Weekend</v>
          </cell>
          <cell r="S113" t="str">
            <v>Weekend</v>
          </cell>
          <cell r="T113" t="str">
            <v>P</v>
          </cell>
          <cell r="U113" t="str">
            <v>P</v>
          </cell>
          <cell r="V113" t="str">
            <v>P</v>
          </cell>
          <cell r="W113" t="str">
            <v>P</v>
          </cell>
          <cell r="X113" t="str">
            <v>P</v>
          </cell>
          <cell r="Y113" t="str">
            <v>Weekend</v>
          </cell>
          <cell r="Z113" t="str">
            <v>Weekend</v>
          </cell>
          <cell r="AA113" t="str">
            <v>P</v>
          </cell>
          <cell r="AB113" t="str">
            <v>P</v>
          </cell>
          <cell r="AC113" t="str">
            <v>P</v>
          </cell>
          <cell r="AD113" t="str">
            <v>P</v>
          </cell>
          <cell r="AE113" t="str">
            <v>P</v>
          </cell>
          <cell r="AF113" t="str">
            <v>Weekend</v>
          </cell>
          <cell r="AG113" t="str">
            <v>Weekend</v>
          </cell>
          <cell r="AH113" t="str">
            <v>P</v>
          </cell>
          <cell r="AI113" t="str">
            <v>P</v>
          </cell>
          <cell r="AJ113" t="str">
            <v>P</v>
          </cell>
          <cell r="AK113" t="str">
            <v>P</v>
          </cell>
          <cell r="AL113">
            <v>0</v>
          </cell>
          <cell r="AN113">
            <v>9</v>
          </cell>
          <cell r="AO113">
            <v>1.5</v>
          </cell>
          <cell r="AP113">
            <v>10.5</v>
          </cell>
          <cell r="AR113">
            <v>0</v>
          </cell>
          <cell r="AS113">
            <v>10.5</v>
          </cell>
          <cell r="AU113">
            <v>31</v>
          </cell>
          <cell r="AV113">
            <v>31</v>
          </cell>
          <cell r="AW113">
            <v>19000</v>
          </cell>
          <cell r="AX113">
            <v>19000</v>
          </cell>
          <cell r="BB113">
            <v>500</v>
          </cell>
          <cell r="BC113">
            <v>19500</v>
          </cell>
          <cell r="BD113">
            <v>102</v>
          </cell>
          <cell r="BE113">
            <v>6</v>
          </cell>
          <cell r="BF113">
            <v>200</v>
          </cell>
          <cell r="BG113">
            <v>308</v>
          </cell>
          <cell r="BH113">
            <v>19192</v>
          </cell>
          <cell r="BI113" t="str">
            <v>Akash Sharma</v>
          </cell>
          <cell r="BJ113" t="str">
            <v>918010103680551</v>
          </cell>
          <cell r="BK113">
            <v>0</v>
          </cell>
          <cell r="BL113" t="str">
            <v>Axis Bank</v>
          </cell>
        </row>
        <row r="114">
          <cell r="B114" t="str">
            <v>Akshay Shinde</v>
          </cell>
          <cell r="C114">
            <v>43598</v>
          </cell>
          <cell r="D114" t="str">
            <v>Email Marketing Executive</v>
          </cell>
          <cell r="E114" t="str">
            <v>Email Marketing</v>
          </cell>
          <cell r="F114" t="str">
            <v>Active</v>
          </cell>
          <cell r="G114" t="str">
            <v>P</v>
          </cell>
          <cell r="H114" t="str">
            <v>P</v>
          </cell>
          <cell r="I114" t="str">
            <v>P</v>
          </cell>
          <cell r="J114" t="str">
            <v>P</v>
          </cell>
          <cell r="K114" t="str">
            <v>Weekend</v>
          </cell>
          <cell r="L114" t="str">
            <v>Weekend</v>
          </cell>
          <cell r="M114" t="str">
            <v>HF</v>
          </cell>
          <cell r="N114" t="str">
            <v>L</v>
          </cell>
          <cell r="O114" t="str">
            <v>P</v>
          </cell>
          <cell r="P114" t="str">
            <v>P</v>
          </cell>
          <cell r="Q114" t="str">
            <v>L</v>
          </cell>
          <cell r="R114" t="str">
            <v>Weekend</v>
          </cell>
          <cell r="S114" t="str">
            <v>Weekend</v>
          </cell>
          <cell r="T114" t="str">
            <v>P</v>
          </cell>
          <cell r="U114" t="str">
            <v>P</v>
          </cell>
          <cell r="V114" t="str">
            <v>P</v>
          </cell>
          <cell r="W114" t="str">
            <v>P</v>
          </cell>
          <cell r="X114" t="str">
            <v>P</v>
          </cell>
          <cell r="Y114" t="str">
            <v>Weekend</v>
          </cell>
          <cell r="Z114" t="str">
            <v>Weekend</v>
          </cell>
          <cell r="AA114" t="str">
            <v>P</v>
          </cell>
          <cell r="AB114" t="str">
            <v>P</v>
          </cell>
          <cell r="AC114" t="str">
            <v>L</v>
          </cell>
          <cell r="AD114" t="str">
            <v>L</v>
          </cell>
          <cell r="AE114" t="str">
            <v>L</v>
          </cell>
          <cell r="AF114" t="str">
            <v>L</v>
          </cell>
          <cell r="AG114" t="str">
            <v>L</v>
          </cell>
          <cell r="AH114" t="str">
            <v>L</v>
          </cell>
          <cell r="AI114" t="str">
            <v>L</v>
          </cell>
          <cell r="AJ114" t="str">
            <v>L</v>
          </cell>
          <cell r="AK114" t="str">
            <v>L</v>
          </cell>
          <cell r="AL114">
            <v>11.5</v>
          </cell>
          <cell r="AN114">
            <v>9</v>
          </cell>
          <cell r="AO114">
            <v>1.5</v>
          </cell>
          <cell r="AP114">
            <v>10.5</v>
          </cell>
          <cell r="AQ114">
            <v>10.5</v>
          </cell>
          <cell r="AR114">
            <v>1</v>
          </cell>
          <cell r="AS114">
            <v>0</v>
          </cell>
          <cell r="AU114">
            <v>31</v>
          </cell>
          <cell r="AV114">
            <v>30</v>
          </cell>
          <cell r="AW114">
            <v>28000</v>
          </cell>
          <cell r="AX114">
            <v>27096</v>
          </cell>
          <cell r="BC114">
            <v>27096</v>
          </cell>
          <cell r="BD114">
            <v>96</v>
          </cell>
          <cell r="BE114">
            <v>6</v>
          </cell>
          <cell r="BF114">
            <v>200</v>
          </cell>
          <cell r="BG114">
            <v>302</v>
          </cell>
          <cell r="BH114">
            <v>26794</v>
          </cell>
          <cell r="BI114" t="str">
            <v>Akshay Shinde</v>
          </cell>
          <cell r="BJ114" t="str">
            <v>919010044403337</v>
          </cell>
          <cell r="BK114">
            <v>0</v>
          </cell>
          <cell r="BL114" t="str">
            <v>Axis Bank</v>
          </cell>
        </row>
        <row r="115">
          <cell r="B115" t="str">
            <v>Ankur Parashar</v>
          </cell>
          <cell r="C115">
            <v>42803</v>
          </cell>
          <cell r="D115" t="str">
            <v>Email Marketing | Operations Manager</v>
          </cell>
          <cell r="E115" t="str">
            <v>Email Marketing</v>
          </cell>
          <cell r="F115" t="str">
            <v>Active</v>
          </cell>
          <cell r="G115" t="str">
            <v>P</v>
          </cell>
          <cell r="H115" t="str">
            <v>P</v>
          </cell>
          <cell r="I115" t="str">
            <v>P</v>
          </cell>
          <cell r="J115" t="str">
            <v>P</v>
          </cell>
          <cell r="K115" t="str">
            <v>Weekend</v>
          </cell>
          <cell r="L115" t="str">
            <v>Weekend</v>
          </cell>
          <cell r="M115" t="str">
            <v>P</v>
          </cell>
          <cell r="N115" t="str">
            <v>P</v>
          </cell>
          <cell r="O115" t="str">
            <v>P</v>
          </cell>
          <cell r="P115" t="str">
            <v>P</v>
          </cell>
          <cell r="Q115" t="str">
            <v>P</v>
          </cell>
          <cell r="R115" t="str">
            <v>Weekend</v>
          </cell>
          <cell r="S115" t="str">
            <v>Weekend</v>
          </cell>
          <cell r="T115" t="str">
            <v>P</v>
          </cell>
          <cell r="U115" t="str">
            <v>P</v>
          </cell>
          <cell r="V115" t="str">
            <v>P</v>
          </cell>
          <cell r="W115" t="str">
            <v>P</v>
          </cell>
          <cell r="X115" t="str">
            <v>P</v>
          </cell>
          <cell r="Y115" t="str">
            <v>Weekend</v>
          </cell>
          <cell r="Z115" t="str">
            <v>Weekend</v>
          </cell>
          <cell r="AA115" t="str">
            <v>P</v>
          </cell>
          <cell r="AB115" t="str">
            <v>P</v>
          </cell>
          <cell r="AC115" t="str">
            <v>P</v>
          </cell>
          <cell r="AD115" t="str">
            <v>P</v>
          </cell>
          <cell r="AE115" t="str">
            <v>P</v>
          </cell>
          <cell r="AF115" t="str">
            <v>Weekend</v>
          </cell>
          <cell r="AG115" t="str">
            <v>Weekend</v>
          </cell>
          <cell r="AH115" t="str">
            <v>P</v>
          </cell>
          <cell r="AI115" t="str">
            <v>P</v>
          </cell>
          <cell r="AJ115" t="str">
            <v>P</v>
          </cell>
          <cell r="AK115" t="str">
            <v>P</v>
          </cell>
          <cell r="AL115">
            <v>0</v>
          </cell>
          <cell r="AN115">
            <v>15</v>
          </cell>
          <cell r="AO115">
            <v>1.5</v>
          </cell>
          <cell r="AP115">
            <v>16.5</v>
          </cell>
          <cell r="AR115">
            <v>0</v>
          </cell>
          <cell r="AS115">
            <v>16.5</v>
          </cell>
          <cell r="AU115">
            <v>31</v>
          </cell>
          <cell r="AV115">
            <v>31</v>
          </cell>
          <cell r="AW115">
            <v>60000</v>
          </cell>
          <cell r="AX115">
            <v>60000</v>
          </cell>
          <cell r="BC115">
            <v>60000</v>
          </cell>
          <cell r="BD115">
            <v>0</v>
          </cell>
          <cell r="BF115">
            <v>200</v>
          </cell>
          <cell r="BG115">
            <v>200</v>
          </cell>
          <cell r="BH115">
            <v>59800</v>
          </cell>
          <cell r="BI115" t="str">
            <v>Ankur Parashar</v>
          </cell>
          <cell r="BJ115" t="str">
            <v>918010097338630</v>
          </cell>
          <cell r="BK115">
            <v>0</v>
          </cell>
          <cell r="BL115" t="str">
            <v>Axis Bank</v>
          </cell>
        </row>
        <row r="116">
          <cell r="B116" t="str">
            <v>Dhiraj Deshmukh</v>
          </cell>
          <cell r="C116">
            <v>43095</v>
          </cell>
          <cell r="D116" t="str">
            <v>Sr. Email Marketing Executive</v>
          </cell>
          <cell r="E116" t="str">
            <v>Email Marketing</v>
          </cell>
          <cell r="F116" t="str">
            <v>Active</v>
          </cell>
          <cell r="G116" t="str">
            <v>P</v>
          </cell>
          <cell r="H116" t="str">
            <v>P</v>
          </cell>
          <cell r="I116" t="str">
            <v>P</v>
          </cell>
          <cell r="J116" t="str">
            <v>P</v>
          </cell>
          <cell r="K116" t="str">
            <v>Weekend</v>
          </cell>
          <cell r="L116" t="str">
            <v>Weekend</v>
          </cell>
          <cell r="M116" t="str">
            <v>P</v>
          </cell>
          <cell r="N116" t="str">
            <v>P</v>
          </cell>
          <cell r="O116" t="str">
            <v>P</v>
          </cell>
          <cell r="P116" t="str">
            <v>P</v>
          </cell>
          <cell r="Q116" t="str">
            <v>P</v>
          </cell>
          <cell r="R116" t="str">
            <v>Weekend</v>
          </cell>
          <cell r="S116" t="str">
            <v>Weekend</v>
          </cell>
          <cell r="T116" t="str">
            <v>P</v>
          </cell>
          <cell r="U116" t="str">
            <v>P</v>
          </cell>
          <cell r="V116" t="str">
            <v>P</v>
          </cell>
          <cell r="W116" t="str">
            <v>P</v>
          </cell>
          <cell r="X116" t="str">
            <v>P</v>
          </cell>
          <cell r="Y116" t="str">
            <v>Weekend</v>
          </cell>
          <cell r="Z116" t="str">
            <v>Weekend</v>
          </cell>
          <cell r="AA116" t="str">
            <v>L</v>
          </cell>
          <cell r="AB116" t="str">
            <v>L</v>
          </cell>
          <cell r="AC116" t="str">
            <v>L</v>
          </cell>
          <cell r="AD116" t="str">
            <v>L</v>
          </cell>
          <cell r="AE116" t="str">
            <v>L</v>
          </cell>
          <cell r="AF116" t="str">
            <v>L</v>
          </cell>
          <cell r="AG116" t="str">
            <v>L</v>
          </cell>
          <cell r="AH116" t="str">
            <v>L</v>
          </cell>
          <cell r="AI116" t="str">
            <v>P</v>
          </cell>
          <cell r="AJ116" t="str">
            <v>P</v>
          </cell>
          <cell r="AK116" t="str">
            <v>P</v>
          </cell>
          <cell r="AL116">
            <v>8</v>
          </cell>
          <cell r="AN116">
            <v>8</v>
          </cell>
          <cell r="AO116">
            <v>1.5</v>
          </cell>
          <cell r="AP116">
            <v>9.5</v>
          </cell>
          <cell r="AQ116">
            <v>8</v>
          </cell>
          <cell r="AR116">
            <v>0</v>
          </cell>
          <cell r="AS116">
            <v>1.5</v>
          </cell>
          <cell r="AU116">
            <v>31</v>
          </cell>
          <cell r="AV116">
            <v>31</v>
          </cell>
          <cell r="AW116">
            <v>27000</v>
          </cell>
          <cell r="AX116">
            <v>27000</v>
          </cell>
          <cell r="BB116">
            <v>500</v>
          </cell>
          <cell r="BC116">
            <v>27500</v>
          </cell>
          <cell r="BD116">
            <v>96</v>
          </cell>
          <cell r="BE116">
            <v>6</v>
          </cell>
          <cell r="BF116">
            <v>200</v>
          </cell>
          <cell r="BG116">
            <v>302</v>
          </cell>
          <cell r="BH116">
            <v>27198</v>
          </cell>
          <cell r="BI116" t="str">
            <v>Dhiraj Deshmukh</v>
          </cell>
          <cell r="BJ116" t="str">
            <v>918010112298349</v>
          </cell>
          <cell r="BK116">
            <v>0</v>
          </cell>
          <cell r="BL116" t="str">
            <v>Axis Bank</v>
          </cell>
        </row>
        <row r="117">
          <cell r="B117" t="str">
            <v>Dhiraj Londhe</v>
          </cell>
          <cell r="C117">
            <v>44256</v>
          </cell>
          <cell r="D117" t="str">
            <v>Email Marketing Executive</v>
          </cell>
          <cell r="E117" t="str">
            <v>Email Marketing</v>
          </cell>
          <cell r="F117" t="str">
            <v>Active</v>
          </cell>
          <cell r="G117" t="str">
            <v>P</v>
          </cell>
          <cell r="H117" t="str">
            <v>P</v>
          </cell>
          <cell r="I117" t="str">
            <v>P</v>
          </cell>
          <cell r="J117" t="str">
            <v>P</v>
          </cell>
          <cell r="K117" t="str">
            <v>Weekend</v>
          </cell>
          <cell r="L117" t="str">
            <v>Weekend</v>
          </cell>
          <cell r="M117" t="str">
            <v>P</v>
          </cell>
          <cell r="N117" t="str">
            <v>P</v>
          </cell>
          <cell r="O117" t="str">
            <v>P</v>
          </cell>
          <cell r="P117" t="str">
            <v>P</v>
          </cell>
          <cell r="Q117" t="str">
            <v>P</v>
          </cell>
          <cell r="R117" t="str">
            <v>Weekend</v>
          </cell>
          <cell r="S117" t="str">
            <v>Weekend</v>
          </cell>
          <cell r="T117" t="str">
            <v>P</v>
          </cell>
          <cell r="U117" t="str">
            <v>P</v>
          </cell>
          <cell r="V117" t="str">
            <v>P</v>
          </cell>
          <cell r="W117" t="str">
            <v>P</v>
          </cell>
          <cell r="X117" t="str">
            <v>P</v>
          </cell>
          <cell r="Y117" t="str">
            <v>Weekend</v>
          </cell>
          <cell r="Z117" t="str">
            <v>Weekend</v>
          </cell>
          <cell r="AA117" t="str">
            <v>P</v>
          </cell>
          <cell r="AB117" t="str">
            <v>P</v>
          </cell>
          <cell r="AC117" t="str">
            <v>P</v>
          </cell>
          <cell r="AD117" t="str">
            <v>P</v>
          </cell>
          <cell r="AE117" t="str">
            <v>P</v>
          </cell>
          <cell r="AF117" t="str">
            <v>Weekend</v>
          </cell>
          <cell r="AG117" t="str">
            <v>Weekend</v>
          </cell>
          <cell r="AH117" t="str">
            <v>P</v>
          </cell>
          <cell r="AI117" t="str">
            <v>P</v>
          </cell>
          <cell r="AJ117" t="str">
            <v>P</v>
          </cell>
          <cell r="AK117" t="str">
            <v>P</v>
          </cell>
          <cell r="AL117">
            <v>0</v>
          </cell>
          <cell r="AN117">
            <v>12</v>
          </cell>
          <cell r="AO117">
            <v>1.5</v>
          </cell>
          <cell r="AP117">
            <v>13.5</v>
          </cell>
          <cell r="AR117">
            <v>0</v>
          </cell>
          <cell r="AS117">
            <v>13.5</v>
          </cell>
          <cell r="AU117">
            <v>31</v>
          </cell>
          <cell r="AV117">
            <v>31</v>
          </cell>
          <cell r="AW117">
            <v>29000</v>
          </cell>
          <cell r="AX117">
            <v>29000</v>
          </cell>
          <cell r="BB117">
            <v>500</v>
          </cell>
          <cell r="BC117">
            <v>29500</v>
          </cell>
          <cell r="BD117">
            <v>0</v>
          </cell>
          <cell r="BF117">
            <v>200</v>
          </cell>
          <cell r="BG117">
            <v>200</v>
          </cell>
          <cell r="BH117">
            <v>29300</v>
          </cell>
          <cell r="BI117" t="str">
            <v>Dhiraj Londhe</v>
          </cell>
          <cell r="BJ117" t="str">
            <v>918010103680674</v>
          </cell>
          <cell r="BK117">
            <v>0</v>
          </cell>
          <cell r="BL117" t="str">
            <v>Axis Bank</v>
          </cell>
        </row>
        <row r="118">
          <cell r="B118" t="str">
            <v>Kamlesh Kumar</v>
          </cell>
          <cell r="C118">
            <v>43470</v>
          </cell>
          <cell r="D118" t="str">
            <v>Email Marketing Executive</v>
          </cell>
          <cell r="E118" t="str">
            <v>Email Marketing</v>
          </cell>
          <cell r="F118" t="str">
            <v>Active</v>
          </cell>
          <cell r="G118" t="str">
            <v>P</v>
          </cell>
          <cell r="H118" t="str">
            <v>P</v>
          </cell>
          <cell r="I118" t="str">
            <v>P</v>
          </cell>
          <cell r="J118" t="str">
            <v>P</v>
          </cell>
          <cell r="K118" t="str">
            <v>Weekend</v>
          </cell>
          <cell r="L118" t="str">
            <v>Weekend</v>
          </cell>
          <cell r="M118" t="str">
            <v>L</v>
          </cell>
          <cell r="N118" t="str">
            <v>L</v>
          </cell>
          <cell r="O118" t="str">
            <v>L</v>
          </cell>
          <cell r="P118" t="str">
            <v>P</v>
          </cell>
          <cell r="Q118" t="str">
            <v>L</v>
          </cell>
          <cell r="R118" t="str">
            <v>Weekend</v>
          </cell>
          <cell r="S118" t="str">
            <v>Weekend</v>
          </cell>
          <cell r="T118" t="str">
            <v>HF</v>
          </cell>
          <cell r="U118" t="str">
            <v>P</v>
          </cell>
          <cell r="V118" t="str">
            <v>P</v>
          </cell>
          <cell r="W118" t="str">
            <v>P</v>
          </cell>
          <cell r="X118" t="str">
            <v>P</v>
          </cell>
          <cell r="Y118" t="str">
            <v>Weekend</v>
          </cell>
          <cell r="Z118" t="str">
            <v>Weekend</v>
          </cell>
          <cell r="AA118" t="str">
            <v>P</v>
          </cell>
          <cell r="AB118" t="str">
            <v>P</v>
          </cell>
          <cell r="AC118" t="str">
            <v>P</v>
          </cell>
          <cell r="AD118" t="str">
            <v>P</v>
          </cell>
          <cell r="AE118" t="str">
            <v>P</v>
          </cell>
          <cell r="AF118" t="str">
            <v>Weekend</v>
          </cell>
          <cell r="AG118" t="str">
            <v>Weekend</v>
          </cell>
          <cell r="AH118" t="str">
            <v>P</v>
          </cell>
          <cell r="AI118" t="str">
            <v>P</v>
          </cell>
          <cell r="AJ118" t="str">
            <v>P</v>
          </cell>
          <cell r="AK118" t="str">
            <v>P</v>
          </cell>
          <cell r="AL118">
            <v>4.5</v>
          </cell>
          <cell r="AN118">
            <v>6.5</v>
          </cell>
          <cell r="AO118">
            <v>1.5</v>
          </cell>
          <cell r="AP118">
            <v>8</v>
          </cell>
          <cell r="AQ118">
            <v>4.5</v>
          </cell>
          <cell r="AR118">
            <v>0</v>
          </cell>
          <cell r="AS118">
            <v>3.5</v>
          </cell>
          <cell r="AU118">
            <v>31</v>
          </cell>
          <cell r="AV118">
            <v>31</v>
          </cell>
          <cell r="AW118">
            <v>26000</v>
          </cell>
          <cell r="AX118">
            <v>26000</v>
          </cell>
          <cell r="BB118">
            <v>500</v>
          </cell>
          <cell r="BC118">
            <v>26500</v>
          </cell>
          <cell r="BD118">
            <v>0</v>
          </cell>
          <cell r="BF118">
            <v>200</v>
          </cell>
          <cell r="BG118">
            <v>200</v>
          </cell>
          <cell r="BH118">
            <v>26300</v>
          </cell>
          <cell r="BI118" t="str">
            <v>Kamlesh Kumar</v>
          </cell>
          <cell r="BJ118" t="str">
            <v>918010103706268</v>
          </cell>
          <cell r="BK118">
            <v>0</v>
          </cell>
          <cell r="BL118" t="str">
            <v>Axis Bank</v>
          </cell>
        </row>
        <row r="119">
          <cell r="B119" t="str">
            <v>Kartik Thakur</v>
          </cell>
          <cell r="C119">
            <v>43620</v>
          </cell>
          <cell r="D119" t="str">
            <v>Email Marketing Executive</v>
          </cell>
          <cell r="E119" t="str">
            <v>Email Marketing</v>
          </cell>
          <cell r="F119" t="str">
            <v>Active</v>
          </cell>
          <cell r="G119" t="str">
            <v>P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Weekend</v>
          </cell>
          <cell r="L119" t="str">
            <v>Weekend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Weekend</v>
          </cell>
          <cell r="S119" t="str">
            <v>Weekend</v>
          </cell>
          <cell r="T119" t="str">
            <v>P</v>
          </cell>
          <cell r="U119" t="str">
            <v>P</v>
          </cell>
          <cell r="V119" t="str">
            <v>P</v>
          </cell>
          <cell r="W119" t="str">
            <v>P</v>
          </cell>
          <cell r="X119" t="str">
            <v>P</v>
          </cell>
          <cell r="Y119" t="str">
            <v>Weekend</v>
          </cell>
          <cell r="Z119" t="str">
            <v>Weekend</v>
          </cell>
          <cell r="AA119" t="str">
            <v>P</v>
          </cell>
          <cell r="AB119" t="str">
            <v>P</v>
          </cell>
          <cell r="AC119" t="str">
            <v>L</v>
          </cell>
          <cell r="AD119" t="str">
            <v>L</v>
          </cell>
          <cell r="AE119" t="str">
            <v>L</v>
          </cell>
          <cell r="AF119" t="str">
            <v>L</v>
          </cell>
          <cell r="AG119" t="str">
            <v>L</v>
          </cell>
          <cell r="AH119" t="str">
            <v>L</v>
          </cell>
          <cell r="AI119" t="str">
            <v>L</v>
          </cell>
          <cell r="AJ119" t="str">
            <v>L</v>
          </cell>
          <cell r="AK119" t="str">
            <v>L</v>
          </cell>
          <cell r="AL119">
            <v>9</v>
          </cell>
          <cell r="AN119">
            <v>12</v>
          </cell>
          <cell r="AO119">
            <v>1.5</v>
          </cell>
          <cell r="AP119">
            <v>13.5</v>
          </cell>
          <cell r="AQ119">
            <v>9</v>
          </cell>
          <cell r="AR119">
            <v>0</v>
          </cell>
          <cell r="AS119">
            <v>4.5</v>
          </cell>
          <cell r="AU119">
            <v>31</v>
          </cell>
          <cell r="AV119">
            <v>31</v>
          </cell>
          <cell r="AW119">
            <v>18000</v>
          </cell>
          <cell r="AX119">
            <v>18000</v>
          </cell>
          <cell r="BB119">
            <v>500</v>
          </cell>
          <cell r="BC119">
            <v>18500</v>
          </cell>
          <cell r="BD119">
            <v>0</v>
          </cell>
          <cell r="BF119">
            <v>200</v>
          </cell>
          <cell r="BG119">
            <v>200</v>
          </cell>
          <cell r="BH119">
            <v>18300</v>
          </cell>
          <cell r="BI119" t="str">
            <v>Kartik Thakur</v>
          </cell>
          <cell r="BJ119" t="str">
            <v>919010036606980</v>
          </cell>
          <cell r="BK119">
            <v>0</v>
          </cell>
          <cell r="BL119" t="str">
            <v>Axis Bank</v>
          </cell>
        </row>
        <row r="120">
          <cell r="B120" t="str">
            <v>Ketan Taunk</v>
          </cell>
          <cell r="C120">
            <v>43753</v>
          </cell>
          <cell r="D120" t="str">
            <v>Sr. Email Marketing Executive</v>
          </cell>
          <cell r="E120" t="str">
            <v>Email Marketing</v>
          </cell>
          <cell r="F120" t="str">
            <v>Active</v>
          </cell>
          <cell r="G120" t="str">
            <v>P</v>
          </cell>
          <cell r="H120" t="str">
            <v>P</v>
          </cell>
          <cell r="I120" t="str">
            <v>P</v>
          </cell>
          <cell r="J120" t="str">
            <v>P</v>
          </cell>
          <cell r="K120" t="str">
            <v>Weekend</v>
          </cell>
          <cell r="L120" t="str">
            <v>Weekend</v>
          </cell>
          <cell r="M120" t="str">
            <v>P</v>
          </cell>
          <cell r="N120" t="str">
            <v>P</v>
          </cell>
          <cell r="O120" t="str">
            <v>P</v>
          </cell>
          <cell r="P120" t="str">
            <v>P</v>
          </cell>
          <cell r="Q120" t="str">
            <v>P</v>
          </cell>
          <cell r="R120" t="str">
            <v>Weekend</v>
          </cell>
          <cell r="S120" t="str">
            <v>Weekend</v>
          </cell>
          <cell r="T120" t="str">
            <v>L</v>
          </cell>
          <cell r="U120" t="str">
            <v>P</v>
          </cell>
          <cell r="V120" t="str">
            <v>P</v>
          </cell>
          <cell r="W120" t="str">
            <v>P</v>
          </cell>
          <cell r="X120" t="str">
            <v>P</v>
          </cell>
          <cell r="Y120" t="str">
            <v>Weekend</v>
          </cell>
          <cell r="Z120" t="str">
            <v>Weekend</v>
          </cell>
          <cell r="AA120" t="str">
            <v>P</v>
          </cell>
          <cell r="AB120" t="str">
            <v>P</v>
          </cell>
          <cell r="AC120" t="str">
            <v>P</v>
          </cell>
          <cell r="AD120" t="str">
            <v>P</v>
          </cell>
          <cell r="AE120" t="str">
            <v>P</v>
          </cell>
          <cell r="AF120" t="str">
            <v>Weekend</v>
          </cell>
          <cell r="AG120" t="str">
            <v>Weekend</v>
          </cell>
          <cell r="AH120" t="str">
            <v>P</v>
          </cell>
          <cell r="AI120" t="str">
            <v>P</v>
          </cell>
          <cell r="AJ120" t="str">
            <v>P</v>
          </cell>
          <cell r="AK120" t="str">
            <v>P</v>
          </cell>
          <cell r="AL120">
            <v>1</v>
          </cell>
          <cell r="AN120">
            <v>5.5</v>
          </cell>
          <cell r="AO120">
            <v>1.5</v>
          </cell>
          <cell r="AP120">
            <v>7</v>
          </cell>
          <cell r="AQ120">
            <v>1</v>
          </cell>
          <cell r="AR120">
            <v>0</v>
          </cell>
          <cell r="AS120">
            <v>6</v>
          </cell>
          <cell r="AU120">
            <v>31</v>
          </cell>
          <cell r="AV120">
            <v>31</v>
          </cell>
          <cell r="AW120">
            <v>32000</v>
          </cell>
          <cell r="AX120">
            <v>32000</v>
          </cell>
          <cell r="BB120">
            <v>500</v>
          </cell>
          <cell r="BC120">
            <v>32500</v>
          </cell>
          <cell r="BD120">
            <v>0</v>
          </cell>
          <cell r="BF120">
            <v>200</v>
          </cell>
          <cell r="BG120">
            <v>200</v>
          </cell>
          <cell r="BH120">
            <v>32300</v>
          </cell>
          <cell r="BI120" t="str">
            <v>Ketan Taunk</v>
          </cell>
          <cell r="BJ120" t="str">
            <v>918010103682984</v>
          </cell>
          <cell r="BK120">
            <v>0</v>
          </cell>
          <cell r="BL120" t="str">
            <v>Axis Bank</v>
          </cell>
        </row>
        <row r="121">
          <cell r="B121" t="str">
            <v>Kisan Kusumkar</v>
          </cell>
          <cell r="C121">
            <v>44389</v>
          </cell>
          <cell r="D121" t="str">
            <v>Sr. Email Marketing Executive</v>
          </cell>
          <cell r="E121" t="str">
            <v>Email Marketing</v>
          </cell>
          <cell r="F121" t="str">
            <v>Active</v>
          </cell>
          <cell r="G121" t="str">
            <v>P</v>
          </cell>
          <cell r="H121" t="str">
            <v>P</v>
          </cell>
          <cell r="I121" t="str">
            <v>P</v>
          </cell>
          <cell r="J121" t="str">
            <v>P</v>
          </cell>
          <cell r="K121" t="str">
            <v>Weekend</v>
          </cell>
          <cell r="L121" t="str">
            <v>Weekend</v>
          </cell>
          <cell r="M121" t="str">
            <v>P</v>
          </cell>
          <cell r="N121" t="str">
            <v>P</v>
          </cell>
          <cell r="O121" t="str">
            <v>P</v>
          </cell>
          <cell r="P121" t="str">
            <v>P</v>
          </cell>
          <cell r="Q121" t="str">
            <v>L</v>
          </cell>
          <cell r="R121" t="str">
            <v>Weekend</v>
          </cell>
          <cell r="S121" t="str">
            <v>Weekend</v>
          </cell>
          <cell r="T121" t="str">
            <v>P</v>
          </cell>
          <cell r="U121" t="str">
            <v>P</v>
          </cell>
          <cell r="V121" t="str">
            <v>P</v>
          </cell>
          <cell r="W121" t="str">
            <v>P</v>
          </cell>
          <cell r="X121" t="str">
            <v>P</v>
          </cell>
          <cell r="Y121" t="str">
            <v>Weekend</v>
          </cell>
          <cell r="Z121" t="str">
            <v>Weekend</v>
          </cell>
          <cell r="AA121" t="str">
            <v>P</v>
          </cell>
          <cell r="AB121" t="str">
            <v>P</v>
          </cell>
          <cell r="AC121" t="str">
            <v>P</v>
          </cell>
          <cell r="AD121" t="str">
            <v>P</v>
          </cell>
          <cell r="AE121" t="str">
            <v>P</v>
          </cell>
          <cell r="AF121" t="str">
            <v>Weekend</v>
          </cell>
          <cell r="AG121" t="str">
            <v>Weekend</v>
          </cell>
          <cell r="AH121" t="str">
            <v>P</v>
          </cell>
          <cell r="AI121" t="str">
            <v>P</v>
          </cell>
          <cell r="AJ121" t="str">
            <v>P</v>
          </cell>
          <cell r="AK121" t="str">
            <v>L</v>
          </cell>
          <cell r="AL121">
            <v>2</v>
          </cell>
          <cell r="AN121">
            <v>6</v>
          </cell>
          <cell r="AO121">
            <v>1.5</v>
          </cell>
          <cell r="AP121">
            <v>7.5</v>
          </cell>
          <cell r="AQ121">
            <v>2</v>
          </cell>
          <cell r="AR121">
            <v>0</v>
          </cell>
          <cell r="AS121">
            <v>5.5</v>
          </cell>
          <cell r="AU121">
            <v>31</v>
          </cell>
          <cell r="AV121">
            <v>31</v>
          </cell>
          <cell r="AW121">
            <v>26000</v>
          </cell>
          <cell r="AX121">
            <v>26000</v>
          </cell>
          <cell r="BB121">
            <v>500</v>
          </cell>
          <cell r="BC121">
            <v>26500</v>
          </cell>
          <cell r="BD121">
            <v>0</v>
          </cell>
          <cell r="BF121">
            <v>200</v>
          </cell>
          <cell r="BG121">
            <v>200</v>
          </cell>
          <cell r="BH121">
            <v>26300</v>
          </cell>
          <cell r="BI121" t="str">
            <v>Kisan Kusumkar</v>
          </cell>
          <cell r="BJ121" t="str">
            <v>50100408160235</v>
          </cell>
          <cell r="BK121" t="str">
            <v>HDFC0002054</v>
          </cell>
          <cell r="BL121" t="str">
            <v>Other Bank</v>
          </cell>
        </row>
        <row r="122">
          <cell r="B122" t="str">
            <v>Nikhil Lawand</v>
          </cell>
          <cell r="C122">
            <v>43590</v>
          </cell>
          <cell r="D122" t="str">
            <v>Sr. Email Marketing Executive</v>
          </cell>
          <cell r="E122" t="str">
            <v>Email Marketing</v>
          </cell>
          <cell r="F122" t="str">
            <v>Active</v>
          </cell>
          <cell r="G122" t="str">
            <v>P</v>
          </cell>
          <cell r="H122" t="str">
            <v>P</v>
          </cell>
          <cell r="I122" t="str">
            <v>P</v>
          </cell>
          <cell r="J122" t="str">
            <v>P</v>
          </cell>
          <cell r="K122" t="str">
            <v>Weekend</v>
          </cell>
          <cell r="L122" t="str">
            <v>Weekend</v>
          </cell>
          <cell r="M122" t="str">
            <v>P</v>
          </cell>
          <cell r="N122" t="str">
            <v>P</v>
          </cell>
          <cell r="O122" t="str">
            <v>P</v>
          </cell>
          <cell r="P122" t="str">
            <v>P</v>
          </cell>
          <cell r="Q122" t="str">
            <v>L</v>
          </cell>
          <cell r="R122" t="str">
            <v>L</v>
          </cell>
          <cell r="S122" t="str">
            <v>L</v>
          </cell>
          <cell r="T122" t="str">
            <v>L</v>
          </cell>
          <cell r="U122" t="str">
            <v>P</v>
          </cell>
          <cell r="V122" t="str">
            <v>P</v>
          </cell>
          <cell r="W122" t="str">
            <v>P</v>
          </cell>
          <cell r="X122" t="str">
            <v>P</v>
          </cell>
          <cell r="Y122" t="str">
            <v>Weekend</v>
          </cell>
          <cell r="Z122" t="str">
            <v>Weekend</v>
          </cell>
          <cell r="AA122" t="str">
            <v>P</v>
          </cell>
          <cell r="AB122" t="str">
            <v>P</v>
          </cell>
          <cell r="AC122" t="str">
            <v>P</v>
          </cell>
          <cell r="AD122" t="str">
            <v>P</v>
          </cell>
          <cell r="AE122" t="str">
            <v>P</v>
          </cell>
          <cell r="AF122" t="str">
            <v>Weekend</v>
          </cell>
          <cell r="AG122" t="str">
            <v>Weekend</v>
          </cell>
          <cell r="AH122" t="str">
            <v>P</v>
          </cell>
          <cell r="AI122" t="str">
            <v>P</v>
          </cell>
          <cell r="AJ122" t="str">
            <v>P</v>
          </cell>
          <cell r="AK122" t="str">
            <v>P</v>
          </cell>
          <cell r="AL122">
            <v>4</v>
          </cell>
          <cell r="AN122">
            <v>10.5</v>
          </cell>
          <cell r="AO122">
            <v>1.5</v>
          </cell>
          <cell r="AP122">
            <v>12</v>
          </cell>
          <cell r="AQ122">
            <v>4</v>
          </cell>
          <cell r="AR122">
            <v>0</v>
          </cell>
          <cell r="AS122">
            <v>8</v>
          </cell>
          <cell r="AU122">
            <v>31</v>
          </cell>
          <cell r="AV122">
            <v>31</v>
          </cell>
          <cell r="AW122">
            <v>35000</v>
          </cell>
          <cell r="AX122">
            <v>35000</v>
          </cell>
          <cell r="BC122">
            <v>35000</v>
          </cell>
          <cell r="BD122">
            <v>0</v>
          </cell>
          <cell r="BF122">
            <v>200</v>
          </cell>
          <cell r="BG122">
            <v>200</v>
          </cell>
          <cell r="BH122">
            <v>34800</v>
          </cell>
          <cell r="BI122" t="str">
            <v>Nikhil Lawand</v>
          </cell>
          <cell r="BJ122" t="str">
            <v>918010103683259</v>
          </cell>
          <cell r="BK122">
            <v>0</v>
          </cell>
          <cell r="BL122" t="str">
            <v>Axis Bank</v>
          </cell>
        </row>
        <row r="123">
          <cell r="B123" t="str">
            <v>Nitish Ransube</v>
          </cell>
          <cell r="C123">
            <v>43151</v>
          </cell>
          <cell r="D123" t="str">
            <v>Sr. Email Marketing Executive</v>
          </cell>
          <cell r="E123" t="str">
            <v>Email Marketing</v>
          </cell>
          <cell r="F123" t="str">
            <v>Active</v>
          </cell>
          <cell r="G123" t="str">
            <v>P</v>
          </cell>
          <cell r="H123" t="str">
            <v>P</v>
          </cell>
          <cell r="I123" t="str">
            <v>P</v>
          </cell>
          <cell r="J123" t="str">
            <v>P</v>
          </cell>
          <cell r="K123" t="str">
            <v>Weekend</v>
          </cell>
          <cell r="L123" t="str">
            <v>Weekend</v>
          </cell>
          <cell r="M123" t="str">
            <v>L</v>
          </cell>
          <cell r="N123" t="str">
            <v>L</v>
          </cell>
          <cell r="O123" t="str">
            <v>L</v>
          </cell>
          <cell r="P123" t="str">
            <v>P</v>
          </cell>
          <cell r="Q123" t="str">
            <v>L</v>
          </cell>
          <cell r="R123" t="str">
            <v>Weekend</v>
          </cell>
          <cell r="S123" t="str">
            <v>Weekend</v>
          </cell>
          <cell r="T123" t="str">
            <v>P</v>
          </cell>
          <cell r="U123" t="str">
            <v>P</v>
          </cell>
          <cell r="V123" t="str">
            <v>P</v>
          </cell>
          <cell r="W123" t="str">
            <v>P</v>
          </cell>
          <cell r="X123" t="str">
            <v>P</v>
          </cell>
          <cell r="Y123" t="str">
            <v>L</v>
          </cell>
          <cell r="Z123" t="str">
            <v>L</v>
          </cell>
          <cell r="AA123" t="str">
            <v>L</v>
          </cell>
          <cell r="AB123" t="str">
            <v>L</v>
          </cell>
          <cell r="AC123" t="str">
            <v>P</v>
          </cell>
          <cell r="AD123" t="str">
            <v>P</v>
          </cell>
          <cell r="AE123" t="str">
            <v>P</v>
          </cell>
          <cell r="AF123" t="str">
            <v>Weekend</v>
          </cell>
          <cell r="AG123" t="str">
            <v>Weekend</v>
          </cell>
          <cell r="AH123" t="str">
            <v>P</v>
          </cell>
          <cell r="AI123" t="str">
            <v>P</v>
          </cell>
          <cell r="AJ123" t="str">
            <v>P</v>
          </cell>
          <cell r="AK123" t="str">
            <v>P</v>
          </cell>
          <cell r="AL123">
            <v>8</v>
          </cell>
          <cell r="AN123">
            <v>5</v>
          </cell>
          <cell r="AO123">
            <v>1.5</v>
          </cell>
          <cell r="AP123">
            <v>6.5</v>
          </cell>
          <cell r="AQ123">
            <v>6.5</v>
          </cell>
          <cell r="AR123">
            <v>1.5</v>
          </cell>
          <cell r="AS123">
            <v>0</v>
          </cell>
          <cell r="AU123">
            <v>31</v>
          </cell>
          <cell r="AV123">
            <v>29.5</v>
          </cell>
          <cell r="AW123">
            <v>35000</v>
          </cell>
          <cell r="AX123">
            <v>33306</v>
          </cell>
          <cell r="BB123">
            <v>500</v>
          </cell>
          <cell r="BC123">
            <v>33806</v>
          </cell>
          <cell r="BD123">
            <v>0</v>
          </cell>
          <cell r="BF123">
            <v>200</v>
          </cell>
          <cell r="BG123">
            <v>200</v>
          </cell>
          <cell r="BH123">
            <v>33606</v>
          </cell>
          <cell r="BI123" t="str">
            <v>Nitish Ransube</v>
          </cell>
          <cell r="BJ123" t="str">
            <v>919010012897182</v>
          </cell>
          <cell r="BK123">
            <v>0</v>
          </cell>
          <cell r="BL123" t="str">
            <v>Axis Bank</v>
          </cell>
        </row>
        <row r="124">
          <cell r="B124" t="str">
            <v>Pooja Hiwale</v>
          </cell>
          <cell r="C124">
            <v>42786</v>
          </cell>
          <cell r="D124" t="str">
            <v>Email Marketing Executive</v>
          </cell>
          <cell r="E124" t="str">
            <v>Email Marketing</v>
          </cell>
          <cell r="F124" t="str">
            <v>Active</v>
          </cell>
          <cell r="G124" t="str">
            <v>P</v>
          </cell>
          <cell r="H124" t="str">
            <v>P</v>
          </cell>
          <cell r="I124" t="str">
            <v>P</v>
          </cell>
          <cell r="J124" t="str">
            <v>P</v>
          </cell>
          <cell r="K124" t="str">
            <v>Weekend</v>
          </cell>
          <cell r="L124" t="str">
            <v>Weekend</v>
          </cell>
          <cell r="M124" t="str">
            <v>P</v>
          </cell>
          <cell r="N124" t="str">
            <v>P</v>
          </cell>
          <cell r="O124" t="str">
            <v>P</v>
          </cell>
          <cell r="P124" t="str">
            <v>P</v>
          </cell>
          <cell r="Q124" t="str">
            <v>P</v>
          </cell>
          <cell r="R124" t="str">
            <v>Weekend</v>
          </cell>
          <cell r="S124" t="str">
            <v>Weekend</v>
          </cell>
          <cell r="T124" t="str">
            <v>P</v>
          </cell>
          <cell r="U124" t="str">
            <v>P</v>
          </cell>
          <cell r="V124" t="str">
            <v>P</v>
          </cell>
          <cell r="W124" t="str">
            <v>P</v>
          </cell>
          <cell r="X124" t="str">
            <v>P</v>
          </cell>
          <cell r="Y124" t="str">
            <v>Weekend</v>
          </cell>
          <cell r="Z124" t="str">
            <v>Weekend</v>
          </cell>
          <cell r="AA124" t="str">
            <v>P</v>
          </cell>
          <cell r="AB124" t="str">
            <v>P</v>
          </cell>
          <cell r="AC124" t="str">
            <v>P</v>
          </cell>
          <cell r="AD124" t="str">
            <v>P</v>
          </cell>
          <cell r="AE124" t="str">
            <v>P</v>
          </cell>
          <cell r="AF124" t="str">
            <v>Weekend</v>
          </cell>
          <cell r="AG124" t="str">
            <v>Weekend</v>
          </cell>
          <cell r="AH124" t="str">
            <v>P</v>
          </cell>
          <cell r="AI124" t="str">
            <v>P</v>
          </cell>
          <cell r="AJ124" t="str">
            <v>P</v>
          </cell>
          <cell r="AK124" t="str">
            <v>P</v>
          </cell>
          <cell r="AL124">
            <v>0</v>
          </cell>
          <cell r="AN124">
            <v>5</v>
          </cell>
          <cell r="AO124">
            <v>1.5</v>
          </cell>
          <cell r="AP124">
            <v>6.5</v>
          </cell>
          <cell r="AR124">
            <v>0</v>
          </cell>
          <cell r="AS124">
            <v>6.5</v>
          </cell>
          <cell r="AU124">
            <v>31</v>
          </cell>
          <cell r="AV124">
            <v>31</v>
          </cell>
          <cell r="AW124">
            <v>24000</v>
          </cell>
          <cell r="AX124">
            <v>24000</v>
          </cell>
          <cell r="BC124">
            <v>24000</v>
          </cell>
          <cell r="BD124">
            <v>0</v>
          </cell>
          <cell r="BF124">
            <v>200</v>
          </cell>
          <cell r="BG124">
            <v>200</v>
          </cell>
          <cell r="BH124">
            <v>23800</v>
          </cell>
          <cell r="BI124" t="str">
            <v>Pooja Hiwale</v>
          </cell>
          <cell r="BJ124" t="str">
            <v>918010098552040</v>
          </cell>
          <cell r="BK124">
            <v>0</v>
          </cell>
          <cell r="BL124" t="str">
            <v>Axis Bank</v>
          </cell>
        </row>
        <row r="125">
          <cell r="B125" t="str">
            <v>Rahul Sonawane</v>
          </cell>
          <cell r="C125">
            <v>44337</v>
          </cell>
          <cell r="D125" t="str">
            <v>Sr. Email Marketing Executive</v>
          </cell>
          <cell r="E125" t="str">
            <v>Email Marketing</v>
          </cell>
          <cell r="F125" t="str">
            <v>Active</v>
          </cell>
          <cell r="G125" t="str">
            <v>P</v>
          </cell>
          <cell r="H125" t="str">
            <v>P</v>
          </cell>
          <cell r="I125" t="str">
            <v>P</v>
          </cell>
          <cell r="J125" t="str">
            <v>P</v>
          </cell>
          <cell r="K125" t="str">
            <v>Weekend</v>
          </cell>
          <cell r="L125" t="str">
            <v>Weekend</v>
          </cell>
          <cell r="M125" t="str">
            <v>P</v>
          </cell>
          <cell r="N125" t="str">
            <v>P</v>
          </cell>
          <cell r="O125" t="str">
            <v>P</v>
          </cell>
          <cell r="P125" t="str">
            <v>P</v>
          </cell>
          <cell r="Q125" t="str">
            <v>L</v>
          </cell>
          <cell r="R125" t="str">
            <v>Weekend</v>
          </cell>
          <cell r="S125" t="str">
            <v>Weekend</v>
          </cell>
          <cell r="T125" t="str">
            <v>P</v>
          </cell>
          <cell r="U125" t="str">
            <v>P</v>
          </cell>
          <cell r="V125" t="str">
            <v>P</v>
          </cell>
          <cell r="W125" t="str">
            <v>P</v>
          </cell>
          <cell r="X125" t="str">
            <v>P</v>
          </cell>
          <cell r="Y125" t="str">
            <v>Weekend</v>
          </cell>
          <cell r="Z125" t="str">
            <v>Weekend</v>
          </cell>
          <cell r="AA125" t="str">
            <v>P</v>
          </cell>
          <cell r="AB125" t="str">
            <v>P</v>
          </cell>
          <cell r="AC125" t="str">
            <v>P</v>
          </cell>
          <cell r="AD125" t="str">
            <v>P</v>
          </cell>
          <cell r="AE125" t="str">
            <v>L</v>
          </cell>
          <cell r="AF125" t="str">
            <v>Weekend</v>
          </cell>
          <cell r="AG125" t="str">
            <v>Weekend</v>
          </cell>
          <cell r="AH125" t="str">
            <v>P</v>
          </cell>
          <cell r="AI125" t="str">
            <v>P</v>
          </cell>
          <cell r="AJ125" t="str">
            <v>P</v>
          </cell>
          <cell r="AK125" t="str">
            <v>P</v>
          </cell>
          <cell r="AL125">
            <v>2</v>
          </cell>
          <cell r="AN125">
            <v>7</v>
          </cell>
          <cell r="AO125">
            <v>1.5</v>
          </cell>
          <cell r="AP125">
            <v>8.5</v>
          </cell>
          <cell r="AQ125">
            <v>2</v>
          </cell>
          <cell r="AR125">
            <v>0</v>
          </cell>
          <cell r="AS125">
            <v>6.5</v>
          </cell>
          <cell r="AU125">
            <v>31</v>
          </cell>
          <cell r="AV125">
            <v>31</v>
          </cell>
          <cell r="AW125">
            <v>35000</v>
          </cell>
          <cell r="AX125">
            <v>35000</v>
          </cell>
          <cell r="BC125">
            <v>35000</v>
          </cell>
          <cell r="BD125">
            <v>0</v>
          </cell>
          <cell r="BF125">
            <v>200</v>
          </cell>
          <cell r="BG125">
            <v>200</v>
          </cell>
          <cell r="BH125">
            <v>34800</v>
          </cell>
          <cell r="BI125" t="str">
            <v>Rahul Sonawane</v>
          </cell>
          <cell r="BJ125">
            <v>921010044569874</v>
          </cell>
          <cell r="BK125" t="str">
            <v>UTIB0000073</v>
          </cell>
          <cell r="BL125" t="str">
            <v>AXIS Bank</v>
          </cell>
        </row>
        <row r="126">
          <cell r="B126" t="str">
            <v>Ravi Kabugade</v>
          </cell>
          <cell r="C126">
            <v>44298</v>
          </cell>
          <cell r="D126" t="str">
            <v>Email Marketing Executive</v>
          </cell>
          <cell r="E126" t="str">
            <v>Email Marketing</v>
          </cell>
          <cell r="F126" t="str">
            <v>Active</v>
          </cell>
          <cell r="G126" t="str">
            <v>P</v>
          </cell>
          <cell r="H126" t="str">
            <v>P</v>
          </cell>
          <cell r="I126" t="str">
            <v>P</v>
          </cell>
          <cell r="J126" t="str">
            <v>P</v>
          </cell>
          <cell r="K126" t="str">
            <v>Weekend</v>
          </cell>
          <cell r="L126" t="str">
            <v>Weekend</v>
          </cell>
          <cell r="M126" t="str">
            <v>P</v>
          </cell>
          <cell r="N126" t="str">
            <v>P</v>
          </cell>
          <cell r="O126" t="str">
            <v>P</v>
          </cell>
          <cell r="P126" t="str">
            <v>P</v>
          </cell>
          <cell r="Q126" t="str">
            <v>L</v>
          </cell>
          <cell r="R126" t="str">
            <v>Weekend</v>
          </cell>
          <cell r="S126" t="str">
            <v>Weekend</v>
          </cell>
          <cell r="T126" t="str">
            <v>P</v>
          </cell>
          <cell r="U126" t="str">
            <v>P</v>
          </cell>
          <cell r="V126" t="str">
            <v>P</v>
          </cell>
          <cell r="W126" t="str">
            <v>P</v>
          </cell>
          <cell r="X126" t="str">
            <v>L</v>
          </cell>
          <cell r="Y126" t="str">
            <v>Weekend</v>
          </cell>
          <cell r="Z126" t="str">
            <v>Weekend</v>
          </cell>
          <cell r="AA126" t="str">
            <v>P</v>
          </cell>
          <cell r="AB126" t="str">
            <v>P</v>
          </cell>
          <cell r="AC126" t="str">
            <v>P</v>
          </cell>
          <cell r="AD126" t="str">
            <v>P</v>
          </cell>
          <cell r="AE126" t="str">
            <v>P</v>
          </cell>
          <cell r="AF126" t="str">
            <v>Weekend</v>
          </cell>
          <cell r="AG126" t="str">
            <v>Weekend</v>
          </cell>
          <cell r="AH126" t="str">
            <v>P</v>
          </cell>
          <cell r="AI126" t="str">
            <v>P</v>
          </cell>
          <cell r="AJ126" t="str">
            <v>P</v>
          </cell>
          <cell r="AK126" t="str">
            <v>P</v>
          </cell>
          <cell r="AL126">
            <v>2</v>
          </cell>
          <cell r="AN126">
            <v>9.5</v>
          </cell>
          <cell r="AO126">
            <v>1.5</v>
          </cell>
          <cell r="AP126">
            <v>11</v>
          </cell>
          <cell r="AQ126">
            <v>2</v>
          </cell>
          <cell r="AR126">
            <v>0</v>
          </cell>
          <cell r="AS126">
            <v>9</v>
          </cell>
          <cell r="AU126">
            <v>31</v>
          </cell>
          <cell r="AV126">
            <v>31</v>
          </cell>
          <cell r="AW126">
            <v>16000</v>
          </cell>
          <cell r="AX126">
            <v>16000</v>
          </cell>
          <cell r="BB126">
            <v>500</v>
          </cell>
          <cell r="BC126">
            <v>16500</v>
          </cell>
          <cell r="BD126">
            <v>0</v>
          </cell>
          <cell r="BF126">
            <v>200</v>
          </cell>
          <cell r="BG126">
            <v>200</v>
          </cell>
          <cell r="BH126">
            <v>16300</v>
          </cell>
          <cell r="BI126" t="str">
            <v>Ravi Kabugade</v>
          </cell>
          <cell r="BJ126">
            <v>921010042880478</v>
          </cell>
          <cell r="BK126" t="str">
            <v>UTIB0000269</v>
          </cell>
          <cell r="BL126" t="str">
            <v>AXIS Bank</v>
          </cell>
        </row>
        <row r="127">
          <cell r="B127" t="str">
            <v>Sagar Patil</v>
          </cell>
          <cell r="C127">
            <v>44136</v>
          </cell>
          <cell r="D127" t="str">
            <v>Sr. Email Marketing Executive</v>
          </cell>
          <cell r="E127" t="str">
            <v>Email Marketing</v>
          </cell>
          <cell r="F127" t="str">
            <v>Active</v>
          </cell>
          <cell r="G127" t="str">
            <v>P</v>
          </cell>
          <cell r="H127" t="str">
            <v>P</v>
          </cell>
          <cell r="I127" t="str">
            <v>P</v>
          </cell>
          <cell r="J127" t="str">
            <v>P</v>
          </cell>
          <cell r="K127" t="str">
            <v>Weekend</v>
          </cell>
          <cell r="L127" t="str">
            <v>Weekend</v>
          </cell>
          <cell r="M127" t="str">
            <v>L</v>
          </cell>
          <cell r="N127" t="str">
            <v>L</v>
          </cell>
          <cell r="O127" t="str">
            <v>L</v>
          </cell>
          <cell r="P127" t="str">
            <v>P</v>
          </cell>
          <cell r="Q127" t="str">
            <v>L</v>
          </cell>
          <cell r="R127" t="str">
            <v>Weekend</v>
          </cell>
          <cell r="S127" t="str">
            <v>Weekend</v>
          </cell>
          <cell r="T127" t="str">
            <v>P</v>
          </cell>
          <cell r="U127" t="str">
            <v>P</v>
          </cell>
          <cell r="V127" t="str">
            <v>P</v>
          </cell>
          <cell r="W127" t="str">
            <v>P</v>
          </cell>
          <cell r="X127" t="str">
            <v>P</v>
          </cell>
          <cell r="Y127" t="str">
            <v>Weekend</v>
          </cell>
          <cell r="Z127" t="str">
            <v>Weekend</v>
          </cell>
          <cell r="AA127" t="str">
            <v>P</v>
          </cell>
          <cell r="AB127" t="str">
            <v>P</v>
          </cell>
          <cell r="AC127" t="str">
            <v>P</v>
          </cell>
          <cell r="AD127" t="str">
            <v>P</v>
          </cell>
          <cell r="AE127" t="str">
            <v>P</v>
          </cell>
          <cell r="AF127" t="str">
            <v>Weekend</v>
          </cell>
          <cell r="AG127" t="str">
            <v>Weekend</v>
          </cell>
          <cell r="AH127" t="str">
            <v>P</v>
          </cell>
          <cell r="AI127" t="str">
            <v>P</v>
          </cell>
          <cell r="AJ127" t="str">
            <v>P</v>
          </cell>
          <cell r="AK127" t="str">
            <v>P</v>
          </cell>
          <cell r="AL127">
            <v>4</v>
          </cell>
          <cell r="AN127">
            <v>8</v>
          </cell>
          <cell r="AO127">
            <v>1.5</v>
          </cell>
          <cell r="AP127">
            <v>9.5</v>
          </cell>
          <cell r="AQ127">
            <v>4</v>
          </cell>
          <cell r="AR127">
            <v>0</v>
          </cell>
          <cell r="AS127">
            <v>5.5</v>
          </cell>
          <cell r="AU127">
            <v>31</v>
          </cell>
          <cell r="AV127">
            <v>31</v>
          </cell>
          <cell r="AW127">
            <v>26000</v>
          </cell>
          <cell r="AX127">
            <v>26000</v>
          </cell>
          <cell r="BC127">
            <v>26000</v>
          </cell>
          <cell r="BD127">
            <v>0</v>
          </cell>
          <cell r="BF127">
            <v>200</v>
          </cell>
          <cell r="BG127">
            <v>200</v>
          </cell>
          <cell r="BH127">
            <v>25800</v>
          </cell>
          <cell r="BI127" t="str">
            <v>Sagar Patil</v>
          </cell>
          <cell r="BJ127">
            <v>921010044569887</v>
          </cell>
          <cell r="BK127" t="str">
            <v>UTIB0000269</v>
          </cell>
          <cell r="BL127" t="str">
            <v>AXIS Bank</v>
          </cell>
        </row>
        <row r="128">
          <cell r="B128" t="str">
            <v>Saif Makander</v>
          </cell>
          <cell r="C128">
            <v>43594</v>
          </cell>
          <cell r="D128" t="str">
            <v>Sr. Email Marketing Executive</v>
          </cell>
          <cell r="E128" t="str">
            <v>Email Marketing</v>
          </cell>
          <cell r="F128" t="str">
            <v>Active</v>
          </cell>
          <cell r="G128" t="str">
            <v>P</v>
          </cell>
          <cell r="H128" t="str">
            <v>P</v>
          </cell>
          <cell r="I128" t="str">
            <v>P</v>
          </cell>
          <cell r="J128" t="str">
            <v>P</v>
          </cell>
          <cell r="K128" t="str">
            <v>Weekend</v>
          </cell>
          <cell r="L128" t="str">
            <v>Weekend</v>
          </cell>
          <cell r="M128" t="str">
            <v>HF</v>
          </cell>
          <cell r="N128" t="str">
            <v>P</v>
          </cell>
          <cell r="O128" t="str">
            <v>P</v>
          </cell>
          <cell r="P128" t="str">
            <v>P</v>
          </cell>
          <cell r="Q128" t="str">
            <v>L</v>
          </cell>
          <cell r="R128" t="str">
            <v>Weekend</v>
          </cell>
          <cell r="S128" t="str">
            <v>Weekend</v>
          </cell>
          <cell r="T128" t="str">
            <v>P</v>
          </cell>
          <cell r="U128" t="str">
            <v>P</v>
          </cell>
          <cell r="V128" t="str">
            <v>P</v>
          </cell>
          <cell r="W128" t="str">
            <v>P</v>
          </cell>
          <cell r="X128" t="str">
            <v>P</v>
          </cell>
          <cell r="Y128" t="str">
            <v>Weekend</v>
          </cell>
          <cell r="Z128" t="str">
            <v>Weekend</v>
          </cell>
          <cell r="AA128" t="str">
            <v>P</v>
          </cell>
          <cell r="AB128" t="str">
            <v>P</v>
          </cell>
          <cell r="AC128" t="str">
            <v>P</v>
          </cell>
          <cell r="AD128" t="str">
            <v>P</v>
          </cell>
          <cell r="AE128" t="str">
            <v>P</v>
          </cell>
          <cell r="AF128" t="str">
            <v>Weekend</v>
          </cell>
          <cell r="AG128" t="str">
            <v>Weekend</v>
          </cell>
          <cell r="AH128" t="str">
            <v>P</v>
          </cell>
          <cell r="AI128" t="str">
            <v>P</v>
          </cell>
          <cell r="AJ128" t="str">
            <v>P</v>
          </cell>
          <cell r="AK128" t="str">
            <v>P</v>
          </cell>
          <cell r="AL128">
            <v>1.5</v>
          </cell>
          <cell r="AN128">
            <v>10</v>
          </cell>
          <cell r="AO128">
            <v>1.5</v>
          </cell>
          <cell r="AP128">
            <v>11.5</v>
          </cell>
          <cell r="AQ128">
            <v>1.5</v>
          </cell>
          <cell r="AR128">
            <v>0</v>
          </cell>
          <cell r="AS128">
            <v>10</v>
          </cell>
          <cell r="AU128">
            <v>31</v>
          </cell>
          <cell r="AV128">
            <v>31</v>
          </cell>
          <cell r="AW128">
            <v>35000</v>
          </cell>
          <cell r="AX128">
            <v>35000</v>
          </cell>
          <cell r="BC128">
            <v>35000</v>
          </cell>
          <cell r="BD128">
            <v>0</v>
          </cell>
          <cell r="BF128">
            <v>200</v>
          </cell>
          <cell r="BG128">
            <v>200</v>
          </cell>
          <cell r="BH128">
            <v>34800</v>
          </cell>
          <cell r="BI128" t="str">
            <v>Saif Makander</v>
          </cell>
          <cell r="BJ128" t="str">
            <v>918010103683204</v>
          </cell>
          <cell r="BK128">
            <v>0</v>
          </cell>
          <cell r="BL128" t="str">
            <v>Axis Bank</v>
          </cell>
        </row>
        <row r="129">
          <cell r="B129" t="str">
            <v>Saurabh Khandare</v>
          </cell>
          <cell r="C129">
            <v>44438</v>
          </cell>
          <cell r="D129" t="str">
            <v>Email Marketing Executive</v>
          </cell>
          <cell r="E129" t="str">
            <v>Email Marketing</v>
          </cell>
          <cell r="F129" t="str">
            <v>Active</v>
          </cell>
          <cell r="G129" t="str">
            <v>P</v>
          </cell>
          <cell r="H129" t="str">
            <v>P</v>
          </cell>
          <cell r="I129" t="str">
            <v>P</v>
          </cell>
          <cell r="J129" t="str">
            <v>P</v>
          </cell>
          <cell r="K129" t="str">
            <v>Weekend</v>
          </cell>
          <cell r="L129" t="str">
            <v>Weekend</v>
          </cell>
          <cell r="M129" t="str">
            <v>P</v>
          </cell>
          <cell r="N129" t="str">
            <v>P</v>
          </cell>
          <cell r="O129" t="str">
            <v>P</v>
          </cell>
          <cell r="P129" t="str">
            <v>P</v>
          </cell>
          <cell r="Q129" t="str">
            <v>P</v>
          </cell>
          <cell r="R129" t="str">
            <v>Weekend</v>
          </cell>
          <cell r="S129" t="str">
            <v>Weekend</v>
          </cell>
          <cell r="T129" t="str">
            <v>P</v>
          </cell>
          <cell r="U129" t="str">
            <v>P</v>
          </cell>
          <cell r="V129" t="str">
            <v>P</v>
          </cell>
          <cell r="W129" t="str">
            <v>P</v>
          </cell>
          <cell r="X129" t="str">
            <v>P</v>
          </cell>
          <cell r="Y129" t="str">
            <v>Weekend</v>
          </cell>
          <cell r="Z129" t="str">
            <v>Weekend</v>
          </cell>
          <cell r="AA129" t="str">
            <v>L</v>
          </cell>
          <cell r="AB129" t="str">
            <v>L</v>
          </cell>
          <cell r="AC129" t="str">
            <v>L</v>
          </cell>
          <cell r="AD129" t="str">
            <v>L</v>
          </cell>
          <cell r="AE129" t="str">
            <v>P</v>
          </cell>
          <cell r="AF129" t="str">
            <v>Weekend</v>
          </cell>
          <cell r="AG129" t="str">
            <v>Weekend</v>
          </cell>
          <cell r="AH129" t="str">
            <v>P</v>
          </cell>
          <cell r="AI129" t="str">
            <v>P</v>
          </cell>
          <cell r="AJ129" t="str">
            <v>P</v>
          </cell>
          <cell r="AK129" t="str">
            <v>P</v>
          </cell>
          <cell r="AL129">
            <v>4</v>
          </cell>
          <cell r="AN129">
            <v>3</v>
          </cell>
          <cell r="AO129">
            <v>1.5</v>
          </cell>
          <cell r="AP129">
            <v>4.5</v>
          </cell>
          <cell r="AQ129">
            <v>4</v>
          </cell>
          <cell r="AR129">
            <v>0</v>
          </cell>
          <cell r="AS129">
            <v>0.5</v>
          </cell>
          <cell r="AU129">
            <v>31</v>
          </cell>
          <cell r="AV129">
            <v>31</v>
          </cell>
          <cell r="AW129">
            <v>18000</v>
          </cell>
          <cell r="AX129">
            <v>18000</v>
          </cell>
          <cell r="BC129">
            <v>18000</v>
          </cell>
          <cell r="BD129">
            <v>0</v>
          </cell>
          <cell r="BF129">
            <v>200</v>
          </cell>
          <cell r="BG129">
            <v>200</v>
          </cell>
          <cell r="BH129">
            <v>17800</v>
          </cell>
          <cell r="BI129" t="str">
            <v>Saurabh Khandare</v>
          </cell>
          <cell r="BJ129" t="str">
            <v>921010024333640</v>
          </cell>
          <cell r="BK129" t="str">
            <v>UTIB000305</v>
          </cell>
          <cell r="BL129" t="str">
            <v>AXIS Bank</v>
          </cell>
        </row>
        <row r="130">
          <cell r="B130" t="str">
            <v>Shruti Sharma</v>
          </cell>
          <cell r="C130">
            <v>44518</v>
          </cell>
          <cell r="D130" t="str">
            <v>Email Marketing Executive</v>
          </cell>
          <cell r="E130" t="str">
            <v>Email Marketing</v>
          </cell>
          <cell r="F130" t="str">
            <v>Active</v>
          </cell>
          <cell r="G130" t="str">
            <v>L</v>
          </cell>
          <cell r="H130" t="str">
            <v>L</v>
          </cell>
          <cell r="I130" t="str">
            <v>L</v>
          </cell>
          <cell r="J130" t="str">
            <v>L</v>
          </cell>
          <cell r="K130" t="str">
            <v>L</v>
          </cell>
          <cell r="L130" t="str">
            <v>L</v>
          </cell>
          <cell r="M130" t="str">
            <v>L</v>
          </cell>
          <cell r="N130" t="str">
            <v>L</v>
          </cell>
          <cell r="O130" t="str">
            <v>L</v>
          </cell>
          <cell r="P130" t="str">
            <v>L</v>
          </cell>
          <cell r="Q130" t="str">
            <v>L</v>
          </cell>
          <cell r="R130" t="str">
            <v>L</v>
          </cell>
          <cell r="S130" t="str">
            <v>L</v>
          </cell>
          <cell r="T130" t="str">
            <v>L</v>
          </cell>
          <cell r="U130" t="str">
            <v>L</v>
          </cell>
          <cell r="V130" t="str">
            <v>L</v>
          </cell>
          <cell r="W130" t="str">
            <v>L</v>
          </cell>
          <cell r="X130" t="str">
            <v>L</v>
          </cell>
          <cell r="Y130" t="str">
            <v>L</v>
          </cell>
          <cell r="Z130" t="str">
            <v>L</v>
          </cell>
          <cell r="AA130" t="str">
            <v>L</v>
          </cell>
          <cell r="AB130" t="str">
            <v>L</v>
          </cell>
          <cell r="AC130" t="str">
            <v>L</v>
          </cell>
          <cell r="AD130" t="str">
            <v>P</v>
          </cell>
          <cell r="AE130" t="str">
            <v>P</v>
          </cell>
          <cell r="AF130" t="str">
            <v>Weekend</v>
          </cell>
          <cell r="AG130" t="str">
            <v>Weekend</v>
          </cell>
          <cell r="AH130" t="str">
            <v>P</v>
          </cell>
          <cell r="AI130" t="str">
            <v>P</v>
          </cell>
          <cell r="AJ130" t="str">
            <v>P</v>
          </cell>
          <cell r="AK130" t="str">
            <v>P</v>
          </cell>
          <cell r="AL130">
            <v>23</v>
          </cell>
          <cell r="AN130">
            <v>0</v>
          </cell>
          <cell r="AO130">
            <v>1.5</v>
          </cell>
          <cell r="AP130">
            <v>1.5</v>
          </cell>
          <cell r="AQ130">
            <v>0</v>
          </cell>
          <cell r="AR130">
            <v>23</v>
          </cell>
          <cell r="AS130">
            <v>1.5</v>
          </cell>
          <cell r="AU130">
            <v>31</v>
          </cell>
          <cell r="AV130">
            <v>8</v>
          </cell>
          <cell r="AW130">
            <v>21200</v>
          </cell>
          <cell r="AX130">
            <v>5470</v>
          </cell>
          <cell r="BC130">
            <v>5470</v>
          </cell>
          <cell r="BD130">
            <v>0</v>
          </cell>
          <cell r="BF130">
            <v>200</v>
          </cell>
          <cell r="BG130">
            <v>200</v>
          </cell>
          <cell r="BH130">
            <v>5270</v>
          </cell>
          <cell r="BI130" t="str">
            <v>Shruti Sharma</v>
          </cell>
          <cell r="BJ130">
            <v>921010040782037</v>
          </cell>
          <cell r="BK130" t="str">
            <v>UTIB0000073</v>
          </cell>
          <cell r="BL130" t="str">
            <v>Axis Bank</v>
          </cell>
        </row>
        <row r="131">
          <cell r="B131" t="str">
            <v>Simran Patekar</v>
          </cell>
          <cell r="C131">
            <v>44411</v>
          </cell>
          <cell r="D131" t="str">
            <v>Email Marketing Executive</v>
          </cell>
          <cell r="E131" t="str">
            <v>Email Marketing</v>
          </cell>
          <cell r="F131" t="str">
            <v>Active</v>
          </cell>
          <cell r="G131" t="str">
            <v>P</v>
          </cell>
          <cell r="H131" t="str">
            <v>P</v>
          </cell>
          <cell r="I131" t="str">
            <v>P</v>
          </cell>
          <cell r="J131" t="str">
            <v>P</v>
          </cell>
          <cell r="K131" t="str">
            <v>Weekend</v>
          </cell>
          <cell r="L131" t="str">
            <v>Weekend</v>
          </cell>
          <cell r="M131" t="str">
            <v>P</v>
          </cell>
          <cell r="N131" t="str">
            <v>P</v>
          </cell>
          <cell r="O131" t="str">
            <v>P</v>
          </cell>
          <cell r="P131" t="str">
            <v>P</v>
          </cell>
          <cell r="Q131" t="str">
            <v>P</v>
          </cell>
          <cell r="R131" t="str">
            <v>Weekend</v>
          </cell>
          <cell r="S131" t="str">
            <v>Weekend</v>
          </cell>
          <cell r="T131" t="str">
            <v>P</v>
          </cell>
          <cell r="U131" t="str">
            <v>P</v>
          </cell>
          <cell r="V131" t="str">
            <v>P</v>
          </cell>
          <cell r="W131" t="str">
            <v>P</v>
          </cell>
          <cell r="X131" t="str">
            <v>P</v>
          </cell>
          <cell r="Y131" t="str">
            <v>Weekend</v>
          </cell>
          <cell r="Z131" t="str">
            <v>Weekend</v>
          </cell>
          <cell r="AA131" t="str">
            <v>P</v>
          </cell>
          <cell r="AB131" t="str">
            <v>HF</v>
          </cell>
          <cell r="AC131" t="str">
            <v>P</v>
          </cell>
          <cell r="AD131" t="str">
            <v>P</v>
          </cell>
          <cell r="AE131" t="str">
            <v>P</v>
          </cell>
          <cell r="AF131" t="str">
            <v>Weekend</v>
          </cell>
          <cell r="AG131" t="str">
            <v>Weekend</v>
          </cell>
          <cell r="AH131" t="str">
            <v>P</v>
          </cell>
          <cell r="AI131" t="str">
            <v>P</v>
          </cell>
          <cell r="AJ131" t="str">
            <v>P</v>
          </cell>
          <cell r="AK131" t="str">
            <v>P</v>
          </cell>
          <cell r="AL131">
            <v>0.5</v>
          </cell>
          <cell r="AN131">
            <v>4.5</v>
          </cell>
          <cell r="AO131">
            <v>1.5</v>
          </cell>
          <cell r="AP131">
            <v>6</v>
          </cell>
          <cell r="AQ131">
            <v>0.5</v>
          </cell>
          <cell r="AR131">
            <v>0</v>
          </cell>
          <cell r="AS131">
            <v>5.5</v>
          </cell>
          <cell r="AU131">
            <v>31</v>
          </cell>
          <cell r="AV131">
            <v>31</v>
          </cell>
          <cell r="AW131">
            <v>12000</v>
          </cell>
          <cell r="AX131">
            <v>12000</v>
          </cell>
          <cell r="BB131">
            <v>600</v>
          </cell>
          <cell r="BC131">
            <v>12600</v>
          </cell>
          <cell r="BD131">
            <v>0</v>
          </cell>
          <cell r="BF131">
            <v>200</v>
          </cell>
          <cell r="BG131">
            <v>200</v>
          </cell>
          <cell r="BH131">
            <v>12400</v>
          </cell>
          <cell r="BI131" t="str">
            <v>Simran Patekar</v>
          </cell>
          <cell r="BJ131" t="str">
            <v>921010024333886</v>
          </cell>
          <cell r="BK131">
            <v>0</v>
          </cell>
          <cell r="BL131" t="str">
            <v>Axis Bank</v>
          </cell>
        </row>
        <row r="132">
          <cell r="B132" t="str">
            <v>Suraj Yadav</v>
          </cell>
          <cell r="C132">
            <v>43590</v>
          </cell>
          <cell r="D132" t="str">
            <v>Sr. Email Marketing Executive</v>
          </cell>
          <cell r="E132" t="str">
            <v>Email Marketing</v>
          </cell>
          <cell r="F132" t="str">
            <v>Active</v>
          </cell>
          <cell r="G132" t="str">
            <v>P</v>
          </cell>
          <cell r="H132" t="str">
            <v>P</v>
          </cell>
          <cell r="I132" t="str">
            <v>P</v>
          </cell>
          <cell r="J132" t="str">
            <v>P</v>
          </cell>
          <cell r="K132" t="str">
            <v>Weekend</v>
          </cell>
          <cell r="L132" t="str">
            <v>Weekend</v>
          </cell>
          <cell r="M132" t="str">
            <v>P</v>
          </cell>
          <cell r="N132" t="str">
            <v>P</v>
          </cell>
          <cell r="O132" t="str">
            <v>P</v>
          </cell>
          <cell r="P132" t="str">
            <v>P</v>
          </cell>
          <cell r="Q132" t="str">
            <v>L</v>
          </cell>
          <cell r="R132" t="str">
            <v>L</v>
          </cell>
          <cell r="S132" t="str">
            <v>L</v>
          </cell>
          <cell r="T132" t="str">
            <v>L</v>
          </cell>
          <cell r="U132" t="str">
            <v>L</v>
          </cell>
          <cell r="V132" t="str">
            <v>P</v>
          </cell>
          <cell r="W132" t="str">
            <v>P</v>
          </cell>
          <cell r="X132" t="str">
            <v>P</v>
          </cell>
          <cell r="Y132" t="str">
            <v>Weekend</v>
          </cell>
          <cell r="Z132" t="str">
            <v>Weekend</v>
          </cell>
          <cell r="AA132" t="str">
            <v>P</v>
          </cell>
          <cell r="AB132" t="str">
            <v>P</v>
          </cell>
          <cell r="AC132" t="str">
            <v>P</v>
          </cell>
          <cell r="AD132" t="str">
            <v>P</v>
          </cell>
          <cell r="AE132" t="str">
            <v>P</v>
          </cell>
          <cell r="AF132" t="str">
            <v>Weekend</v>
          </cell>
          <cell r="AG132" t="str">
            <v>Weekend</v>
          </cell>
          <cell r="AH132" t="str">
            <v>P</v>
          </cell>
          <cell r="AI132" t="str">
            <v>P</v>
          </cell>
          <cell r="AJ132" t="str">
            <v>P</v>
          </cell>
          <cell r="AK132" t="str">
            <v>P</v>
          </cell>
          <cell r="AL132">
            <v>5</v>
          </cell>
          <cell r="AN132">
            <v>5</v>
          </cell>
          <cell r="AO132">
            <v>1.5</v>
          </cell>
          <cell r="AP132">
            <v>6.5</v>
          </cell>
          <cell r="AQ132">
            <v>5</v>
          </cell>
          <cell r="AR132">
            <v>0</v>
          </cell>
          <cell r="AS132">
            <v>1.5</v>
          </cell>
          <cell r="AU132">
            <v>31</v>
          </cell>
          <cell r="AV132">
            <v>31</v>
          </cell>
          <cell r="AW132">
            <v>35000</v>
          </cell>
          <cell r="AX132">
            <v>35000</v>
          </cell>
          <cell r="BB132">
            <v>500</v>
          </cell>
          <cell r="BC132">
            <v>35500</v>
          </cell>
          <cell r="BD132">
            <v>0</v>
          </cell>
          <cell r="BF132">
            <v>200</v>
          </cell>
          <cell r="BG132">
            <v>200</v>
          </cell>
          <cell r="BH132">
            <v>35300</v>
          </cell>
          <cell r="BI132" t="str">
            <v>Suraj Yadav</v>
          </cell>
          <cell r="BJ132" t="str">
            <v>918010103683301</v>
          </cell>
          <cell r="BK132">
            <v>0</v>
          </cell>
          <cell r="BL132" t="str">
            <v>Axis Bank</v>
          </cell>
        </row>
        <row r="133">
          <cell r="B133" t="str">
            <v>Uday Gaikwad</v>
          </cell>
          <cell r="C133">
            <v>43405</v>
          </cell>
          <cell r="D133" t="str">
            <v>Email Marketing Executive</v>
          </cell>
          <cell r="E133" t="str">
            <v>Email Marketing</v>
          </cell>
          <cell r="F133" t="str">
            <v>Active</v>
          </cell>
          <cell r="G133" t="str">
            <v>P</v>
          </cell>
          <cell r="H133" t="str">
            <v>P</v>
          </cell>
          <cell r="I133" t="str">
            <v>P</v>
          </cell>
          <cell r="J133" t="str">
            <v>P</v>
          </cell>
          <cell r="K133" t="str">
            <v>Weekend</v>
          </cell>
          <cell r="L133" t="str">
            <v>Weekend</v>
          </cell>
          <cell r="M133" t="str">
            <v>P</v>
          </cell>
          <cell r="N133" t="str">
            <v>P</v>
          </cell>
          <cell r="O133" t="str">
            <v>P</v>
          </cell>
          <cell r="P133" t="str">
            <v>P</v>
          </cell>
          <cell r="Q133" t="str">
            <v>P</v>
          </cell>
          <cell r="R133" t="str">
            <v>Weekend</v>
          </cell>
          <cell r="S133" t="str">
            <v>Weekend</v>
          </cell>
          <cell r="T133" t="str">
            <v>P</v>
          </cell>
          <cell r="U133" t="str">
            <v>P</v>
          </cell>
          <cell r="V133" t="str">
            <v>P</v>
          </cell>
          <cell r="W133" t="str">
            <v>P</v>
          </cell>
          <cell r="X133" t="str">
            <v>P</v>
          </cell>
          <cell r="Y133" t="str">
            <v>Weekend</v>
          </cell>
          <cell r="Z133" t="str">
            <v>Weekend</v>
          </cell>
          <cell r="AA133" t="str">
            <v>P</v>
          </cell>
          <cell r="AB133" t="str">
            <v>P</v>
          </cell>
          <cell r="AC133" t="str">
            <v>P</v>
          </cell>
          <cell r="AD133" t="str">
            <v>P</v>
          </cell>
          <cell r="AE133" t="str">
            <v>P</v>
          </cell>
          <cell r="AF133" t="str">
            <v>Weekend</v>
          </cell>
          <cell r="AG133" t="str">
            <v>Weekend</v>
          </cell>
          <cell r="AH133" t="str">
            <v>P</v>
          </cell>
          <cell r="AI133" t="str">
            <v>P</v>
          </cell>
          <cell r="AJ133" t="str">
            <v>P</v>
          </cell>
          <cell r="AK133" t="str">
            <v>P</v>
          </cell>
          <cell r="AL133">
            <v>0</v>
          </cell>
          <cell r="AN133">
            <v>14</v>
          </cell>
          <cell r="AO133">
            <v>1.5</v>
          </cell>
          <cell r="AP133">
            <v>15.5</v>
          </cell>
          <cell r="AR133">
            <v>0</v>
          </cell>
          <cell r="AS133">
            <v>15.5</v>
          </cell>
          <cell r="AU133">
            <v>31</v>
          </cell>
          <cell r="AV133">
            <v>31</v>
          </cell>
          <cell r="AW133">
            <v>19000</v>
          </cell>
          <cell r="AX133">
            <v>19000</v>
          </cell>
          <cell r="BB133">
            <v>500</v>
          </cell>
          <cell r="BC133">
            <v>19500</v>
          </cell>
          <cell r="BD133">
            <v>96</v>
          </cell>
          <cell r="BE133">
            <v>6</v>
          </cell>
          <cell r="BF133">
            <v>200</v>
          </cell>
          <cell r="BG133">
            <v>302</v>
          </cell>
          <cell r="BH133">
            <v>19198</v>
          </cell>
          <cell r="BI133" t="str">
            <v>Uday Gaikwad</v>
          </cell>
          <cell r="BJ133" t="str">
            <v>918010103683356</v>
          </cell>
          <cell r="BK133">
            <v>0</v>
          </cell>
          <cell r="BL133" t="str">
            <v>Axis Bank</v>
          </cell>
        </row>
        <row r="134">
          <cell r="B134" t="str">
            <v>Rohit Davrung</v>
          </cell>
          <cell r="C134">
            <v>43620</v>
          </cell>
          <cell r="D134" t="str">
            <v>QA</v>
          </cell>
          <cell r="E134" t="str">
            <v>QA</v>
          </cell>
          <cell r="F134" t="str">
            <v>Active</v>
          </cell>
          <cell r="G134" t="str">
            <v>P</v>
          </cell>
          <cell r="H134" t="str">
            <v>P</v>
          </cell>
          <cell r="I134" t="str">
            <v>P</v>
          </cell>
          <cell r="J134" t="str">
            <v>P</v>
          </cell>
          <cell r="K134" t="str">
            <v>Weekend</v>
          </cell>
          <cell r="L134" t="str">
            <v>Weekend</v>
          </cell>
          <cell r="M134" t="str">
            <v>P</v>
          </cell>
          <cell r="N134" t="str">
            <v>P</v>
          </cell>
          <cell r="O134" t="str">
            <v>P</v>
          </cell>
          <cell r="P134" t="str">
            <v>P</v>
          </cell>
          <cell r="Q134" t="str">
            <v>P</v>
          </cell>
          <cell r="R134" t="str">
            <v>Weekend</v>
          </cell>
          <cell r="S134" t="str">
            <v>Weekend</v>
          </cell>
          <cell r="T134" t="str">
            <v>P</v>
          </cell>
          <cell r="U134" t="str">
            <v>P</v>
          </cell>
          <cell r="V134" t="str">
            <v>P</v>
          </cell>
          <cell r="W134" t="str">
            <v>P</v>
          </cell>
          <cell r="X134" t="str">
            <v>P</v>
          </cell>
          <cell r="Y134" t="str">
            <v>Weekend</v>
          </cell>
          <cell r="Z134" t="str">
            <v>Weekend</v>
          </cell>
          <cell r="AA134" t="str">
            <v>P</v>
          </cell>
          <cell r="AB134" t="str">
            <v>P</v>
          </cell>
          <cell r="AC134" t="str">
            <v>P</v>
          </cell>
          <cell r="AD134" t="str">
            <v>P</v>
          </cell>
          <cell r="AE134" t="str">
            <v>P</v>
          </cell>
          <cell r="AF134" t="str">
            <v>Weekend</v>
          </cell>
          <cell r="AG134" t="str">
            <v>Weekend</v>
          </cell>
          <cell r="AH134" t="str">
            <v>P</v>
          </cell>
          <cell r="AI134" t="str">
            <v>P</v>
          </cell>
          <cell r="AJ134" t="str">
            <v>P</v>
          </cell>
          <cell r="AK134" t="str">
            <v>P</v>
          </cell>
          <cell r="AL134">
            <v>0</v>
          </cell>
          <cell r="AN134">
            <v>2.5</v>
          </cell>
          <cell r="AO134">
            <v>1.5</v>
          </cell>
          <cell r="AP134">
            <v>4</v>
          </cell>
          <cell r="AQ134">
            <v>0</v>
          </cell>
          <cell r="AR134">
            <v>0</v>
          </cell>
          <cell r="AS134">
            <v>4</v>
          </cell>
          <cell r="AU134">
            <v>31</v>
          </cell>
          <cell r="AV134">
            <v>31</v>
          </cell>
          <cell r="AW134">
            <v>20000</v>
          </cell>
          <cell r="AX134">
            <v>20000</v>
          </cell>
          <cell r="BB134">
            <v>1400</v>
          </cell>
          <cell r="BC134">
            <v>21400</v>
          </cell>
          <cell r="BD134">
            <v>0</v>
          </cell>
          <cell r="BF134">
            <v>200</v>
          </cell>
          <cell r="BG134">
            <v>200</v>
          </cell>
          <cell r="BH134">
            <v>21200</v>
          </cell>
          <cell r="BI134" t="str">
            <v>Rohit Davrung</v>
          </cell>
          <cell r="BJ134" t="str">
            <v>919010044401593</v>
          </cell>
          <cell r="BK134">
            <v>0</v>
          </cell>
          <cell r="BL134" t="str">
            <v>Axis Bank</v>
          </cell>
        </row>
        <row r="135">
          <cell r="B135" t="str">
            <v>Shubham Dalimbe</v>
          </cell>
          <cell r="C135">
            <v>44279</v>
          </cell>
          <cell r="D135" t="str">
            <v>QA</v>
          </cell>
          <cell r="E135" t="str">
            <v>QA</v>
          </cell>
          <cell r="F135" t="str">
            <v>Active</v>
          </cell>
          <cell r="G135" t="str">
            <v>P</v>
          </cell>
          <cell r="H135" t="str">
            <v>P</v>
          </cell>
          <cell r="I135" t="str">
            <v>P</v>
          </cell>
          <cell r="J135" t="str">
            <v>P</v>
          </cell>
          <cell r="K135" t="str">
            <v>Weekend</v>
          </cell>
          <cell r="L135" t="str">
            <v>Weekend</v>
          </cell>
          <cell r="M135" t="str">
            <v>P</v>
          </cell>
          <cell r="N135" t="str">
            <v>L</v>
          </cell>
          <cell r="O135" t="str">
            <v>L</v>
          </cell>
          <cell r="P135" t="str">
            <v>P</v>
          </cell>
          <cell r="Q135" t="str">
            <v>L</v>
          </cell>
          <cell r="R135" t="str">
            <v>Weekend</v>
          </cell>
          <cell r="S135" t="str">
            <v>Weekend</v>
          </cell>
          <cell r="T135" t="str">
            <v>P</v>
          </cell>
          <cell r="U135" t="str">
            <v>P</v>
          </cell>
          <cell r="V135" t="str">
            <v>L</v>
          </cell>
          <cell r="W135" t="str">
            <v>P</v>
          </cell>
          <cell r="X135" t="str">
            <v>P</v>
          </cell>
          <cell r="Y135" t="str">
            <v>Weekend</v>
          </cell>
          <cell r="Z135" t="str">
            <v>Weekend</v>
          </cell>
          <cell r="AA135" t="str">
            <v>P</v>
          </cell>
          <cell r="AB135" t="str">
            <v>P</v>
          </cell>
          <cell r="AC135" t="str">
            <v>P</v>
          </cell>
          <cell r="AD135" t="str">
            <v>P</v>
          </cell>
          <cell r="AE135" t="str">
            <v>P</v>
          </cell>
          <cell r="AF135" t="str">
            <v>Weekend</v>
          </cell>
          <cell r="AG135" t="str">
            <v>Weekend</v>
          </cell>
          <cell r="AH135" t="str">
            <v>P</v>
          </cell>
          <cell r="AI135" t="str">
            <v>P</v>
          </cell>
          <cell r="AJ135" t="str">
            <v>P</v>
          </cell>
          <cell r="AK135" t="str">
            <v>P</v>
          </cell>
          <cell r="AL135">
            <v>4</v>
          </cell>
          <cell r="AN135">
            <v>6</v>
          </cell>
          <cell r="AO135">
            <v>1.5</v>
          </cell>
          <cell r="AP135">
            <v>7.5</v>
          </cell>
          <cell r="AQ135">
            <v>4</v>
          </cell>
          <cell r="AR135">
            <v>0</v>
          </cell>
          <cell r="AS135">
            <v>3.5</v>
          </cell>
          <cell r="AU135">
            <v>31</v>
          </cell>
          <cell r="AV135">
            <v>31</v>
          </cell>
          <cell r="AW135">
            <v>18000</v>
          </cell>
          <cell r="AX135">
            <v>18000</v>
          </cell>
          <cell r="AZ135">
            <v>1500</v>
          </cell>
          <cell r="BB135">
            <v>650</v>
          </cell>
          <cell r="BC135">
            <v>20150</v>
          </cell>
          <cell r="BD135">
            <v>0</v>
          </cell>
          <cell r="BF135">
            <v>200</v>
          </cell>
          <cell r="BG135">
            <v>200</v>
          </cell>
          <cell r="BH135">
            <v>19950</v>
          </cell>
          <cell r="BI135" t="str">
            <v>Shubham Dalimbe</v>
          </cell>
          <cell r="BJ135">
            <v>921010042880452</v>
          </cell>
          <cell r="BK135" t="str">
            <v>UTIB0000269</v>
          </cell>
          <cell r="BL135" t="str">
            <v>Axis Bank</v>
          </cell>
        </row>
        <row r="136">
          <cell r="B136" t="str">
            <v>Vikram Dongare</v>
          </cell>
          <cell r="C136">
            <v>43620</v>
          </cell>
          <cell r="D136" t="str">
            <v>QA</v>
          </cell>
          <cell r="E136" t="str">
            <v>QA</v>
          </cell>
          <cell r="F136" t="str">
            <v>Active</v>
          </cell>
          <cell r="G136" t="str">
            <v>P</v>
          </cell>
          <cell r="H136" t="str">
            <v>P</v>
          </cell>
          <cell r="I136" t="str">
            <v>P</v>
          </cell>
          <cell r="J136" t="str">
            <v>P</v>
          </cell>
          <cell r="K136" t="str">
            <v>Weekend</v>
          </cell>
          <cell r="L136" t="str">
            <v>Weekend</v>
          </cell>
          <cell r="M136" t="str">
            <v>HF</v>
          </cell>
          <cell r="N136" t="str">
            <v>P</v>
          </cell>
          <cell r="O136" t="str">
            <v>P</v>
          </cell>
          <cell r="P136" t="str">
            <v>P</v>
          </cell>
          <cell r="Q136" t="str">
            <v>L</v>
          </cell>
          <cell r="R136" t="str">
            <v>Weekend</v>
          </cell>
          <cell r="S136" t="str">
            <v>Weekend</v>
          </cell>
          <cell r="T136" t="str">
            <v>P</v>
          </cell>
          <cell r="U136" t="str">
            <v>P</v>
          </cell>
          <cell r="V136" t="str">
            <v>P</v>
          </cell>
          <cell r="W136" t="str">
            <v>P</v>
          </cell>
          <cell r="X136" t="str">
            <v>P</v>
          </cell>
          <cell r="Y136" t="str">
            <v>Weekend</v>
          </cell>
          <cell r="Z136" t="str">
            <v>Weekend</v>
          </cell>
          <cell r="AA136" t="str">
            <v>P</v>
          </cell>
          <cell r="AB136" t="str">
            <v>P</v>
          </cell>
          <cell r="AC136" t="str">
            <v>P</v>
          </cell>
          <cell r="AD136" t="str">
            <v>P</v>
          </cell>
          <cell r="AE136" t="str">
            <v>P</v>
          </cell>
          <cell r="AF136" t="str">
            <v>Weekend</v>
          </cell>
          <cell r="AG136" t="str">
            <v>Weekend</v>
          </cell>
          <cell r="AH136" t="str">
            <v>P</v>
          </cell>
          <cell r="AI136" t="str">
            <v>P</v>
          </cell>
          <cell r="AJ136" t="str">
            <v>P</v>
          </cell>
          <cell r="AK136" t="str">
            <v>P</v>
          </cell>
          <cell r="AL136">
            <v>1.5</v>
          </cell>
          <cell r="AN136">
            <v>4.5</v>
          </cell>
          <cell r="AO136">
            <v>1.5</v>
          </cell>
          <cell r="AP136">
            <v>6</v>
          </cell>
          <cell r="AQ136">
            <v>1.5</v>
          </cell>
          <cell r="AR136">
            <v>0</v>
          </cell>
          <cell r="AS136">
            <v>4.5</v>
          </cell>
          <cell r="AU136">
            <v>31</v>
          </cell>
          <cell r="AV136">
            <v>31</v>
          </cell>
          <cell r="AW136">
            <v>18000</v>
          </cell>
          <cell r="AX136">
            <v>18000</v>
          </cell>
          <cell r="BB136">
            <v>1350</v>
          </cell>
          <cell r="BC136">
            <v>19350</v>
          </cell>
          <cell r="BD136">
            <v>0</v>
          </cell>
          <cell r="BF136">
            <v>200</v>
          </cell>
          <cell r="BG136">
            <v>200</v>
          </cell>
          <cell r="BH136">
            <v>19150</v>
          </cell>
          <cell r="BI136" t="str">
            <v>Vikram Dongare</v>
          </cell>
          <cell r="BJ136" t="str">
            <v>919010044401645</v>
          </cell>
          <cell r="BK136">
            <v>0</v>
          </cell>
          <cell r="BL136" t="str">
            <v>Axis Bank</v>
          </cell>
        </row>
        <row r="137">
          <cell r="B137" t="str">
            <v>Akash Raut</v>
          </cell>
          <cell r="C137">
            <v>43752</v>
          </cell>
          <cell r="D137" t="str">
            <v>QA</v>
          </cell>
          <cell r="E137" t="str">
            <v>QA</v>
          </cell>
          <cell r="F137" t="str">
            <v>Active</v>
          </cell>
          <cell r="G137" t="str">
            <v>P</v>
          </cell>
          <cell r="H137" t="str">
            <v>P</v>
          </cell>
          <cell r="I137" t="str">
            <v>P</v>
          </cell>
          <cell r="J137" t="str">
            <v>P</v>
          </cell>
          <cell r="K137" t="str">
            <v>Weekend</v>
          </cell>
          <cell r="L137" t="str">
            <v>Weekend</v>
          </cell>
          <cell r="M137" t="str">
            <v>L</v>
          </cell>
          <cell r="N137" t="str">
            <v>P</v>
          </cell>
          <cell r="O137" t="str">
            <v>P</v>
          </cell>
          <cell r="P137" t="str">
            <v>P</v>
          </cell>
          <cell r="Q137" t="str">
            <v>L</v>
          </cell>
          <cell r="R137" t="str">
            <v>Weekend</v>
          </cell>
          <cell r="S137" t="str">
            <v>Weekend</v>
          </cell>
          <cell r="T137" t="str">
            <v>P</v>
          </cell>
          <cell r="U137" t="str">
            <v>P</v>
          </cell>
          <cell r="V137" t="str">
            <v>P</v>
          </cell>
          <cell r="W137" t="str">
            <v>P</v>
          </cell>
          <cell r="X137" t="str">
            <v>P</v>
          </cell>
          <cell r="Y137" t="str">
            <v>Weekend</v>
          </cell>
          <cell r="Z137" t="str">
            <v>Weekend</v>
          </cell>
          <cell r="AA137" t="str">
            <v>P</v>
          </cell>
          <cell r="AB137" t="str">
            <v>P</v>
          </cell>
          <cell r="AC137" t="str">
            <v>P</v>
          </cell>
          <cell r="AD137" t="str">
            <v>P</v>
          </cell>
          <cell r="AE137" t="str">
            <v>P</v>
          </cell>
          <cell r="AF137" t="str">
            <v>Weekend</v>
          </cell>
          <cell r="AG137" t="str">
            <v>Weekend</v>
          </cell>
          <cell r="AH137" t="str">
            <v>P</v>
          </cell>
          <cell r="AI137" t="str">
            <v>P</v>
          </cell>
          <cell r="AJ137" t="str">
            <v>HF</v>
          </cell>
          <cell r="AK137" t="str">
            <v>HF</v>
          </cell>
          <cell r="AL137">
            <v>3</v>
          </cell>
          <cell r="AN137">
            <v>0</v>
          </cell>
          <cell r="AO137">
            <v>1.5</v>
          </cell>
          <cell r="AP137">
            <v>1.5</v>
          </cell>
          <cell r="AQ137">
            <v>1.5</v>
          </cell>
          <cell r="AR137">
            <v>1.5</v>
          </cell>
          <cell r="AS137">
            <v>0</v>
          </cell>
          <cell r="AU137">
            <v>31</v>
          </cell>
          <cell r="AV137">
            <v>29.5</v>
          </cell>
          <cell r="AW137">
            <v>17000</v>
          </cell>
          <cell r="AX137">
            <v>16177</v>
          </cell>
          <cell r="BB137">
            <v>750</v>
          </cell>
          <cell r="BC137">
            <v>16927</v>
          </cell>
          <cell r="BD137">
            <v>0</v>
          </cell>
          <cell r="BF137">
            <v>200</v>
          </cell>
          <cell r="BG137">
            <v>200</v>
          </cell>
          <cell r="BH137">
            <v>16727</v>
          </cell>
          <cell r="BI137" t="str">
            <v>Akash Raut</v>
          </cell>
          <cell r="BJ137">
            <v>921010040782095</v>
          </cell>
          <cell r="BK137" t="str">
            <v>UTIB0000073</v>
          </cell>
          <cell r="BL137" t="str">
            <v>AXIS Bank</v>
          </cell>
        </row>
        <row r="138">
          <cell r="B138" t="str">
            <v>Pankaj Dev</v>
          </cell>
          <cell r="C138">
            <v>44249</v>
          </cell>
          <cell r="D138" t="str">
            <v>QA</v>
          </cell>
          <cell r="E138" t="str">
            <v>QA</v>
          </cell>
          <cell r="F138" t="str">
            <v>Active</v>
          </cell>
          <cell r="G138" t="str">
            <v>P</v>
          </cell>
          <cell r="H138" t="str">
            <v>P</v>
          </cell>
          <cell r="I138" t="str">
            <v>P</v>
          </cell>
          <cell r="J138" t="str">
            <v>P</v>
          </cell>
          <cell r="K138" t="str">
            <v>Weekend</v>
          </cell>
          <cell r="L138" t="str">
            <v>Weekend</v>
          </cell>
          <cell r="M138" t="str">
            <v>P</v>
          </cell>
          <cell r="N138" t="str">
            <v>P</v>
          </cell>
          <cell r="O138" t="str">
            <v>P</v>
          </cell>
          <cell r="P138" t="str">
            <v>P</v>
          </cell>
          <cell r="Q138" t="str">
            <v>L</v>
          </cell>
          <cell r="R138" t="str">
            <v>Weekend</v>
          </cell>
          <cell r="S138" t="str">
            <v>Weekend</v>
          </cell>
          <cell r="T138" t="str">
            <v>P</v>
          </cell>
          <cell r="U138" t="str">
            <v>P</v>
          </cell>
          <cell r="V138" t="str">
            <v>P</v>
          </cell>
          <cell r="W138" t="str">
            <v>P</v>
          </cell>
          <cell r="X138" t="str">
            <v>P</v>
          </cell>
          <cell r="Y138" t="str">
            <v>Weekend</v>
          </cell>
          <cell r="Z138" t="str">
            <v>Weekend</v>
          </cell>
          <cell r="AA138" t="str">
            <v>P</v>
          </cell>
          <cell r="AB138" t="str">
            <v>P</v>
          </cell>
          <cell r="AC138" t="str">
            <v>P</v>
          </cell>
          <cell r="AD138" t="str">
            <v>P</v>
          </cell>
          <cell r="AE138" t="str">
            <v>P</v>
          </cell>
          <cell r="AF138" t="str">
            <v>Weekend</v>
          </cell>
          <cell r="AG138" t="str">
            <v>Weekend</v>
          </cell>
          <cell r="AH138" t="str">
            <v>P</v>
          </cell>
          <cell r="AI138" t="str">
            <v>P</v>
          </cell>
          <cell r="AJ138" t="str">
            <v>HF</v>
          </cell>
          <cell r="AK138" t="str">
            <v>HF</v>
          </cell>
          <cell r="AL138">
            <v>2</v>
          </cell>
          <cell r="AN138">
            <v>5</v>
          </cell>
          <cell r="AO138">
            <v>1.5</v>
          </cell>
          <cell r="AP138">
            <v>6.5</v>
          </cell>
          <cell r="AQ138">
            <v>2</v>
          </cell>
          <cell r="AR138">
            <v>0</v>
          </cell>
          <cell r="AS138">
            <v>4.5</v>
          </cell>
          <cell r="AU138">
            <v>31</v>
          </cell>
          <cell r="AV138">
            <v>31</v>
          </cell>
          <cell r="AW138">
            <v>13000</v>
          </cell>
          <cell r="AX138">
            <v>13000</v>
          </cell>
          <cell r="AZ138">
            <v>3000</v>
          </cell>
          <cell r="BB138">
            <v>850</v>
          </cell>
          <cell r="BC138">
            <v>16850</v>
          </cell>
          <cell r="BD138">
            <v>0</v>
          </cell>
          <cell r="BF138">
            <v>200</v>
          </cell>
          <cell r="BG138">
            <v>200</v>
          </cell>
          <cell r="BH138">
            <v>16650</v>
          </cell>
          <cell r="BI138" t="str">
            <v>Pankaj Dev</v>
          </cell>
          <cell r="BJ138">
            <v>20410637761</v>
          </cell>
          <cell r="BK138" t="str">
            <v>SBIN0015246</v>
          </cell>
          <cell r="BL138" t="str">
            <v>Other Bank</v>
          </cell>
        </row>
        <row r="139">
          <cell r="B139" t="str">
            <v>Neelam Kadam</v>
          </cell>
          <cell r="C139">
            <v>44473</v>
          </cell>
          <cell r="D139" t="str">
            <v>CEO SD Intent</v>
          </cell>
          <cell r="E139" t="str">
            <v>Management</v>
          </cell>
          <cell r="F139" t="str">
            <v>Active</v>
          </cell>
          <cell r="G139" t="str">
            <v>P</v>
          </cell>
          <cell r="H139" t="str">
            <v>P</v>
          </cell>
          <cell r="I139" t="str">
            <v>P</v>
          </cell>
          <cell r="J139" t="str">
            <v>P</v>
          </cell>
          <cell r="K139" t="str">
            <v>Weekend</v>
          </cell>
          <cell r="L139" t="str">
            <v>Weekend</v>
          </cell>
          <cell r="M139" t="str">
            <v>P</v>
          </cell>
          <cell r="N139" t="str">
            <v>P</v>
          </cell>
          <cell r="O139" t="str">
            <v>P</v>
          </cell>
          <cell r="P139" t="str">
            <v>P</v>
          </cell>
          <cell r="Q139" t="str">
            <v>P</v>
          </cell>
          <cell r="R139" t="str">
            <v>Weekend</v>
          </cell>
          <cell r="S139" t="str">
            <v>Weekend</v>
          </cell>
          <cell r="T139" t="str">
            <v>P</v>
          </cell>
          <cell r="U139" t="str">
            <v>P</v>
          </cell>
          <cell r="V139" t="str">
            <v>P</v>
          </cell>
          <cell r="W139" t="str">
            <v>P</v>
          </cell>
          <cell r="X139" t="str">
            <v>P</v>
          </cell>
          <cell r="Y139" t="str">
            <v>Weekend</v>
          </cell>
          <cell r="Z139" t="str">
            <v>Weekend</v>
          </cell>
          <cell r="AA139" t="str">
            <v>P</v>
          </cell>
          <cell r="AB139" t="str">
            <v>P</v>
          </cell>
          <cell r="AC139" t="str">
            <v>P</v>
          </cell>
          <cell r="AD139" t="str">
            <v>P</v>
          </cell>
          <cell r="AE139" t="str">
            <v>P</v>
          </cell>
          <cell r="AF139" t="str">
            <v>Weekend</v>
          </cell>
          <cell r="AG139" t="str">
            <v>Weekend</v>
          </cell>
          <cell r="AH139" t="str">
            <v>P</v>
          </cell>
          <cell r="AI139" t="str">
            <v>P</v>
          </cell>
          <cell r="AJ139" t="str">
            <v>P</v>
          </cell>
          <cell r="AK139" t="str">
            <v>P</v>
          </cell>
          <cell r="AL139">
            <v>0</v>
          </cell>
          <cell r="AN139">
            <v>1.5</v>
          </cell>
          <cell r="AO139">
            <v>1.5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U139">
            <v>31</v>
          </cell>
          <cell r="AV139">
            <v>31</v>
          </cell>
          <cell r="AW139">
            <v>200000</v>
          </cell>
          <cell r="AX139">
            <v>200000</v>
          </cell>
          <cell r="BC139">
            <v>200000</v>
          </cell>
          <cell r="BD139">
            <v>0</v>
          </cell>
          <cell r="BF139">
            <v>200</v>
          </cell>
          <cell r="BG139">
            <v>200</v>
          </cell>
          <cell r="BH139">
            <v>199800</v>
          </cell>
          <cell r="BI139" t="str">
            <v>Neelam Kadam</v>
          </cell>
          <cell r="BJ139" t="str">
            <v>30220889765</v>
          </cell>
          <cell r="BK139" t="str">
            <v>SBIN0007074</v>
          </cell>
          <cell r="BL139" t="str">
            <v>Other Bank</v>
          </cell>
        </row>
        <row r="140">
          <cell r="B140" t="str">
            <v>Swapnil Kotnis</v>
          </cell>
          <cell r="C140">
            <v>44480</v>
          </cell>
          <cell r="D140" t="str">
            <v>GM Operations</v>
          </cell>
          <cell r="E140" t="str">
            <v>Management</v>
          </cell>
          <cell r="F140" t="str">
            <v>Active</v>
          </cell>
          <cell r="G140" t="str">
            <v>P</v>
          </cell>
          <cell r="H140" t="str">
            <v>P</v>
          </cell>
          <cell r="I140" t="str">
            <v>P</v>
          </cell>
          <cell r="J140" t="str">
            <v>P</v>
          </cell>
          <cell r="K140" t="str">
            <v>Weekend</v>
          </cell>
          <cell r="L140" t="str">
            <v>Weekend</v>
          </cell>
          <cell r="M140" t="str">
            <v>P</v>
          </cell>
          <cell r="N140" t="str">
            <v>P</v>
          </cell>
          <cell r="O140" t="str">
            <v>P</v>
          </cell>
          <cell r="P140" t="str">
            <v>P</v>
          </cell>
          <cell r="Q140" t="str">
            <v>P</v>
          </cell>
          <cell r="R140" t="str">
            <v>Weekend</v>
          </cell>
          <cell r="S140" t="str">
            <v>Weekend</v>
          </cell>
          <cell r="T140" t="str">
            <v>P</v>
          </cell>
          <cell r="U140" t="str">
            <v>P</v>
          </cell>
          <cell r="V140" t="str">
            <v>P</v>
          </cell>
          <cell r="W140" t="str">
            <v>P</v>
          </cell>
          <cell r="X140" t="str">
            <v>P</v>
          </cell>
          <cell r="Y140" t="str">
            <v>Weekend</v>
          </cell>
          <cell r="Z140" t="str">
            <v>Weekend</v>
          </cell>
          <cell r="AA140" t="str">
            <v>P</v>
          </cell>
          <cell r="AB140" t="str">
            <v>P</v>
          </cell>
          <cell r="AC140" t="str">
            <v>P</v>
          </cell>
          <cell r="AD140" t="str">
            <v>P</v>
          </cell>
          <cell r="AE140" t="str">
            <v>P</v>
          </cell>
          <cell r="AF140" t="str">
            <v>Weekend</v>
          </cell>
          <cell r="AG140" t="str">
            <v>Weekend</v>
          </cell>
          <cell r="AH140" t="str">
            <v>P</v>
          </cell>
          <cell r="AI140" t="str">
            <v>P</v>
          </cell>
          <cell r="AJ140" t="str">
            <v>P</v>
          </cell>
          <cell r="AK140" t="str">
            <v>P</v>
          </cell>
          <cell r="AL140">
            <v>0</v>
          </cell>
          <cell r="AN140">
            <v>1.5</v>
          </cell>
          <cell r="AO140">
            <v>1.5</v>
          </cell>
          <cell r="AP140">
            <v>3</v>
          </cell>
          <cell r="AQ140">
            <v>0</v>
          </cell>
          <cell r="AR140">
            <v>0</v>
          </cell>
          <cell r="AS140">
            <v>3</v>
          </cell>
          <cell r="AU140">
            <v>31</v>
          </cell>
          <cell r="AV140">
            <v>31</v>
          </cell>
          <cell r="AW140">
            <v>120000</v>
          </cell>
          <cell r="AX140">
            <v>120000</v>
          </cell>
          <cell r="AY140">
            <v>-4680</v>
          </cell>
          <cell r="BC140">
            <v>115320</v>
          </cell>
          <cell r="BD140">
            <v>1800</v>
          </cell>
          <cell r="BF140">
            <v>200</v>
          </cell>
          <cell r="BG140">
            <v>2000</v>
          </cell>
          <cell r="BH140">
            <v>113320</v>
          </cell>
          <cell r="BI140" t="str">
            <v>Swapnil Kotnis</v>
          </cell>
          <cell r="BJ140" t="str">
            <v>05421050146482</v>
          </cell>
          <cell r="BK140" t="str">
            <v>HDFC0000542</v>
          </cell>
          <cell r="BL140" t="str">
            <v>Other Bank</v>
          </cell>
        </row>
        <row r="141">
          <cell r="B141" t="str">
            <v>Tushar Surve</v>
          </cell>
          <cell r="C141">
            <v>43831</v>
          </cell>
          <cell r="D141" t="str">
            <v>VP</v>
          </cell>
          <cell r="E141" t="str">
            <v>Management</v>
          </cell>
          <cell r="F141" t="str">
            <v>Active</v>
          </cell>
          <cell r="G141" t="str">
            <v>P</v>
          </cell>
          <cell r="H141" t="str">
            <v>P</v>
          </cell>
          <cell r="I141" t="str">
            <v>P</v>
          </cell>
          <cell r="J141" t="str">
            <v>P</v>
          </cell>
          <cell r="K141" t="str">
            <v>Weekend</v>
          </cell>
          <cell r="L141" t="str">
            <v>Weekend</v>
          </cell>
          <cell r="M141" t="str">
            <v>P</v>
          </cell>
          <cell r="N141" t="str">
            <v>P</v>
          </cell>
          <cell r="O141" t="str">
            <v>P</v>
          </cell>
          <cell r="P141" t="str">
            <v>P</v>
          </cell>
          <cell r="Q141" t="str">
            <v>L</v>
          </cell>
          <cell r="R141" t="str">
            <v>L</v>
          </cell>
          <cell r="S141" t="str">
            <v>L</v>
          </cell>
          <cell r="T141" t="str">
            <v>L</v>
          </cell>
          <cell r="U141" t="str">
            <v>L</v>
          </cell>
          <cell r="V141" t="str">
            <v>L</v>
          </cell>
          <cell r="W141" t="str">
            <v>L</v>
          </cell>
          <cell r="X141" t="str">
            <v>L</v>
          </cell>
          <cell r="Y141" t="str">
            <v>L</v>
          </cell>
          <cell r="Z141" t="str">
            <v>L</v>
          </cell>
          <cell r="AA141" t="str">
            <v>L</v>
          </cell>
          <cell r="AB141" t="str">
            <v>L</v>
          </cell>
          <cell r="AC141" t="str">
            <v>L</v>
          </cell>
          <cell r="AD141" t="str">
            <v>L</v>
          </cell>
          <cell r="AE141" t="str">
            <v>L</v>
          </cell>
          <cell r="AF141" t="str">
            <v>L</v>
          </cell>
          <cell r="AG141" t="str">
            <v>L</v>
          </cell>
          <cell r="AH141" t="str">
            <v>L</v>
          </cell>
          <cell r="AI141" t="str">
            <v>L</v>
          </cell>
          <cell r="AJ141" t="str">
            <v>L</v>
          </cell>
          <cell r="AK141" t="str">
            <v>L</v>
          </cell>
          <cell r="AL141">
            <v>21</v>
          </cell>
          <cell r="AN141">
            <v>15</v>
          </cell>
          <cell r="AO141">
            <v>1.5</v>
          </cell>
          <cell r="AP141">
            <v>16.5</v>
          </cell>
          <cell r="AQ141">
            <v>0</v>
          </cell>
          <cell r="AR141">
            <v>21</v>
          </cell>
          <cell r="AS141">
            <v>16.5</v>
          </cell>
          <cell r="AU141">
            <v>31</v>
          </cell>
          <cell r="AV141">
            <v>10</v>
          </cell>
          <cell r="AW141">
            <v>170000</v>
          </cell>
          <cell r="AX141">
            <v>54838</v>
          </cell>
          <cell r="BC141">
            <v>54838</v>
          </cell>
          <cell r="BD141">
            <v>0</v>
          </cell>
          <cell r="BF141">
            <v>200</v>
          </cell>
          <cell r="BG141">
            <v>200</v>
          </cell>
          <cell r="BH141">
            <v>54638</v>
          </cell>
          <cell r="BI141" t="str">
            <v>Tushar Surve</v>
          </cell>
          <cell r="BJ141" t="str">
            <v>881033687483</v>
          </cell>
          <cell r="BK141" t="str">
            <v>DBSS0IN0811</v>
          </cell>
          <cell r="BL141" t="str">
            <v>Other Bank</v>
          </cell>
        </row>
        <row r="142">
          <cell r="B142" t="str">
            <v>Neha Parashar</v>
          </cell>
          <cell r="C142">
            <v>44396</v>
          </cell>
          <cell r="D142" t="str">
            <v>HR and Accounts</v>
          </cell>
          <cell r="E142" t="str">
            <v>HR and Accounts</v>
          </cell>
          <cell r="F142" t="str">
            <v>Active</v>
          </cell>
          <cell r="G142" t="str">
            <v>P</v>
          </cell>
          <cell r="H142" t="str">
            <v>P</v>
          </cell>
          <cell r="I142" t="str">
            <v>P</v>
          </cell>
          <cell r="J142" t="str">
            <v>P</v>
          </cell>
          <cell r="K142" t="str">
            <v>Weekend</v>
          </cell>
          <cell r="L142" t="str">
            <v>Weekend</v>
          </cell>
          <cell r="M142" t="str">
            <v>P</v>
          </cell>
          <cell r="N142" t="str">
            <v>P</v>
          </cell>
          <cell r="O142" t="str">
            <v>P</v>
          </cell>
          <cell r="P142" t="str">
            <v>P</v>
          </cell>
          <cell r="Q142" t="str">
            <v>L</v>
          </cell>
          <cell r="R142" t="str">
            <v>Weekend</v>
          </cell>
          <cell r="S142" t="str">
            <v>Weekend</v>
          </cell>
          <cell r="T142" t="str">
            <v>P</v>
          </cell>
          <cell r="U142" t="str">
            <v>P</v>
          </cell>
          <cell r="V142" t="str">
            <v>P</v>
          </cell>
          <cell r="W142" t="str">
            <v>P</v>
          </cell>
          <cell r="X142" t="str">
            <v>P</v>
          </cell>
          <cell r="Y142" t="str">
            <v>Weekend</v>
          </cell>
          <cell r="Z142" t="str">
            <v>Weekend</v>
          </cell>
          <cell r="AA142" t="str">
            <v>P</v>
          </cell>
          <cell r="AB142" t="str">
            <v>P</v>
          </cell>
          <cell r="AC142" t="str">
            <v>P</v>
          </cell>
          <cell r="AD142" t="str">
            <v>P</v>
          </cell>
          <cell r="AE142" t="str">
            <v>P</v>
          </cell>
          <cell r="AF142" t="str">
            <v>Weekend</v>
          </cell>
          <cell r="AG142" t="str">
            <v>Weekend</v>
          </cell>
          <cell r="AH142" t="str">
            <v>P</v>
          </cell>
          <cell r="AI142" t="str">
            <v>P</v>
          </cell>
          <cell r="AJ142" t="str">
            <v>P</v>
          </cell>
          <cell r="AK142" t="str">
            <v>P</v>
          </cell>
          <cell r="AL142">
            <v>1</v>
          </cell>
          <cell r="AN142">
            <v>5</v>
          </cell>
          <cell r="AO142">
            <v>1.5</v>
          </cell>
          <cell r="AP142">
            <v>6.5</v>
          </cell>
          <cell r="AQ142">
            <v>1</v>
          </cell>
          <cell r="AR142">
            <v>0</v>
          </cell>
          <cell r="AS142">
            <v>5.5</v>
          </cell>
          <cell r="AU142">
            <v>31</v>
          </cell>
          <cell r="AV142">
            <v>31</v>
          </cell>
          <cell r="AW142">
            <v>32200</v>
          </cell>
          <cell r="AX142">
            <v>32200</v>
          </cell>
          <cell r="BC142">
            <v>32200</v>
          </cell>
          <cell r="BD142">
            <v>0</v>
          </cell>
          <cell r="BF142">
            <v>200</v>
          </cell>
          <cell r="BG142">
            <v>200</v>
          </cell>
          <cell r="BH142">
            <v>32000</v>
          </cell>
          <cell r="BI142" t="str">
            <v>Neha Parashar</v>
          </cell>
          <cell r="BJ142" t="str">
            <v>915010037705756</v>
          </cell>
          <cell r="BK142" t="str">
            <v>UTIB0000073</v>
          </cell>
          <cell r="BL142" t="str">
            <v>AXIS Bank</v>
          </cell>
        </row>
        <row r="143">
          <cell r="B143" t="str">
            <v>Shraavani Sistla</v>
          </cell>
          <cell r="C143">
            <v>44263</v>
          </cell>
          <cell r="D143" t="str">
            <v>HR and Accounts</v>
          </cell>
          <cell r="E143" t="str">
            <v>HR and Accounts</v>
          </cell>
          <cell r="F143" t="str">
            <v>Active</v>
          </cell>
          <cell r="G143" t="str">
            <v>P</v>
          </cell>
          <cell r="H143" t="str">
            <v>P</v>
          </cell>
          <cell r="I143" t="str">
            <v>P</v>
          </cell>
          <cell r="J143" t="str">
            <v>P</v>
          </cell>
          <cell r="K143" t="str">
            <v>Weekend</v>
          </cell>
          <cell r="L143" t="str">
            <v>Weekend</v>
          </cell>
          <cell r="M143" t="str">
            <v>P</v>
          </cell>
          <cell r="N143" t="str">
            <v>P</v>
          </cell>
          <cell r="O143" t="str">
            <v>P</v>
          </cell>
          <cell r="P143" t="str">
            <v>P</v>
          </cell>
          <cell r="Q143" t="str">
            <v>P</v>
          </cell>
          <cell r="R143" t="str">
            <v>Weekend</v>
          </cell>
          <cell r="S143" t="str">
            <v>Weekend</v>
          </cell>
          <cell r="T143" t="str">
            <v>P</v>
          </cell>
          <cell r="U143" t="str">
            <v>P</v>
          </cell>
          <cell r="V143" t="str">
            <v>P</v>
          </cell>
          <cell r="W143" t="str">
            <v>L</v>
          </cell>
          <cell r="X143" t="str">
            <v>L</v>
          </cell>
          <cell r="Y143" t="str">
            <v>Weekend</v>
          </cell>
          <cell r="Z143" t="str">
            <v>Weekend</v>
          </cell>
          <cell r="AA143" t="str">
            <v>P</v>
          </cell>
          <cell r="AB143" t="str">
            <v>P</v>
          </cell>
          <cell r="AC143" t="str">
            <v>P</v>
          </cell>
          <cell r="AD143" t="str">
            <v>P</v>
          </cell>
          <cell r="AE143" t="str">
            <v>P</v>
          </cell>
          <cell r="AF143" t="str">
            <v>Weekend</v>
          </cell>
          <cell r="AG143" t="str">
            <v>Weekend</v>
          </cell>
          <cell r="AH143" t="str">
            <v>P</v>
          </cell>
          <cell r="AI143" t="str">
            <v>P</v>
          </cell>
          <cell r="AJ143" t="str">
            <v>P</v>
          </cell>
          <cell r="AK143" t="str">
            <v>P</v>
          </cell>
          <cell r="AL143">
            <v>2</v>
          </cell>
          <cell r="AN143">
            <v>1.5</v>
          </cell>
          <cell r="AO143">
            <v>1.5</v>
          </cell>
          <cell r="AP143">
            <v>3</v>
          </cell>
          <cell r="AQ143">
            <v>2</v>
          </cell>
          <cell r="AR143">
            <v>0</v>
          </cell>
          <cell r="AS143">
            <v>1</v>
          </cell>
          <cell r="AU143">
            <v>31</v>
          </cell>
          <cell r="AV143">
            <v>31</v>
          </cell>
          <cell r="AW143">
            <v>40000</v>
          </cell>
          <cell r="AX143">
            <v>40000</v>
          </cell>
          <cell r="BC143">
            <v>40000</v>
          </cell>
          <cell r="BD143">
            <v>0</v>
          </cell>
          <cell r="BF143">
            <v>200</v>
          </cell>
          <cell r="BG143">
            <v>200</v>
          </cell>
          <cell r="BH143">
            <v>39800</v>
          </cell>
          <cell r="BI143" t="str">
            <v>Shraavani Sistla</v>
          </cell>
          <cell r="BJ143" t="str">
            <v>921010037961388</v>
          </cell>
          <cell r="BK143" t="str">
            <v>UTIB0000073</v>
          </cell>
          <cell r="BL143" t="str">
            <v>AXIS Bank</v>
          </cell>
        </row>
        <row r="144">
          <cell r="B144" t="str">
            <v>Aniket Nalawade</v>
          </cell>
          <cell r="C144">
            <v>44270</v>
          </cell>
          <cell r="D144" t="str">
            <v>HR and Accounts</v>
          </cell>
          <cell r="E144" t="str">
            <v>HR and Accounts</v>
          </cell>
          <cell r="F144" t="str">
            <v>Active</v>
          </cell>
          <cell r="G144" t="str">
            <v>P</v>
          </cell>
          <cell r="H144" t="str">
            <v>P</v>
          </cell>
          <cell r="I144" t="str">
            <v>P</v>
          </cell>
          <cell r="J144" t="str">
            <v>P</v>
          </cell>
          <cell r="K144" t="str">
            <v>Weekend</v>
          </cell>
          <cell r="L144" t="str">
            <v>Weekend</v>
          </cell>
          <cell r="M144" t="str">
            <v>P</v>
          </cell>
          <cell r="N144" t="str">
            <v>P</v>
          </cell>
          <cell r="O144" t="str">
            <v>P</v>
          </cell>
          <cell r="P144" t="str">
            <v>P</v>
          </cell>
          <cell r="Q144" t="str">
            <v>P</v>
          </cell>
          <cell r="R144" t="str">
            <v>Weekend</v>
          </cell>
          <cell r="S144" t="str">
            <v>Weekend</v>
          </cell>
          <cell r="T144" t="str">
            <v>L</v>
          </cell>
          <cell r="U144" t="str">
            <v>L</v>
          </cell>
          <cell r="V144" t="str">
            <v>L</v>
          </cell>
          <cell r="W144" t="str">
            <v>P</v>
          </cell>
          <cell r="X144" t="str">
            <v>P</v>
          </cell>
          <cell r="Y144" t="str">
            <v>Weekend</v>
          </cell>
          <cell r="Z144" t="str">
            <v>Weekend</v>
          </cell>
          <cell r="AA144" t="str">
            <v>P</v>
          </cell>
          <cell r="AB144" t="str">
            <v>P</v>
          </cell>
          <cell r="AC144" t="str">
            <v>P</v>
          </cell>
          <cell r="AD144" t="str">
            <v>P</v>
          </cell>
          <cell r="AE144" t="str">
            <v>P</v>
          </cell>
          <cell r="AF144" t="str">
            <v>Weekend</v>
          </cell>
          <cell r="AG144" t="str">
            <v>Weekend</v>
          </cell>
          <cell r="AH144" t="str">
            <v>P</v>
          </cell>
          <cell r="AI144" t="str">
            <v>P</v>
          </cell>
          <cell r="AJ144" t="str">
            <v>P</v>
          </cell>
          <cell r="AK144" t="str">
            <v>P</v>
          </cell>
          <cell r="AL144">
            <v>3</v>
          </cell>
          <cell r="AN144">
            <v>2</v>
          </cell>
          <cell r="AO144">
            <v>1.5</v>
          </cell>
          <cell r="AP144">
            <v>3.5</v>
          </cell>
          <cell r="AQ144">
            <v>3</v>
          </cell>
          <cell r="AR144">
            <v>0</v>
          </cell>
          <cell r="AS144">
            <v>0.5</v>
          </cell>
          <cell r="AU144">
            <v>31</v>
          </cell>
          <cell r="AV144">
            <v>31</v>
          </cell>
          <cell r="AW144">
            <v>29000</v>
          </cell>
          <cell r="AX144">
            <v>29000</v>
          </cell>
          <cell r="BC144">
            <v>29000</v>
          </cell>
          <cell r="BD144">
            <v>0</v>
          </cell>
          <cell r="BF144">
            <v>200</v>
          </cell>
          <cell r="BG144">
            <v>200</v>
          </cell>
          <cell r="BH144">
            <v>28800</v>
          </cell>
          <cell r="BI144" t="str">
            <v>Aniket Nalawade</v>
          </cell>
          <cell r="BJ144" t="str">
            <v>921010008637737</v>
          </cell>
          <cell r="BK144">
            <v>0</v>
          </cell>
          <cell r="BL144" t="str">
            <v>Axis Bank</v>
          </cell>
        </row>
        <row r="145">
          <cell r="B145" t="str">
            <v>Akshay Choudhari</v>
          </cell>
          <cell r="C145">
            <v>44452</v>
          </cell>
          <cell r="D145" t="str">
            <v>HR and Accounts</v>
          </cell>
          <cell r="E145" t="str">
            <v>HR and Accounts</v>
          </cell>
          <cell r="F145" t="str">
            <v>Active</v>
          </cell>
          <cell r="G145" t="str">
            <v>P</v>
          </cell>
          <cell r="H145" t="str">
            <v>P</v>
          </cell>
          <cell r="I145" t="str">
            <v>P</v>
          </cell>
          <cell r="J145" t="str">
            <v>P</v>
          </cell>
          <cell r="K145" t="str">
            <v>Weekend</v>
          </cell>
          <cell r="L145" t="str">
            <v>Weekend</v>
          </cell>
          <cell r="M145" t="str">
            <v>P</v>
          </cell>
          <cell r="N145" t="str">
            <v>P</v>
          </cell>
          <cell r="O145" t="str">
            <v>P</v>
          </cell>
          <cell r="P145" t="str">
            <v>P</v>
          </cell>
          <cell r="Q145" t="str">
            <v>P</v>
          </cell>
          <cell r="R145" t="str">
            <v>Weekend</v>
          </cell>
          <cell r="S145" t="str">
            <v>Weekend</v>
          </cell>
          <cell r="T145" t="str">
            <v>P</v>
          </cell>
          <cell r="U145" t="str">
            <v>P</v>
          </cell>
          <cell r="V145" t="str">
            <v>L</v>
          </cell>
          <cell r="W145" t="str">
            <v>L</v>
          </cell>
          <cell r="X145" t="str">
            <v>P</v>
          </cell>
          <cell r="Y145" t="str">
            <v>Weekend</v>
          </cell>
          <cell r="Z145" t="str">
            <v>Weekend</v>
          </cell>
          <cell r="AA145" t="str">
            <v>P</v>
          </cell>
          <cell r="AB145" t="str">
            <v>P</v>
          </cell>
          <cell r="AC145" t="str">
            <v>P</v>
          </cell>
          <cell r="AD145" t="str">
            <v>P</v>
          </cell>
          <cell r="AE145" t="str">
            <v>P</v>
          </cell>
          <cell r="AF145" t="str">
            <v>Weekend</v>
          </cell>
          <cell r="AG145" t="str">
            <v>Weekend</v>
          </cell>
          <cell r="AH145" t="str">
            <v>P</v>
          </cell>
          <cell r="AI145" t="str">
            <v>P</v>
          </cell>
          <cell r="AJ145" t="str">
            <v>P</v>
          </cell>
          <cell r="AK145" t="str">
            <v>P</v>
          </cell>
          <cell r="AL145">
            <v>2</v>
          </cell>
          <cell r="AN145">
            <v>3</v>
          </cell>
          <cell r="AO145">
            <v>1.5</v>
          </cell>
          <cell r="AP145">
            <v>4.5</v>
          </cell>
          <cell r="AQ145">
            <v>0</v>
          </cell>
          <cell r="AR145">
            <v>2</v>
          </cell>
          <cell r="AS145">
            <v>4.5</v>
          </cell>
          <cell r="AU145">
            <v>31</v>
          </cell>
          <cell r="AV145">
            <v>29</v>
          </cell>
          <cell r="AW145">
            <v>25000</v>
          </cell>
          <cell r="AX145">
            <v>23387</v>
          </cell>
          <cell r="BC145">
            <v>23387</v>
          </cell>
          <cell r="BD145">
            <v>0</v>
          </cell>
          <cell r="BF145">
            <v>200</v>
          </cell>
          <cell r="BG145">
            <v>200</v>
          </cell>
          <cell r="BH145">
            <v>23187</v>
          </cell>
          <cell r="BI145" t="str">
            <v>Akshay Choudhari</v>
          </cell>
          <cell r="BJ145">
            <v>60105869816</v>
          </cell>
          <cell r="BK145" t="str">
            <v>MAHB0000185</v>
          </cell>
          <cell r="BL145" t="str">
            <v>Other Bank</v>
          </cell>
        </row>
        <row r="146">
          <cell r="B146" t="str">
            <v>Sunil Markam</v>
          </cell>
          <cell r="C146">
            <v>44403</v>
          </cell>
          <cell r="D146" t="str">
            <v>Ass. IT Manager</v>
          </cell>
          <cell r="E146" t="str">
            <v>IT Team</v>
          </cell>
          <cell r="F146" t="str">
            <v>Active</v>
          </cell>
          <cell r="G146" t="str">
            <v>P</v>
          </cell>
          <cell r="H146" t="str">
            <v>P</v>
          </cell>
          <cell r="I146" t="str">
            <v>P</v>
          </cell>
          <cell r="J146" t="str">
            <v>P</v>
          </cell>
          <cell r="K146" t="str">
            <v>Weekend</v>
          </cell>
          <cell r="L146" t="str">
            <v>Weekend</v>
          </cell>
          <cell r="M146" t="str">
            <v>P</v>
          </cell>
          <cell r="N146" t="str">
            <v>P</v>
          </cell>
          <cell r="O146" t="str">
            <v>P</v>
          </cell>
          <cell r="P146" t="str">
            <v>P</v>
          </cell>
          <cell r="Q146" t="str">
            <v>P</v>
          </cell>
          <cell r="R146" t="str">
            <v>Weekend</v>
          </cell>
          <cell r="S146" t="str">
            <v>Weekend</v>
          </cell>
          <cell r="T146" t="str">
            <v>P</v>
          </cell>
          <cell r="U146" t="str">
            <v>P</v>
          </cell>
          <cell r="V146" t="str">
            <v>P</v>
          </cell>
          <cell r="W146" t="str">
            <v>P</v>
          </cell>
          <cell r="X146" t="str">
            <v>P</v>
          </cell>
          <cell r="Y146" t="str">
            <v>Weekend</v>
          </cell>
          <cell r="Z146" t="str">
            <v>Weekend</v>
          </cell>
          <cell r="AA146" t="str">
            <v>P</v>
          </cell>
          <cell r="AB146" t="str">
            <v>P</v>
          </cell>
          <cell r="AC146" t="str">
            <v>P</v>
          </cell>
          <cell r="AD146" t="str">
            <v>P</v>
          </cell>
          <cell r="AE146" t="str">
            <v>P</v>
          </cell>
          <cell r="AF146" t="str">
            <v>Weekend</v>
          </cell>
          <cell r="AG146" t="str">
            <v>Weekend</v>
          </cell>
          <cell r="AH146" t="str">
            <v>P</v>
          </cell>
          <cell r="AI146" t="str">
            <v>P</v>
          </cell>
          <cell r="AJ146" t="str">
            <v>P</v>
          </cell>
          <cell r="AK146" t="str">
            <v>L</v>
          </cell>
          <cell r="AL146">
            <v>1</v>
          </cell>
          <cell r="AN146">
            <v>2.5</v>
          </cell>
          <cell r="AO146">
            <v>1.5</v>
          </cell>
          <cell r="AP146">
            <v>4</v>
          </cell>
          <cell r="AQ146">
            <v>1</v>
          </cell>
          <cell r="AR146">
            <v>0</v>
          </cell>
          <cell r="AS146">
            <v>3</v>
          </cell>
          <cell r="AU146">
            <v>31</v>
          </cell>
          <cell r="AV146">
            <v>31</v>
          </cell>
          <cell r="AW146">
            <v>46000</v>
          </cell>
          <cell r="AX146">
            <v>46000</v>
          </cell>
          <cell r="BC146">
            <v>46000</v>
          </cell>
          <cell r="BD146">
            <v>0</v>
          </cell>
          <cell r="BF146">
            <v>200</v>
          </cell>
          <cell r="BG146">
            <v>200</v>
          </cell>
          <cell r="BH146">
            <v>45800</v>
          </cell>
          <cell r="BI146" t="str">
            <v>Sunil Markam</v>
          </cell>
          <cell r="BJ146">
            <v>921010044569968</v>
          </cell>
          <cell r="BK146" t="str">
            <v>UTIB0000073</v>
          </cell>
          <cell r="BL146" t="str">
            <v>Axis Bank</v>
          </cell>
        </row>
        <row r="147">
          <cell r="B147" t="str">
            <v>Manoj Agawane</v>
          </cell>
          <cell r="C147">
            <v>44298</v>
          </cell>
          <cell r="D147" t="str">
            <v>Desktop Executive</v>
          </cell>
          <cell r="E147" t="str">
            <v>IT Team</v>
          </cell>
          <cell r="F147" t="str">
            <v>Active</v>
          </cell>
          <cell r="G147" t="str">
            <v>P</v>
          </cell>
          <cell r="H147" t="str">
            <v>P</v>
          </cell>
          <cell r="I147" t="str">
            <v>P</v>
          </cell>
          <cell r="J147" t="str">
            <v>P</v>
          </cell>
          <cell r="K147" t="str">
            <v>Weekend</v>
          </cell>
          <cell r="L147" t="str">
            <v>Weekend</v>
          </cell>
          <cell r="M147" t="str">
            <v>P</v>
          </cell>
          <cell r="N147" t="str">
            <v>P</v>
          </cell>
          <cell r="O147" t="str">
            <v>P</v>
          </cell>
          <cell r="P147" t="str">
            <v>P</v>
          </cell>
          <cell r="Q147" t="str">
            <v>P</v>
          </cell>
          <cell r="R147" t="str">
            <v>Weekend</v>
          </cell>
          <cell r="S147" t="str">
            <v>Weekend</v>
          </cell>
          <cell r="T147" t="str">
            <v>P</v>
          </cell>
          <cell r="U147" t="str">
            <v>L</v>
          </cell>
          <cell r="V147" t="str">
            <v>L</v>
          </cell>
          <cell r="W147" t="str">
            <v>L</v>
          </cell>
          <cell r="X147" t="str">
            <v>L</v>
          </cell>
          <cell r="Y147" t="str">
            <v>Weekend</v>
          </cell>
          <cell r="Z147" t="str">
            <v>Weekend</v>
          </cell>
          <cell r="AA147" t="str">
            <v>L</v>
          </cell>
          <cell r="AB147" t="str">
            <v>L</v>
          </cell>
          <cell r="AC147" t="str">
            <v>L</v>
          </cell>
          <cell r="AD147" t="str">
            <v>L</v>
          </cell>
          <cell r="AE147" t="str">
            <v>L</v>
          </cell>
          <cell r="AF147" t="str">
            <v>Weekend</v>
          </cell>
          <cell r="AG147" t="str">
            <v>Weekend</v>
          </cell>
          <cell r="AH147" t="str">
            <v>P</v>
          </cell>
          <cell r="AI147" t="str">
            <v>P</v>
          </cell>
          <cell r="AJ147" t="str">
            <v>P</v>
          </cell>
          <cell r="AK147" t="str">
            <v>P</v>
          </cell>
          <cell r="AL147">
            <v>9</v>
          </cell>
          <cell r="AN147">
            <v>2</v>
          </cell>
          <cell r="AO147">
            <v>1.5</v>
          </cell>
          <cell r="AP147">
            <v>3.5</v>
          </cell>
          <cell r="AQ147">
            <v>3.5</v>
          </cell>
          <cell r="AR147">
            <v>5.5</v>
          </cell>
          <cell r="AS147">
            <v>0</v>
          </cell>
          <cell r="AU147">
            <v>31</v>
          </cell>
          <cell r="AV147">
            <v>25.5</v>
          </cell>
          <cell r="AW147">
            <v>20000</v>
          </cell>
          <cell r="AX147">
            <v>16451</v>
          </cell>
          <cell r="BC147">
            <v>16451</v>
          </cell>
          <cell r="BD147">
            <v>0</v>
          </cell>
          <cell r="BF147">
            <v>200</v>
          </cell>
          <cell r="BG147">
            <v>200</v>
          </cell>
          <cell r="BH147">
            <v>16251</v>
          </cell>
          <cell r="BI147" t="str">
            <v>Manoj Agawane</v>
          </cell>
          <cell r="BJ147" t="str">
            <v xml:space="preserve">921010012197256 </v>
          </cell>
          <cell r="BK147">
            <v>0</v>
          </cell>
          <cell r="BL147" t="str">
            <v>Axis Bank</v>
          </cell>
        </row>
        <row r="148">
          <cell r="B148" t="str">
            <v>Vikas Londhe</v>
          </cell>
          <cell r="C148">
            <v>43005</v>
          </cell>
          <cell r="D148" t="str">
            <v>IT Manager</v>
          </cell>
          <cell r="E148" t="str">
            <v>IT Team</v>
          </cell>
          <cell r="F148" t="str">
            <v>Active</v>
          </cell>
          <cell r="G148" t="str">
            <v>P</v>
          </cell>
          <cell r="H148" t="str">
            <v>P</v>
          </cell>
          <cell r="I148" t="str">
            <v>P</v>
          </cell>
          <cell r="J148" t="str">
            <v>P</v>
          </cell>
          <cell r="K148" t="str">
            <v>Weekend</v>
          </cell>
          <cell r="L148" t="str">
            <v>Weekend</v>
          </cell>
          <cell r="M148" t="str">
            <v>P</v>
          </cell>
          <cell r="N148" t="str">
            <v>P</v>
          </cell>
          <cell r="O148" t="str">
            <v>P</v>
          </cell>
          <cell r="P148" t="str">
            <v>P</v>
          </cell>
          <cell r="Q148" t="str">
            <v>P</v>
          </cell>
          <cell r="R148" t="str">
            <v>Weekend</v>
          </cell>
          <cell r="S148" t="str">
            <v>Weekend</v>
          </cell>
          <cell r="T148" t="str">
            <v>P</v>
          </cell>
          <cell r="U148" t="str">
            <v>P</v>
          </cell>
          <cell r="V148" t="str">
            <v>P</v>
          </cell>
          <cell r="W148" t="str">
            <v>P</v>
          </cell>
          <cell r="X148" t="str">
            <v>P</v>
          </cell>
          <cell r="Y148" t="str">
            <v>Weekend</v>
          </cell>
          <cell r="Z148" t="str">
            <v>Weekend</v>
          </cell>
          <cell r="AA148" t="str">
            <v>P</v>
          </cell>
          <cell r="AB148" t="str">
            <v>P</v>
          </cell>
          <cell r="AC148" t="str">
            <v>P</v>
          </cell>
          <cell r="AD148" t="str">
            <v>P</v>
          </cell>
          <cell r="AE148" t="str">
            <v>P</v>
          </cell>
          <cell r="AF148" t="str">
            <v>Weekend</v>
          </cell>
          <cell r="AG148" t="str">
            <v>Weekend</v>
          </cell>
          <cell r="AH148" t="str">
            <v>P</v>
          </cell>
          <cell r="AI148" t="str">
            <v>P</v>
          </cell>
          <cell r="AJ148" t="str">
            <v>P</v>
          </cell>
          <cell r="AK148" t="str">
            <v>P</v>
          </cell>
          <cell r="AL148">
            <v>0</v>
          </cell>
          <cell r="AN148">
            <v>7</v>
          </cell>
          <cell r="AO148">
            <v>1.5</v>
          </cell>
          <cell r="AP148">
            <v>8.5</v>
          </cell>
          <cell r="AR148">
            <v>0</v>
          </cell>
          <cell r="AS148">
            <v>8.5</v>
          </cell>
          <cell r="AU148">
            <v>31</v>
          </cell>
          <cell r="AV148">
            <v>31</v>
          </cell>
          <cell r="AW148">
            <v>35000</v>
          </cell>
          <cell r="AX148">
            <v>35000</v>
          </cell>
          <cell r="AY148">
            <v>21164</v>
          </cell>
          <cell r="BC148">
            <v>56164</v>
          </cell>
          <cell r="BD148">
            <v>0</v>
          </cell>
          <cell r="BF148">
            <v>200</v>
          </cell>
          <cell r="BG148">
            <v>200</v>
          </cell>
          <cell r="BH148">
            <v>55964</v>
          </cell>
          <cell r="BI148" t="str">
            <v>Vikas Londhe</v>
          </cell>
          <cell r="BJ148" t="str">
            <v>918010103680483</v>
          </cell>
          <cell r="BK148">
            <v>0</v>
          </cell>
          <cell r="BL148" t="str">
            <v>Axis Bank</v>
          </cell>
        </row>
        <row r="149">
          <cell r="B149" t="str">
            <v>Ajit Raut</v>
          </cell>
          <cell r="C149">
            <v>43626</v>
          </cell>
          <cell r="D149" t="str">
            <v>Desktop Executive</v>
          </cell>
          <cell r="E149" t="str">
            <v>IT Team</v>
          </cell>
          <cell r="F149" t="str">
            <v>Active</v>
          </cell>
          <cell r="G149" t="str">
            <v>P</v>
          </cell>
          <cell r="H149" t="str">
            <v>P</v>
          </cell>
          <cell r="I149" t="str">
            <v>P</v>
          </cell>
          <cell r="J149" t="str">
            <v>P</v>
          </cell>
          <cell r="K149" t="str">
            <v>Weekend</v>
          </cell>
          <cell r="L149" t="str">
            <v>Weekend</v>
          </cell>
          <cell r="M149" t="str">
            <v>P</v>
          </cell>
          <cell r="N149" t="str">
            <v>P</v>
          </cell>
          <cell r="O149" t="str">
            <v>P</v>
          </cell>
          <cell r="P149" t="str">
            <v>P</v>
          </cell>
          <cell r="Q149" t="str">
            <v>P</v>
          </cell>
          <cell r="R149" t="str">
            <v>Weekend</v>
          </cell>
          <cell r="S149" t="str">
            <v>Weekend</v>
          </cell>
          <cell r="T149" t="str">
            <v>P</v>
          </cell>
          <cell r="U149" t="str">
            <v>P</v>
          </cell>
          <cell r="V149" t="str">
            <v>P</v>
          </cell>
          <cell r="W149" t="str">
            <v>P</v>
          </cell>
          <cell r="X149" t="str">
            <v>P</v>
          </cell>
          <cell r="Y149" t="str">
            <v>Weekend</v>
          </cell>
          <cell r="Z149" t="str">
            <v>Weekend</v>
          </cell>
          <cell r="AA149" t="str">
            <v>P</v>
          </cell>
          <cell r="AB149" t="str">
            <v>P</v>
          </cell>
          <cell r="AC149" t="str">
            <v>P</v>
          </cell>
          <cell r="AD149" t="str">
            <v>P</v>
          </cell>
          <cell r="AE149" t="str">
            <v>P</v>
          </cell>
          <cell r="AF149" t="str">
            <v>Weekend</v>
          </cell>
          <cell r="AG149" t="str">
            <v>Weekend</v>
          </cell>
          <cell r="AH149" t="str">
            <v>P</v>
          </cell>
          <cell r="AI149" t="str">
            <v>P</v>
          </cell>
          <cell r="AJ149" t="str">
            <v>P</v>
          </cell>
          <cell r="AK149" t="str">
            <v>P</v>
          </cell>
          <cell r="AL149">
            <v>0</v>
          </cell>
          <cell r="AN149">
            <v>3</v>
          </cell>
          <cell r="AO149">
            <v>1.5</v>
          </cell>
          <cell r="AP149">
            <v>4.5</v>
          </cell>
          <cell r="AR149">
            <v>0</v>
          </cell>
          <cell r="AS149">
            <v>4.5</v>
          </cell>
          <cell r="AU149">
            <v>31</v>
          </cell>
          <cell r="AV149">
            <v>31</v>
          </cell>
          <cell r="AW149">
            <v>21000</v>
          </cell>
          <cell r="AX149">
            <v>21000</v>
          </cell>
          <cell r="BC149">
            <v>21000</v>
          </cell>
          <cell r="BD149">
            <v>0</v>
          </cell>
          <cell r="BF149">
            <v>200</v>
          </cell>
          <cell r="BG149">
            <v>200</v>
          </cell>
          <cell r="BH149">
            <v>20800</v>
          </cell>
          <cell r="BI149" t="str">
            <v>Ajit Raut</v>
          </cell>
          <cell r="BJ149" t="str">
            <v>2412870370</v>
          </cell>
          <cell r="BK149" t="str">
            <v>KKBK0001769</v>
          </cell>
          <cell r="BL149" t="str">
            <v>Other Bank</v>
          </cell>
        </row>
        <row r="150">
          <cell r="B150" t="str">
            <v>Parikshit Shinde</v>
          </cell>
          <cell r="C150">
            <v>43600</v>
          </cell>
          <cell r="D150" t="str">
            <v>Desktop Admin</v>
          </cell>
          <cell r="E150" t="str">
            <v>IT Team</v>
          </cell>
          <cell r="F150" t="str">
            <v>Active</v>
          </cell>
          <cell r="G150" t="str">
            <v>P</v>
          </cell>
          <cell r="H150" t="str">
            <v>P</v>
          </cell>
          <cell r="I150" t="str">
            <v>P</v>
          </cell>
          <cell r="J150" t="str">
            <v>P</v>
          </cell>
          <cell r="K150" t="str">
            <v>Weekend</v>
          </cell>
          <cell r="L150" t="str">
            <v>Weekend</v>
          </cell>
          <cell r="M150" t="str">
            <v>P</v>
          </cell>
          <cell r="N150" t="str">
            <v>P</v>
          </cell>
          <cell r="O150" t="str">
            <v>P</v>
          </cell>
          <cell r="P150" t="str">
            <v>P</v>
          </cell>
          <cell r="Q150" t="str">
            <v>P</v>
          </cell>
          <cell r="R150" t="str">
            <v>Weekend</v>
          </cell>
          <cell r="S150" t="str">
            <v>Weekend</v>
          </cell>
          <cell r="T150" t="str">
            <v>P</v>
          </cell>
          <cell r="U150" t="str">
            <v>P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Weekend</v>
          </cell>
          <cell r="Z150" t="str">
            <v>Weekend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P</v>
          </cell>
          <cell r="AE150" t="str">
            <v>P</v>
          </cell>
          <cell r="AF150" t="str">
            <v>Weekend</v>
          </cell>
          <cell r="AG150" t="str">
            <v>Weekend</v>
          </cell>
          <cell r="AH150" t="str">
            <v>P</v>
          </cell>
          <cell r="AI150" t="str">
            <v>P</v>
          </cell>
          <cell r="AJ150" t="str">
            <v>P</v>
          </cell>
          <cell r="AK150" t="str">
            <v>P</v>
          </cell>
          <cell r="AL150">
            <v>0</v>
          </cell>
          <cell r="AN150">
            <v>6</v>
          </cell>
          <cell r="AO150">
            <v>1.5</v>
          </cell>
          <cell r="AP150">
            <v>7.5</v>
          </cell>
          <cell r="AR150">
            <v>0</v>
          </cell>
          <cell r="AS150">
            <v>7.5</v>
          </cell>
          <cell r="AU150">
            <v>31</v>
          </cell>
          <cell r="AV150">
            <v>31</v>
          </cell>
          <cell r="AW150">
            <v>25000</v>
          </cell>
          <cell r="AX150">
            <v>25000</v>
          </cell>
          <cell r="BC150">
            <v>25000</v>
          </cell>
          <cell r="BD150">
            <v>96</v>
          </cell>
          <cell r="BE150">
            <v>6</v>
          </cell>
          <cell r="BF150">
            <v>200</v>
          </cell>
          <cell r="BG150">
            <v>302</v>
          </cell>
          <cell r="BH150">
            <v>24698</v>
          </cell>
          <cell r="BI150" t="str">
            <v>Parikshit Shinde</v>
          </cell>
          <cell r="BJ150" t="str">
            <v>50100408145986</v>
          </cell>
          <cell r="BK150" t="str">
            <v>HDFC0000539</v>
          </cell>
          <cell r="BL150" t="str">
            <v>Other Bank</v>
          </cell>
        </row>
        <row r="151">
          <cell r="B151" t="str">
            <v>Ravi Chande</v>
          </cell>
          <cell r="C151">
            <v>44410</v>
          </cell>
          <cell r="D151" t="str">
            <v>Desktop Executive</v>
          </cell>
          <cell r="E151" t="str">
            <v>IT Team</v>
          </cell>
          <cell r="F151" t="str">
            <v>Active</v>
          </cell>
          <cell r="G151" t="str">
            <v>P</v>
          </cell>
          <cell r="H151" t="str">
            <v>P</v>
          </cell>
          <cell r="I151" t="str">
            <v>P</v>
          </cell>
          <cell r="J151" t="str">
            <v>P</v>
          </cell>
          <cell r="K151" t="str">
            <v>Weekend</v>
          </cell>
          <cell r="L151" t="str">
            <v>Weekend</v>
          </cell>
          <cell r="M151" t="str">
            <v>P</v>
          </cell>
          <cell r="N151" t="str">
            <v>P</v>
          </cell>
          <cell r="O151" t="str">
            <v>P</v>
          </cell>
          <cell r="P151" t="str">
            <v>P</v>
          </cell>
          <cell r="Q151" t="str">
            <v>P</v>
          </cell>
          <cell r="R151" t="str">
            <v>Weekend</v>
          </cell>
          <cell r="S151" t="str">
            <v>Weekend</v>
          </cell>
          <cell r="T151" t="str">
            <v>P</v>
          </cell>
          <cell r="U151" t="str">
            <v>P</v>
          </cell>
          <cell r="V151" t="str">
            <v>P</v>
          </cell>
          <cell r="W151" t="str">
            <v>P</v>
          </cell>
          <cell r="X151" t="str">
            <v>P</v>
          </cell>
          <cell r="Y151" t="str">
            <v>Weekend</v>
          </cell>
          <cell r="Z151" t="str">
            <v>Weekend</v>
          </cell>
          <cell r="AA151" t="str">
            <v>P</v>
          </cell>
          <cell r="AB151" t="str">
            <v>P</v>
          </cell>
          <cell r="AC151" t="str">
            <v>P</v>
          </cell>
          <cell r="AD151" t="str">
            <v>P</v>
          </cell>
          <cell r="AE151" t="str">
            <v>P</v>
          </cell>
          <cell r="AF151" t="str">
            <v>Weekend</v>
          </cell>
          <cell r="AG151" t="str">
            <v>Weekend</v>
          </cell>
          <cell r="AH151" t="str">
            <v>L</v>
          </cell>
          <cell r="AI151" t="str">
            <v>L</v>
          </cell>
          <cell r="AJ151" t="str">
            <v>P</v>
          </cell>
          <cell r="AK151" t="str">
            <v>P</v>
          </cell>
          <cell r="AL151">
            <v>2</v>
          </cell>
          <cell r="AN151">
            <v>4.5</v>
          </cell>
          <cell r="AO151">
            <v>1.5</v>
          </cell>
          <cell r="AP151">
            <v>6</v>
          </cell>
          <cell r="AQ151">
            <v>2</v>
          </cell>
          <cell r="AR151">
            <v>0</v>
          </cell>
          <cell r="AS151">
            <v>4</v>
          </cell>
          <cell r="AU151">
            <v>31</v>
          </cell>
          <cell r="AV151">
            <v>31</v>
          </cell>
          <cell r="AW151">
            <v>21000</v>
          </cell>
          <cell r="AX151">
            <v>21000</v>
          </cell>
          <cell r="BC151">
            <v>21000</v>
          </cell>
          <cell r="BD151">
            <v>0</v>
          </cell>
          <cell r="BF151">
            <v>200</v>
          </cell>
          <cell r="BG151">
            <v>200</v>
          </cell>
          <cell r="BH151">
            <v>20800</v>
          </cell>
          <cell r="BI151" t="str">
            <v>Ravi Chande</v>
          </cell>
          <cell r="BJ151" t="str">
            <v>036203100006196</v>
          </cell>
          <cell r="BK151" t="str">
            <v>SRCB0000036</v>
          </cell>
          <cell r="BL151" t="str">
            <v>Other Bank</v>
          </cell>
        </row>
        <row r="152">
          <cell r="B152" t="str">
            <v>Ajaz Shaikh</v>
          </cell>
          <cell r="C152">
            <v>44487</v>
          </cell>
          <cell r="D152" t="str">
            <v>LGE</v>
          </cell>
          <cell r="E152" t="str">
            <v>Lead Generation</v>
          </cell>
          <cell r="F152" t="str">
            <v>Active</v>
          </cell>
          <cell r="G152" t="str">
            <v>P</v>
          </cell>
          <cell r="H152" t="str">
            <v>P</v>
          </cell>
          <cell r="I152" t="str">
            <v>P</v>
          </cell>
          <cell r="J152" t="str">
            <v>P</v>
          </cell>
          <cell r="K152" t="str">
            <v>Weekend</v>
          </cell>
          <cell r="L152" t="str">
            <v>Weekend</v>
          </cell>
          <cell r="M152" t="str">
            <v>P</v>
          </cell>
          <cell r="N152" t="str">
            <v>P</v>
          </cell>
          <cell r="O152" t="str">
            <v>P</v>
          </cell>
          <cell r="P152" t="str">
            <v>P</v>
          </cell>
          <cell r="Q152" t="str">
            <v>P</v>
          </cell>
          <cell r="R152" t="str">
            <v>Weekend</v>
          </cell>
          <cell r="S152" t="str">
            <v>Weekend</v>
          </cell>
          <cell r="T152" t="str">
            <v>P</v>
          </cell>
          <cell r="U152" t="str">
            <v>P</v>
          </cell>
          <cell r="V152" t="str">
            <v>P</v>
          </cell>
          <cell r="W152" t="str">
            <v>P</v>
          </cell>
          <cell r="X152" t="str">
            <v>P</v>
          </cell>
          <cell r="Y152" t="str">
            <v>Weekend</v>
          </cell>
          <cell r="Z152" t="str">
            <v>Weekend</v>
          </cell>
          <cell r="AA152" t="str">
            <v>P</v>
          </cell>
          <cell r="AB152" t="str">
            <v>P</v>
          </cell>
          <cell r="AC152" t="str">
            <v>P</v>
          </cell>
          <cell r="AD152" t="str">
            <v>P</v>
          </cell>
          <cell r="AE152" t="str">
            <v>P</v>
          </cell>
          <cell r="AF152" t="str">
            <v>Weekend</v>
          </cell>
          <cell r="AG152" t="str">
            <v>Weekend</v>
          </cell>
          <cell r="AH152" t="str">
            <v>P</v>
          </cell>
          <cell r="AI152" t="str">
            <v>P</v>
          </cell>
          <cell r="AJ152" t="str">
            <v>P</v>
          </cell>
          <cell r="AK152" t="str">
            <v>P</v>
          </cell>
          <cell r="AL152">
            <v>0</v>
          </cell>
          <cell r="AN152">
            <v>1.5</v>
          </cell>
          <cell r="AO152">
            <v>1.5</v>
          </cell>
          <cell r="AP152">
            <v>3</v>
          </cell>
          <cell r="AQ152">
            <v>0</v>
          </cell>
          <cell r="AR152">
            <v>0</v>
          </cell>
          <cell r="AS152">
            <v>3</v>
          </cell>
          <cell r="AU152">
            <v>31</v>
          </cell>
          <cell r="AV152">
            <v>31</v>
          </cell>
          <cell r="AW152">
            <v>37000</v>
          </cell>
          <cell r="AX152">
            <v>37000</v>
          </cell>
          <cell r="BA152">
            <v>400</v>
          </cell>
          <cell r="BC152">
            <v>37400</v>
          </cell>
          <cell r="BD152">
            <v>0</v>
          </cell>
          <cell r="BF152">
            <v>200</v>
          </cell>
          <cell r="BG152">
            <v>200</v>
          </cell>
          <cell r="BH152">
            <v>37200</v>
          </cell>
          <cell r="BI152" t="str">
            <v>Ajaz Shaikh</v>
          </cell>
          <cell r="BJ152" t="str">
            <v>056601538060</v>
          </cell>
          <cell r="BK152" t="str">
            <v>ICIC0000566</v>
          </cell>
          <cell r="BL152" t="str">
            <v>Other Bank</v>
          </cell>
        </row>
        <row r="153">
          <cell r="B153" t="str">
            <v>Akash Jadhav</v>
          </cell>
          <cell r="C153">
            <v>44160</v>
          </cell>
          <cell r="D153" t="str">
            <v>LGE</v>
          </cell>
          <cell r="E153" t="str">
            <v>Lead Generation</v>
          </cell>
          <cell r="F153" t="str">
            <v>Active</v>
          </cell>
          <cell r="G153" t="str">
            <v>P</v>
          </cell>
          <cell r="H153" t="str">
            <v>P</v>
          </cell>
          <cell r="I153" t="str">
            <v>P</v>
          </cell>
          <cell r="J153" t="str">
            <v>P</v>
          </cell>
          <cell r="K153" t="str">
            <v>Weekend</v>
          </cell>
          <cell r="L153" t="str">
            <v>Weekend</v>
          </cell>
          <cell r="M153" t="str">
            <v>P</v>
          </cell>
          <cell r="N153" t="str">
            <v>P</v>
          </cell>
          <cell r="O153" t="str">
            <v>P</v>
          </cell>
          <cell r="P153" t="str">
            <v>P</v>
          </cell>
          <cell r="Q153" t="str">
            <v>P</v>
          </cell>
          <cell r="R153" t="str">
            <v>Weekend</v>
          </cell>
          <cell r="S153" t="str">
            <v>Weekend</v>
          </cell>
          <cell r="T153" t="str">
            <v>P</v>
          </cell>
          <cell r="U153" t="str">
            <v>P</v>
          </cell>
          <cell r="V153" t="str">
            <v>P</v>
          </cell>
          <cell r="W153" t="str">
            <v>P</v>
          </cell>
          <cell r="X153" t="str">
            <v>P</v>
          </cell>
          <cell r="Y153" t="str">
            <v>Weekend</v>
          </cell>
          <cell r="Z153" t="str">
            <v>Weekend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P</v>
          </cell>
          <cell r="AF153" t="str">
            <v>Weekend</v>
          </cell>
          <cell r="AG153" t="str">
            <v>Weekend</v>
          </cell>
          <cell r="AH153" t="str">
            <v>P</v>
          </cell>
          <cell r="AI153" t="str">
            <v>P</v>
          </cell>
          <cell r="AJ153" t="str">
            <v>P</v>
          </cell>
          <cell r="AK153" t="str">
            <v>P</v>
          </cell>
          <cell r="AL153">
            <v>0</v>
          </cell>
          <cell r="AN153">
            <v>5.5</v>
          </cell>
          <cell r="AO153">
            <v>1.5</v>
          </cell>
          <cell r="AP153">
            <v>7</v>
          </cell>
          <cell r="AR153">
            <v>0</v>
          </cell>
          <cell r="AS153">
            <v>7</v>
          </cell>
          <cell r="AU153">
            <v>31</v>
          </cell>
          <cell r="AV153">
            <v>31</v>
          </cell>
          <cell r="AW153">
            <v>28000</v>
          </cell>
          <cell r="AX153">
            <v>28000</v>
          </cell>
          <cell r="BA153">
            <v>400</v>
          </cell>
          <cell r="BC153">
            <v>28400</v>
          </cell>
          <cell r="BD153">
            <v>0</v>
          </cell>
          <cell r="BF153">
            <v>200</v>
          </cell>
          <cell r="BG153">
            <v>200</v>
          </cell>
          <cell r="BH153">
            <v>28200</v>
          </cell>
          <cell r="BI153" t="str">
            <v>Akash Jadhav</v>
          </cell>
          <cell r="BJ153" t="str">
            <v>881036552115</v>
          </cell>
          <cell r="BK153" t="str">
            <v>DBSS0IN0811</v>
          </cell>
          <cell r="BL153" t="str">
            <v>Other Bank</v>
          </cell>
        </row>
        <row r="154">
          <cell r="B154" t="str">
            <v>Akash Shinde</v>
          </cell>
          <cell r="C154">
            <v>44105</v>
          </cell>
          <cell r="D154" t="str">
            <v>LGE</v>
          </cell>
          <cell r="E154" t="str">
            <v>Lead Generation</v>
          </cell>
          <cell r="F154" t="str">
            <v>Active</v>
          </cell>
          <cell r="G154" t="str">
            <v>P</v>
          </cell>
          <cell r="H154" t="str">
            <v>P</v>
          </cell>
          <cell r="I154" t="str">
            <v>P</v>
          </cell>
          <cell r="J154" t="str">
            <v>P</v>
          </cell>
          <cell r="K154" t="str">
            <v>Weekend</v>
          </cell>
          <cell r="L154" t="str">
            <v>Weekend</v>
          </cell>
          <cell r="M154" t="str">
            <v>P</v>
          </cell>
          <cell r="N154" t="str">
            <v>L</v>
          </cell>
          <cell r="O154" t="str">
            <v>L</v>
          </cell>
          <cell r="P154" t="str">
            <v>L</v>
          </cell>
          <cell r="Q154" t="str">
            <v>L</v>
          </cell>
          <cell r="R154" t="str">
            <v>Weekend</v>
          </cell>
          <cell r="S154" t="str">
            <v>Weekend</v>
          </cell>
          <cell r="T154" t="str">
            <v>P</v>
          </cell>
          <cell r="U154" t="str">
            <v>P</v>
          </cell>
          <cell r="V154" t="str">
            <v>P</v>
          </cell>
          <cell r="W154" t="str">
            <v>P</v>
          </cell>
          <cell r="X154" t="str">
            <v>P</v>
          </cell>
          <cell r="Y154" t="str">
            <v>Weekend</v>
          </cell>
          <cell r="Z154" t="str">
            <v>Weekend</v>
          </cell>
          <cell r="AA154" t="str">
            <v>P</v>
          </cell>
          <cell r="AB154" t="str">
            <v>P</v>
          </cell>
          <cell r="AC154" t="str">
            <v>P</v>
          </cell>
          <cell r="AD154" t="str">
            <v>P</v>
          </cell>
          <cell r="AE154" t="str">
            <v>P</v>
          </cell>
          <cell r="AF154" t="str">
            <v>Weekend</v>
          </cell>
          <cell r="AG154" t="str">
            <v>Weekend</v>
          </cell>
          <cell r="AH154" t="str">
            <v>P</v>
          </cell>
          <cell r="AI154" t="str">
            <v>P</v>
          </cell>
          <cell r="AJ154" t="str">
            <v>P</v>
          </cell>
          <cell r="AK154" t="str">
            <v>P</v>
          </cell>
          <cell r="AL154">
            <v>4</v>
          </cell>
          <cell r="AN154">
            <v>14</v>
          </cell>
          <cell r="AO154">
            <v>1.5</v>
          </cell>
          <cell r="AP154">
            <v>15.5</v>
          </cell>
          <cell r="AQ154">
            <v>4</v>
          </cell>
          <cell r="AR154">
            <v>0</v>
          </cell>
          <cell r="AS154">
            <v>11.5</v>
          </cell>
          <cell r="AU154">
            <v>31</v>
          </cell>
          <cell r="AV154">
            <v>31</v>
          </cell>
          <cell r="AW154">
            <v>60000</v>
          </cell>
          <cell r="AX154">
            <v>60000</v>
          </cell>
          <cell r="BA154">
            <v>0</v>
          </cell>
          <cell r="BC154">
            <v>60000</v>
          </cell>
          <cell r="BD154">
            <v>0</v>
          </cell>
          <cell r="BF154">
            <v>200</v>
          </cell>
          <cell r="BG154">
            <v>200</v>
          </cell>
          <cell r="BH154">
            <v>59800</v>
          </cell>
          <cell r="BI154" t="str">
            <v>Akash Shinde</v>
          </cell>
          <cell r="BJ154" t="str">
            <v>091501536381</v>
          </cell>
          <cell r="BK154" t="str">
            <v>ICIC0000915</v>
          </cell>
          <cell r="BL154" t="str">
            <v>Other Bank</v>
          </cell>
        </row>
        <row r="155">
          <cell r="B155" t="str">
            <v>Amey Gujar</v>
          </cell>
          <cell r="C155">
            <v>44424</v>
          </cell>
          <cell r="D155" t="str">
            <v>LGE</v>
          </cell>
          <cell r="E155" t="str">
            <v>Lead Generation</v>
          </cell>
          <cell r="F155" t="str">
            <v>Active</v>
          </cell>
          <cell r="G155" t="str">
            <v>P</v>
          </cell>
          <cell r="H155" t="str">
            <v>P</v>
          </cell>
          <cell r="I155" t="str">
            <v>P</v>
          </cell>
          <cell r="J155" t="str">
            <v>P</v>
          </cell>
          <cell r="K155" t="str">
            <v>Weekend</v>
          </cell>
          <cell r="L155" t="str">
            <v>Weekend</v>
          </cell>
          <cell r="M155" t="str">
            <v>P</v>
          </cell>
          <cell r="N155" t="str">
            <v>P</v>
          </cell>
          <cell r="O155" t="str">
            <v>P</v>
          </cell>
          <cell r="P155" t="str">
            <v>P</v>
          </cell>
          <cell r="Q155" t="str">
            <v>L</v>
          </cell>
          <cell r="R155" t="str">
            <v>Weekend</v>
          </cell>
          <cell r="S155" t="str">
            <v>Weekend</v>
          </cell>
          <cell r="T155" t="str">
            <v>P</v>
          </cell>
          <cell r="U155" t="str">
            <v>P</v>
          </cell>
          <cell r="V155" t="str">
            <v>P</v>
          </cell>
          <cell r="W155" t="str">
            <v>P</v>
          </cell>
          <cell r="X155" t="str">
            <v>P</v>
          </cell>
          <cell r="Y155" t="str">
            <v>Weekend</v>
          </cell>
          <cell r="Z155" t="str">
            <v>Weekend</v>
          </cell>
          <cell r="AA155" t="str">
            <v>P</v>
          </cell>
          <cell r="AB155" t="str">
            <v>P</v>
          </cell>
          <cell r="AC155" t="str">
            <v>P</v>
          </cell>
          <cell r="AD155" t="str">
            <v>P</v>
          </cell>
          <cell r="AE155" t="str">
            <v>P</v>
          </cell>
          <cell r="AF155" t="str">
            <v>Weekend</v>
          </cell>
          <cell r="AG155" t="str">
            <v>Weekend</v>
          </cell>
          <cell r="AH155" t="str">
            <v>P</v>
          </cell>
          <cell r="AI155" t="str">
            <v>P</v>
          </cell>
          <cell r="AJ155" t="str">
            <v>P</v>
          </cell>
          <cell r="AK155" t="str">
            <v>P</v>
          </cell>
          <cell r="AL155">
            <v>1</v>
          </cell>
          <cell r="AN155">
            <v>1.5</v>
          </cell>
          <cell r="AO155">
            <v>1.5</v>
          </cell>
          <cell r="AP155">
            <v>3</v>
          </cell>
          <cell r="AQ155">
            <v>1</v>
          </cell>
          <cell r="AR155">
            <v>0</v>
          </cell>
          <cell r="AS155">
            <v>2</v>
          </cell>
          <cell r="AU155">
            <v>31</v>
          </cell>
          <cell r="AV155">
            <v>31</v>
          </cell>
          <cell r="AW155">
            <v>29000</v>
          </cell>
          <cell r="AX155">
            <v>29000</v>
          </cell>
          <cell r="BA155">
            <v>500</v>
          </cell>
          <cell r="BC155">
            <v>29500</v>
          </cell>
          <cell r="BD155">
            <v>0</v>
          </cell>
          <cell r="BF155">
            <v>200</v>
          </cell>
          <cell r="BG155">
            <v>200</v>
          </cell>
          <cell r="BH155">
            <v>29300</v>
          </cell>
          <cell r="BI155" t="str">
            <v>Amey Gujar</v>
          </cell>
          <cell r="BJ155" t="str">
            <v>920010061675296</v>
          </cell>
          <cell r="BK155">
            <v>0</v>
          </cell>
          <cell r="BL155" t="str">
            <v>Axis Bank</v>
          </cell>
        </row>
        <row r="156">
          <cell r="B156" t="str">
            <v>Aniket Rathod</v>
          </cell>
          <cell r="C156">
            <v>44368</v>
          </cell>
          <cell r="D156" t="str">
            <v>LGE</v>
          </cell>
          <cell r="E156" t="str">
            <v>Lead Generation</v>
          </cell>
          <cell r="F156" t="str">
            <v>Active</v>
          </cell>
          <cell r="G156" t="str">
            <v>P</v>
          </cell>
          <cell r="H156" t="str">
            <v>P</v>
          </cell>
          <cell r="I156" t="str">
            <v>P</v>
          </cell>
          <cell r="J156" t="str">
            <v>P</v>
          </cell>
          <cell r="K156" t="str">
            <v>Weekend</v>
          </cell>
          <cell r="L156" t="str">
            <v>Weekend</v>
          </cell>
          <cell r="M156" t="str">
            <v>P</v>
          </cell>
          <cell r="N156" t="str">
            <v>P</v>
          </cell>
          <cell r="O156" t="str">
            <v>P</v>
          </cell>
          <cell r="P156" t="str">
            <v>P</v>
          </cell>
          <cell r="Q156" t="str">
            <v>L</v>
          </cell>
          <cell r="R156" t="str">
            <v>Weekend</v>
          </cell>
          <cell r="S156" t="str">
            <v>Weekend</v>
          </cell>
          <cell r="T156" t="str">
            <v>P</v>
          </cell>
          <cell r="U156" t="str">
            <v>P</v>
          </cell>
          <cell r="V156" t="str">
            <v>P</v>
          </cell>
          <cell r="W156" t="str">
            <v>P</v>
          </cell>
          <cell r="X156" t="str">
            <v>P</v>
          </cell>
          <cell r="Y156" t="str">
            <v>Weekend</v>
          </cell>
          <cell r="Z156" t="str">
            <v>Weekend</v>
          </cell>
          <cell r="AA156" t="str">
            <v>P</v>
          </cell>
          <cell r="AB156" t="str">
            <v>P</v>
          </cell>
          <cell r="AC156" t="str">
            <v>P</v>
          </cell>
          <cell r="AD156" t="str">
            <v>P</v>
          </cell>
          <cell r="AE156" t="str">
            <v>P</v>
          </cell>
          <cell r="AF156" t="str">
            <v>Weekend</v>
          </cell>
          <cell r="AG156" t="str">
            <v>Weekend</v>
          </cell>
          <cell r="AH156" t="str">
            <v>P</v>
          </cell>
          <cell r="AI156" t="str">
            <v>P</v>
          </cell>
          <cell r="AJ156" t="str">
            <v>P</v>
          </cell>
          <cell r="AK156" t="str">
            <v>P</v>
          </cell>
          <cell r="AL156">
            <v>1</v>
          </cell>
          <cell r="AN156">
            <v>1.5</v>
          </cell>
          <cell r="AO156">
            <v>1.5</v>
          </cell>
          <cell r="AP156">
            <v>3</v>
          </cell>
          <cell r="AQ156">
            <v>1</v>
          </cell>
          <cell r="AR156">
            <v>0</v>
          </cell>
          <cell r="AS156">
            <v>2</v>
          </cell>
          <cell r="AU156">
            <v>31</v>
          </cell>
          <cell r="AV156">
            <v>31</v>
          </cell>
          <cell r="AW156">
            <v>31000</v>
          </cell>
          <cell r="AX156">
            <v>31000</v>
          </cell>
          <cell r="BA156">
            <v>600</v>
          </cell>
          <cell r="BC156">
            <v>31600</v>
          </cell>
          <cell r="BD156">
            <v>0</v>
          </cell>
          <cell r="BF156">
            <v>200</v>
          </cell>
          <cell r="BG156">
            <v>200</v>
          </cell>
          <cell r="BH156">
            <v>31400</v>
          </cell>
          <cell r="BI156" t="str">
            <v>Aniket Rathod</v>
          </cell>
          <cell r="BJ156">
            <v>921010044569858</v>
          </cell>
          <cell r="BK156" t="str">
            <v>UTIB0000073</v>
          </cell>
          <cell r="BL156" t="str">
            <v>Axis Bank</v>
          </cell>
        </row>
        <row r="157">
          <cell r="B157" t="str">
            <v>Ankita Meshram</v>
          </cell>
          <cell r="C157">
            <v>44281</v>
          </cell>
          <cell r="D157" t="str">
            <v>LGE</v>
          </cell>
          <cell r="E157" t="str">
            <v>Lead Generation</v>
          </cell>
          <cell r="F157" t="str">
            <v>Active</v>
          </cell>
          <cell r="G157" t="str">
            <v>P</v>
          </cell>
          <cell r="H157" t="str">
            <v>P</v>
          </cell>
          <cell r="I157" t="str">
            <v>P</v>
          </cell>
          <cell r="J157" t="str">
            <v>P</v>
          </cell>
          <cell r="K157" t="str">
            <v>Weekend</v>
          </cell>
          <cell r="L157" t="str">
            <v>Weekend</v>
          </cell>
          <cell r="M157" t="str">
            <v>P</v>
          </cell>
          <cell r="N157" t="str">
            <v>P</v>
          </cell>
          <cell r="O157" t="str">
            <v>L</v>
          </cell>
          <cell r="P157" t="str">
            <v>P</v>
          </cell>
          <cell r="Q157" t="str">
            <v>L</v>
          </cell>
          <cell r="R157" t="str">
            <v>Weekend</v>
          </cell>
          <cell r="S157" t="str">
            <v>Weekend</v>
          </cell>
          <cell r="T157" t="str">
            <v>L</v>
          </cell>
          <cell r="U157" t="str">
            <v>L</v>
          </cell>
          <cell r="V157" t="str">
            <v>L</v>
          </cell>
          <cell r="W157" t="str">
            <v>L</v>
          </cell>
          <cell r="X157" t="str">
            <v>L</v>
          </cell>
          <cell r="Y157" t="str">
            <v>Weekend</v>
          </cell>
          <cell r="Z157" t="str">
            <v>Weekend</v>
          </cell>
          <cell r="AA157" t="str">
            <v>P</v>
          </cell>
          <cell r="AB157" t="str">
            <v>P</v>
          </cell>
          <cell r="AC157" t="str">
            <v>L</v>
          </cell>
          <cell r="AD157" t="str">
            <v>P</v>
          </cell>
          <cell r="AE157" t="str">
            <v>P</v>
          </cell>
          <cell r="AF157" t="str">
            <v>Weekend</v>
          </cell>
          <cell r="AG157" t="str">
            <v>Weekend</v>
          </cell>
          <cell r="AH157" t="str">
            <v>L</v>
          </cell>
          <cell r="AI157" t="str">
            <v>L</v>
          </cell>
          <cell r="AJ157" t="str">
            <v>L</v>
          </cell>
          <cell r="AK157" t="str">
            <v>P</v>
          </cell>
          <cell r="AL157">
            <v>11</v>
          </cell>
          <cell r="AN157">
            <v>3.5</v>
          </cell>
          <cell r="AO157">
            <v>1.5</v>
          </cell>
          <cell r="AP157">
            <v>5</v>
          </cell>
          <cell r="AQ157">
            <v>5</v>
          </cell>
          <cell r="AR157">
            <v>6</v>
          </cell>
          <cell r="AS157">
            <v>0</v>
          </cell>
          <cell r="AU157">
            <v>31</v>
          </cell>
          <cell r="AV157">
            <v>25</v>
          </cell>
          <cell r="AW157">
            <v>30000</v>
          </cell>
          <cell r="AX157">
            <v>24193</v>
          </cell>
          <cell r="BA157">
            <v>200</v>
          </cell>
          <cell r="BC157">
            <v>24393</v>
          </cell>
          <cell r="BD157">
            <v>0</v>
          </cell>
          <cell r="BF157">
            <v>200</v>
          </cell>
          <cell r="BG157">
            <v>200</v>
          </cell>
          <cell r="BH157">
            <v>24193</v>
          </cell>
          <cell r="BI157" t="str">
            <v>Ankita Meshram</v>
          </cell>
          <cell r="BJ157" t="str">
            <v>50100376343290</v>
          </cell>
          <cell r="BK157" t="str">
            <v>HDFC0000539</v>
          </cell>
          <cell r="BL157" t="str">
            <v>Other Bank</v>
          </cell>
        </row>
        <row r="158">
          <cell r="B158" t="str">
            <v>Anurag Thapa</v>
          </cell>
          <cell r="C158">
            <v>44200</v>
          </cell>
          <cell r="D158" t="str">
            <v>LGE</v>
          </cell>
          <cell r="E158" t="str">
            <v>Lead Generation</v>
          </cell>
          <cell r="F158" t="str">
            <v>Active</v>
          </cell>
          <cell r="G158" t="str">
            <v>L</v>
          </cell>
          <cell r="H158" t="str">
            <v>P</v>
          </cell>
          <cell r="I158" t="str">
            <v>P</v>
          </cell>
          <cell r="J158" t="str">
            <v>P</v>
          </cell>
          <cell r="K158" t="str">
            <v>Weekend</v>
          </cell>
          <cell r="L158" t="str">
            <v>Weekend</v>
          </cell>
          <cell r="M158" t="str">
            <v>P</v>
          </cell>
          <cell r="N158" t="str">
            <v>P</v>
          </cell>
          <cell r="O158" t="str">
            <v>P</v>
          </cell>
          <cell r="P158" t="str">
            <v>P</v>
          </cell>
          <cell r="Q158" t="str">
            <v>L</v>
          </cell>
          <cell r="R158" t="str">
            <v>Weekend</v>
          </cell>
          <cell r="S158" t="str">
            <v>Weekend</v>
          </cell>
          <cell r="T158" t="str">
            <v>P</v>
          </cell>
          <cell r="U158" t="str">
            <v>P</v>
          </cell>
          <cell r="V158" t="str">
            <v>P</v>
          </cell>
          <cell r="W158" t="str">
            <v>L</v>
          </cell>
          <cell r="X158" t="str">
            <v>P</v>
          </cell>
          <cell r="Y158" t="str">
            <v>Weekend</v>
          </cell>
          <cell r="Z158" t="str">
            <v>Weekend</v>
          </cell>
          <cell r="AA158" t="str">
            <v>P</v>
          </cell>
          <cell r="AB158" t="str">
            <v>P</v>
          </cell>
          <cell r="AC158" t="str">
            <v>P</v>
          </cell>
          <cell r="AD158" t="str">
            <v>P</v>
          </cell>
          <cell r="AE158" t="str">
            <v>L</v>
          </cell>
          <cell r="AF158" t="str">
            <v>Weekend</v>
          </cell>
          <cell r="AG158" t="str">
            <v>Weekend</v>
          </cell>
          <cell r="AH158" t="str">
            <v>P</v>
          </cell>
          <cell r="AI158" t="str">
            <v>P</v>
          </cell>
          <cell r="AJ158" t="str">
            <v>P</v>
          </cell>
          <cell r="AK158" t="str">
            <v>P</v>
          </cell>
          <cell r="AL158">
            <v>4</v>
          </cell>
          <cell r="AN158">
            <v>0</v>
          </cell>
          <cell r="AO158">
            <v>1.5</v>
          </cell>
          <cell r="AP158">
            <v>1.5</v>
          </cell>
          <cell r="AQ158">
            <v>1.5</v>
          </cell>
          <cell r="AR158">
            <v>2.5</v>
          </cell>
          <cell r="AS158">
            <v>0</v>
          </cell>
          <cell r="AU158">
            <v>31</v>
          </cell>
          <cell r="AV158">
            <v>28.5</v>
          </cell>
          <cell r="AW158">
            <v>30000</v>
          </cell>
          <cell r="AX158">
            <v>27580</v>
          </cell>
          <cell r="BA158">
            <v>1400</v>
          </cell>
          <cell r="BC158">
            <v>28980</v>
          </cell>
          <cell r="BD158">
            <v>0</v>
          </cell>
          <cell r="BF158">
            <v>200</v>
          </cell>
          <cell r="BG158">
            <v>200</v>
          </cell>
          <cell r="BH158">
            <v>28780</v>
          </cell>
          <cell r="BI158" t="str">
            <v>Anurag Thapa</v>
          </cell>
          <cell r="BJ158" t="str">
            <v>919010083930960</v>
          </cell>
          <cell r="BK158">
            <v>0</v>
          </cell>
          <cell r="BL158" t="str">
            <v>Axis Bank</v>
          </cell>
        </row>
        <row r="159">
          <cell r="B159" t="str">
            <v>Arbaz Ansari</v>
          </cell>
          <cell r="C159">
            <v>44095</v>
          </cell>
          <cell r="D159" t="str">
            <v>LGE</v>
          </cell>
          <cell r="E159" t="str">
            <v>Lead Generation</v>
          </cell>
          <cell r="F159" t="str">
            <v>Active</v>
          </cell>
          <cell r="G159" t="str">
            <v>P</v>
          </cell>
          <cell r="H159" t="str">
            <v>P</v>
          </cell>
          <cell r="I159" t="str">
            <v>P</v>
          </cell>
          <cell r="J159" t="str">
            <v>P</v>
          </cell>
          <cell r="K159" t="str">
            <v>Weekend</v>
          </cell>
          <cell r="L159" t="str">
            <v>Weekend</v>
          </cell>
          <cell r="M159" t="str">
            <v>P</v>
          </cell>
          <cell r="N159" t="str">
            <v>P</v>
          </cell>
          <cell r="O159" t="str">
            <v>P</v>
          </cell>
          <cell r="P159" t="str">
            <v>P</v>
          </cell>
          <cell r="Q159" t="str">
            <v>L</v>
          </cell>
          <cell r="R159" t="str">
            <v>Weekend</v>
          </cell>
          <cell r="S159" t="str">
            <v>Weekend</v>
          </cell>
          <cell r="T159" t="str">
            <v>P</v>
          </cell>
          <cell r="U159" t="str">
            <v>L</v>
          </cell>
          <cell r="V159" t="str">
            <v>P</v>
          </cell>
          <cell r="W159" t="str">
            <v>P</v>
          </cell>
          <cell r="X159" t="str">
            <v>P</v>
          </cell>
          <cell r="Y159" t="str">
            <v>Weekend</v>
          </cell>
          <cell r="Z159" t="str">
            <v>Weekend</v>
          </cell>
          <cell r="AA159" t="str">
            <v>L</v>
          </cell>
          <cell r="AB159" t="str">
            <v>L</v>
          </cell>
          <cell r="AC159" t="str">
            <v>L</v>
          </cell>
          <cell r="AD159" t="str">
            <v>P</v>
          </cell>
          <cell r="AE159" t="str">
            <v>P</v>
          </cell>
          <cell r="AF159" t="str">
            <v>Weekend</v>
          </cell>
          <cell r="AG159" t="str">
            <v>Weekend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>
            <v>5</v>
          </cell>
          <cell r="AN159">
            <v>0</v>
          </cell>
          <cell r="AO159">
            <v>1.5</v>
          </cell>
          <cell r="AP159">
            <v>1.5</v>
          </cell>
          <cell r="AQ159">
            <v>1.5</v>
          </cell>
          <cell r="AR159">
            <v>3.5</v>
          </cell>
          <cell r="AS159">
            <v>0</v>
          </cell>
          <cell r="AU159">
            <v>31</v>
          </cell>
          <cell r="AV159">
            <v>27.5</v>
          </cell>
          <cell r="AW159">
            <v>34000</v>
          </cell>
          <cell r="AX159">
            <v>30161</v>
          </cell>
          <cell r="BA159">
            <v>200</v>
          </cell>
          <cell r="BC159">
            <v>30361</v>
          </cell>
          <cell r="BD159">
            <v>0</v>
          </cell>
          <cell r="BF159">
            <v>200</v>
          </cell>
          <cell r="BG159">
            <v>200</v>
          </cell>
          <cell r="BH159">
            <v>30161</v>
          </cell>
          <cell r="BI159" t="str">
            <v>Arbaz Ansari</v>
          </cell>
          <cell r="BJ159" t="str">
            <v>50100405796601</v>
          </cell>
          <cell r="BK159" t="str">
            <v>HDFC0000039</v>
          </cell>
          <cell r="BL159" t="str">
            <v>Other Bank</v>
          </cell>
        </row>
        <row r="160">
          <cell r="B160" t="str">
            <v>Avinash Prabhudas</v>
          </cell>
          <cell r="C160">
            <v>44083</v>
          </cell>
          <cell r="D160" t="str">
            <v>LGE</v>
          </cell>
          <cell r="E160" t="str">
            <v>Lead Generation</v>
          </cell>
          <cell r="F160" t="str">
            <v>Active</v>
          </cell>
          <cell r="G160" t="str">
            <v>L</v>
          </cell>
          <cell r="H160" t="str">
            <v>L</v>
          </cell>
          <cell r="I160" t="str">
            <v>L</v>
          </cell>
          <cell r="J160" t="str">
            <v>L</v>
          </cell>
          <cell r="K160" t="str">
            <v>Weekend</v>
          </cell>
          <cell r="L160" t="str">
            <v>Weekend</v>
          </cell>
          <cell r="M160" t="str">
            <v>HF</v>
          </cell>
          <cell r="N160" t="str">
            <v>L</v>
          </cell>
          <cell r="O160" t="str">
            <v>L</v>
          </cell>
          <cell r="P160" t="str">
            <v>P</v>
          </cell>
          <cell r="Q160" t="str">
            <v>P</v>
          </cell>
          <cell r="R160" t="str">
            <v>Weekend</v>
          </cell>
          <cell r="S160" t="str">
            <v>Weekend</v>
          </cell>
          <cell r="T160" t="str">
            <v>P</v>
          </cell>
          <cell r="U160" t="str">
            <v>P</v>
          </cell>
          <cell r="V160" t="str">
            <v>P</v>
          </cell>
          <cell r="W160" t="str">
            <v>L</v>
          </cell>
          <cell r="X160" t="str">
            <v>L</v>
          </cell>
          <cell r="Y160" t="str">
            <v>Weekend</v>
          </cell>
          <cell r="Z160" t="str">
            <v>Weekend</v>
          </cell>
          <cell r="AA160" t="str">
            <v>P</v>
          </cell>
          <cell r="AB160" t="str">
            <v>HF</v>
          </cell>
          <cell r="AC160" t="str">
            <v>P</v>
          </cell>
          <cell r="AD160" t="str">
            <v>P</v>
          </cell>
          <cell r="AE160" t="str">
            <v>P</v>
          </cell>
          <cell r="AF160" t="str">
            <v>Weekend</v>
          </cell>
          <cell r="AG160" t="str">
            <v>Weekend</v>
          </cell>
          <cell r="AH160" t="str">
            <v>P</v>
          </cell>
          <cell r="AI160" t="str">
            <v>P</v>
          </cell>
          <cell r="AJ160" t="str">
            <v>P</v>
          </cell>
          <cell r="AK160" t="str">
            <v>P</v>
          </cell>
          <cell r="AL160">
            <v>9</v>
          </cell>
          <cell r="AN160">
            <v>0</v>
          </cell>
          <cell r="AO160">
            <v>1.5</v>
          </cell>
          <cell r="AP160">
            <v>1.5</v>
          </cell>
          <cell r="AQ160">
            <v>1.5</v>
          </cell>
          <cell r="AR160">
            <v>7.5</v>
          </cell>
          <cell r="AS160">
            <v>0</v>
          </cell>
          <cell r="AU160">
            <v>31</v>
          </cell>
          <cell r="AV160">
            <v>23.5</v>
          </cell>
          <cell r="AW160">
            <v>23000</v>
          </cell>
          <cell r="AX160">
            <v>17435</v>
          </cell>
          <cell r="BA160">
            <v>300</v>
          </cell>
          <cell r="BC160">
            <v>17735</v>
          </cell>
          <cell r="BD160">
            <v>0</v>
          </cell>
          <cell r="BF160">
            <v>200</v>
          </cell>
          <cell r="BG160">
            <v>200</v>
          </cell>
          <cell r="BH160">
            <v>17535</v>
          </cell>
          <cell r="BI160" t="str">
            <v>Avinash Prabhudas</v>
          </cell>
          <cell r="BJ160" t="str">
            <v>60007513826</v>
          </cell>
          <cell r="BK160" t="str">
            <v>MAHB0000076</v>
          </cell>
          <cell r="BL160" t="str">
            <v>Other Bank</v>
          </cell>
        </row>
        <row r="161">
          <cell r="B161" t="str">
            <v>Baby Sah</v>
          </cell>
          <cell r="C161">
            <v>44495</v>
          </cell>
          <cell r="D161" t="str">
            <v>LGE</v>
          </cell>
          <cell r="E161" t="str">
            <v>Lead Generation</v>
          </cell>
          <cell r="F161" t="str">
            <v>Active</v>
          </cell>
          <cell r="G161" t="str">
            <v>P</v>
          </cell>
          <cell r="H161" t="str">
            <v>P</v>
          </cell>
          <cell r="I161" t="str">
            <v>P</v>
          </cell>
          <cell r="J161" t="str">
            <v>P</v>
          </cell>
          <cell r="K161" t="str">
            <v>Weekend</v>
          </cell>
          <cell r="L161" t="str">
            <v>Weekend</v>
          </cell>
          <cell r="M161" t="str">
            <v>P</v>
          </cell>
          <cell r="N161" t="str">
            <v>P</v>
          </cell>
          <cell r="O161" t="str">
            <v>P</v>
          </cell>
          <cell r="P161" t="str">
            <v>P</v>
          </cell>
          <cell r="Q161" t="str">
            <v>L</v>
          </cell>
          <cell r="R161" t="str">
            <v>Weekend</v>
          </cell>
          <cell r="S161" t="str">
            <v>Weekend</v>
          </cell>
          <cell r="T161" t="str">
            <v>P</v>
          </cell>
          <cell r="U161" t="str">
            <v>P</v>
          </cell>
          <cell r="V161" t="str">
            <v>P</v>
          </cell>
          <cell r="W161" t="str">
            <v>P</v>
          </cell>
          <cell r="X161" t="str">
            <v>P</v>
          </cell>
          <cell r="Y161" t="str">
            <v>Weekend</v>
          </cell>
          <cell r="Z161" t="str">
            <v>Weekend</v>
          </cell>
          <cell r="AA161" t="str">
            <v>P</v>
          </cell>
          <cell r="AB161" t="str">
            <v>P</v>
          </cell>
          <cell r="AC161" t="str">
            <v>P</v>
          </cell>
          <cell r="AD161" t="str">
            <v>P</v>
          </cell>
          <cell r="AE161" t="str">
            <v>P</v>
          </cell>
          <cell r="AF161" t="str">
            <v>Weekend</v>
          </cell>
          <cell r="AG161" t="str">
            <v>Weekend</v>
          </cell>
          <cell r="AH161" t="str">
            <v>P</v>
          </cell>
          <cell r="AI161" t="str">
            <v>P</v>
          </cell>
          <cell r="AJ161" t="str">
            <v>P</v>
          </cell>
          <cell r="AK161" t="str">
            <v>P</v>
          </cell>
          <cell r="AL161">
            <v>1</v>
          </cell>
          <cell r="AN161">
            <v>1.5</v>
          </cell>
          <cell r="AO161">
            <v>1.5</v>
          </cell>
          <cell r="AP161">
            <v>3</v>
          </cell>
          <cell r="AQ161">
            <v>0</v>
          </cell>
          <cell r="AR161">
            <v>1</v>
          </cell>
          <cell r="AS161">
            <v>3</v>
          </cell>
          <cell r="AU161">
            <v>31</v>
          </cell>
          <cell r="AV161">
            <v>30</v>
          </cell>
          <cell r="AW161">
            <v>33500</v>
          </cell>
          <cell r="AX161">
            <v>32419</v>
          </cell>
          <cell r="BA161">
            <v>700</v>
          </cell>
          <cell r="BC161">
            <v>33119</v>
          </cell>
          <cell r="BD161">
            <v>0</v>
          </cell>
          <cell r="BF161">
            <v>200</v>
          </cell>
          <cell r="BG161">
            <v>200</v>
          </cell>
          <cell r="BH161">
            <v>32919</v>
          </cell>
          <cell r="BI161" t="str">
            <v>Baby Sah</v>
          </cell>
          <cell r="BJ161" t="str">
            <v>506810110000656</v>
          </cell>
          <cell r="BK161" t="str">
            <v>BKID0005068</v>
          </cell>
          <cell r="BL161" t="str">
            <v>Other Bank</v>
          </cell>
        </row>
        <row r="162">
          <cell r="B162" t="str">
            <v>Bhavna Srinivasan</v>
          </cell>
          <cell r="C162">
            <v>44012</v>
          </cell>
          <cell r="D162" t="str">
            <v>LGE</v>
          </cell>
          <cell r="E162" t="str">
            <v>Lead Generation</v>
          </cell>
          <cell r="F162" t="str">
            <v>Active</v>
          </cell>
          <cell r="G162" t="str">
            <v>P</v>
          </cell>
          <cell r="H162" t="str">
            <v>P</v>
          </cell>
          <cell r="I162" t="str">
            <v>P</v>
          </cell>
          <cell r="J162" t="str">
            <v>P</v>
          </cell>
          <cell r="K162" t="str">
            <v>Weekend</v>
          </cell>
          <cell r="L162" t="str">
            <v>Weekend</v>
          </cell>
          <cell r="M162" t="str">
            <v>P</v>
          </cell>
          <cell r="N162" t="str">
            <v>P</v>
          </cell>
          <cell r="O162" t="str">
            <v>P</v>
          </cell>
          <cell r="P162" t="str">
            <v>P</v>
          </cell>
          <cell r="Q162" t="str">
            <v>L</v>
          </cell>
          <cell r="R162" t="str">
            <v>Weekend</v>
          </cell>
          <cell r="S162" t="str">
            <v>Weekend</v>
          </cell>
          <cell r="T162" t="str">
            <v>P</v>
          </cell>
          <cell r="U162" t="str">
            <v>P</v>
          </cell>
          <cell r="V162" t="str">
            <v>P</v>
          </cell>
          <cell r="W162" t="str">
            <v>P</v>
          </cell>
          <cell r="X162" t="str">
            <v>P</v>
          </cell>
          <cell r="Y162" t="str">
            <v>Weekend</v>
          </cell>
          <cell r="Z162" t="str">
            <v>Weekend</v>
          </cell>
          <cell r="AA162" t="str">
            <v>P</v>
          </cell>
          <cell r="AB162" t="str">
            <v>P</v>
          </cell>
          <cell r="AC162" t="str">
            <v>P</v>
          </cell>
          <cell r="AD162" t="str">
            <v>P</v>
          </cell>
          <cell r="AE162" t="str">
            <v>P</v>
          </cell>
          <cell r="AF162" t="str">
            <v>Weekend</v>
          </cell>
          <cell r="AG162" t="str">
            <v>Weekend</v>
          </cell>
          <cell r="AH162" t="str">
            <v>P</v>
          </cell>
          <cell r="AI162" t="str">
            <v>P</v>
          </cell>
          <cell r="AJ162" t="str">
            <v>P</v>
          </cell>
          <cell r="AK162" t="str">
            <v>P</v>
          </cell>
          <cell r="AL162">
            <v>1</v>
          </cell>
          <cell r="AN162">
            <v>0</v>
          </cell>
          <cell r="AO162">
            <v>1.5</v>
          </cell>
          <cell r="AP162">
            <v>1.5</v>
          </cell>
          <cell r="AQ162">
            <v>1</v>
          </cell>
          <cell r="AR162">
            <v>0</v>
          </cell>
          <cell r="AS162">
            <v>0.5</v>
          </cell>
          <cell r="AU162">
            <v>31</v>
          </cell>
          <cell r="AV162">
            <v>31</v>
          </cell>
          <cell r="AW162">
            <v>28000</v>
          </cell>
          <cell r="AX162">
            <v>28000</v>
          </cell>
          <cell r="BA162">
            <v>100</v>
          </cell>
          <cell r="BC162">
            <v>28100</v>
          </cell>
          <cell r="BD162">
            <v>0</v>
          </cell>
          <cell r="BF162">
            <v>200</v>
          </cell>
          <cell r="BG162">
            <v>200</v>
          </cell>
          <cell r="BH162">
            <v>27900</v>
          </cell>
          <cell r="BI162" t="str">
            <v>Bhavna Srinivasan</v>
          </cell>
          <cell r="BJ162" t="str">
            <v>920010061830994</v>
          </cell>
          <cell r="BK162">
            <v>0</v>
          </cell>
          <cell r="BL162" t="str">
            <v>Axis Bank</v>
          </cell>
        </row>
        <row r="163">
          <cell r="B163" t="str">
            <v>Brrendon Edwards</v>
          </cell>
          <cell r="C163">
            <v>43839</v>
          </cell>
          <cell r="D163" t="str">
            <v>LGE</v>
          </cell>
          <cell r="E163" t="str">
            <v>Lead Generation</v>
          </cell>
          <cell r="F163" t="str">
            <v>Active</v>
          </cell>
          <cell r="G163" t="str">
            <v>P</v>
          </cell>
          <cell r="H163" t="str">
            <v>P</v>
          </cell>
          <cell r="I163" t="str">
            <v>P</v>
          </cell>
          <cell r="J163" t="str">
            <v>P</v>
          </cell>
          <cell r="K163" t="str">
            <v>Weekend</v>
          </cell>
          <cell r="L163" t="str">
            <v>Weekend</v>
          </cell>
          <cell r="M163" t="str">
            <v>P</v>
          </cell>
          <cell r="N163" t="str">
            <v>P</v>
          </cell>
          <cell r="O163" t="str">
            <v>P</v>
          </cell>
          <cell r="P163" t="str">
            <v>P</v>
          </cell>
          <cell r="Q163" t="str">
            <v>P</v>
          </cell>
          <cell r="R163" t="str">
            <v>Weekend</v>
          </cell>
          <cell r="S163" t="str">
            <v>Weekend</v>
          </cell>
          <cell r="T163" t="str">
            <v>P</v>
          </cell>
          <cell r="U163" t="str">
            <v>P</v>
          </cell>
          <cell r="V163" t="str">
            <v>P</v>
          </cell>
          <cell r="W163" t="str">
            <v>P</v>
          </cell>
          <cell r="X163" t="str">
            <v>P</v>
          </cell>
          <cell r="Y163" t="str">
            <v>Weekend</v>
          </cell>
          <cell r="Z163" t="str">
            <v>Weekend</v>
          </cell>
          <cell r="AA163" t="str">
            <v>P</v>
          </cell>
          <cell r="AB163" t="str">
            <v>P</v>
          </cell>
          <cell r="AC163" t="str">
            <v>P</v>
          </cell>
          <cell r="AD163" t="str">
            <v>P</v>
          </cell>
          <cell r="AE163" t="str">
            <v>P</v>
          </cell>
          <cell r="AF163" t="str">
            <v>Weekend</v>
          </cell>
          <cell r="AG163" t="str">
            <v>Weekend</v>
          </cell>
          <cell r="AH163" t="str">
            <v>P</v>
          </cell>
          <cell r="AI163" t="str">
            <v>P</v>
          </cell>
          <cell r="AJ163" t="str">
            <v>P</v>
          </cell>
          <cell r="AK163" t="str">
            <v>P</v>
          </cell>
          <cell r="AL163">
            <v>0</v>
          </cell>
          <cell r="AN163">
            <v>1.5</v>
          </cell>
          <cell r="AO163">
            <v>1.5</v>
          </cell>
          <cell r="AP163">
            <v>3</v>
          </cell>
          <cell r="AR163">
            <v>0</v>
          </cell>
          <cell r="AS163">
            <v>3</v>
          </cell>
          <cell r="AU163">
            <v>31</v>
          </cell>
          <cell r="AV163">
            <v>31</v>
          </cell>
          <cell r="AW163">
            <v>30000</v>
          </cell>
          <cell r="AX163">
            <v>30000</v>
          </cell>
          <cell r="AY163">
            <v>-5000</v>
          </cell>
          <cell r="BA163">
            <v>800</v>
          </cell>
          <cell r="BC163">
            <v>25800</v>
          </cell>
          <cell r="BD163">
            <v>0</v>
          </cell>
          <cell r="BF163">
            <v>200</v>
          </cell>
          <cell r="BG163">
            <v>200</v>
          </cell>
          <cell r="BH163">
            <v>25600</v>
          </cell>
          <cell r="BI163" t="str">
            <v>Brrendon Edwards</v>
          </cell>
          <cell r="BJ163" t="str">
            <v>50100406923651</v>
          </cell>
          <cell r="BK163" t="str">
            <v>HDFC0000882</v>
          </cell>
          <cell r="BL163" t="str">
            <v>Other Bank</v>
          </cell>
        </row>
        <row r="164">
          <cell r="B164" t="str">
            <v>Bushan Bhalerao</v>
          </cell>
          <cell r="C164">
            <v>44089</v>
          </cell>
          <cell r="D164" t="str">
            <v>LGE</v>
          </cell>
          <cell r="E164" t="str">
            <v>Lead Generation</v>
          </cell>
          <cell r="F164" t="str">
            <v>Active</v>
          </cell>
          <cell r="G164" t="str">
            <v>P</v>
          </cell>
          <cell r="H164" t="str">
            <v>P</v>
          </cell>
          <cell r="I164" t="str">
            <v>P</v>
          </cell>
          <cell r="J164" t="str">
            <v>P</v>
          </cell>
          <cell r="K164" t="str">
            <v>Weekend</v>
          </cell>
          <cell r="L164" t="str">
            <v>Weekend</v>
          </cell>
          <cell r="M164" t="str">
            <v>P</v>
          </cell>
          <cell r="N164" t="str">
            <v>L</v>
          </cell>
          <cell r="O164" t="str">
            <v>P</v>
          </cell>
          <cell r="P164" t="str">
            <v>P</v>
          </cell>
          <cell r="Q164" t="str">
            <v>L</v>
          </cell>
          <cell r="R164" t="str">
            <v>Weekend</v>
          </cell>
          <cell r="S164" t="str">
            <v>Weekend</v>
          </cell>
          <cell r="T164" t="str">
            <v>P</v>
          </cell>
          <cell r="U164" t="str">
            <v>P</v>
          </cell>
          <cell r="V164" t="str">
            <v>L</v>
          </cell>
          <cell r="W164" t="str">
            <v>L</v>
          </cell>
          <cell r="X164" t="str">
            <v>L</v>
          </cell>
          <cell r="Y164" t="str">
            <v>Weekend</v>
          </cell>
          <cell r="Z164" t="str">
            <v>Weekend</v>
          </cell>
          <cell r="AA164" t="str">
            <v>P</v>
          </cell>
          <cell r="AB164" t="str">
            <v>P</v>
          </cell>
          <cell r="AC164" t="str">
            <v>P</v>
          </cell>
          <cell r="AD164" t="str">
            <v>L</v>
          </cell>
          <cell r="AE164" t="str">
            <v>P</v>
          </cell>
          <cell r="AF164" t="str">
            <v>Weekend</v>
          </cell>
          <cell r="AG164" t="str">
            <v>Weekend</v>
          </cell>
          <cell r="AH164" t="str">
            <v>P</v>
          </cell>
          <cell r="AI164" t="str">
            <v>P</v>
          </cell>
          <cell r="AJ164" t="str">
            <v>P</v>
          </cell>
          <cell r="AK164" t="str">
            <v>P</v>
          </cell>
          <cell r="AL164">
            <v>6</v>
          </cell>
          <cell r="AN164">
            <v>0</v>
          </cell>
          <cell r="AO164">
            <v>1.5</v>
          </cell>
          <cell r="AP164">
            <v>1.5</v>
          </cell>
          <cell r="AQ164">
            <v>1.5</v>
          </cell>
          <cell r="AR164">
            <v>4.5</v>
          </cell>
          <cell r="AS164">
            <v>0</v>
          </cell>
          <cell r="AU164">
            <v>31</v>
          </cell>
          <cell r="AV164">
            <v>26.5</v>
          </cell>
          <cell r="AW164">
            <v>35000</v>
          </cell>
          <cell r="AX164">
            <v>29919</v>
          </cell>
          <cell r="BA164">
            <v>1400</v>
          </cell>
          <cell r="BC164">
            <v>31319</v>
          </cell>
          <cell r="BD164">
            <v>0</v>
          </cell>
          <cell r="BF164">
            <v>200</v>
          </cell>
          <cell r="BG164">
            <v>200</v>
          </cell>
          <cell r="BH164">
            <v>31119</v>
          </cell>
          <cell r="BI164" t="str">
            <v>Bushan Bhalerao</v>
          </cell>
          <cell r="BJ164" t="str">
            <v>920010063056626</v>
          </cell>
          <cell r="BK164">
            <v>0</v>
          </cell>
          <cell r="BL164" t="str">
            <v>Axis Bank</v>
          </cell>
        </row>
        <row r="165">
          <cell r="B165" t="str">
            <v>David Londhe</v>
          </cell>
          <cell r="C165">
            <v>44438</v>
          </cell>
          <cell r="D165" t="str">
            <v>LGE</v>
          </cell>
          <cell r="E165" t="str">
            <v>Lead Generation</v>
          </cell>
          <cell r="F165" t="str">
            <v>Active</v>
          </cell>
          <cell r="G165" t="str">
            <v>P</v>
          </cell>
          <cell r="H165" t="str">
            <v>P</v>
          </cell>
          <cell r="I165" t="str">
            <v>P</v>
          </cell>
          <cell r="J165" t="str">
            <v>P</v>
          </cell>
          <cell r="K165" t="str">
            <v>Weekend</v>
          </cell>
          <cell r="L165" t="str">
            <v>Weekend</v>
          </cell>
          <cell r="M165" t="str">
            <v>P</v>
          </cell>
          <cell r="N165" t="str">
            <v>P</v>
          </cell>
          <cell r="O165" t="str">
            <v>P</v>
          </cell>
          <cell r="P165" t="str">
            <v>P</v>
          </cell>
          <cell r="Q165" t="str">
            <v>L</v>
          </cell>
          <cell r="R165" t="str">
            <v>Weekend</v>
          </cell>
          <cell r="S165" t="str">
            <v>Weekend</v>
          </cell>
          <cell r="T165" t="str">
            <v>P</v>
          </cell>
          <cell r="U165" t="str">
            <v>P</v>
          </cell>
          <cell r="V165" t="str">
            <v>P</v>
          </cell>
          <cell r="W165" t="str">
            <v>P</v>
          </cell>
          <cell r="X165" t="str">
            <v>P</v>
          </cell>
          <cell r="Y165" t="str">
            <v>Weekend</v>
          </cell>
          <cell r="Z165" t="str">
            <v>Weekend</v>
          </cell>
          <cell r="AA165" t="str">
            <v>P</v>
          </cell>
          <cell r="AB165" t="str">
            <v>P</v>
          </cell>
          <cell r="AC165" t="str">
            <v>P</v>
          </cell>
          <cell r="AD165" t="str">
            <v>P</v>
          </cell>
          <cell r="AE165" t="str">
            <v>P</v>
          </cell>
          <cell r="AF165" t="str">
            <v>Weekend</v>
          </cell>
          <cell r="AG165" t="str">
            <v>Weekend</v>
          </cell>
          <cell r="AH165" t="str">
            <v>P</v>
          </cell>
          <cell r="AI165" t="str">
            <v>P</v>
          </cell>
          <cell r="AJ165" t="str">
            <v>P</v>
          </cell>
          <cell r="AK165" t="str">
            <v>P</v>
          </cell>
          <cell r="AL165">
            <v>1</v>
          </cell>
          <cell r="AN165">
            <v>1.5</v>
          </cell>
          <cell r="AO165">
            <v>1.5</v>
          </cell>
          <cell r="AP165">
            <v>3</v>
          </cell>
          <cell r="AQ165">
            <v>1</v>
          </cell>
          <cell r="AR165">
            <v>0</v>
          </cell>
          <cell r="AS165">
            <v>2</v>
          </cell>
          <cell r="AU165">
            <v>31</v>
          </cell>
          <cell r="AV165">
            <v>31</v>
          </cell>
          <cell r="AW165">
            <v>34000</v>
          </cell>
          <cell r="AX165">
            <v>34000</v>
          </cell>
          <cell r="BA165">
            <v>900</v>
          </cell>
          <cell r="BC165">
            <v>34900</v>
          </cell>
          <cell r="BD165">
            <v>0</v>
          </cell>
          <cell r="BF165">
            <v>200</v>
          </cell>
          <cell r="BG165">
            <v>200</v>
          </cell>
          <cell r="BH165">
            <v>34700</v>
          </cell>
          <cell r="BI165" t="str">
            <v>David Londhe</v>
          </cell>
          <cell r="BJ165">
            <v>2412998999</v>
          </cell>
          <cell r="BK165" t="str">
            <v>KKBK0001772</v>
          </cell>
          <cell r="BL165" t="str">
            <v>Other Bank</v>
          </cell>
        </row>
        <row r="166">
          <cell r="B166" t="str">
            <v>Durgesh Angirwal</v>
          </cell>
          <cell r="C166">
            <v>44480</v>
          </cell>
          <cell r="D166" t="str">
            <v>LGE</v>
          </cell>
          <cell r="E166" t="str">
            <v>Lead Generation</v>
          </cell>
          <cell r="F166" t="str">
            <v>Active</v>
          </cell>
          <cell r="G166" t="str">
            <v>P</v>
          </cell>
          <cell r="H166" t="str">
            <v>P</v>
          </cell>
          <cell r="I166" t="str">
            <v>P</v>
          </cell>
          <cell r="J166" t="str">
            <v>P</v>
          </cell>
          <cell r="K166" t="str">
            <v>Weekend</v>
          </cell>
          <cell r="L166" t="str">
            <v>Weekend</v>
          </cell>
          <cell r="M166" t="str">
            <v>P</v>
          </cell>
          <cell r="N166" t="str">
            <v>L</v>
          </cell>
          <cell r="O166" t="str">
            <v>P</v>
          </cell>
          <cell r="P166" t="str">
            <v>P</v>
          </cell>
          <cell r="Q166" t="str">
            <v>P</v>
          </cell>
          <cell r="R166" t="str">
            <v>Weekend</v>
          </cell>
          <cell r="S166" t="str">
            <v>Weekend</v>
          </cell>
          <cell r="T166" t="str">
            <v>P</v>
          </cell>
          <cell r="U166" t="str">
            <v>L</v>
          </cell>
          <cell r="V166" t="str">
            <v>P</v>
          </cell>
          <cell r="W166" t="str">
            <v>P</v>
          </cell>
          <cell r="X166" t="str">
            <v>P</v>
          </cell>
          <cell r="Y166" t="str">
            <v>Weekend</v>
          </cell>
          <cell r="Z166" t="str">
            <v>Weekend</v>
          </cell>
          <cell r="AA166" t="str">
            <v>P</v>
          </cell>
          <cell r="AB166" t="str">
            <v>P</v>
          </cell>
          <cell r="AC166" t="str">
            <v>P</v>
          </cell>
          <cell r="AD166" t="str">
            <v>HF</v>
          </cell>
          <cell r="AE166" t="str">
            <v>P</v>
          </cell>
          <cell r="AF166" t="str">
            <v>Weekend</v>
          </cell>
          <cell r="AG166" t="str">
            <v>Weekend</v>
          </cell>
          <cell r="AH166" t="str">
            <v>P</v>
          </cell>
          <cell r="AI166" t="str">
            <v>L</v>
          </cell>
          <cell r="AJ166" t="str">
            <v>P</v>
          </cell>
          <cell r="AK166" t="str">
            <v>P</v>
          </cell>
          <cell r="AL166">
            <v>3.5</v>
          </cell>
          <cell r="AN166">
            <v>1.5</v>
          </cell>
          <cell r="AO166">
            <v>1.5</v>
          </cell>
          <cell r="AP166">
            <v>3</v>
          </cell>
          <cell r="AQ166">
            <v>0</v>
          </cell>
          <cell r="AR166">
            <v>3.5</v>
          </cell>
          <cell r="AS166">
            <v>3</v>
          </cell>
          <cell r="AU166">
            <v>31</v>
          </cell>
          <cell r="AV166">
            <v>27.5</v>
          </cell>
          <cell r="AW166">
            <v>40000</v>
          </cell>
          <cell r="AX166">
            <v>35483</v>
          </cell>
          <cell r="BA166">
            <v>1700</v>
          </cell>
          <cell r="BC166">
            <v>37183</v>
          </cell>
          <cell r="BD166">
            <v>0</v>
          </cell>
          <cell r="BF166">
            <v>200</v>
          </cell>
          <cell r="BG166">
            <v>200</v>
          </cell>
          <cell r="BH166">
            <v>36983</v>
          </cell>
          <cell r="BI166" t="str">
            <v>Durgesh Angirwal</v>
          </cell>
          <cell r="BJ166">
            <v>921010044569803</v>
          </cell>
          <cell r="BK166" t="str">
            <v>UTIB0000073</v>
          </cell>
          <cell r="BL166" t="str">
            <v>Axis Bank</v>
          </cell>
        </row>
        <row r="167">
          <cell r="B167" t="str">
            <v>Dushyant Lavatre</v>
          </cell>
          <cell r="C167">
            <v>44447</v>
          </cell>
          <cell r="D167" t="str">
            <v>LGE</v>
          </cell>
          <cell r="E167" t="str">
            <v>Lead Generation</v>
          </cell>
          <cell r="F167" t="str">
            <v>Active</v>
          </cell>
          <cell r="G167" t="str">
            <v>P</v>
          </cell>
          <cell r="H167" t="str">
            <v>P</v>
          </cell>
          <cell r="I167" t="str">
            <v>P</v>
          </cell>
          <cell r="J167" t="str">
            <v>P</v>
          </cell>
          <cell r="K167" t="str">
            <v>Weekend</v>
          </cell>
          <cell r="L167" t="str">
            <v>Weekend</v>
          </cell>
          <cell r="M167" t="str">
            <v>P</v>
          </cell>
          <cell r="N167" t="str">
            <v>L</v>
          </cell>
          <cell r="O167" t="str">
            <v>L</v>
          </cell>
          <cell r="P167" t="str">
            <v>P</v>
          </cell>
          <cell r="Q167" t="str">
            <v>L</v>
          </cell>
          <cell r="R167" t="str">
            <v>Weekend</v>
          </cell>
          <cell r="S167" t="str">
            <v>Weekend</v>
          </cell>
          <cell r="T167" t="str">
            <v>P</v>
          </cell>
          <cell r="U167" t="str">
            <v>P</v>
          </cell>
          <cell r="V167" t="str">
            <v>P</v>
          </cell>
          <cell r="W167" t="str">
            <v>P</v>
          </cell>
          <cell r="X167" t="str">
            <v>P</v>
          </cell>
          <cell r="Y167" t="str">
            <v>Weekend</v>
          </cell>
          <cell r="Z167" t="str">
            <v>Weekend</v>
          </cell>
          <cell r="AA167" t="str">
            <v>L</v>
          </cell>
          <cell r="AB167" t="str">
            <v>P</v>
          </cell>
          <cell r="AC167" t="str">
            <v>P</v>
          </cell>
          <cell r="AD167" t="str">
            <v>P</v>
          </cell>
          <cell r="AE167" t="str">
            <v>P</v>
          </cell>
          <cell r="AF167" t="str">
            <v>Weekend</v>
          </cell>
          <cell r="AG167" t="str">
            <v>Weekend</v>
          </cell>
          <cell r="AH167" t="str">
            <v>P</v>
          </cell>
          <cell r="AI167" t="str">
            <v>P</v>
          </cell>
          <cell r="AJ167" t="str">
            <v>P</v>
          </cell>
          <cell r="AK167" t="str">
            <v>HF</v>
          </cell>
          <cell r="AL167">
            <v>4.5</v>
          </cell>
          <cell r="AN167">
            <v>3</v>
          </cell>
          <cell r="AO167">
            <v>1.5</v>
          </cell>
          <cell r="AP167">
            <v>4.5</v>
          </cell>
          <cell r="AQ167">
            <v>0</v>
          </cell>
          <cell r="AR167">
            <v>4.5</v>
          </cell>
          <cell r="AS167">
            <v>4.5</v>
          </cell>
          <cell r="AU167">
            <v>31</v>
          </cell>
          <cell r="AV167">
            <v>26.5</v>
          </cell>
          <cell r="AW167">
            <v>23000</v>
          </cell>
          <cell r="AX167">
            <v>19661</v>
          </cell>
          <cell r="BA167">
            <v>200</v>
          </cell>
          <cell r="BC167">
            <v>19861</v>
          </cell>
          <cell r="BD167">
            <v>0</v>
          </cell>
          <cell r="BF167">
            <v>200</v>
          </cell>
          <cell r="BG167">
            <v>200</v>
          </cell>
          <cell r="BH167">
            <v>19661</v>
          </cell>
          <cell r="BI167" t="str">
            <v>Dushyant Lavatre</v>
          </cell>
          <cell r="BJ167" t="str">
            <v>5345232765</v>
          </cell>
          <cell r="BK167" t="str">
            <v>KKBK0001773</v>
          </cell>
          <cell r="BL167" t="str">
            <v>Other Bank</v>
          </cell>
        </row>
        <row r="168">
          <cell r="B168" t="str">
            <v>Elias Naidu</v>
          </cell>
          <cell r="C168">
            <v>44270</v>
          </cell>
          <cell r="D168" t="str">
            <v>LGE</v>
          </cell>
          <cell r="E168" t="str">
            <v>Lead Generation</v>
          </cell>
          <cell r="F168" t="str">
            <v>Active</v>
          </cell>
          <cell r="G168" t="str">
            <v>L</v>
          </cell>
          <cell r="H168" t="str">
            <v>L</v>
          </cell>
          <cell r="I168" t="str">
            <v>L</v>
          </cell>
          <cell r="J168" t="str">
            <v>L</v>
          </cell>
          <cell r="K168" t="str">
            <v>Weekend</v>
          </cell>
          <cell r="L168" t="str">
            <v>Weekend</v>
          </cell>
          <cell r="M168" t="str">
            <v>P</v>
          </cell>
          <cell r="N168" t="str">
            <v>P</v>
          </cell>
          <cell r="O168" t="str">
            <v>L</v>
          </cell>
          <cell r="P168" t="str">
            <v>P</v>
          </cell>
          <cell r="Q168" t="str">
            <v>L</v>
          </cell>
          <cell r="R168" t="str">
            <v>Weekend</v>
          </cell>
          <cell r="S168" t="str">
            <v>Weekend</v>
          </cell>
          <cell r="T168" t="str">
            <v>P</v>
          </cell>
          <cell r="U168" t="str">
            <v>P</v>
          </cell>
          <cell r="V168" t="str">
            <v>P</v>
          </cell>
          <cell r="W168" t="str">
            <v>P</v>
          </cell>
          <cell r="X168" t="str">
            <v>P</v>
          </cell>
          <cell r="Y168" t="str">
            <v>Weekend</v>
          </cell>
          <cell r="Z168" t="str">
            <v>Weekend</v>
          </cell>
          <cell r="AA168" t="str">
            <v>P</v>
          </cell>
          <cell r="AB168" t="str">
            <v>P</v>
          </cell>
          <cell r="AC168" t="str">
            <v>P</v>
          </cell>
          <cell r="AD168" t="str">
            <v>P</v>
          </cell>
          <cell r="AE168" t="str">
            <v>P</v>
          </cell>
          <cell r="AF168" t="str">
            <v>Weekend</v>
          </cell>
          <cell r="AG168" t="str">
            <v>Weekend</v>
          </cell>
          <cell r="AH168" t="str">
            <v>P</v>
          </cell>
          <cell r="AI168" t="str">
            <v>P</v>
          </cell>
          <cell r="AJ168" t="str">
            <v>P</v>
          </cell>
          <cell r="AK168" t="str">
            <v>P</v>
          </cell>
          <cell r="AL168">
            <v>6</v>
          </cell>
          <cell r="AN168">
            <v>0</v>
          </cell>
          <cell r="AO168">
            <v>1.5</v>
          </cell>
          <cell r="AP168">
            <v>1.5</v>
          </cell>
          <cell r="AQ168">
            <v>1.5</v>
          </cell>
          <cell r="AR168">
            <v>4.5</v>
          </cell>
          <cell r="AS168">
            <v>0</v>
          </cell>
          <cell r="AU168">
            <v>31</v>
          </cell>
          <cell r="AV168">
            <v>26.5</v>
          </cell>
          <cell r="AW168">
            <v>40000</v>
          </cell>
          <cell r="AX168">
            <v>34193</v>
          </cell>
          <cell r="AZ168">
            <v>2000</v>
          </cell>
          <cell r="BA168">
            <v>4600</v>
          </cell>
          <cell r="BC168">
            <v>40793</v>
          </cell>
          <cell r="BD168">
            <v>0</v>
          </cell>
          <cell r="BF168">
            <v>200</v>
          </cell>
          <cell r="BG168">
            <v>200</v>
          </cell>
          <cell r="BH168">
            <v>40593</v>
          </cell>
          <cell r="BI168" t="str">
            <v>Elias Naidu</v>
          </cell>
          <cell r="BJ168" t="str">
            <v>50100260618746</v>
          </cell>
          <cell r="BK168" t="str">
            <v>HDFC0001578</v>
          </cell>
          <cell r="BL168" t="str">
            <v>Other Bank</v>
          </cell>
        </row>
        <row r="169">
          <cell r="B169" t="str">
            <v>Jokim Choure</v>
          </cell>
          <cell r="C169">
            <v>44151</v>
          </cell>
          <cell r="D169" t="str">
            <v>LGE</v>
          </cell>
          <cell r="E169" t="str">
            <v>Lead Generation</v>
          </cell>
          <cell r="F169" t="str">
            <v>Active</v>
          </cell>
          <cell r="G169" t="str">
            <v>P</v>
          </cell>
          <cell r="H169" t="str">
            <v>P</v>
          </cell>
          <cell r="I169" t="str">
            <v>L</v>
          </cell>
          <cell r="J169" t="str">
            <v>P</v>
          </cell>
          <cell r="K169" t="str">
            <v>Weekend</v>
          </cell>
          <cell r="L169" t="str">
            <v>Weekend</v>
          </cell>
          <cell r="M169" t="str">
            <v>L</v>
          </cell>
          <cell r="N169" t="str">
            <v>P</v>
          </cell>
          <cell r="O169" t="str">
            <v>P</v>
          </cell>
          <cell r="P169" t="str">
            <v>P</v>
          </cell>
          <cell r="Q169" t="str">
            <v>L</v>
          </cell>
          <cell r="R169" t="str">
            <v>Weekend</v>
          </cell>
          <cell r="S169" t="str">
            <v>Weekend</v>
          </cell>
          <cell r="T169" t="str">
            <v>P</v>
          </cell>
          <cell r="U169" t="str">
            <v>P</v>
          </cell>
          <cell r="V169" t="str">
            <v>P</v>
          </cell>
          <cell r="W169" t="str">
            <v>P</v>
          </cell>
          <cell r="X169" t="str">
            <v>P</v>
          </cell>
          <cell r="Y169" t="str">
            <v>Weekend</v>
          </cell>
          <cell r="Z169" t="str">
            <v>Weekend</v>
          </cell>
          <cell r="AA169" t="str">
            <v>P</v>
          </cell>
          <cell r="AB169" t="str">
            <v>P</v>
          </cell>
          <cell r="AC169" t="str">
            <v>P</v>
          </cell>
          <cell r="AD169" t="str">
            <v>P</v>
          </cell>
          <cell r="AE169" t="str">
            <v>P</v>
          </cell>
          <cell r="AF169" t="str">
            <v>Weekend</v>
          </cell>
          <cell r="AG169" t="str">
            <v>Weekend</v>
          </cell>
          <cell r="AH169" t="str">
            <v>L</v>
          </cell>
          <cell r="AI169" t="str">
            <v>P</v>
          </cell>
          <cell r="AJ169" t="str">
            <v>P</v>
          </cell>
          <cell r="AK169" t="str">
            <v>P</v>
          </cell>
          <cell r="AL169">
            <v>4</v>
          </cell>
          <cell r="AN169">
            <v>0</v>
          </cell>
          <cell r="AO169">
            <v>1.5</v>
          </cell>
          <cell r="AP169">
            <v>1.5</v>
          </cell>
          <cell r="AQ169">
            <v>1.5</v>
          </cell>
          <cell r="AR169">
            <v>2.5</v>
          </cell>
          <cell r="AS169">
            <v>0</v>
          </cell>
          <cell r="AU169">
            <v>31</v>
          </cell>
          <cell r="AV169">
            <v>28.5</v>
          </cell>
          <cell r="AW169">
            <v>35000</v>
          </cell>
          <cell r="AX169">
            <v>32177</v>
          </cell>
          <cell r="BA169">
            <v>0</v>
          </cell>
          <cell r="BC169">
            <v>32177</v>
          </cell>
          <cell r="BD169">
            <v>0</v>
          </cell>
          <cell r="BF169">
            <v>200</v>
          </cell>
          <cell r="BG169">
            <v>200</v>
          </cell>
          <cell r="BH169">
            <v>31977</v>
          </cell>
          <cell r="BI169" t="str">
            <v>Jokim Choure</v>
          </cell>
          <cell r="BJ169" t="str">
            <v>881035681687</v>
          </cell>
          <cell r="BK169" t="str">
            <v>DBSS0IN0811</v>
          </cell>
          <cell r="BL169" t="str">
            <v>Other Bank</v>
          </cell>
        </row>
        <row r="170">
          <cell r="B170" t="str">
            <v>Karan Kumar</v>
          </cell>
          <cell r="C170">
            <v>44452</v>
          </cell>
          <cell r="D170" t="str">
            <v>LGE</v>
          </cell>
          <cell r="E170" t="str">
            <v>Lead Generation</v>
          </cell>
          <cell r="F170" t="str">
            <v>Active</v>
          </cell>
          <cell r="G170" t="str">
            <v>P</v>
          </cell>
          <cell r="H170" t="str">
            <v>P</v>
          </cell>
          <cell r="I170" t="str">
            <v>P</v>
          </cell>
          <cell r="J170" t="str">
            <v>P</v>
          </cell>
          <cell r="K170" t="str">
            <v>Weekend</v>
          </cell>
          <cell r="L170" t="str">
            <v>Weekend</v>
          </cell>
          <cell r="M170" t="str">
            <v>P</v>
          </cell>
          <cell r="N170" t="str">
            <v>P</v>
          </cell>
          <cell r="O170" t="str">
            <v>P</v>
          </cell>
          <cell r="P170" t="str">
            <v>P</v>
          </cell>
          <cell r="Q170" t="str">
            <v>P</v>
          </cell>
          <cell r="R170" t="str">
            <v>Weekend</v>
          </cell>
          <cell r="S170" t="str">
            <v>Weekend</v>
          </cell>
          <cell r="T170" t="str">
            <v>P</v>
          </cell>
          <cell r="U170" t="str">
            <v>P</v>
          </cell>
          <cell r="V170" t="str">
            <v>P</v>
          </cell>
          <cell r="W170" t="str">
            <v>P</v>
          </cell>
          <cell r="X170" t="str">
            <v>P</v>
          </cell>
          <cell r="Y170" t="str">
            <v>Weekend</v>
          </cell>
          <cell r="Z170" t="str">
            <v>Weekend</v>
          </cell>
          <cell r="AA170" t="str">
            <v>P</v>
          </cell>
          <cell r="AB170" t="str">
            <v>P</v>
          </cell>
          <cell r="AC170" t="str">
            <v>P</v>
          </cell>
          <cell r="AD170" t="str">
            <v>P</v>
          </cell>
          <cell r="AE170" t="str">
            <v>P</v>
          </cell>
          <cell r="AF170" t="str">
            <v>Weekend</v>
          </cell>
          <cell r="AG170" t="str">
            <v>Weekend</v>
          </cell>
          <cell r="AH170" t="str">
            <v>P</v>
          </cell>
          <cell r="AI170" t="str">
            <v>P</v>
          </cell>
          <cell r="AJ170" t="str">
            <v>P</v>
          </cell>
          <cell r="AK170" t="str">
            <v>P</v>
          </cell>
          <cell r="AL170">
            <v>0</v>
          </cell>
          <cell r="AN170">
            <v>1.5</v>
          </cell>
          <cell r="AO170">
            <v>1.5</v>
          </cell>
          <cell r="AP170">
            <v>3</v>
          </cell>
          <cell r="AQ170">
            <v>0</v>
          </cell>
          <cell r="AR170">
            <v>0</v>
          </cell>
          <cell r="AS170">
            <v>3</v>
          </cell>
          <cell r="AU170">
            <v>31</v>
          </cell>
          <cell r="AV170">
            <v>31</v>
          </cell>
          <cell r="AW170">
            <v>29000</v>
          </cell>
          <cell r="AX170">
            <v>29000</v>
          </cell>
          <cell r="BA170">
            <v>2500</v>
          </cell>
          <cell r="BC170">
            <v>31500</v>
          </cell>
          <cell r="BD170">
            <v>0</v>
          </cell>
          <cell r="BF170">
            <v>200</v>
          </cell>
          <cell r="BG170">
            <v>200</v>
          </cell>
          <cell r="BH170">
            <v>31300</v>
          </cell>
          <cell r="BI170" t="str">
            <v>Karan Kumar</v>
          </cell>
          <cell r="BJ170">
            <v>4645015047</v>
          </cell>
          <cell r="BK170" t="str">
            <v>KKBK0001794</v>
          </cell>
          <cell r="BL170" t="str">
            <v>Other Bank</v>
          </cell>
        </row>
        <row r="171">
          <cell r="B171" t="str">
            <v>Maroof Shaikh</v>
          </cell>
          <cell r="C171">
            <v>44293</v>
          </cell>
          <cell r="D171" t="str">
            <v>LGE</v>
          </cell>
          <cell r="E171" t="str">
            <v>Lead Generation</v>
          </cell>
          <cell r="F171" t="str">
            <v>Active</v>
          </cell>
          <cell r="G171" t="str">
            <v>P</v>
          </cell>
          <cell r="H171" t="str">
            <v>P</v>
          </cell>
          <cell r="I171" t="str">
            <v>P</v>
          </cell>
          <cell r="J171" t="str">
            <v>P</v>
          </cell>
          <cell r="K171" t="str">
            <v>Weekend</v>
          </cell>
          <cell r="L171" t="str">
            <v>Weekend</v>
          </cell>
          <cell r="M171" t="str">
            <v>P</v>
          </cell>
          <cell r="N171" t="str">
            <v>P</v>
          </cell>
          <cell r="O171" t="str">
            <v>L</v>
          </cell>
          <cell r="P171" t="str">
            <v>P</v>
          </cell>
          <cell r="Q171" t="str">
            <v>L</v>
          </cell>
          <cell r="R171" t="str">
            <v>Weekend</v>
          </cell>
          <cell r="S171" t="str">
            <v>Weekend</v>
          </cell>
          <cell r="T171" t="str">
            <v>L</v>
          </cell>
          <cell r="U171" t="str">
            <v>L</v>
          </cell>
          <cell r="V171" t="str">
            <v>P</v>
          </cell>
          <cell r="W171" t="str">
            <v>P</v>
          </cell>
          <cell r="X171" t="str">
            <v>P</v>
          </cell>
          <cell r="Y171" t="str">
            <v>Weekend</v>
          </cell>
          <cell r="Z171" t="str">
            <v>Weekend</v>
          </cell>
          <cell r="AA171" t="str">
            <v>L</v>
          </cell>
          <cell r="AB171" t="str">
            <v>P</v>
          </cell>
          <cell r="AC171" t="str">
            <v>P</v>
          </cell>
          <cell r="AD171" t="str">
            <v>P</v>
          </cell>
          <cell r="AE171" t="str">
            <v>P</v>
          </cell>
          <cell r="AF171" t="str">
            <v>Weekend</v>
          </cell>
          <cell r="AG171" t="str">
            <v>Weekend</v>
          </cell>
          <cell r="AH171" t="str">
            <v>P</v>
          </cell>
          <cell r="AI171" t="str">
            <v>P</v>
          </cell>
          <cell r="AJ171" t="str">
            <v>P</v>
          </cell>
          <cell r="AK171" t="str">
            <v>L</v>
          </cell>
          <cell r="AL171">
            <v>6</v>
          </cell>
          <cell r="AN171">
            <v>0</v>
          </cell>
          <cell r="AO171">
            <v>1.5</v>
          </cell>
          <cell r="AP171">
            <v>1.5</v>
          </cell>
          <cell r="AQ171">
            <v>1.5</v>
          </cell>
          <cell r="AR171">
            <v>4.5</v>
          </cell>
          <cell r="AS171">
            <v>0</v>
          </cell>
          <cell r="AU171">
            <v>31</v>
          </cell>
          <cell r="AV171">
            <v>26.5</v>
          </cell>
          <cell r="AW171">
            <v>34000</v>
          </cell>
          <cell r="AX171">
            <v>29064</v>
          </cell>
          <cell r="BA171">
            <v>200</v>
          </cell>
          <cell r="BC171">
            <v>29264</v>
          </cell>
          <cell r="BD171">
            <v>0</v>
          </cell>
          <cell r="BF171">
            <v>200</v>
          </cell>
          <cell r="BG171">
            <v>200</v>
          </cell>
          <cell r="BH171">
            <v>29064</v>
          </cell>
          <cell r="BI171" t="str">
            <v>Maroof Shaikh</v>
          </cell>
          <cell r="BJ171" t="str">
            <v>921010005316523</v>
          </cell>
          <cell r="BK171">
            <v>0</v>
          </cell>
          <cell r="BL171" t="str">
            <v>Axis Bank</v>
          </cell>
        </row>
        <row r="172">
          <cell r="B172" t="str">
            <v>Mathew Swami</v>
          </cell>
          <cell r="C172">
            <v>44293</v>
          </cell>
          <cell r="D172" t="str">
            <v>LGE</v>
          </cell>
          <cell r="E172" t="str">
            <v>Lead Generation</v>
          </cell>
          <cell r="F172" t="str">
            <v>Active</v>
          </cell>
          <cell r="G172" t="str">
            <v>P</v>
          </cell>
          <cell r="H172" t="str">
            <v>P</v>
          </cell>
          <cell r="I172" t="str">
            <v>P</v>
          </cell>
          <cell r="J172" t="str">
            <v>P</v>
          </cell>
          <cell r="K172" t="str">
            <v>Weekend</v>
          </cell>
          <cell r="L172" t="str">
            <v>Weekend</v>
          </cell>
          <cell r="M172" t="str">
            <v>P</v>
          </cell>
          <cell r="N172" t="str">
            <v>L</v>
          </cell>
          <cell r="O172" t="str">
            <v>L</v>
          </cell>
          <cell r="P172" t="str">
            <v>P</v>
          </cell>
          <cell r="Q172" t="str">
            <v>P</v>
          </cell>
          <cell r="R172" t="str">
            <v>Weekend</v>
          </cell>
          <cell r="S172" t="str">
            <v>Weekend</v>
          </cell>
          <cell r="T172" t="str">
            <v>P</v>
          </cell>
          <cell r="U172" t="str">
            <v>P</v>
          </cell>
          <cell r="V172" t="str">
            <v>P</v>
          </cell>
          <cell r="W172" t="str">
            <v>P</v>
          </cell>
          <cell r="X172" t="str">
            <v>P</v>
          </cell>
          <cell r="Y172" t="str">
            <v>Weekend</v>
          </cell>
          <cell r="Z172" t="str">
            <v>Weekend</v>
          </cell>
          <cell r="AA172" t="str">
            <v>P</v>
          </cell>
          <cell r="AB172" t="str">
            <v>HF</v>
          </cell>
          <cell r="AC172" t="str">
            <v>P</v>
          </cell>
          <cell r="AD172" t="str">
            <v>P</v>
          </cell>
          <cell r="AE172" t="str">
            <v>P</v>
          </cell>
          <cell r="AF172" t="str">
            <v>Weekend</v>
          </cell>
          <cell r="AG172" t="str">
            <v>Weekend</v>
          </cell>
          <cell r="AH172" t="str">
            <v>L</v>
          </cell>
          <cell r="AI172" t="str">
            <v>L</v>
          </cell>
          <cell r="AJ172" t="str">
            <v>P</v>
          </cell>
          <cell r="AK172" t="str">
            <v>P</v>
          </cell>
          <cell r="AL172">
            <v>4.5</v>
          </cell>
          <cell r="AN172">
            <v>0</v>
          </cell>
          <cell r="AO172">
            <v>1.5</v>
          </cell>
          <cell r="AP172">
            <v>1.5</v>
          </cell>
          <cell r="AQ172">
            <v>1.5</v>
          </cell>
          <cell r="AR172">
            <v>3</v>
          </cell>
          <cell r="AS172">
            <v>0</v>
          </cell>
          <cell r="AU172">
            <v>31</v>
          </cell>
          <cell r="AV172">
            <v>28</v>
          </cell>
          <cell r="AW172">
            <v>38000</v>
          </cell>
          <cell r="AX172">
            <v>34322</v>
          </cell>
          <cell r="BA172">
            <v>400</v>
          </cell>
          <cell r="BC172">
            <v>34722</v>
          </cell>
          <cell r="BD172">
            <v>0</v>
          </cell>
          <cell r="BF172">
            <v>200</v>
          </cell>
          <cell r="BG172">
            <v>200</v>
          </cell>
          <cell r="BH172">
            <v>34522</v>
          </cell>
          <cell r="BI172" t="str">
            <v>Mathew Swami</v>
          </cell>
          <cell r="BJ172" t="str">
            <v>50100267298356</v>
          </cell>
          <cell r="BK172" t="str">
            <v>HDFC0004692</v>
          </cell>
          <cell r="BL172" t="str">
            <v>Other Bank</v>
          </cell>
        </row>
        <row r="173">
          <cell r="B173" t="str">
            <v>Mohsin Patel</v>
          </cell>
          <cell r="C173">
            <v>44367</v>
          </cell>
          <cell r="D173" t="str">
            <v>LGE</v>
          </cell>
          <cell r="E173" t="str">
            <v>Lead Generation</v>
          </cell>
          <cell r="F173" t="str">
            <v>Active</v>
          </cell>
          <cell r="G173" t="str">
            <v>L</v>
          </cell>
          <cell r="H173" t="str">
            <v>P</v>
          </cell>
          <cell r="I173" t="str">
            <v>P</v>
          </cell>
          <cell r="J173" t="str">
            <v>L</v>
          </cell>
          <cell r="K173" t="str">
            <v>Weekend</v>
          </cell>
          <cell r="L173" t="str">
            <v>Weekend</v>
          </cell>
          <cell r="M173" t="str">
            <v>P</v>
          </cell>
          <cell r="N173" t="str">
            <v>P</v>
          </cell>
          <cell r="O173" t="str">
            <v>L</v>
          </cell>
          <cell r="P173" t="str">
            <v>P</v>
          </cell>
          <cell r="Q173" t="str">
            <v>P</v>
          </cell>
          <cell r="R173" t="str">
            <v>Weekend</v>
          </cell>
          <cell r="S173" t="str">
            <v>Weekend</v>
          </cell>
          <cell r="T173" t="str">
            <v>L</v>
          </cell>
          <cell r="U173" t="str">
            <v>P</v>
          </cell>
          <cell r="V173" t="str">
            <v>P</v>
          </cell>
          <cell r="W173" t="str">
            <v>P</v>
          </cell>
          <cell r="X173" t="str">
            <v>P</v>
          </cell>
          <cell r="Y173" t="str">
            <v>Weekend</v>
          </cell>
          <cell r="Z173" t="str">
            <v>Weekend</v>
          </cell>
          <cell r="AA173" t="str">
            <v>L</v>
          </cell>
          <cell r="AB173" t="str">
            <v>L</v>
          </cell>
          <cell r="AC173" t="str">
            <v>L</v>
          </cell>
          <cell r="AD173" t="str">
            <v>P</v>
          </cell>
          <cell r="AE173" t="str">
            <v>P</v>
          </cell>
          <cell r="AF173" t="str">
            <v>Weekend</v>
          </cell>
          <cell r="AG173" t="str">
            <v>Weekend</v>
          </cell>
          <cell r="AH173" t="str">
            <v>P</v>
          </cell>
          <cell r="AI173" t="str">
            <v>P</v>
          </cell>
          <cell r="AJ173" t="str">
            <v>P</v>
          </cell>
          <cell r="AK173" t="str">
            <v>P</v>
          </cell>
          <cell r="AL173">
            <v>7</v>
          </cell>
          <cell r="AN173">
            <v>0</v>
          </cell>
          <cell r="AO173">
            <v>1.5</v>
          </cell>
          <cell r="AP173">
            <v>1.5</v>
          </cell>
          <cell r="AQ173">
            <v>1.5</v>
          </cell>
          <cell r="AR173">
            <v>5.5</v>
          </cell>
          <cell r="AS173">
            <v>0</v>
          </cell>
          <cell r="AU173">
            <v>31</v>
          </cell>
          <cell r="AV173">
            <v>25.5</v>
          </cell>
          <cell r="AW173">
            <v>31000</v>
          </cell>
          <cell r="AX173">
            <v>25500</v>
          </cell>
          <cell r="BA173">
            <v>400</v>
          </cell>
          <cell r="BC173">
            <v>25900</v>
          </cell>
          <cell r="BD173">
            <v>0</v>
          </cell>
          <cell r="BF173">
            <v>200</v>
          </cell>
          <cell r="BG173">
            <v>200</v>
          </cell>
          <cell r="BH173">
            <v>25700</v>
          </cell>
          <cell r="BI173" t="str">
            <v>Mohsin Patel</v>
          </cell>
          <cell r="BJ173" t="str">
            <v>921010024333611</v>
          </cell>
          <cell r="BK173">
            <v>0</v>
          </cell>
          <cell r="BL173" t="str">
            <v>Axis Bank</v>
          </cell>
        </row>
        <row r="174">
          <cell r="B174" t="str">
            <v>Nachiket Mane</v>
          </cell>
          <cell r="C174">
            <v>44090</v>
          </cell>
          <cell r="D174" t="str">
            <v>LGE</v>
          </cell>
          <cell r="E174" t="str">
            <v>Lead Generation</v>
          </cell>
          <cell r="F174" t="str">
            <v>Active</v>
          </cell>
          <cell r="G174" t="str">
            <v>P</v>
          </cell>
          <cell r="H174" t="str">
            <v>P</v>
          </cell>
          <cell r="I174" t="str">
            <v>P</v>
          </cell>
          <cell r="J174" t="str">
            <v>P</v>
          </cell>
          <cell r="K174" t="str">
            <v>Weekend</v>
          </cell>
          <cell r="L174" t="str">
            <v>Weekend</v>
          </cell>
          <cell r="M174" t="str">
            <v>L</v>
          </cell>
          <cell r="N174" t="str">
            <v>P</v>
          </cell>
          <cell r="O174" t="str">
            <v>P</v>
          </cell>
          <cell r="P174" t="str">
            <v>P</v>
          </cell>
          <cell r="Q174" t="str">
            <v>P</v>
          </cell>
          <cell r="R174" t="str">
            <v>Weekend</v>
          </cell>
          <cell r="S174" t="str">
            <v>Weekend</v>
          </cell>
          <cell r="T174" t="str">
            <v>P</v>
          </cell>
          <cell r="U174" t="str">
            <v>P</v>
          </cell>
          <cell r="V174" t="str">
            <v>P</v>
          </cell>
          <cell r="W174" t="str">
            <v>P</v>
          </cell>
          <cell r="X174" t="str">
            <v>P</v>
          </cell>
          <cell r="Y174" t="str">
            <v>Weekend</v>
          </cell>
          <cell r="Z174" t="str">
            <v>Weekend</v>
          </cell>
          <cell r="AA174" t="str">
            <v>P</v>
          </cell>
          <cell r="AB174" t="str">
            <v>P</v>
          </cell>
          <cell r="AC174" t="str">
            <v>P</v>
          </cell>
          <cell r="AD174" t="str">
            <v>P</v>
          </cell>
          <cell r="AE174" t="str">
            <v>P</v>
          </cell>
          <cell r="AF174" t="str">
            <v>Weekend</v>
          </cell>
          <cell r="AG174" t="str">
            <v>Weekend</v>
          </cell>
          <cell r="AH174" t="str">
            <v>P</v>
          </cell>
          <cell r="AI174" t="str">
            <v>P</v>
          </cell>
          <cell r="AJ174" t="str">
            <v>P</v>
          </cell>
          <cell r="AK174" t="str">
            <v>P</v>
          </cell>
          <cell r="AL174">
            <v>1</v>
          </cell>
          <cell r="AN174">
            <v>0.5</v>
          </cell>
          <cell r="AO174">
            <v>1.5</v>
          </cell>
          <cell r="AP174">
            <v>2</v>
          </cell>
          <cell r="AQ174">
            <v>1</v>
          </cell>
          <cell r="AR174">
            <v>0</v>
          </cell>
          <cell r="AS174">
            <v>1</v>
          </cell>
          <cell r="AU174">
            <v>31</v>
          </cell>
          <cell r="AV174">
            <v>31</v>
          </cell>
          <cell r="AW174">
            <v>32000</v>
          </cell>
          <cell r="AX174">
            <v>32000</v>
          </cell>
          <cell r="BA174">
            <v>1300</v>
          </cell>
          <cell r="BC174">
            <v>33300</v>
          </cell>
          <cell r="BD174">
            <v>0</v>
          </cell>
          <cell r="BF174">
            <v>200</v>
          </cell>
          <cell r="BG174">
            <v>200</v>
          </cell>
          <cell r="BH174">
            <v>33100</v>
          </cell>
          <cell r="BI174" t="str">
            <v>Nachiket Mane</v>
          </cell>
          <cell r="BJ174" t="str">
            <v>920010063056639</v>
          </cell>
          <cell r="BK174">
            <v>0</v>
          </cell>
          <cell r="BL174" t="str">
            <v>Axis Bank</v>
          </cell>
        </row>
        <row r="175">
          <cell r="B175" t="str">
            <v>Naineesh Salunkhe</v>
          </cell>
          <cell r="C175">
            <v>44088</v>
          </cell>
          <cell r="D175" t="str">
            <v>LGE</v>
          </cell>
          <cell r="E175" t="str">
            <v>Lead Generation</v>
          </cell>
          <cell r="F175" t="str">
            <v>Active</v>
          </cell>
          <cell r="G175" t="str">
            <v>P</v>
          </cell>
          <cell r="H175" t="str">
            <v>P</v>
          </cell>
          <cell r="I175" t="str">
            <v>P</v>
          </cell>
          <cell r="J175" t="str">
            <v>P</v>
          </cell>
          <cell r="K175" t="str">
            <v>Weekend</v>
          </cell>
          <cell r="L175" t="str">
            <v>Weekend</v>
          </cell>
          <cell r="M175" t="str">
            <v>P</v>
          </cell>
          <cell r="N175" t="str">
            <v>P</v>
          </cell>
          <cell r="O175" t="str">
            <v>HF</v>
          </cell>
          <cell r="P175" t="str">
            <v>P</v>
          </cell>
          <cell r="Q175" t="str">
            <v>L</v>
          </cell>
          <cell r="R175" t="str">
            <v>Weekend</v>
          </cell>
          <cell r="S175" t="str">
            <v>Weekend</v>
          </cell>
          <cell r="T175" t="str">
            <v>P</v>
          </cell>
          <cell r="U175" t="str">
            <v>P</v>
          </cell>
          <cell r="V175" t="str">
            <v>P</v>
          </cell>
          <cell r="W175" t="str">
            <v>P</v>
          </cell>
          <cell r="X175" t="str">
            <v>P</v>
          </cell>
          <cell r="Y175" t="str">
            <v>Weekend</v>
          </cell>
          <cell r="Z175" t="str">
            <v>Weekend</v>
          </cell>
          <cell r="AA175" t="str">
            <v>P</v>
          </cell>
          <cell r="AB175" t="str">
            <v>P</v>
          </cell>
          <cell r="AC175" t="str">
            <v>P</v>
          </cell>
          <cell r="AD175" t="str">
            <v>P</v>
          </cell>
          <cell r="AE175" t="str">
            <v>P</v>
          </cell>
          <cell r="AF175" t="str">
            <v>Weekend</v>
          </cell>
          <cell r="AG175" t="str">
            <v>Weekend</v>
          </cell>
          <cell r="AH175" t="str">
            <v>P</v>
          </cell>
          <cell r="AI175" t="str">
            <v>P</v>
          </cell>
          <cell r="AJ175" t="str">
            <v>P</v>
          </cell>
          <cell r="AK175" t="str">
            <v>P</v>
          </cell>
          <cell r="AL175">
            <v>1.5</v>
          </cell>
          <cell r="AN175">
            <v>0</v>
          </cell>
          <cell r="AO175">
            <v>1.5</v>
          </cell>
          <cell r="AP175">
            <v>1.5</v>
          </cell>
          <cell r="AQ175">
            <v>1.5</v>
          </cell>
          <cell r="AR175">
            <v>0</v>
          </cell>
          <cell r="AS175">
            <v>0</v>
          </cell>
          <cell r="AU175">
            <v>31</v>
          </cell>
          <cell r="AV175">
            <v>31</v>
          </cell>
          <cell r="AW175">
            <v>36000</v>
          </cell>
          <cell r="AX175">
            <v>36000</v>
          </cell>
          <cell r="BA175">
            <v>300</v>
          </cell>
          <cell r="BC175">
            <v>36300</v>
          </cell>
          <cell r="BD175">
            <v>0</v>
          </cell>
          <cell r="BF175">
            <v>200</v>
          </cell>
          <cell r="BG175">
            <v>200</v>
          </cell>
          <cell r="BH175">
            <v>36100</v>
          </cell>
          <cell r="BI175" t="str">
            <v>Naineesh Salunkhe</v>
          </cell>
          <cell r="BJ175" t="str">
            <v>920010059433857</v>
          </cell>
          <cell r="BK175">
            <v>0</v>
          </cell>
          <cell r="BL175" t="str">
            <v>Axis Bank</v>
          </cell>
        </row>
        <row r="176">
          <cell r="B176" t="str">
            <v>Naved Shaikh</v>
          </cell>
          <cell r="C176">
            <v>44489</v>
          </cell>
          <cell r="D176" t="str">
            <v>LGE</v>
          </cell>
          <cell r="E176" t="str">
            <v>Lead Generation</v>
          </cell>
          <cell r="F176" t="str">
            <v>Active</v>
          </cell>
          <cell r="G176" t="str">
            <v>L</v>
          </cell>
          <cell r="H176" t="str">
            <v>L</v>
          </cell>
          <cell r="I176" t="str">
            <v>P</v>
          </cell>
          <cell r="J176" t="str">
            <v>P</v>
          </cell>
          <cell r="K176" t="str">
            <v>Weekend</v>
          </cell>
          <cell r="L176" t="str">
            <v>Weekend</v>
          </cell>
          <cell r="M176" t="str">
            <v>P</v>
          </cell>
          <cell r="N176" t="str">
            <v>P</v>
          </cell>
          <cell r="O176" t="str">
            <v>P</v>
          </cell>
          <cell r="P176" t="str">
            <v>P</v>
          </cell>
          <cell r="Q176" t="str">
            <v>P</v>
          </cell>
          <cell r="R176" t="str">
            <v>Weekend</v>
          </cell>
          <cell r="S176" t="str">
            <v>Weekend</v>
          </cell>
          <cell r="T176" t="str">
            <v>P</v>
          </cell>
          <cell r="U176" t="str">
            <v>P</v>
          </cell>
          <cell r="V176" t="str">
            <v>P</v>
          </cell>
          <cell r="W176" t="str">
            <v>P</v>
          </cell>
          <cell r="X176" t="str">
            <v>P</v>
          </cell>
          <cell r="Y176" t="str">
            <v>Weekend</v>
          </cell>
          <cell r="Z176" t="str">
            <v>Weekend</v>
          </cell>
          <cell r="AA176" t="str">
            <v>P</v>
          </cell>
          <cell r="AB176" t="str">
            <v>L</v>
          </cell>
          <cell r="AC176" t="str">
            <v>P</v>
          </cell>
          <cell r="AD176" t="str">
            <v>P</v>
          </cell>
          <cell r="AE176" t="str">
            <v>P</v>
          </cell>
          <cell r="AF176" t="str">
            <v>Weekend</v>
          </cell>
          <cell r="AG176" t="str">
            <v>Weekend</v>
          </cell>
          <cell r="AH176" t="str">
            <v>P</v>
          </cell>
          <cell r="AI176" t="str">
            <v>P</v>
          </cell>
          <cell r="AJ176" t="str">
            <v>P</v>
          </cell>
          <cell r="AK176" t="str">
            <v>P</v>
          </cell>
          <cell r="AL176">
            <v>3</v>
          </cell>
          <cell r="AN176">
            <v>1.5</v>
          </cell>
          <cell r="AO176">
            <v>1.5</v>
          </cell>
          <cell r="AP176">
            <v>3</v>
          </cell>
          <cell r="AQ176">
            <v>0</v>
          </cell>
          <cell r="AR176">
            <v>3</v>
          </cell>
          <cell r="AS176">
            <v>3</v>
          </cell>
          <cell r="AU176">
            <v>31</v>
          </cell>
          <cell r="AV176">
            <v>28</v>
          </cell>
          <cell r="AW176">
            <v>36000</v>
          </cell>
          <cell r="AX176">
            <v>32516</v>
          </cell>
          <cell r="BA176">
            <v>200</v>
          </cell>
          <cell r="BC176">
            <v>32716</v>
          </cell>
          <cell r="BD176">
            <v>0</v>
          </cell>
          <cell r="BF176">
            <v>200</v>
          </cell>
          <cell r="BG176">
            <v>200</v>
          </cell>
          <cell r="BH176">
            <v>32516</v>
          </cell>
          <cell r="BI176" t="str">
            <v>Naved Shaikh</v>
          </cell>
          <cell r="BJ176" t="str">
            <v>921010044569832</v>
          </cell>
          <cell r="BK176" t="str">
            <v>UTIB0000073</v>
          </cell>
          <cell r="BL176" t="str">
            <v>Axis Bank</v>
          </cell>
        </row>
        <row r="177">
          <cell r="B177" t="str">
            <v>Neha Murti</v>
          </cell>
          <cell r="C177">
            <v>44089</v>
          </cell>
          <cell r="D177" t="str">
            <v>LGE</v>
          </cell>
          <cell r="E177" t="str">
            <v>Lead Generation</v>
          </cell>
          <cell r="F177" t="str">
            <v>Active</v>
          </cell>
          <cell r="G177" t="str">
            <v>P</v>
          </cell>
          <cell r="H177" t="str">
            <v>P</v>
          </cell>
          <cell r="I177" t="str">
            <v>P</v>
          </cell>
          <cell r="J177" t="str">
            <v>P</v>
          </cell>
          <cell r="K177" t="str">
            <v>Weekend</v>
          </cell>
          <cell r="L177" t="str">
            <v>Weekend</v>
          </cell>
          <cell r="M177" t="str">
            <v>L</v>
          </cell>
          <cell r="N177" t="str">
            <v>P</v>
          </cell>
          <cell r="O177" t="str">
            <v>P</v>
          </cell>
          <cell r="P177" t="str">
            <v>P</v>
          </cell>
          <cell r="Q177" t="str">
            <v>L</v>
          </cell>
          <cell r="R177" t="str">
            <v>Weekend</v>
          </cell>
          <cell r="S177" t="str">
            <v>Weekend</v>
          </cell>
          <cell r="T177" t="str">
            <v>P</v>
          </cell>
          <cell r="U177" t="str">
            <v>L</v>
          </cell>
          <cell r="V177" t="str">
            <v>P</v>
          </cell>
          <cell r="W177" t="str">
            <v>P</v>
          </cell>
          <cell r="X177" t="str">
            <v>P</v>
          </cell>
          <cell r="Y177" t="str">
            <v>Weekend</v>
          </cell>
          <cell r="Z177" t="str">
            <v>Weekend</v>
          </cell>
          <cell r="AA177" t="str">
            <v>P</v>
          </cell>
          <cell r="AB177" t="str">
            <v>P</v>
          </cell>
          <cell r="AC177" t="str">
            <v>P</v>
          </cell>
          <cell r="AD177" t="str">
            <v>P</v>
          </cell>
          <cell r="AE177" t="str">
            <v>P</v>
          </cell>
          <cell r="AF177" t="str">
            <v>Weekend</v>
          </cell>
          <cell r="AG177" t="str">
            <v>Weekend</v>
          </cell>
          <cell r="AH177" t="str">
            <v>P</v>
          </cell>
          <cell r="AI177" t="str">
            <v>P</v>
          </cell>
          <cell r="AJ177" t="str">
            <v>P</v>
          </cell>
          <cell r="AK177" t="str">
            <v>P</v>
          </cell>
          <cell r="AL177">
            <v>3</v>
          </cell>
          <cell r="AN177">
            <v>0</v>
          </cell>
          <cell r="AO177">
            <v>1.5</v>
          </cell>
          <cell r="AP177">
            <v>1.5</v>
          </cell>
          <cell r="AQ177">
            <v>1.5</v>
          </cell>
          <cell r="AR177">
            <v>1.5</v>
          </cell>
          <cell r="AS177">
            <v>0</v>
          </cell>
          <cell r="AU177">
            <v>31</v>
          </cell>
          <cell r="AV177">
            <v>29.5</v>
          </cell>
          <cell r="AW177">
            <v>37000</v>
          </cell>
          <cell r="AX177">
            <v>35209</v>
          </cell>
          <cell r="BA177">
            <v>1600</v>
          </cell>
          <cell r="BC177">
            <v>36809</v>
          </cell>
          <cell r="BD177">
            <v>0</v>
          </cell>
          <cell r="BF177">
            <v>200</v>
          </cell>
          <cell r="BG177">
            <v>200</v>
          </cell>
          <cell r="BH177">
            <v>36609</v>
          </cell>
          <cell r="BI177" t="str">
            <v>Neha Murti</v>
          </cell>
          <cell r="BJ177" t="str">
            <v>920010059433831</v>
          </cell>
          <cell r="BK177">
            <v>0</v>
          </cell>
          <cell r="BL177" t="str">
            <v>Axis Bank</v>
          </cell>
        </row>
        <row r="178">
          <cell r="B178" t="str">
            <v>Onkar Sukale</v>
          </cell>
          <cell r="C178">
            <v>44012</v>
          </cell>
          <cell r="D178" t="str">
            <v>LGE</v>
          </cell>
          <cell r="E178" t="str">
            <v>Lead Generation</v>
          </cell>
          <cell r="F178" t="str">
            <v>Active</v>
          </cell>
          <cell r="G178" t="str">
            <v>P</v>
          </cell>
          <cell r="H178" t="str">
            <v>P</v>
          </cell>
          <cell r="I178" t="str">
            <v>P</v>
          </cell>
          <cell r="J178" t="str">
            <v>P</v>
          </cell>
          <cell r="K178" t="str">
            <v>Weekend</v>
          </cell>
          <cell r="L178" t="str">
            <v>Weekend</v>
          </cell>
          <cell r="M178" t="str">
            <v>P</v>
          </cell>
          <cell r="N178" t="str">
            <v>HF</v>
          </cell>
          <cell r="O178" t="str">
            <v>P</v>
          </cell>
          <cell r="P178" t="str">
            <v>P</v>
          </cell>
          <cell r="Q178" t="str">
            <v>L</v>
          </cell>
          <cell r="R178" t="str">
            <v>Weekend</v>
          </cell>
          <cell r="S178" t="str">
            <v>Weekend</v>
          </cell>
          <cell r="T178" t="str">
            <v>P</v>
          </cell>
          <cell r="U178" t="str">
            <v>P</v>
          </cell>
          <cell r="V178" t="str">
            <v>P</v>
          </cell>
          <cell r="W178" t="str">
            <v>P</v>
          </cell>
          <cell r="X178" t="str">
            <v>P</v>
          </cell>
          <cell r="Y178" t="str">
            <v>Weekend</v>
          </cell>
          <cell r="Z178" t="str">
            <v>Weekend</v>
          </cell>
          <cell r="AA178" t="str">
            <v>P</v>
          </cell>
          <cell r="AB178" t="str">
            <v>P</v>
          </cell>
          <cell r="AC178" t="str">
            <v>P</v>
          </cell>
          <cell r="AD178" t="str">
            <v>P</v>
          </cell>
          <cell r="AE178" t="str">
            <v>P</v>
          </cell>
          <cell r="AF178" t="str">
            <v>Weekend</v>
          </cell>
          <cell r="AG178" t="str">
            <v>Weekend</v>
          </cell>
          <cell r="AH178" t="str">
            <v>P</v>
          </cell>
          <cell r="AI178" t="str">
            <v>P</v>
          </cell>
          <cell r="AJ178" t="str">
            <v>P</v>
          </cell>
          <cell r="AK178" t="str">
            <v>P</v>
          </cell>
          <cell r="AL178">
            <v>1.5</v>
          </cell>
          <cell r="AN178">
            <v>5</v>
          </cell>
          <cell r="AO178">
            <v>1.5</v>
          </cell>
          <cell r="AP178">
            <v>6.5</v>
          </cell>
          <cell r="AQ178">
            <v>1.5</v>
          </cell>
          <cell r="AR178">
            <v>0</v>
          </cell>
          <cell r="AS178">
            <v>5</v>
          </cell>
          <cell r="AU178">
            <v>31</v>
          </cell>
          <cell r="AV178">
            <v>31</v>
          </cell>
          <cell r="AW178">
            <v>33000</v>
          </cell>
          <cell r="AX178">
            <v>33000</v>
          </cell>
          <cell r="BA178">
            <v>0</v>
          </cell>
          <cell r="BC178">
            <v>33000</v>
          </cell>
          <cell r="BD178">
            <v>0</v>
          </cell>
          <cell r="BF178">
            <v>200</v>
          </cell>
          <cell r="BG178">
            <v>200</v>
          </cell>
          <cell r="BH178">
            <v>32800</v>
          </cell>
          <cell r="BI178" t="str">
            <v>Onkar Sukale</v>
          </cell>
          <cell r="BJ178" t="str">
            <v>920010059434119</v>
          </cell>
          <cell r="BK178">
            <v>0</v>
          </cell>
          <cell r="BL178" t="str">
            <v>Axis Bank</v>
          </cell>
        </row>
        <row r="179">
          <cell r="B179" t="str">
            <v>Rajshekhar Bairagi</v>
          </cell>
          <cell r="C179">
            <v>44125</v>
          </cell>
          <cell r="D179" t="str">
            <v>LGE</v>
          </cell>
          <cell r="E179" t="str">
            <v>Lead Generation</v>
          </cell>
          <cell r="F179" t="str">
            <v>Active</v>
          </cell>
          <cell r="G179" t="str">
            <v>P</v>
          </cell>
          <cell r="H179" t="str">
            <v>P</v>
          </cell>
          <cell r="I179" t="str">
            <v>P</v>
          </cell>
          <cell r="J179" t="str">
            <v>P</v>
          </cell>
          <cell r="K179" t="str">
            <v>Weekend</v>
          </cell>
          <cell r="L179" t="str">
            <v>Weekend</v>
          </cell>
          <cell r="M179" t="str">
            <v>P</v>
          </cell>
          <cell r="N179" t="str">
            <v>P</v>
          </cell>
          <cell r="O179" t="str">
            <v>P</v>
          </cell>
          <cell r="P179" t="str">
            <v>P</v>
          </cell>
          <cell r="Q179" t="str">
            <v>P</v>
          </cell>
          <cell r="R179" t="str">
            <v>Weekend</v>
          </cell>
          <cell r="S179" t="str">
            <v>Weekend</v>
          </cell>
          <cell r="T179" t="str">
            <v>P</v>
          </cell>
          <cell r="U179" t="str">
            <v>P</v>
          </cell>
          <cell r="V179" t="str">
            <v>P</v>
          </cell>
          <cell r="W179" t="str">
            <v>P</v>
          </cell>
          <cell r="X179" t="str">
            <v>P</v>
          </cell>
          <cell r="Y179" t="str">
            <v>Weekend</v>
          </cell>
          <cell r="Z179" t="str">
            <v>Weekend</v>
          </cell>
          <cell r="AA179" t="str">
            <v>P</v>
          </cell>
          <cell r="AB179" t="str">
            <v>P</v>
          </cell>
          <cell r="AC179" t="str">
            <v>P</v>
          </cell>
          <cell r="AD179" t="str">
            <v>P</v>
          </cell>
          <cell r="AE179" t="str">
            <v>P</v>
          </cell>
          <cell r="AF179" t="str">
            <v>Weekend</v>
          </cell>
          <cell r="AG179" t="str">
            <v>Weekend</v>
          </cell>
          <cell r="AH179" t="str">
            <v>P</v>
          </cell>
          <cell r="AI179" t="str">
            <v>P</v>
          </cell>
          <cell r="AJ179" t="str">
            <v>P</v>
          </cell>
          <cell r="AK179" t="str">
            <v>P</v>
          </cell>
          <cell r="AL179">
            <v>0</v>
          </cell>
          <cell r="AN179">
            <v>1</v>
          </cell>
          <cell r="AO179">
            <v>1.5</v>
          </cell>
          <cell r="AP179">
            <v>2.5</v>
          </cell>
          <cell r="AR179">
            <v>0</v>
          </cell>
          <cell r="AS179">
            <v>2.5</v>
          </cell>
          <cell r="AU179">
            <v>31</v>
          </cell>
          <cell r="AV179">
            <v>31</v>
          </cell>
          <cell r="AW179">
            <v>32000</v>
          </cell>
          <cell r="AX179">
            <v>32000</v>
          </cell>
          <cell r="BA179">
            <v>4000</v>
          </cell>
          <cell r="BC179">
            <v>36000</v>
          </cell>
          <cell r="BD179">
            <v>0</v>
          </cell>
          <cell r="BF179">
            <v>200</v>
          </cell>
          <cell r="BG179">
            <v>200</v>
          </cell>
          <cell r="BH179">
            <v>35800</v>
          </cell>
          <cell r="BI179" t="str">
            <v>Rajshekhar Bairagi</v>
          </cell>
          <cell r="BJ179" t="str">
            <v>920010063056985</v>
          </cell>
          <cell r="BK179">
            <v>0</v>
          </cell>
          <cell r="BL179" t="str">
            <v>Axis Bank</v>
          </cell>
        </row>
        <row r="180">
          <cell r="B180" t="str">
            <v>Samson Charlie</v>
          </cell>
          <cell r="C180">
            <v>44466</v>
          </cell>
          <cell r="D180" t="str">
            <v>LGE</v>
          </cell>
          <cell r="E180" t="str">
            <v>Lead Generation</v>
          </cell>
          <cell r="F180" t="str">
            <v>Active</v>
          </cell>
          <cell r="G180" t="str">
            <v>P</v>
          </cell>
          <cell r="H180" t="str">
            <v>P</v>
          </cell>
          <cell r="I180" t="str">
            <v>P</v>
          </cell>
          <cell r="J180" t="str">
            <v>P</v>
          </cell>
          <cell r="K180" t="str">
            <v>Weekend</v>
          </cell>
          <cell r="L180" t="str">
            <v>Weekend</v>
          </cell>
          <cell r="M180" t="str">
            <v>P</v>
          </cell>
          <cell r="N180" t="str">
            <v>P</v>
          </cell>
          <cell r="O180" t="str">
            <v>P</v>
          </cell>
          <cell r="P180" t="str">
            <v>P</v>
          </cell>
          <cell r="Q180" t="str">
            <v>L</v>
          </cell>
          <cell r="R180" t="str">
            <v>Weekend</v>
          </cell>
          <cell r="S180" t="str">
            <v>Weekend</v>
          </cell>
          <cell r="T180" t="str">
            <v>P</v>
          </cell>
          <cell r="U180" t="str">
            <v>P</v>
          </cell>
          <cell r="V180" t="str">
            <v>P</v>
          </cell>
          <cell r="W180" t="str">
            <v>P</v>
          </cell>
          <cell r="X180" t="str">
            <v>P</v>
          </cell>
          <cell r="Y180" t="str">
            <v>Weekend</v>
          </cell>
          <cell r="Z180" t="str">
            <v>Weekend</v>
          </cell>
          <cell r="AA180" t="str">
            <v>L</v>
          </cell>
          <cell r="AB180" t="str">
            <v>P</v>
          </cell>
          <cell r="AC180" t="str">
            <v>P</v>
          </cell>
          <cell r="AD180" t="str">
            <v>P</v>
          </cell>
          <cell r="AE180" t="str">
            <v>P</v>
          </cell>
          <cell r="AF180" t="str">
            <v>Weekend</v>
          </cell>
          <cell r="AG180" t="str">
            <v>Weekend</v>
          </cell>
          <cell r="AH180" t="str">
            <v>P</v>
          </cell>
          <cell r="AI180" t="str">
            <v>P</v>
          </cell>
          <cell r="AJ180" t="str">
            <v>P</v>
          </cell>
          <cell r="AK180" t="str">
            <v>P</v>
          </cell>
          <cell r="AL180">
            <v>2</v>
          </cell>
          <cell r="AN180">
            <v>3</v>
          </cell>
          <cell r="AO180">
            <v>1.5</v>
          </cell>
          <cell r="AP180">
            <v>4.5</v>
          </cell>
          <cell r="AQ180">
            <v>0</v>
          </cell>
          <cell r="AR180">
            <v>2</v>
          </cell>
          <cell r="AS180">
            <v>4.5</v>
          </cell>
          <cell r="AU180">
            <v>31</v>
          </cell>
          <cell r="AV180">
            <v>29</v>
          </cell>
          <cell r="AW180">
            <v>32000</v>
          </cell>
          <cell r="AX180">
            <v>29935</v>
          </cell>
          <cell r="BA180">
            <v>300</v>
          </cell>
          <cell r="BC180">
            <v>30235</v>
          </cell>
          <cell r="BD180">
            <v>0</v>
          </cell>
          <cell r="BF180">
            <v>200</v>
          </cell>
          <cell r="BG180">
            <v>200</v>
          </cell>
          <cell r="BH180">
            <v>30035</v>
          </cell>
          <cell r="BI180" t="str">
            <v>Samson Charlie</v>
          </cell>
          <cell r="BJ180">
            <v>921010044569955</v>
          </cell>
          <cell r="BK180" t="str">
            <v>UTIB0000073</v>
          </cell>
          <cell r="BL180" t="str">
            <v>Axis Bank</v>
          </cell>
        </row>
        <row r="181">
          <cell r="B181" t="str">
            <v>Santosh Sonar</v>
          </cell>
          <cell r="C181">
            <v>44284</v>
          </cell>
          <cell r="D181" t="str">
            <v>LGE</v>
          </cell>
          <cell r="E181" t="str">
            <v>Lead Generation</v>
          </cell>
          <cell r="F181" t="str">
            <v>Active</v>
          </cell>
          <cell r="G181" t="str">
            <v>L</v>
          </cell>
          <cell r="H181" t="str">
            <v>L</v>
          </cell>
          <cell r="I181" t="str">
            <v>P</v>
          </cell>
          <cell r="J181" t="str">
            <v>P</v>
          </cell>
          <cell r="K181" t="str">
            <v>Weekend</v>
          </cell>
          <cell r="L181" t="str">
            <v>Weekend</v>
          </cell>
          <cell r="M181" t="str">
            <v>P</v>
          </cell>
          <cell r="N181" t="str">
            <v>P</v>
          </cell>
          <cell r="O181" t="str">
            <v>P</v>
          </cell>
          <cell r="P181" t="str">
            <v>P</v>
          </cell>
          <cell r="Q181" t="str">
            <v>P</v>
          </cell>
          <cell r="R181" t="str">
            <v>Weekend</v>
          </cell>
          <cell r="S181" t="str">
            <v>Weekend</v>
          </cell>
          <cell r="T181" t="str">
            <v>P</v>
          </cell>
          <cell r="U181" t="str">
            <v>P</v>
          </cell>
          <cell r="V181" t="str">
            <v>L</v>
          </cell>
          <cell r="W181" t="str">
            <v>L</v>
          </cell>
          <cell r="X181" t="str">
            <v>L</v>
          </cell>
          <cell r="Y181" t="str">
            <v>Weekend</v>
          </cell>
          <cell r="Z181" t="str">
            <v>Weekend</v>
          </cell>
          <cell r="AA181" t="str">
            <v>P</v>
          </cell>
          <cell r="AB181" t="str">
            <v>P</v>
          </cell>
          <cell r="AC181" t="str">
            <v>P</v>
          </cell>
          <cell r="AD181" t="str">
            <v>L</v>
          </cell>
          <cell r="AE181" t="str">
            <v>P</v>
          </cell>
          <cell r="AF181" t="str">
            <v>Weekend</v>
          </cell>
          <cell r="AG181" t="str">
            <v>Weekend</v>
          </cell>
          <cell r="AH181" t="str">
            <v>P</v>
          </cell>
          <cell r="AI181" t="str">
            <v>P</v>
          </cell>
          <cell r="AJ181" t="str">
            <v>P</v>
          </cell>
          <cell r="AK181" t="str">
            <v>P</v>
          </cell>
          <cell r="AL181">
            <v>6</v>
          </cell>
          <cell r="AN181">
            <v>0</v>
          </cell>
          <cell r="AO181">
            <v>1.5</v>
          </cell>
          <cell r="AP181">
            <v>1.5</v>
          </cell>
          <cell r="AQ181">
            <v>1.5</v>
          </cell>
          <cell r="AR181">
            <v>4.5</v>
          </cell>
          <cell r="AS181">
            <v>0</v>
          </cell>
          <cell r="AU181">
            <v>31</v>
          </cell>
          <cell r="AV181">
            <v>26.5</v>
          </cell>
          <cell r="AW181">
            <v>38000</v>
          </cell>
          <cell r="AX181">
            <v>32483</v>
          </cell>
          <cell r="BA181">
            <v>1000</v>
          </cell>
          <cell r="BC181">
            <v>33483</v>
          </cell>
          <cell r="BD181">
            <v>0</v>
          </cell>
          <cell r="BF181">
            <v>200</v>
          </cell>
          <cell r="BG181">
            <v>200</v>
          </cell>
          <cell r="BH181">
            <v>33283</v>
          </cell>
          <cell r="BI181" t="str">
            <v>Santosh Sonar</v>
          </cell>
          <cell r="BJ181" t="str">
            <v>921010012197188</v>
          </cell>
          <cell r="BK181">
            <v>0</v>
          </cell>
          <cell r="BL181" t="str">
            <v>Axis Bank</v>
          </cell>
        </row>
        <row r="182">
          <cell r="B182" t="str">
            <v>Shreyash Bhosale</v>
          </cell>
          <cell r="C182">
            <v>44049</v>
          </cell>
          <cell r="D182" t="str">
            <v>LGE</v>
          </cell>
          <cell r="E182" t="str">
            <v>Lead Generation</v>
          </cell>
          <cell r="F182" t="str">
            <v>Active</v>
          </cell>
          <cell r="G182" t="str">
            <v>P</v>
          </cell>
          <cell r="H182" t="str">
            <v>P</v>
          </cell>
          <cell r="I182" t="str">
            <v>P</v>
          </cell>
          <cell r="J182" t="str">
            <v>P</v>
          </cell>
          <cell r="K182" t="str">
            <v>Weekend</v>
          </cell>
          <cell r="L182" t="str">
            <v>Weekend</v>
          </cell>
          <cell r="M182" t="str">
            <v>P</v>
          </cell>
          <cell r="N182" t="str">
            <v>L</v>
          </cell>
          <cell r="O182" t="str">
            <v>P</v>
          </cell>
          <cell r="P182" t="str">
            <v>P</v>
          </cell>
          <cell r="Q182" t="str">
            <v>L</v>
          </cell>
          <cell r="R182" t="str">
            <v>Weekend</v>
          </cell>
          <cell r="S182" t="str">
            <v>Weekend</v>
          </cell>
          <cell r="T182" t="str">
            <v>P</v>
          </cell>
          <cell r="U182" t="str">
            <v>P</v>
          </cell>
          <cell r="V182" t="str">
            <v>P</v>
          </cell>
          <cell r="W182" t="str">
            <v>P</v>
          </cell>
          <cell r="X182" t="str">
            <v>P</v>
          </cell>
          <cell r="Y182" t="str">
            <v>Weekend</v>
          </cell>
          <cell r="Z182" t="str">
            <v>Weekend</v>
          </cell>
          <cell r="AA182" t="str">
            <v>P</v>
          </cell>
          <cell r="AB182" t="str">
            <v>P</v>
          </cell>
          <cell r="AC182" t="str">
            <v>P</v>
          </cell>
          <cell r="AD182" t="str">
            <v>P</v>
          </cell>
          <cell r="AE182" t="str">
            <v>P</v>
          </cell>
          <cell r="AF182" t="str">
            <v>Weekend</v>
          </cell>
          <cell r="AG182" t="str">
            <v>Weekend</v>
          </cell>
          <cell r="AH182" t="str">
            <v>P</v>
          </cell>
          <cell r="AI182" t="str">
            <v>P</v>
          </cell>
          <cell r="AJ182" t="str">
            <v>P</v>
          </cell>
          <cell r="AK182" t="str">
            <v>P</v>
          </cell>
          <cell r="AL182">
            <v>2</v>
          </cell>
          <cell r="AN182">
            <v>0</v>
          </cell>
          <cell r="AO182">
            <v>1.5</v>
          </cell>
          <cell r="AP182">
            <v>1.5</v>
          </cell>
          <cell r="AQ182">
            <v>1.5</v>
          </cell>
          <cell r="AR182">
            <v>0.5</v>
          </cell>
          <cell r="AS182">
            <v>0</v>
          </cell>
          <cell r="AU182">
            <v>31</v>
          </cell>
          <cell r="AV182">
            <v>30.5</v>
          </cell>
          <cell r="AW182">
            <v>26000</v>
          </cell>
          <cell r="AX182">
            <v>25580</v>
          </cell>
          <cell r="BA182">
            <v>1200</v>
          </cell>
          <cell r="BC182">
            <v>26780</v>
          </cell>
          <cell r="BD182">
            <v>0</v>
          </cell>
          <cell r="BF182">
            <v>200</v>
          </cell>
          <cell r="BG182">
            <v>200</v>
          </cell>
          <cell r="BH182">
            <v>26580</v>
          </cell>
          <cell r="BI182" t="str">
            <v>Shreyash Bhosale</v>
          </cell>
          <cell r="BJ182" t="str">
            <v>920010059433873</v>
          </cell>
          <cell r="BK182">
            <v>0</v>
          </cell>
          <cell r="BL182" t="str">
            <v>Axis Bank</v>
          </cell>
        </row>
        <row r="183">
          <cell r="B183" t="str">
            <v>Snehal Lonkar</v>
          </cell>
          <cell r="C183">
            <v>44487</v>
          </cell>
          <cell r="D183" t="str">
            <v>LGE</v>
          </cell>
          <cell r="E183" t="str">
            <v>Lead Generation</v>
          </cell>
          <cell r="F183" t="str">
            <v>Active</v>
          </cell>
          <cell r="G183" t="str">
            <v>P</v>
          </cell>
          <cell r="H183" t="str">
            <v>P</v>
          </cell>
          <cell r="I183" t="str">
            <v>P</v>
          </cell>
          <cell r="J183" t="str">
            <v>P</v>
          </cell>
          <cell r="K183" t="str">
            <v>Weekend</v>
          </cell>
          <cell r="L183" t="str">
            <v>Weekend</v>
          </cell>
          <cell r="M183" t="str">
            <v>P</v>
          </cell>
          <cell r="N183" t="str">
            <v>P</v>
          </cell>
          <cell r="O183" t="str">
            <v>P</v>
          </cell>
          <cell r="P183" t="str">
            <v>P</v>
          </cell>
          <cell r="Q183" t="str">
            <v>P</v>
          </cell>
          <cell r="R183" t="str">
            <v>Weekend</v>
          </cell>
          <cell r="S183" t="str">
            <v>Weekend</v>
          </cell>
          <cell r="T183" t="str">
            <v>P</v>
          </cell>
          <cell r="U183" t="str">
            <v>P</v>
          </cell>
          <cell r="V183" t="str">
            <v>P</v>
          </cell>
          <cell r="W183" t="str">
            <v>P</v>
          </cell>
          <cell r="X183" t="str">
            <v>P</v>
          </cell>
          <cell r="Y183" t="str">
            <v>Weekend</v>
          </cell>
          <cell r="Z183" t="str">
            <v>Weekend</v>
          </cell>
          <cell r="AA183" t="str">
            <v>P</v>
          </cell>
          <cell r="AB183" t="str">
            <v>P</v>
          </cell>
          <cell r="AC183" t="str">
            <v>P</v>
          </cell>
          <cell r="AD183" t="str">
            <v>P</v>
          </cell>
          <cell r="AE183" t="str">
            <v>P</v>
          </cell>
          <cell r="AF183" t="str">
            <v>Weekend</v>
          </cell>
          <cell r="AG183" t="str">
            <v>Weekend</v>
          </cell>
          <cell r="AH183" t="str">
            <v>P</v>
          </cell>
          <cell r="AI183" t="str">
            <v>P</v>
          </cell>
          <cell r="AJ183" t="str">
            <v>P</v>
          </cell>
          <cell r="AK183" t="str">
            <v>P</v>
          </cell>
          <cell r="AL183">
            <v>0</v>
          </cell>
          <cell r="AN183">
            <v>1.5</v>
          </cell>
          <cell r="AO183">
            <v>1.5</v>
          </cell>
          <cell r="AP183">
            <v>3</v>
          </cell>
          <cell r="AQ183">
            <v>0</v>
          </cell>
          <cell r="AR183">
            <v>0</v>
          </cell>
          <cell r="AS183">
            <v>3</v>
          </cell>
          <cell r="AU183">
            <v>31</v>
          </cell>
          <cell r="AV183">
            <v>31</v>
          </cell>
          <cell r="AW183">
            <v>27000</v>
          </cell>
          <cell r="AX183">
            <v>27000</v>
          </cell>
          <cell r="BA183">
            <v>900</v>
          </cell>
          <cell r="BC183">
            <v>27900</v>
          </cell>
          <cell r="BD183">
            <v>0</v>
          </cell>
          <cell r="BF183">
            <v>200</v>
          </cell>
          <cell r="BG183">
            <v>200</v>
          </cell>
          <cell r="BH183">
            <v>27700</v>
          </cell>
          <cell r="BI183" t="str">
            <v>Snehal Lonkar</v>
          </cell>
          <cell r="BJ183">
            <v>921010044569797</v>
          </cell>
          <cell r="BK183" t="str">
            <v>UTIB0000073</v>
          </cell>
          <cell r="BL183" t="str">
            <v>Axis Bank</v>
          </cell>
        </row>
        <row r="184">
          <cell r="B184" t="str">
            <v>Subeer Thakur</v>
          </cell>
          <cell r="C184">
            <v>44494</v>
          </cell>
          <cell r="D184" t="str">
            <v>LGE</v>
          </cell>
          <cell r="E184" t="str">
            <v>Lead Generation</v>
          </cell>
          <cell r="F184" t="str">
            <v>Active</v>
          </cell>
          <cell r="G184" t="str">
            <v>P</v>
          </cell>
          <cell r="H184" t="str">
            <v>P</v>
          </cell>
          <cell r="I184" t="str">
            <v>P</v>
          </cell>
          <cell r="J184" t="str">
            <v>P</v>
          </cell>
          <cell r="K184" t="str">
            <v>Weekend</v>
          </cell>
          <cell r="L184" t="str">
            <v>Weekend</v>
          </cell>
          <cell r="M184" t="str">
            <v>P</v>
          </cell>
          <cell r="N184" t="str">
            <v>P</v>
          </cell>
          <cell r="O184" t="str">
            <v>HF</v>
          </cell>
          <cell r="P184" t="str">
            <v>P</v>
          </cell>
          <cell r="Q184" t="str">
            <v>L</v>
          </cell>
          <cell r="R184" t="str">
            <v>Weekend</v>
          </cell>
          <cell r="S184" t="str">
            <v>Weekend</v>
          </cell>
          <cell r="T184" t="str">
            <v>P</v>
          </cell>
          <cell r="U184" t="str">
            <v>P</v>
          </cell>
          <cell r="V184" t="str">
            <v>P</v>
          </cell>
          <cell r="W184" t="str">
            <v>P</v>
          </cell>
          <cell r="X184" t="str">
            <v>P</v>
          </cell>
          <cell r="Y184" t="str">
            <v>Weekend</v>
          </cell>
          <cell r="Z184" t="str">
            <v>Weekend</v>
          </cell>
          <cell r="AA184" t="str">
            <v>P</v>
          </cell>
          <cell r="AB184" t="str">
            <v>P</v>
          </cell>
          <cell r="AC184" t="str">
            <v>P</v>
          </cell>
          <cell r="AD184" t="str">
            <v>P</v>
          </cell>
          <cell r="AE184" t="str">
            <v>P</v>
          </cell>
          <cell r="AF184" t="str">
            <v>Weekend</v>
          </cell>
          <cell r="AG184" t="str">
            <v>Weekend</v>
          </cell>
          <cell r="AH184" t="str">
            <v>P</v>
          </cell>
          <cell r="AI184" t="str">
            <v>L</v>
          </cell>
          <cell r="AJ184" t="str">
            <v>P</v>
          </cell>
          <cell r="AK184" t="str">
            <v>P</v>
          </cell>
          <cell r="AL184">
            <v>2.5</v>
          </cell>
          <cell r="AN184">
            <v>1.5</v>
          </cell>
          <cell r="AO184">
            <v>1.5</v>
          </cell>
          <cell r="AP184">
            <v>3</v>
          </cell>
          <cell r="AQ184">
            <v>0</v>
          </cell>
          <cell r="AR184">
            <v>2.5</v>
          </cell>
          <cell r="AS184">
            <v>3</v>
          </cell>
          <cell r="AU184">
            <v>31</v>
          </cell>
          <cell r="AV184">
            <v>28.5</v>
          </cell>
          <cell r="AW184">
            <v>36000</v>
          </cell>
          <cell r="AX184">
            <v>33096</v>
          </cell>
          <cell r="AY184">
            <v>1161</v>
          </cell>
          <cell r="AZ184">
            <v>600</v>
          </cell>
          <cell r="BA184">
            <v>600</v>
          </cell>
          <cell r="BC184">
            <v>35457</v>
          </cell>
          <cell r="BD184">
            <v>0</v>
          </cell>
          <cell r="BF184">
            <v>200</v>
          </cell>
          <cell r="BG184">
            <v>200</v>
          </cell>
          <cell r="BH184">
            <v>35257</v>
          </cell>
          <cell r="BI184" t="str">
            <v>Subeer Thakur</v>
          </cell>
          <cell r="BJ184" t="str">
            <v>058101523606</v>
          </cell>
          <cell r="BK184" t="str">
            <v>ICIC0000581</v>
          </cell>
          <cell r="BL184" t="str">
            <v>Other Bank</v>
          </cell>
        </row>
        <row r="185">
          <cell r="B185" t="str">
            <v>Suraj Almedia</v>
          </cell>
          <cell r="C185">
            <v>44466</v>
          </cell>
          <cell r="D185" t="str">
            <v>LGE</v>
          </cell>
          <cell r="E185" t="str">
            <v>Lead Generation</v>
          </cell>
          <cell r="F185" t="str">
            <v>Active</v>
          </cell>
          <cell r="G185" t="str">
            <v>P</v>
          </cell>
          <cell r="H185" t="str">
            <v>P</v>
          </cell>
          <cell r="I185" t="str">
            <v>P</v>
          </cell>
          <cell r="J185" t="str">
            <v>P</v>
          </cell>
          <cell r="K185" t="str">
            <v>Weekend</v>
          </cell>
          <cell r="L185" t="str">
            <v>Weekend</v>
          </cell>
          <cell r="M185" t="str">
            <v>P</v>
          </cell>
          <cell r="N185" t="str">
            <v>P</v>
          </cell>
          <cell r="O185" t="str">
            <v>P</v>
          </cell>
          <cell r="P185" t="str">
            <v>P</v>
          </cell>
          <cell r="Q185" t="str">
            <v>L</v>
          </cell>
          <cell r="R185" t="str">
            <v>Weekend</v>
          </cell>
          <cell r="S185" t="str">
            <v>Weekend</v>
          </cell>
          <cell r="T185" t="str">
            <v>P</v>
          </cell>
          <cell r="U185" t="str">
            <v>P</v>
          </cell>
          <cell r="V185" t="str">
            <v>P</v>
          </cell>
          <cell r="W185" t="str">
            <v>P</v>
          </cell>
          <cell r="X185" t="str">
            <v>P</v>
          </cell>
          <cell r="Y185" t="str">
            <v>Weekend</v>
          </cell>
          <cell r="Z185" t="str">
            <v>Weekend</v>
          </cell>
          <cell r="AA185" t="str">
            <v>P</v>
          </cell>
          <cell r="AB185" t="str">
            <v>P</v>
          </cell>
          <cell r="AC185" t="str">
            <v>P</v>
          </cell>
          <cell r="AD185" t="str">
            <v>P</v>
          </cell>
          <cell r="AE185" t="str">
            <v>P</v>
          </cell>
          <cell r="AF185" t="str">
            <v>Weekend</v>
          </cell>
          <cell r="AG185" t="str">
            <v>Weekend</v>
          </cell>
          <cell r="AH185" t="str">
            <v>P</v>
          </cell>
          <cell r="AI185" t="str">
            <v>P</v>
          </cell>
          <cell r="AJ185" t="str">
            <v>P</v>
          </cell>
          <cell r="AK185" t="str">
            <v>P</v>
          </cell>
          <cell r="AL185">
            <v>1</v>
          </cell>
          <cell r="AN185">
            <v>3</v>
          </cell>
          <cell r="AO185">
            <v>1.5</v>
          </cell>
          <cell r="AP185">
            <v>4.5</v>
          </cell>
          <cell r="AQ185">
            <v>0</v>
          </cell>
          <cell r="AR185">
            <v>1</v>
          </cell>
          <cell r="AS185">
            <v>4.5</v>
          </cell>
          <cell r="AU185">
            <v>31</v>
          </cell>
          <cell r="AV185">
            <v>30</v>
          </cell>
          <cell r="AW185">
            <v>35000</v>
          </cell>
          <cell r="AX185">
            <v>33870</v>
          </cell>
          <cell r="BA185">
            <v>1100</v>
          </cell>
          <cell r="BC185">
            <v>34970</v>
          </cell>
          <cell r="BD185">
            <v>0</v>
          </cell>
          <cell r="BF185">
            <v>200</v>
          </cell>
          <cell r="BG185">
            <v>200</v>
          </cell>
          <cell r="BH185">
            <v>34770</v>
          </cell>
          <cell r="BI185" t="str">
            <v>Suraj Almedia</v>
          </cell>
          <cell r="BJ185">
            <v>921010037961016</v>
          </cell>
          <cell r="BK185">
            <v>0</v>
          </cell>
          <cell r="BL185" t="str">
            <v>Axis Bank</v>
          </cell>
        </row>
        <row r="186">
          <cell r="B186" t="str">
            <v>Suraj Todkar</v>
          </cell>
          <cell r="C186">
            <v>43771</v>
          </cell>
          <cell r="D186" t="str">
            <v>LGE</v>
          </cell>
          <cell r="E186" t="str">
            <v>Lead Generation</v>
          </cell>
          <cell r="F186" t="str">
            <v>Active</v>
          </cell>
          <cell r="G186" t="str">
            <v>P</v>
          </cell>
          <cell r="H186" t="str">
            <v>P</v>
          </cell>
          <cell r="I186" t="str">
            <v>P</v>
          </cell>
          <cell r="J186" t="str">
            <v>P</v>
          </cell>
          <cell r="K186" t="str">
            <v>Weekend</v>
          </cell>
          <cell r="L186" t="str">
            <v>Weekend</v>
          </cell>
          <cell r="M186" t="str">
            <v>P</v>
          </cell>
          <cell r="N186" t="str">
            <v>P</v>
          </cell>
          <cell r="O186" t="str">
            <v>P</v>
          </cell>
          <cell r="P186" t="str">
            <v>P</v>
          </cell>
          <cell r="Q186" t="str">
            <v>P</v>
          </cell>
          <cell r="R186" t="str">
            <v>Weekend</v>
          </cell>
          <cell r="S186" t="str">
            <v>Weekend</v>
          </cell>
          <cell r="T186" t="str">
            <v>P</v>
          </cell>
          <cell r="U186" t="str">
            <v>P</v>
          </cell>
          <cell r="V186" t="str">
            <v>P</v>
          </cell>
          <cell r="W186" t="str">
            <v>P</v>
          </cell>
          <cell r="X186" t="str">
            <v>P</v>
          </cell>
          <cell r="Y186" t="str">
            <v>Weekend</v>
          </cell>
          <cell r="Z186" t="str">
            <v>Weekend</v>
          </cell>
          <cell r="AA186" t="str">
            <v>P</v>
          </cell>
          <cell r="AB186" t="str">
            <v>P</v>
          </cell>
          <cell r="AC186" t="str">
            <v>P</v>
          </cell>
          <cell r="AD186" t="str">
            <v>P</v>
          </cell>
          <cell r="AE186" t="str">
            <v>P</v>
          </cell>
          <cell r="AF186" t="str">
            <v>Weekend</v>
          </cell>
          <cell r="AG186" t="str">
            <v>Weekend</v>
          </cell>
          <cell r="AH186" t="str">
            <v>P</v>
          </cell>
          <cell r="AI186" t="str">
            <v>P</v>
          </cell>
          <cell r="AJ186" t="str">
            <v>P</v>
          </cell>
          <cell r="AK186" t="str">
            <v>P</v>
          </cell>
          <cell r="AL186">
            <v>0</v>
          </cell>
          <cell r="AN186">
            <v>5.5</v>
          </cell>
          <cell r="AO186">
            <v>1.5</v>
          </cell>
          <cell r="AP186">
            <v>7</v>
          </cell>
          <cell r="AR186">
            <v>0</v>
          </cell>
          <cell r="AS186">
            <v>7</v>
          </cell>
          <cell r="AU186">
            <v>31</v>
          </cell>
          <cell r="AV186">
            <v>31</v>
          </cell>
          <cell r="AW186">
            <v>55000</v>
          </cell>
          <cell r="AX186">
            <v>55000</v>
          </cell>
          <cell r="BA186">
            <v>0</v>
          </cell>
          <cell r="BC186">
            <v>55000</v>
          </cell>
          <cell r="BD186">
            <v>0</v>
          </cell>
          <cell r="BF186">
            <v>200</v>
          </cell>
          <cell r="BG186">
            <v>200</v>
          </cell>
          <cell r="BH186">
            <v>54800</v>
          </cell>
          <cell r="BI186" t="str">
            <v>Suraj Todkar</v>
          </cell>
          <cell r="BJ186" t="str">
            <v>50100227803049</v>
          </cell>
          <cell r="BK186" t="str">
            <v>HDFC0000962</v>
          </cell>
          <cell r="BL186" t="str">
            <v>Other Bank</v>
          </cell>
        </row>
        <row r="187">
          <cell r="B187" t="str">
            <v>Tejas Salgaonkar</v>
          </cell>
          <cell r="C187">
            <v>44012</v>
          </cell>
          <cell r="D187" t="str">
            <v>LGE</v>
          </cell>
          <cell r="E187" t="str">
            <v>Lead Generation</v>
          </cell>
          <cell r="F187" t="str">
            <v>Active</v>
          </cell>
          <cell r="G187" t="str">
            <v>P</v>
          </cell>
          <cell r="H187" t="str">
            <v>P</v>
          </cell>
          <cell r="I187" t="str">
            <v>P</v>
          </cell>
          <cell r="J187" t="str">
            <v>P</v>
          </cell>
          <cell r="K187" t="str">
            <v>Weekend</v>
          </cell>
          <cell r="L187" t="str">
            <v>Weekend</v>
          </cell>
          <cell r="M187" t="str">
            <v>P</v>
          </cell>
          <cell r="N187" t="str">
            <v>P</v>
          </cell>
          <cell r="O187" t="str">
            <v>P</v>
          </cell>
          <cell r="P187" t="str">
            <v>P</v>
          </cell>
          <cell r="Q187" t="str">
            <v>L</v>
          </cell>
          <cell r="R187" t="str">
            <v>Weekend</v>
          </cell>
          <cell r="S187" t="str">
            <v>Weekend</v>
          </cell>
          <cell r="T187" t="str">
            <v>P</v>
          </cell>
          <cell r="U187" t="str">
            <v>P</v>
          </cell>
          <cell r="V187" t="str">
            <v>P</v>
          </cell>
          <cell r="W187" t="str">
            <v>P</v>
          </cell>
          <cell r="X187" t="str">
            <v>HF</v>
          </cell>
          <cell r="Y187" t="str">
            <v>Weekend</v>
          </cell>
          <cell r="Z187" t="str">
            <v>Weekend</v>
          </cell>
          <cell r="AA187" t="str">
            <v>L</v>
          </cell>
          <cell r="AB187" t="str">
            <v>P</v>
          </cell>
          <cell r="AC187" t="str">
            <v>P</v>
          </cell>
          <cell r="AD187" t="str">
            <v>P</v>
          </cell>
          <cell r="AE187" t="str">
            <v>P</v>
          </cell>
          <cell r="AF187" t="str">
            <v>Weekend</v>
          </cell>
          <cell r="AG187" t="str">
            <v>Weekend</v>
          </cell>
          <cell r="AH187" t="str">
            <v>P</v>
          </cell>
          <cell r="AI187" t="str">
            <v>L</v>
          </cell>
          <cell r="AJ187" t="str">
            <v>P</v>
          </cell>
          <cell r="AK187" t="str">
            <v>P</v>
          </cell>
          <cell r="AL187">
            <v>3.5</v>
          </cell>
          <cell r="AN187">
            <v>0</v>
          </cell>
          <cell r="AO187">
            <v>1.5</v>
          </cell>
          <cell r="AP187">
            <v>1.5</v>
          </cell>
          <cell r="AQ187">
            <v>1.5</v>
          </cell>
          <cell r="AR187">
            <v>2</v>
          </cell>
          <cell r="AS187">
            <v>0</v>
          </cell>
          <cell r="AU187">
            <v>31</v>
          </cell>
          <cell r="AV187">
            <v>29</v>
          </cell>
          <cell r="AW187">
            <v>32000</v>
          </cell>
          <cell r="AX187">
            <v>29935</v>
          </cell>
          <cell r="BA187">
            <v>400</v>
          </cell>
          <cell r="BC187">
            <v>30335</v>
          </cell>
          <cell r="BD187">
            <v>0</v>
          </cell>
          <cell r="BF187">
            <v>200</v>
          </cell>
          <cell r="BG187">
            <v>200</v>
          </cell>
          <cell r="BH187">
            <v>30135</v>
          </cell>
          <cell r="BI187" t="str">
            <v>Tejas Salgaonkar</v>
          </cell>
          <cell r="BJ187" t="str">
            <v>920010059434094</v>
          </cell>
          <cell r="BK187">
            <v>0</v>
          </cell>
          <cell r="BL187" t="str">
            <v>Axis Bank</v>
          </cell>
        </row>
        <row r="188">
          <cell r="B188" t="str">
            <v>Tejas Tapadia</v>
          </cell>
          <cell r="C188">
            <v>44502</v>
          </cell>
          <cell r="D188" t="str">
            <v>LGE</v>
          </cell>
          <cell r="E188" t="str">
            <v>Lead Generation</v>
          </cell>
          <cell r="F188" t="str">
            <v>Active</v>
          </cell>
          <cell r="G188" t="str">
            <v>P</v>
          </cell>
          <cell r="H188" t="str">
            <v>P</v>
          </cell>
          <cell r="I188" t="str">
            <v>P</v>
          </cell>
          <cell r="J188" t="str">
            <v>P</v>
          </cell>
          <cell r="K188" t="str">
            <v>Weekend</v>
          </cell>
          <cell r="L188" t="str">
            <v>Weekend</v>
          </cell>
          <cell r="M188" t="str">
            <v>P</v>
          </cell>
          <cell r="N188" t="str">
            <v>P</v>
          </cell>
          <cell r="O188" t="str">
            <v>P</v>
          </cell>
          <cell r="P188" t="str">
            <v>L</v>
          </cell>
          <cell r="Q188" t="str">
            <v>P</v>
          </cell>
          <cell r="R188" t="str">
            <v>Weekend</v>
          </cell>
          <cell r="S188" t="str">
            <v>Weekend</v>
          </cell>
          <cell r="T188" t="str">
            <v>P</v>
          </cell>
          <cell r="U188" t="str">
            <v>P</v>
          </cell>
          <cell r="V188" t="str">
            <v>P</v>
          </cell>
          <cell r="W188" t="str">
            <v>P</v>
          </cell>
          <cell r="X188" t="str">
            <v>P</v>
          </cell>
          <cell r="Y188" t="str">
            <v>Weekend</v>
          </cell>
          <cell r="Z188" t="str">
            <v>Weekend</v>
          </cell>
          <cell r="AA188" t="str">
            <v>P</v>
          </cell>
          <cell r="AB188" t="str">
            <v>P</v>
          </cell>
          <cell r="AC188" t="str">
            <v>P</v>
          </cell>
          <cell r="AD188" t="str">
            <v>HF</v>
          </cell>
          <cell r="AE188" t="str">
            <v>P</v>
          </cell>
          <cell r="AF188" t="str">
            <v>Weekend</v>
          </cell>
          <cell r="AG188" t="str">
            <v>Weekend</v>
          </cell>
          <cell r="AH188" t="str">
            <v>P</v>
          </cell>
          <cell r="AI188" t="str">
            <v>P</v>
          </cell>
          <cell r="AJ188" t="str">
            <v>L</v>
          </cell>
          <cell r="AK188" t="str">
            <v>P</v>
          </cell>
          <cell r="AL188">
            <v>2.5</v>
          </cell>
          <cell r="AN188">
            <v>0</v>
          </cell>
          <cell r="AO188">
            <v>1.5</v>
          </cell>
          <cell r="AP188">
            <v>1.5</v>
          </cell>
          <cell r="AQ188">
            <v>0</v>
          </cell>
          <cell r="AR188">
            <v>2.5</v>
          </cell>
          <cell r="AS188">
            <v>1.5</v>
          </cell>
          <cell r="AU188">
            <v>31</v>
          </cell>
          <cell r="AV188">
            <v>28.5</v>
          </cell>
          <cell r="AW188">
            <v>40000</v>
          </cell>
          <cell r="AX188">
            <v>36774</v>
          </cell>
          <cell r="BA188">
            <v>400</v>
          </cell>
          <cell r="BC188">
            <v>37174</v>
          </cell>
          <cell r="BD188">
            <v>0</v>
          </cell>
          <cell r="BF188">
            <v>200</v>
          </cell>
          <cell r="BG188">
            <v>200</v>
          </cell>
          <cell r="BH188">
            <v>36974</v>
          </cell>
          <cell r="BI188" t="str">
            <v>Tejas Tapadia</v>
          </cell>
          <cell r="BJ188" t="str">
            <v>058101543001</v>
          </cell>
          <cell r="BK188" t="str">
            <v>ICIC0000581</v>
          </cell>
          <cell r="BL188" t="str">
            <v>Other Bank</v>
          </cell>
        </row>
        <row r="189">
          <cell r="B189" t="str">
            <v>Vaibhav Shelar</v>
          </cell>
          <cell r="C189">
            <v>44018</v>
          </cell>
          <cell r="D189" t="str">
            <v>LGE</v>
          </cell>
          <cell r="E189" t="str">
            <v>Lead Generation</v>
          </cell>
          <cell r="F189" t="str">
            <v>Active</v>
          </cell>
          <cell r="G189" t="str">
            <v>P</v>
          </cell>
          <cell r="H189" t="str">
            <v>P</v>
          </cell>
          <cell r="I189" t="str">
            <v>P</v>
          </cell>
          <cell r="J189" t="str">
            <v>P</v>
          </cell>
          <cell r="K189" t="str">
            <v>Weekend</v>
          </cell>
          <cell r="L189" t="str">
            <v>Weekend</v>
          </cell>
          <cell r="M189" t="str">
            <v>P</v>
          </cell>
          <cell r="N189" t="str">
            <v>P</v>
          </cell>
          <cell r="O189" t="str">
            <v>P</v>
          </cell>
          <cell r="P189" t="str">
            <v>P</v>
          </cell>
          <cell r="Q189" t="str">
            <v>L</v>
          </cell>
          <cell r="R189" t="str">
            <v>Weekend</v>
          </cell>
          <cell r="S189" t="str">
            <v>Weekend</v>
          </cell>
          <cell r="T189" t="str">
            <v>P</v>
          </cell>
          <cell r="U189" t="str">
            <v>P</v>
          </cell>
          <cell r="V189" t="str">
            <v>P</v>
          </cell>
          <cell r="W189" t="str">
            <v>P</v>
          </cell>
          <cell r="X189" t="str">
            <v>P</v>
          </cell>
          <cell r="Y189" t="str">
            <v>Weekend</v>
          </cell>
          <cell r="Z189" t="str">
            <v>Weekend</v>
          </cell>
          <cell r="AA189" t="str">
            <v>P</v>
          </cell>
          <cell r="AB189" t="str">
            <v>P</v>
          </cell>
          <cell r="AC189" t="str">
            <v>P</v>
          </cell>
          <cell r="AD189" t="str">
            <v>P</v>
          </cell>
          <cell r="AE189" t="str">
            <v>P</v>
          </cell>
          <cell r="AF189" t="str">
            <v>Weekend</v>
          </cell>
          <cell r="AG189" t="str">
            <v>Weekend</v>
          </cell>
          <cell r="AH189" t="str">
            <v>P</v>
          </cell>
          <cell r="AI189" t="str">
            <v>P</v>
          </cell>
          <cell r="AJ189" t="str">
            <v>P</v>
          </cell>
          <cell r="AK189" t="str">
            <v>P</v>
          </cell>
          <cell r="AL189">
            <v>1</v>
          </cell>
          <cell r="AN189">
            <v>0.5</v>
          </cell>
          <cell r="AO189">
            <v>1.5</v>
          </cell>
          <cell r="AP189">
            <v>2</v>
          </cell>
          <cell r="AQ189">
            <v>1</v>
          </cell>
          <cell r="AR189">
            <v>0</v>
          </cell>
          <cell r="AS189">
            <v>1</v>
          </cell>
          <cell r="AU189">
            <v>31</v>
          </cell>
          <cell r="AV189">
            <v>31</v>
          </cell>
          <cell r="AW189">
            <v>33000</v>
          </cell>
          <cell r="AX189">
            <v>33000</v>
          </cell>
          <cell r="BA189">
            <v>300</v>
          </cell>
          <cell r="BC189">
            <v>33300</v>
          </cell>
          <cell r="BD189">
            <v>0</v>
          </cell>
          <cell r="BF189">
            <v>200</v>
          </cell>
          <cell r="BG189">
            <v>200</v>
          </cell>
          <cell r="BH189">
            <v>33100</v>
          </cell>
          <cell r="BI189" t="str">
            <v>Vaibhav Shelar</v>
          </cell>
          <cell r="BJ189" t="str">
            <v>50100405796577</v>
          </cell>
          <cell r="BK189" t="str">
            <v>HDFC0000039</v>
          </cell>
          <cell r="BL189" t="str">
            <v>Other Bank</v>
          </cell>
        </row>
        <row r="190">
          <cell r="B190" t="str">
            <v>Valerian Anthony</v>
          </cell>
          <cell r="C190">
            <v>44431</v>
          </cell>
          <cell r="D190" t="str">
            <v>LGE</v>
          </cell>
          <cell r="E190" t="str">
            <v>Lead Generation</v>
          </cell>
          <cell r="F190" t="str">
            <v>Active</v>
          </cell>
          <cell r="G190" t="str">
            <v>P</v>
          </cell>
          <cell r="H190" t="str">
            <v>P</v>
          </cell>
          <cell r="I190" t="str">
            <v>P</v>
          </cell>
          <cell r="J190" t="str">
            <v>P</v>
          </cell>
          <cell r="K190" t="str">
            <v>Weekend</v>
          </cell>
          <cell r="L190" t="str">
            <v>Weekend</v>
          </cell>
          <cell r="M190" t="str">
            <v>P</v>
          </cell>
          <cell r="N190" t="str">
            <v>P</v>
          </cell>
          <cell r="O190" t="str">
            <v>P</v>
          </cell>
          <cell r="P190" t="str">
            <v>P</v>
          </cell>
          <cell r="Q190" t="str">
            <v>L</v>
          </cell>
          <cell r="R190" t="str">
            <v>Weekend</v>
          </cell>
          <cell r="S190" t="str">
            <v>Weekend</v>
          </cell>
          <cell r="T190" t="str">
            <v>HF</v>
          </cell>
          <cell r="U190" t="str">
            <v>P</v>
          </cell>
          <cell r="V190" t="str">
            <v>P</v>
          </cell>
          <cell r="W190" t="str">
            <v>P</v>
          </cell>
          <cell r="X190" t="str">
            <v>P</v>
          </cell>
          <cell r="Y190" t="str">
            <v>Weekend</v>
          </cell>
          <cell r="Z190" t="str">
            <v>Weekend</v>
          </cell>
          <cell r="AA190" t="str">
            <v>P</v>
          </cell>
          <cell r="AB190" t="str">
            <v>L</v>
          </cell>
          <cell r="AC190" t="str">
            <v>P</v>
          </cell>
          <cell r="AD190" t="str">
            <v>P</v>
          </cell>
          <cell r="AE190" t="str">
            <v>P</v>
          </cell>
          <cell r="AF190" t="str">
            <v>Weekend</v>
          </cell>
          <cell r="AG190" t="str">
            <v>Weekend</v>
          </cell>
          <cell r="AH190" t="str">
            <v>P</v>
          </cell>
          <cell r="AI190" t="str">
            <v>P</v>
          </cell>
          <cell r="AJ190" t="str">
            <v>P</v>
          </cell>
          <cell r="AK190" t="str">
            <v>P</v>
          </cell>
          <cell r="AL190">
            <v>2.5</v>
          </cell>
          <cell r="AN190">
            <v>3</v>
          </cell>
          <cell r="AO190">
            <v>1.5</v>
          </cell>
          <cell r="AP190">
            <v>4.5</v>
          </cell>
          <cell r="AQ190">
            <v>2.5</v>
          </cell>
          <cell r="AR190">
            <v>0</v>
          </cell>
          <cell r="AS190">
            <v>2</v>
          </cell>
          <cell r="AU190">
            <v>31</v>
          </cell>
          <cell r="AV190">
            <v>31</v>
          </cell>
          <cell r="AW190">
            <v>35000</v>
          </cell>
          <cell r="AX190">
            <v>35000</v>
          </cell>
          <cell r="BA190">
            <v>1300</v>
          </cell>
          <cell r="BC190">
            <v>36300</v>
          </cell>
          <cell r="BD190">
            <v>0</v>
          </cell>
          <cell r="BF190">
            <v>200</v>
          </cell>
          <cell r="BG190">
            <v>200</v>
          </cell>
          <cell r="BH190">
            <v>36100</v>
          </cell>
          <cell r="BI190" t="str">
            <v>Valerian Anthony</v>
          </cell>
          <cell r="BJ190" t="str">
            <v>920010061675272</v>
          </cell>
          <cell r="BK190">
            <v>0</v>
          </cell>
          <cell r="BL190" t="str">
            <v>Axis Bank</v>
          </cell>
        </row>
        <row r="191">
          <cell r="B191" t="str">
            <v>Vijay Rawani</v>
          </cell>
          <cell r="C191">
            <v>44201</v>
          </cell>
          <cell r="D191" t="str">
            <v>LGE</v>
          </cell>
          <cell r="E191" t="str">
            <v>Lead Generation</v>
          </cell>
          <cell r="F191" t="str">
            <v>Active</v>
          </cell>
          <cell r="G191" t="str">
            <v>P</v>
          </cell>
          <cell r="H191" t="str">
            <v>P</v>
          </cell>
          <cell r="I191" t="str">
            <v>P</v>
          </cell>
          <cell r="J191" t="str">
            <v>P</v>
          </cell>
          <cell r="K191" t="str">
            <v>Weekend</v>
          </cell>
          <cell r="L191" t="str">
            <v>Weekend</v>
          </cell>
          <cell r="M191" t="str">
            <v>P</v>
          </cell>
          <cell r="N191" t="str">
            <v>P</v>
          </cell>
          <cell r="O191" t="str">
            <v>P</v>
          </cell>
          <cell r="P191" t="str">
            <v>P</v>
          </cell>
          <cell r="Q191" t="str">
            <v>P</v>
          </cell>
          <cell r="R191" t="str">
            <v>Weekend</v>
          </cell>
          <cell r="S191" t="str">
            <v>Weekend</v>
          </cell>
          <cell r="T191" t="str">
            <v>P</v>
          </cell>
          <cell r="U191" t="str">
            <v>P</v>
          </cell>
          <cell r="V191" t="str">
            <v>P</v>
          </cell>
          <cell r="W191" t="str">
            <v>P</v>
          </cell>
          <cell r="X191" t="str">
            <v>P</v>
          </cell>
          <cell r="Y191" t="str">
            <v>Weekend</v>
          </cell>
          <cell r="Z191" t="str">
            <v>Weekend</v>
          </cell>
          <cell r="AA191" t="str">
            <v>P</v>
          </cell>
          <cell r="AB191" t="str">
            <v>P</v>
          </cell>
          <cell r="AC191" t="str">
            <v>P</v>
          </cell>
          <cell r="AD191" t="str">
            <v>P</v>
          </cell>
          <cell r="AE191" t="str">
            <v>P</v>
          </cell>
          <cell r="AF191" t="str">
            <v>Weekend</v>
          </cell>
          <cell r="AG191" t="str">
            <v>Weekend</v>
          </cell>
          <cell r="AH191" t="str">
            <v>L</v>
          </cell>
          <cell r="AI191" t="str">
            <v>HF</v>
          </cell>
          <cell r="AJ191" t="str">
            <v>P</v>
          </cell>
          <cell r="AK191" t="str">
            <v>P</v>
          </cell>
          <cell r="AL191">
            <v>1.5</v>
          </cell>
          <cell r="AN191">
            <v>4.5</v>
          </cell>
          <cell r="AO191">
            <v>1.5</v>
          </cell>
          <cell r="AP191">
            <v>6</v>
          </cell>
          <cell r="AQ191">
            <v>1.5</v>
          </cell>
          <cell r="AR191">
            <v>0</v>
          </cell>
          <cell r="AS191">
            <v>4.5</v>
          </cell>
          <cell r="AU191">
            <v>31</v>
          </cell>
          <cell r="AV191">
            <v>31</v>
          </cell>
          <cell r="AW191">
            <v>32000</v>
          </cell>
          <cell r="AX191">
            <v>32000</v>
          </cell>
          <cell r="BA191">
            <v>0</v>
          </cell>
          <cell r="BC191">
            <v>32000</v>
          </cell>
          <cell r="BD191">
            <v>0</v>
          </cell>
          <cell r="BF191">
            <v>200</v>
          </cell>
          <cell r="BG191">
            <v>200</v>
          </cell>
          <cell r="BH191">
            <v>31800</v>
          </cell>
          <cell r="BI191" t="str">
            <v>Vijay Rawani</v>
          </cell>
          <cell r="BJ191" t="str">
            <v>918010050159384</v>
          </cell>
          <cell r="BK191">
            <v>0</v>
          </cell>
          <cell r="BL191" t="str">
            <v>Axis Bank</v>
          </cell>
        </row>
        <row r="192">
          <cell r="B192" t="str">
            <v>Vinod Sonar</v>
          </cell>
          <cell r="C192">
            <v>44210</v>
          </cell>
          <cell r="D192" t="str">
            <v>LGE</v>
          </cell>
          <cell r="E192" t="str">
            <v>Lead Generation</v>
          </cell>
          <cell r="F192" t="str">
            <v>Active</v>
          </cell>
          <cell r="G192" t="str">
            <v>P</v>
          </cell>
          <cell r="H192" t="str">
            <v>P</v>
          </cell>
          <cell r="I192" t="str">
            <v>P</v>
          </cell>
          <cell r="J192" t="str">
            <v>P</v>
          </cell>
          <cell r="K192" t="str">
            <v>Weekend</v>
          </cell>
          <cell r="L192" t="str">
            <v>Weekend</v>
          </cell>
          <cell r="M192" t="str">
            <v>P</v>
          </cell>
          <cell r="N192" t="str">
            <v>P</v>
          </cell>
          <cell r="O192" t="str">
            <v>P</v>
          </cell>
          <cell r="P192" t="str">
            <v>P</v>
          </cell>
          <cell r="Q192" t="str">
            <v>P</v>
          </cell>
          <cell r="R192" t="str">
            <v>Weekend</v>
          </cell>
          <cell r="S192" t="str">
            <v>Weekend</v>
          </cell>
          <cell r="T192" t="str">
            <v>HF</v>
          </cell>
          <cell r="U192" t="str">
            <v>L</v>
          </cell>
          <cell r="V192" t="str">
            <v>P</v>
          </cell>
          <cell r="W192" t="str">
            <v>P</v>
          </cell>
          <cell r="X192" t="str">
            <v>P</v>
          </cell>
          <cell r="Y192" t="str">
            <v>Weekend</v>
          </cell>
          <cell r="Z192" t="str">
            <v>Weekend</v>
          </cell>
          <cell r="AA192" t="str">
            <v>P</v>
          </cell>
          <cell r="AB192" t="str">
            <v>P</v>
          </cell>
          <cell r="AC192" t="str">
            <v>L</v>
          </cell>
          <cell r="AD192" t="str">
            <v>P</v>
          </cell>
          <cell r="AE192" t="str">
            <v>P</v>
          </cell>
          <cell r="AF192" t="str">
            <v>Weekend</v>
          </cell>
          <cell r="AG192" t="str">
            <v>Weekend</v>
          </cell>
          <cell r="AH192" t="str">
            <v>P</v>
          </cell>
          <cell r="AI192" t="str">
            <v>P</v>
          </cell>
          <cell r="AJ192" t="str">
            <v>P</v>
          </cell>
          <cell r="AK192" t="str">
            <v>P</v>
          </cell>
          <cell r="AL192">
            <v>2.5</v>
          </cell>
          <cell r="AN192">
            <v>0</v>
          </cell>
          <cell r="AO192">
            <v>1.5</v>
          </cell>
          <cell r="AP192">
            <v>1.5</v>
          </cell>
          <cell r="AQ192">
            <v>1.5</v>
          </cell>
          <cell r="AR192">
            <v>1</v>
          </cell>
          <cell r="AS192">
            <v>0</v>
          </cell>
          <cell r="AU192">
            <v>31</v>
          </cell>
          <cell r="AV192">
            <v>30</v>
          </cell>
          <cell r="AW192">
            <v>38500</v>
          </cell>
          <cell r="AX192">
            <v>37258</v>
          </cell>
          <cell r="AZ192">
            <v>1000</v>
          </cell>
          <cell r="BA192">
            <v>0</v>
          </cell>
          <cell r="BC192">
            <v>38258</v>
          </cell>
          <cell r="BD192">
            <v>0</v>
          </cell>
          <cell r="BF192">
            <v>200</v>
          </cell>
          <cell r="BG192">
            <v>200</v>
          </cell>
          <cell r="BH192">
            <v>38058</v>
          </cell>
          <cell r="BI192" t="str">
            <v>Vinod Sonar</v>
          </cell>
          <cell r="BJ192" t="str">
            <v>921010000655092</v>
          </cell>
          <cell r="BK192">
            <v>0</v>
          </cell>
          <cell r="BL192" t="str">
            <v>Axis Bank</v>
          </cell>
        </row>
        <row r="193">
          <cell r="B193" t="str">
            <v>Yasin Shaikh</v>
          </cell>
          <cell r="C193">
            <v>44293</v>
          </cell>
          <cell r="D193" t="str">
            <v>LGE</v>
          </cell>
          <cell r="E193" t="str">
            <v>Lead Generation</v>
          </cell>
          <cell r="F193" t="str">
            <v>Active</v>
          </cell>
          <cell r="G193" t="str">
            <v>P</v>
          </cell>
          <cell r="H193" t="str">
            <v>P</v>
          </cell>
          <cell r="I193" t="str">
            <v>P</v>
          </cell>
          <cell r="J193" t="str">
            <v>P</v>
          </cell>
          <cell r="K193" t="str">
            <v>Weekend</v>
          </cell>
          <cell r="L193" t="str">
            <v>Weekend</v>
          </cell>
          <cell r="M193" t="str">
            <v>P</v>
          </cell>
          <cell r="N193" t="str">
            <v>HF</v>
          </cell>
          <cell r="O193" t="str">
            <v>L</v>
          </cell>
          <cell r="P193" t="str">
            <v>P</v>
          </cell>
          <cell r="Q193" t="str">
            <v>P</v>
          </cell>
          <cell r="R193" t="str">
            <v>Weekend</v>
          </cell>
          <cell r="S193" t="str">
            <v>Weekend</v>
          </cell>
          <cell r="T193" t="str">
            <v>P</v>
          </cell>
          <cell r="U193" t="str">
            <v>P</v>
          </cell>
          <cell r="V193" t="str">
            <v>P</v>
          </cell>
          <cell r="W193" t="str">
            <v>P</v>
          </cell>
          <cell r="X193" t="str">
            <v>P</v>
          </cell>
          <cell r="Y193" t="str">
            <v>Weekend</v>
          </cell>
          <cell r="Z193" t="str">
            <v>Weekend</v>
          </cell>
          <cell r="AA193" t="str">
            <v>P</v>
          </cell>
          <cell r="AB193" t="str">
            <v>P</v>
          </cell>
          <cell r="AC193" t="str">
            <v>P</v>
          </cell>
          <cell r="AD193" t="str">
            <v>P</v>
          </cell>
          <cell r="AE193" t="str">
            <v>P</v>
          </cell>
          <cell r="AF193" t="str">
            <v>Weekend</v>
          </cell>
          <cell r="AG193" t="str">
            <v>Weekend</v>
          </cell>
          <cell r="AH193" t="str">
            <v>P</v>
          </cell>
          <cell r="AI193" t="str">
            <v>P</v>
          </cell>
          <cell r="AJ193" t="str">
            <v>P</v>
          </cell>
          <cell r="AK193" t="str">
            <v>P</v>
          </cell>
          <cell r="AL193">
            <v>1.5</v>
          </cell>
          <cell r="AN193">
            <v>0</v>
          </cell>
          <cell r="AO193">
            <v>1.5</v>
          </cell>
          <cell r="AP193">
            <v>1.5</v>
          </cell>
          <cell r="AQ193">
            <v>1.5</v>
          </cell>
          <cell r="AR193">
            <v>0</v>
          </cell>
          <cell r="AS193">
            <v>0</v>
          </cell>
          <cell r="AU193">
            <v>31</v>
          </cell>
          <cell r="AV193">
            <v>31</v>
          </cell>
          <cell r="AW193">
            <v>34000</v>
          </cell>
          <cell r="AX193">
            <v>34000</v>
          </cell>
          <cell r="AZ193">
            <v>1000</v>
          </cell>
          <cell r="BA193">
            <v>5300</v>
          </cell>
          <cell r="BC193">
            <v>40300</v>
          </cell>
          <cell r="BD193">
            <v>0</v>
          </cell>
          <cell r="BF193">
            <v>200</v>
          </cell>
          <cell r="BG193">
            <v>200</v>
          </cell>
          <cell r="BH193">
            <v>40100</v>
          </cell>
          <cell r="BI193" t="str">
            <v>Yasin Shaikh</v>
          </cell>
          <cell r="BJ193" t="str">
            <v>921010012197308</v>
          </cell>
          <cell r="BK193">
            <v>0</v>
          </cell>
          <cell r="BL193" t="str">
            <v>Axis Bank</v>
          </cell>
        </row>
        <row r="194">
          <cell r="B194" t="str">
            <v>Zishan Shikalgar</v>
          </cell>
          <cell r="C194">
            <v>43731</v>
          </cell>
          <cell r="D194" t="str">
            <v>LGE</v>
          </cell>
          <cell r="E194" t="str">
            <v>Lead Generation</v>
          </cell>
          <cell r="F194" t="str">
            <v>Active</v>
          </cell>
          <cell r="G194" t="str">
            <v>P</v>
          </cell>
          <cell r="H194" t="str">
            <v>P</v>
          </cell>
          <cell r="I194" t="str">
            <v>P</v>
          </cell>
          <cell r="J194" t="str">
            <v>P</v>
          </cell>
          <cell r="K194" t="str">
            <v>Weekend</v>
          </cell>
          <cell r="L194" t="str">
            <v>Weekend</v>
          </cell>
          <cell r="M194" t="str">
            <v>P</v>
          </cell>
          <cell r="N194" t="str">
            <v>P</v>
          </cell>
          <cell r="O194" t="str">
            <v>P</v>
          </cell>
          <cell r="P194" t="str">
            <v>P</v>
          </cell>
          <cell r="Q194" t="str">
            <v>P</v>
          </cell>
          <cell r="R194" t="str">
            <v>Weekend</v>
          </cell>
          <cell r="S194" t="str">
            <v>Weekend</v>
          </cell>
          <cell r="T194" t="str">
            <v>P</v>
          </cell>
          <cell r="U194" t="str">
            <v>P</v>
          </cell>
          <cell r="V194" t="str">
            <v>P</v>
          </cell>
          <cell r="W194" t="str">
            <v>P</v>
          </cell>
          <cell r="X194" t="str">
            <v>P</v>
          </cell>
          <cell r="Y194" t="str">
            <v>Weekend</v>
          </cell>
          <cell r="Z194" t="str">
            <v>Weekend</v>
          </cell>
          <cell r="AA194" t="str">
            <v>P</v>
          </cell>
          <cell r="AB194" t="str">
            <v>P</v>
          </cell>
          <cell r="AC194" t="str">
            <v>P</v>
          </cell>
          <cell r="AD194" t="str">
            <v>P</v>
          </cell>
          <cell r="AE194" t="str">
            <v>P</v>
          </cell>
          <cell r="AF194" t="str">
            <v>Weekend</v>
          </cell>
          <cell r="AG194" t="str">
            <v>Weekend</v>
          </cell>
          <cell r="AH194" t="str">
            <v>P</v>
          </cell>
          <cell r="AI194" t="str">
            <v>P</v>
          </cell>
          <cell r="AJ194" t="str">
            <v>P</v>
          </cell>
          <cell r="AK194" t="str">
            <v>P</v>
          </cell>
          <cell r="AL194">
            <v>0</v>
          </cell>
          <cell r="AN194">
            <v>5</v>
          </cell>
          <cell r="AO194">
            <v>1.5</v>
          </cell>
          <cell r="AP194">
            <v>6.5</v>
          </cell>
          <cell r="AR194">
            <v>0</v>
          </cell>
          <cell r="AS194">
            <v>6.5</v>
          </cell>
          <cell r="AU194">
            <v>31</v>
          </cell>
          <cell r="AV194">
            <v>31</v>
          </cell>
          <cell r="AW194">
            <v>37000</v>
          </cell>
          <cell r="AX194">
            <v>37000</v>
          </cell>
          <cell r="BA194">
            <v>4000</v>
          </cell>
          <cell r="BC194">
            <v>41000</v>
          </cell>
          <cell r="BD194">
            <v>0</v>
          </cell>
          <cell r="BF194">
            <v>200</v>
          </cell>
          <cell r="BG194">
            <v>200</v>
          </cell>
          <cell r="BH194">
            <v>40800</v>
          </cell>
          <cell r="BI194" t="str">
            <v>Zishan Shikalgar</v>
          </cell>
          <cell r="BJ194" t="str">
            <v>920010063056590</v>
          </cell>
          <cell r="BK194">
            <v>0</v>
          </cell>
          <cell r="BL194" t="str">
            <v>Axis Bank</v>
          </cell>
        </row>
        <row r="195">
          <cell r="B195" t="str">
            <v>A Kislon Laldinngheta</v>
          </cell>
          <cell r="C195">
            <v>44320</v>
          </cell>
          <cell r="D195" t="str">
            <v>Research Analyst-CDQA</v>
          </cell>
          <cell r="E195" t="str">
            <v>CDQA Night</v>
          </cell>
          <cell r="F195" t="str">
            <v>Active</v>
          </cell>
          <cell r="G195" t="str">
            <v>P</v>
          </cell>
          <cell r="H195" t="str">
            <v>L</v>
          </cell>
          <cell r="I195" t="str">
            <v>P</v>
          </cell>
          <cell r="J195" t="str">
            <v>L</v>
          </cell>
          <cell r="K195" t="str">
            <v>Weekend</v>
          </cell>
          <cell r="L195" t="str">
            <v>Weekend</v>
          </cell>
          <cell r="M195" t="str">
            <v>P</v>
          </cell>
          <cell r="N195" t="str">
            <v>P</v>
          </cell>
          <cell r="O195" t="str">
            <v>P</v>
          </cell>
          <cell r="P195" t="str">
            <v>P</v>
          </cell>
          <cell r="Q195" t="str">
            <v>L</v>
          </cell>
          <cell r="R195" t="str">
            <v>Weekend</v>
          </cell>
          <cell r="S195" t="str">
            <v>Weekend</v>
          </cell>
          <cell r="T195" t="str">
            <v>L</v>
          </cell>
          <cell r="U195" t="str">
            <v>P</v>
          </cell>
          <cell r="V195" t="str">
            <v>P</v>
          </cell>
          <cell r="W195" t="str">
            <v>L</v>
          </cell>
          <cell r="X195" t="str">
            <v>P</v>
          </cell>
          <cell r="Y195" t="str">
            <v>Weekend</v>
          </cell>
          <cell r="Z195" t="str">
            <v>Weekend</v>
          </cell>
          <cell r="AA195" t="str">
            <v>P</v>
          </cell>
          <cell r="AB195" t="str">
            <v>P</v>
          </cell>
          <cell r="AC195" t="str">
            <v>P</v>
          </cell>
          <cell r="AD195" t="str">
            <v>P</v>
          </cell>
          <cell r="AE195" t="str">
            <v>P</v>
          </cell>
          <cell r="AF195" t="str">
            <v>Weekend</v>
          </cell>
          <cell r="AG195" t="str">
            <v>Weekend</v>
          </cell>
          <cell r="AH195" t="str">
            <v>P</v>
          </cell>
          <cell r="AI195" t="str">
            <v>P</v>
          </cell>
          <cell r="AJ195" t="str">
            <v>P</v>
          </cell>
          <cell r="AK195" t="str">
            <v>P</v>
          </cell>
          <cell r="AL195">
            <v>5</v>
          </cell>
          <cell r="AN195">
            <v>0</v>
          </cell>
          <cell r="AO195">
            <v>1.5</v>
          </cell>
          <cell r="AP195">
            <v>1.5</v>
          </cell>
          <cell r="AQ195">
            <v>1.5</v>
          </cell>
          <cell r="AR195">
            <v>3.5</v>
          </cell>
          <cell r="AS195">
            <v>0</v>
          </cell>
          <cell r="AU195">
            <v>31</v>
          </cell>
          <cell r="AV195">
            <v>27.5</v>
          </cell>
          <cell r="AW195">
            <v>14000</v>
          </cell>
          <cell r="AX195">
            <v>12419</v>
          </cell>
          <cell r="BB195">
            <v>0</v>
          </cell>
          <cell r="BC195">
            <v>12419</v>
          </cell>
          <cell r="BD195">
            <v>0</v>
          </cell>
          <cell r="BF195">
            <v>200</v>
          </cell>
          <cell r="BG195">
            <v>200</v>
          </cell>
          <cell r="BH195">
            <v>12219</v>
          </cell>
          <cell r="BI195" t="str">
            <v>A Kislon Laldinngheta</v>
          </cell>
          <cell r="BJ195">
            <v>921010042880863</v>
          </cell>
          <cell r="BK195" t="str">
            <v>UTIB0000269</v>
          </cell>
          <cell r="BL195" t="str">
            <v>Axis Bank</v>
          </cell>
        </row>
        <row r="196">
          <cell r="B196" t="str">
            <v>Aditya Ganeshkar</v>
          </cell>
          <cell r="C196">
            <v>44424</v>
          </cell>
          <cell r="D196" t="str">
            <v>Research Analyst-CDQA</v>
          </cell>
          <cell r="E196" t="str">
            <v>CDQA Night</v>
          </cell>
          <cell r="F196" t="str">
            <v>Active</v>
          </cell>
          <cell r="G196" t="str">
            <v>L</v>
          </cell>
          <cell r="H196" t="str">
            <v>P</v>
          </cell>
          <cell r="I196" t="str">
            <v>P</v>
          </cell>
          <cell r="J196" t="str">
            <v>P</v>
          </cell>
          <cell r="K196" t="str">
            <v>Weekend</v>
          </cell>
          <cell r="L196" t="str">
            <v>Weekend</v>
          </cell>
          <cell r="M196" t="str">
            <v>P</v>
          </cell>
          <cell r="N196" t="str">
            <v>P</v>
          </cell>
          <cell r="O196" t="str">
            <v>L</v>
          </cell>
          <cell r="P196" t="str">
            <v>P</v>
          </cell>
          <cell r="Q196" t="str">
            <v>L</v>
          </cell>
          <cell r="R196" t="str">
            <v>Weekend</v>
          </cell>
          <cell r="S196" t="str">
            <v>Weekend</v>
          </cell>
          <cell r="T196" t="str">
            <v>P</v>
          </cell>
          <cell r="U196" t="str">
            <v>P</v>
          </cell>
          <cell r="V196" t="str">
            <v>P</v>
          </cell>
          <cell r="W196" t="str">
            <v>P</v>
          </cell>
          <cell r="X196" t="str">
            <v>P</v>
          </cell>
          <cell r="Y196" t="str">
            <v>Weekend</v>
          </cell>
          <cell r="Z196" t="str">
            <v>Weekend</v>
          </cell>
          <cell r="AA196" t="str">
            <v>P</v>
          </cell>
          <cell r="AB196" t="str">
            <v>P</v>
          </cell>
          <cell r="AC196" t="str">
            <v>P</v>
          </cell>
          <cell r="AD196" t="str">
            <v>L</v>
          </cell>
          <cell r="AE196" t="str">
            <v>P</v>
          </cell>
          <cell r="AF196" t="str">
            <v>Weekend</v>
          </cell>
          <cell r="AG196" t="str">
            <v>Weekend</v>
          </cell>
          <cell r="AH196" t="str">
            <v>P</v>
          </cell>
          <cell r="AI196" t="str">
            <v>P</v>
          </cell>
          <cell r="AJ196" t="str">
            <v>P</v>
          </cell>
          <cell r="AK196" t="str">
            <v>P</v>
          </cell>
          <cell r="AL196">
            <v>4</v>
          </cell>
          <cell r="AN196">
            <v>4.5</v>
          </cell>
          <cell r="AO196">
            <v>1.5</v>
          </cell>
          <cell r="AP196">
            <v>6</v>
          </cell>
          <cell r="AQ196">
            <v>4</v>
          </cell>
          <cell r="AR196">
            <v>0</v>
          </cell>
          <cell r="AS196">
            <v>2</v>
          </cell>
          <cell r="AU196">
            <v>31</v>
          </cell>
          <cell r="AV196">
            <v>31</v>
          </cell>
          <cell r="AW196">
            <v>20000</v>
          </cell>
          <cell r="AX196">
            <v>20000</v>
          </cell>
          <cell r="BB196">
            <v>0</v>
          </cell>
          <cell r="BC196">
            <v>20000</v>
          </cell>
          <cell r="BD196">
            <v>0</v>
          </cell>
          <cell r="BF196">
            <v>200</v>
          </cell>
          <cell r="BG196">
            <v>200</v>
          </cell>
          <cell r="BH196">
            <v>19800</v>
          </cell>
          <cell r="BI196" t="str">
            <v>Aditya Ganeshkar</v>
          </cell>
          <cell r="BJ196">
            <v>921010044570023</v>
          </cell>
          <cell r="BK196" t="str">
            <v>UTIB0000073</v>
          </cell>
          <cell r="BL196" t="str">
            <v>Axis Bank</v>
          </cell>
        </row>
        <row r="197">
          <cell r="B197" t="str">
            <v>Akash Walekar</v>
          </cell>
          <cell r="C197">
            <v>44426</v>
          </cell>
          <cell r="D197" t="str">
            <v>Research Analyst-CDQA</v>
          </cell>
          <cell r="E197" t="str">
            <v>CDQA Night</v>
          </cell>
          <cell r="F197" t="str">
            <v>Active</v>
          </cell>
          <cell r="G197" t="str">
            <v>P</v>
          </cell>
          <cell r="H197" t="str">
            <v>P</v>
          </cell>
          <cell r="I197" t="str">
            <v>P</v>
          </cell>
          <cell r="J197" t="str">
            <v>P</v>
          </cell>
          <cell r="K197" t="str">
            <v>Weekend</v>
          </cell>
          <cell r="L197" t="str">
            <v>Weekend</v>
          </cell>
          <cell r="M197" t="str">
            <v>P</v>
          </cell>
          <cell r="N197" t="str">
            <v>P</v>
          </cell>
          <cell r="O197" t="str">
            <v>P</v>
          </cell>
          <cell r="P197" t="str">
            <v>P</v>
          </cell>
          <cell r="Q197" t="str">
            <v>P</v>
          </cell>
          <cell r="R197" t="str">
            <v>Weekend</v>
          </cell>
          <cell r="S197" t="str">
            <v>Weekend</v>
          </cell>
          <cell r="T197" t="str">
            <v>P</v>
          </cell>
          <cell r="U197" t="str">
            <v>P</v>
          </cell>
          <cell r="V197" t="str">
            <v>P</v>
          </cell>
          <cell r="W197" t="str">
            <v>P</v>
          </cell>
          <cell r="X197" t="str">
            <v>P</v>
          </cell>
          <cell r="Y197" t="str">
            <v>Weekend</v>
          </cell>
          <cell r="Z197" t="str">
            <v>Weekend</v>
          </cell>
          <cell r="AA197" t="str">
            <v>P</v>
          </cell>
          <cell r="AB197" t="str">
            <v>L</v>
          </cell>
          <cell r="AC197" t="str">
            <v>P</v>
          </cell>
          <cell r="AD197" t="str">
            <v>P</v>
          </cell>
          <cell r="AE197" t="str">
            <v>L</v>
          </cell>
          <cell r="AF197" t="str">
            <v>Weekend</v>
          </cell>
          <cell r="AG197" t="str">
            <v>Weekend</v>
          </cell>
          <cell r="AH197" t="str">
            <v>P</v>
          </cell>
          <cell r="AI197" t="str">
            <v>P</v>
          </cell>
          <cell r="AJ197" t="str">
            <v>P</v>
          </cell>
          <cell r="AK197" t="str">
            <v>P</v>
          </cell>
          <cell r="AL197">
            <v>2</v>
          </cell>
          <cell r="AN197">
            <v>4.5</v>
          </cell>
          <cell r="AO197">
            <v>1.5</v>
          </cell>
          <cell r="AP197">
            <v>6</v>
          </cell>
          <cell r="AQ197">
            <v>2</v>
          </cell>
          <cell r="AR197">
            <v>0</v>
          </cell>
          <cell r="AS197">
            <v>4</v>
          </cell>
          <cell r="AU197">
            <v>31</v>
          </cell>
          <cell r="AV197">
            <v>31</v>
          </cell>
          <cell r="AW197">
            <v>18000</v>
          </cell>
          <cell r="AX197">
            <v>18000</v>
          </cell>
          <cell r="BB197">
            <v>0</v>
          </cell>
          <cell r="BC197">
            <v>18000</v>
          </cell>
          <cell r="BD197">
            <v>0</v>
          </cell>
          <cell r="BF197">
            <v>200</v>
          </cell>
          <cell r="BG197">
            <v>200</v>
          </cell>
          <cell r="BH197">
            <v>17800</v>
          </cell>
          <cell r="BI197" t="str">
            <v>Akash Walekar</v>
          </cell>
          <cell r="BJ197" t="str">
            <v>921010024333527</v>
          </cell>
          <cell r="BK197" t="str">
            <v>UTIB0000305</v>
          </cell>
          <cell r="BL197" t="str">
            <v>Axis Bank</v>
          </cell>
        </row>
        <row r="198">
          <cell r="B198" t="str">
            <v>Atul Padale</v>
          </cell>
          <cell r="C198">
            <v>44200</v>
          </cell>
          <cell r="D198" t="str">
            <v>Research Analyst-CDQA</v>
          </cell>
          <cell r="E198" t="str">
            <v>CDQA Night</v>
          </cell>
          <cell r="F198" t="str">
            <v>Active</v>
          </cell>
          <cell r="G198" t="str">
            <v>P</v>
          </cell>
          <cell r="H198" t="str">
            <v>P</v>
          </cell>
          <cell r="I198" t="str">
            <v>L</v>
          </cell>
          <cell r="J198" t="str">
            <v>P</v>
          </cell>
          <cell r="K198" t="str">
            <v>Weekend</v>
          </cell>
          <cell r="L198" t="str">
            <v>Weekend</v>
          </cell>
          <cell r="M198" t="str">
            <v>P</v>
          </cell>
          <cell r="N198" t="str">
            <v>P</v>
          </cell>
          <cell r="O198" t="str">
            <v>HF</v>
          </cell>
          <cell r="P198" t="str">
            <v>P</v>
          </cell>
          <cell r="Q198" t="str">
            <v>L</v>
          </cell>
          <cell r="R198" t="str">
            <v>Weekend</v>
          </cell>
          <cell r="S198" t="str">
            <v>Weekend</v>
          </cell>
          <cell r="T198" t="str">
            <v>P</v>
          </cell>
          <cell r="U198" t="str">
            <v>P</v>
          </cell>
          <cell r="V198" t="str">
            <v>P</v>
          </cell>
          <cell r="W198" t="str">
            <v>P</v>
          </cell>
          <cell r="X198" t="str">
            <v>P</v>
          </cell>
          <cell r="Y198" t="str">
            <v>Weekend</v>
          </cell>
          <cell r="Z198" t="str">
            <v>Weekend</v>
          </cell>
          <cell r="AA198" t="str">
            <v>P</v>
          </cell>
          <cell r="AB198" t="str">
            <v>L</v>
          </cell>
          <cell r="AC198" t="str">
            <v>P</v>
          </cell>
          <cell r="AD198" t="str">
            <v>P</v>
          </cell>
          <cell r="AE198" t="str">
            <v>P</v>
          </cell>
          <cell r="AF198" t="str">
            <v>Weekend</v>
          </cell>
          <cell r="AG198" t="str">
            <v>Weekend</v>
          </cell>
          <cell r="AH198" t="str">
            <v>P</v>
          </cell>
          <cell r="AI198" t="str">
            <v>P</v>
          </cell>
          <cell r="AJ198" t="str">
            <v>P</v>
          </cell>
          <cell r="AK198" t="str">
            <v>P</v>
          </cell>
          <cell r="AL198">
            <v>3.5</v>
          </cell>
          <cell r="AN198">
            <v>0</v>
          </cell>
          <cell r="AO198">
            <v>1.5</v>
          </cell>
          <cell r="AP198">
            <v>1.5</v>
          </cell>
          <cell r="AQ198">
            <v>1.5</v>
          </cell>
          <cell r="AR198">
            <v>2</v>
          </cell>
          <cell r="AS198">
            <v>0</v>
          </cell>
          <cell r="AU198">
            <v>31</v>
          </cell>
          <cell r="AV198">
            <v>29</v>
          </cell>
          <cell r="AW198">
            <v>20000</v>
          </cell>
          <cell r="AX198">
            <v>18709</v>
          </cell>
          <cell r="BB198">
            <v>0</v>
          </cell>
          <cell r="BC198">
            <v>18709</v>
          </cell>
          <cell r="BD198">
            <v>0</v>
          </cell>
          <cell r="BF198">
            <v>200</v>
          </cell>
          <cell r="BG198">
            <v>200</v>
          </cell>
          <cell r="BH198">
            <v>18509</v>
          </cell>
          <cell r="BI198" t="str">
            <v>Atul Padale</v>
          </cell>
          <cell r="BJ198">
            <v>921010042880627</v>
          </cell>
          <cell r="BK198" t="str">
            <v>UTIB0000269</v>
          </cell>
          <cell r="BL198" t="str">
            <v>Axis Bank</v>
          </cell>
        </row>
        <row r="199">
          <cell r="B199" t="str">
            <v>Ayaz Khan</v>
          </cell>
          <cell r="C199">
            <v>43436</v>
          </cell>
          <cell r="D199" t="str">
            <v>Research Analyst-CDQA</v>
          </cell>
          <cell r="E199" t="str">
            <v>CDQA Night</v>
          </cell>
          <cell r="F199" t="str">
            <v>Active</v>
          </cell>
          <cell r="G199" t="str">
            <v>P</v>
          </cell>
          <cell r="H199" t="str">
            <v>P</v>
          </cell>
          <cell r="I199" t="str">
            <v>P</v>
          </cell>
          <cell r="J199" t="str">
            <v>P</v>
          </cell>
          <cell r="K199" t="str">
            <v>Weekend</v>
          </cell>
          <cell r="L199" t="str">
            <v>Weekend</v>
          </cell>
          <cell r="M199" t="str">
            <v>P</v>
          </cell>
          <cell r="N199" t="str">
            <v>P</v>
          </cell>
          <cell r="O199" t="str">
            <v>P</v>
          </cell>
          <cell r="P199" t="str">
            <v>P</v>
          </cell>
          <cell r="Q199" t="str">
            <v>P</v>
          </cell>
          <cell r="R199" t="str">
            <v>Weekend</v>
          </cell>
          <cell r="S199" t="str">
            <v>Weekend</v>
          </cell>
          <cell r="T199" t="str">
            <v>P</v>
          </cell>
          <cell r="U199" t="str">
            <v>P</v>
          </cell>
          <cell r="V199" t="str">
            <v>P</v>
          </cell>
          <cell r="W199" t="str">
            <v>P</v>
          </cell>
          <cell r="X199" t="str">
            <v>P</v>
          </cell>
          <cell r="Y199" t="str">
            <v>Weekend</v>
          </cell>
          <cell r="Z199" t="str">
            <v>Weekend</v>
          </cell>
          <cell r="AA199" t="str">
            <v>P</v>
          </cell>
          <cell r="AB199" t="str">
            <v>P</v>
          </cell>
          <cell r="AC199" t="str">
            <v>P</v>
          </cell>
          <cell r="AD199" t="str">
            <v>P</v>
          </cell>
          <cell r="AE199" t="str">
            <v>P</v>
          </cell>
          <cell r="AF199" t="str">
            <v>Weekend</v>
          </cell>
          <cell r="AG199" t="str">
            <v>Weekend</v>
          </cell>
          <cell r="AH199" t="str">
            <v>P</v>
          </cell>
          <cell r="AI199" t="str">
            <v>P</v>
          </cell>
          <cell r="AJ199" t="str">
            <v>P</v>
          </cell>
          <cell r="AK199" t="str">
            <v>P</v>
          </cell>
          <cell r="AL199">
            <v>0</v>
          </cell>
          <cell r="AN199">
            <v>4</v>
          </cell>
          <cell r="AO199">
            <v>1.5</v>
          </cell>
          <cell r="AP199">
            <v>5.5</v>
          </cell>
          <cell r="AQ199">
            <v>0</v>
          </cell>
          <cell r="AR199">
            <v>0</v>
          </cell>
          <cell r="AS199">
            <v>5.5</v>
          </cell>
          <cell r="AU199">
            <v>31</v>
          </cell>
          <cell r="AV199">
            <v>31</v>
          </cell>
          <cell r="AW199">
            <v>27000</v>
          </cell>
          <cell r="AX199">
            <v>27000</v>
          </cell>
          <cell r="BB199">
            <v>600</v>
          </cell>
          <cell r="BC199">
            <v>27600</v>
          </cell>
          <cell r="BD199">
            <v>0</v>
          </cell>
          <cell r="BF199">
            <v>200</v>
          </cell>
          <cell r="BG199">
            <v>200</v>
          </cell>
          <cell r="BH199">
            <v>27400</v>
          </cell>
          <cell r="BI199" t="str">
            <v>Ayaz Khan</v>
          </cell>
          <cell r="BJ199" t="str">
            <v>919010008534246</v>
          </cell>
          <cell r="BK199">
            <v>0</v>
          </cell>
          <cell r="BL199" t="str">
            <v>Axis Bank</v>
          </cell>
        </row>
        <row r="200">
          <cell r="B200" t="str">
            <v>Ibaad Shaikh</v>
          </cell>
          <cell r="C200">
            <v>44515</v>
          </cell>
          <cell r="D200" t="str">
            <v>Research Analyst-CDQA</v>
          </cell>
          <cell r="E200" t="str">
            <v>CDQA Night</v>
          </cell>
          <cell r="F200" t="str">
            <v>Active</v>
          </cell>
          <cell r="G200" t="str">
            <v>L</v>
          </cell>
          <cell r="H200" t="str">
            <v>L</v>
          </cell>
          <cell r="I200" t="str">
            <v>L</v>
          </cell>
          <cell r="J200" t="str">
            <v>L</v>
          </cell>
          <cell r="K200" t="str">
            <v>L</v>
          </cell>
          <cell r="L200" t="str">
            <v>L</v>
          </cell>
          <cell r="M200" t="str">
            <v>L</v>
          </cell>
          <cell r="N200" t="str">
            <v>L</v>
          </cell>
          <cell r="O200" t="str">
            <v>L</v>
          </cell>
          <cell r="P200" t="str">
            <v>L</v>
          </cell>
          <cell r="Q200" t="str">
            <v>L</v>
          </cell>
          <cell r="R200" t="str">
            <v>L</v>
          </cell>
          <cell r="S200" t="str">
            <v>L</v>
          </cell>
          <cell r="T200" t="str">
            <v>L</v>
          </cell>
          <cell r="U200" t="str">
            <v>L</v>
          </cell>
          <cell r="V200" t="str">
            <v>L</v>
          </cell>
          <cell r="W200" t="str">
            <v>L</v>
          </cell>
          <cell r="X200" t="str">
            <v>L</v>
          </cell>
          <cell r="Y200" t="str">
            <v>L</v>
          </cell>
          <cell r="Z200" t="str">
            <v>L</v>
          </cell>
          <cell r="AA200" t="str">
            <v>L</v>
          </cell>
          <cell r="AB200" t="str">
            <v>P</v>
          </cell>
          <cell r="AC200" t="str">
            <v>P</v>
          </cell>
          <cell r="AD200" t="str">
            <v>P</v>
          </cell>
          <cell r="AE200" t="str">
            <v>P</v>
          </cell>
          <cell r="AF200" t="str">
            <v>Weekend</v>
          </cell>
          <cell r="AG200" t="str">
            <v>Weekend</v>
          </cell>
          <cell r="AH200" t="str">
            <v>L</v>
          </cell>
          <cell r="AI200" t="str">
            <v>P</v>
          </cell>
          <cell r="AJ200" t="str">
            <v>P</v>
          </cell>
          <cell r="AK200" t="str">
            <v>P</v>
          </cell>
          <cell r="AL200">
            <v>22</v>
          </cell>
          <cell r="AN200">
            <v>0</v>
          </cell>
          <cell r="AO200">
            <v>1.5</v>
          </cell>
          <cell r="AP200">
            <v>1.5</v>
          </cell>
          <cell r="AQ200">
            <v>0</v>
          </cell>
          <cell r="AR200">
            <v>22</v>
          </cell>
          <cell r="AS200">
            <v>1.5</v>
          </cell>
          <cell r="AU200">
            <v>31</v>
          </cell>
          <cell r="AV200">
            <v>9</v>
          </cell>
          <cell r="AW200">
            <v>15000</v>
          </cell>
          <cell r="AX200">
            <v>4354</v>
          </cell>
          <cell r="BB200">
            <v>0</v>
          </cell>
          <cell r="BC200">
            <v>4354</v>
          </cell>
          <cell r="BD200">
            <v>0</v>
          </cell>
          <cell r="BF200">
            <v>200</v>
          </cell>
          <cell r="BG200">
            <v>200</v>
          </cell>
          <cell r="BH200">
            <v>4154</v>
          </cell>
          <cell r="BI200" t="str">
            <v>Ibaad Shaikh</v>
          </cell>
          <cell r="BJ200" t="str">
            <v>921010013117367</v>
          </cell>
          <cell r="BK200" t="str">
            <v>UTIB0000404</v>
          </cell>
          <cell r="BL200" t="str">
            <v>Axis Bank</v>
          </cell>
        </row>
        <row r="201">
          <cell r="B201" t="str">
            <v>Kamala Pardeshi</v>
          </cell>
          <cell r="C201">
            <v>44473</v>
          </cell>
          <cell r="D201" t="str">
            <v>Research Analyst-CDQA</v>
          </cell>
          <cell r="E201" t="str">
            <v>CDQA Night</v>
          </cell>
          <cell r="F201" t="str">
            <v>Active</v>
          </cell>
          <cell r="G201" t="str">
            <v>P</v>
          </cell>
          <cell r="H201" t="str">
            <v>P</v>
          </cell>
          <cell r="I201" t="str">
            <v>P</v>
          </cell>
          <cell r="J201" t="str">
            <v>P</v>
          </cell>
          <cell r="K201" t="str">
            <v>Weekend</v>
          </cell>
          <cell r="L201" t="str">
            <v>Weekend</v>
          </cell>
          <cell r="M201" t="str">
            <v>P</v>
          </cell>
          <cell r="N201" t="str">
            <v>L</v>
          </cell>
          <cell r="O201" t="str">
            <v>P</v>
          </cell>
          <cell r="P201" t="str">
            <v>P</v>
          </cell>
          <cell r="Q201" t="str">
            <v>P</v>
          </cell>
          <cell r="R201" t="str">
            <v>Weekend</v>
          </cell>
          <cell r="S201" t="str">
            <v>Weekend</v>
          </cell>
          <cell r="T201" t="str">
            <v>P</v>
          </cell>
          <cell r="U201" t="str">
            <v>P</v>
          </cell>
          <cell r="V201" t="str">
            <v>L</v>
          </cell>
          <cell r="W201" t="str">
            <v>P</v>
          </cell>
          <cell r="X201" t="str">
            <v>P</v>
          </cell>
          <cell r="Y201" t="str">
            <v>Weekend</v>
          </cell>
          <cell r="Z201" t="str">
            <v>Weekend</v>
          </cell>
          <cell r="AA201" t="str">
            <v>P</v>
          </cell>
          <cell r="AB201" t="str">
            <v>P</v>
          </cell>
          <cell r="AC201" t="str">
            <v>P</v>
          </cell>
          <cell r="AD201" t="str">
            <v>P</v>
          </cell>
          <cell r="AE201" t="str">
            <v>P</v>
          </cell>
          <cell r="AF201" t="str">
            <v>Weekend</v>
          </cell>
          <cell r="AG201" t="str">
            <v>Weekend</v>
          </cell>
          <cell r="AH201" t="str">
            <v>P</v>
          </cell>
          <cell r="AI201" t="str">
            <v>P</v>
          </cell>
          <cell r="AJ201" t="str">
            <v>L</v>
          </cell>
          <cell r="AK201" t="str">
            <v>L</v>
          </cell>
          <cell r="AL201">
            <v>4</v>
          </cell>
          <cell r="AN201">
            <v>1.5</v>
          </cell>
          <cell r="AO201">
            <v>1.5</v>
          </cell>
          <cell r="AP201">
            <v>3</v>
          </cell>
          <cell r="AQ201">
            <v>0</v>
          </cell>
          <cell r="AR201">
            <v>4</v>
          </cell>
          <cell r="AS201">
            <v>3</v>
          </cell>
          <cell r="AU201">
            <v>31</v>
          </cell>
          <cell r="AV201">
            <v>27</v>
          </cell>
          <cell r="AW201">
            <v>20000</v>
          </cell>
          <cell r="AX201">
            <v>17419</v>
          </cell>
          <cell r="BB201">
            <v>0</v>
          </cell>
          <cell r="BC201">
            <v>17419</v>
          </cell>
          <cell r="BD201">
            <v>0</v>
          </cell>
          <cell r="BF201">
            <v>200</v>
          </cell>
          <cell r="BG201">
            <v>200</v>
          </cell>
          <cell r="BH201">
            <v>17219</v>
          </cell>
          <cell r="BI201" t="str">
            <v>Kamala Pardeshi</v>
          </cell>
          <cell r="BJ201" t="str">
            <v>5272945708</v>
          </cell>
          <cell r="BK201" t="str">
            <v>CITI0000005</v>
          </cell>
          <cell r="BL201" t="str">
            <v>Other Bank</v>
          </cell>
        </row>
        <row r="202">
          <cell r="B202" t="str">
            <v>Karan Gaikwad</v>
          </cell>
          <cell r="C202">
            <v>44097</v>
          </cell>
          <cell r="D202" t="str">
            <v>Research Analyst-CDQA</v>
          </cell>
          <cell r="E202" t="str">
            <v>CDQA Night</v>
          </cell>
          <cell r="F202" t="str">
            <v>Active</v>
          </cell>
          <cell r="G202" t="str">
            <v>L</v>
          </cell>
          <cell r="H202" t="str">
            <v>P</v>
          </cell>
          <cell r="I202" t="str">
            <v>P</v>
          </cell>
          <cell r="J202" t="str">
            <v>P</v>
          </cell>
          <cell r="K202" t="str">
            <v>Weekend</v>
          </cell>
          <cell r="L202" t="str">
            <v>Weekend</v>
          </cell>
          <cell r="M202" t="str">
            <v>L</v>
          </cell>
          <cell r="N202" t="str">
            <v>P</v>
          </cell>
          <cell r="O202" t="str">
            <v>P</v>
          </cell>
          <cell r="P202" t="str">
            <v>P</v>
          </cell>
          <cell r="Q202" t="str">
            <v>P</v>
          </cell>
          <cell r="R202" t="str">
            <v>Weekend</v>
          </cell>
          <cell r="S202" t="str">
            <v>Weekend</v>
          </cell>
          <cell r="T202" t="str">
            <v>L</v>
          </cell>
          <cell r="U202" t="str">
            <v>P</v>
          </cell>
          <cell r="V202" t="str">
            <v>P</v>
          </cell>
          <cell r="W202" t="str">
            <v>P</v>
          </cell>
          <cell r="X202" t="str">
            <v>P</v>
          </cell>
          <cell r="Y202" t="str">
            <v>Weekend</v>
          </cell>
          <cell r="Z202" t="str">
            <v>Weekend</v>
          </cell>
          <cell r="AA202" t="str">
            <v>P</v>
          </cell>
          <cell r="AB202" t="str">
            <v>L</v>
          </cell>
          <cell r="AC202" t="str">
            <v>P</v>
          </cell>
          <cell r="AD202" t="str">
            <v>P</v>
          </cell>
          <cell r="AE202" t="str">
            <v>P</v>
          </cell>
          <cell r="AF202" t="str">
            <v>Weekend</v>
          </cell>
          <cell r="AG202" t="str">
            <v>Weekend</v>
          </cell>
          <cell r="AH202" t="str">
            <v>P</v>
          </cell>
          <cell r="AI202" t="str">
            <v>P</v>
          </cell>
          <cell r="AJ202" t="str">
            <v>P</v>
          </cell>
          <cell r="AK202" t="str">
            <v>P</v>
          </cell>
          <cell r="AL202">
            <v>4</v>
          </cell>
          <cell r="AN202">
            <v>0</v>
          </cell>
          <cell r="AO202">
            <v>1.5</v>
          </cell>
          <cell r="AP202">
            <v>1.5</v>
          </cell>
          <cell r="AQ202">
            <v>1.5</v>
          </cell>
          <cell r="AR202">
            <v>2.5</v>
          </cell>
          <cell r="AS202">
            <v>0</v>
          </cell>
          <cell r="AU202">
            <v>31</v>
          </cell>
          <cell r="AV202">
            <v>28.5</v>
          </cell>
          <cell r="AW202">
            <v>18000</v>
          </cell>
          <cell r="AX202">
            <v>16548</v>
          </cell>
          <cell r="BB202">
            <v>0</v>
          </cell>
          <cell r="BC202">
            <v>16548</v>
          </cell>
          <cell r="BD202">
            <v>0</v>
          </cell>
          <cell r="BF202">
            <v>200</v>
          </cell>
          <cell r="BG202">
            <v>200</v>
          </cell>
          <cell r="BH202">
            <v>16348</v>
          </cell>
          <cell r="BI202" t="str">
            <v>Karan Gaikwad</v>
          </cell>
          <cell r="BJ202">
            <v>921010042880449</v>
          </cell>
          <cell r="BK202" t="str">
            <v>UTIB0000269</v>
          </cell>
          <cell r="BL202" t="str">
            <v>Axis Bank</v>
          </cell>
        </row>
        <row r="203">
          <cell r="B203" t="str">
            <v>Mahendar Saini</v>
          </cell>
          <cell r="C203">
            <v>44256</v>
          </cell>
          <cell r="D203" t="str">
            <v>Research Analyst-CDQA</v>
          </cell>
          <cell r="E203" t="str">
            <v>CDQA Night</v>
          </cell>
          <cell r="F203" t="str">
            <v>Active</v>
          </cell>
          <cell r="G203" t="str">
            <v>P</v>
          </cell>
          <cell r="H203" t="str">
            <v>P</v>
          </cell>
          <cell r="I203" t="str">
            <v>P</v>
          </cell>
          <cell r="J203" t="str">
            <v>P</v>
          </cell>
          <cell r="K203" t="str">
            <v>Weekend</v>
          </cell>
          <cell r="L203" t="str">
            <v>Weekend</v>
          </cell>
          <cell r="M203" t="str">
            <v>L</v>
          </cell>
          <cell r="N203" t="str">
            <v>P</v>
          </cell>
          <cell r="O203" t="str">
            <v>P</v>
          </cell>
          <cell r="P203" t="str">
            <v>P</v>
          </cell>
          <cell r="Q203" t="str">
            <v>L</v>
          </cell>
          <cell r="R203" t="str">
            <v>Weekend</v>
          </cell>
          <cell r="S203" t="str">
            <v>Weekend</v>
          </cell>
          <cell r="T203" t="str">
            <v>P</v>
          </cell>
          <cell r="U203" t="str">
            <v>P</v>
          </cell>
          <cell r="V203" t="str">
            <v>P</v>
          </cell>
          <cell r="W203" t="str">
            <v>L</v>
          </cell>
          <cell r="X203" t="str">
            <v>P</v>
          </cell>
          <cell r="Y203" t="str">
            <v>Weekend</v>
          </cell>
          <cell r="Z203" t="str">
            <v>Weekend</v>
          </cell>
          <cell r="AA203" t="str">
            <v>P</v>
          </cell>
          <cell r="AB203" t="str">
            <v>P</v>
          </cell>
          <cell r="AC203" t="str">
            <v>P</v>
          </cell>
          <cell r="AD203" t="str">
            <v>P</v>
          </cell>
          <cell r="AE203" t="str">
            <v>P</v>
          </cell>
          <cell r="AF203" t="str">
            <v>Weekend</v>
          </cell>
          <cell r="AG203" t="str">
            <v>Weekend</v>
          </cell>
          <cell r="AH203" t="str">
            <v>L</v>
          </cell>
          <cell r="AI203" t="str">
            <v>P</v>
          </cell>
          <cell r="AJ203" t="str">
            <v>P</v>
          </cell>
          <cell r="AK203" t="str">
            <v>P</v>
          </cell>
          <cell r="AL203">
            <v>4</v>
          </cell>
          <cell r="AN203">
            <v>0.5</v>
          </cell>
          <cell r="AO203">
            <v>1.5</v>
          </cell>
          <cell r="AP203">
            <v>2</v>
          </cell>
          <cell r="AQ203">
            <v>2</v>
          </cell>
          <cell r="AR203">
            <v>2</v>
          </cell>
          <cell r="AS203">
            <v>0</v>
          </cell>
          <cell r="AU203">
            <v>31</v>
          </cell>
          <cell r="AV203">
            <v>29</v>
          </cell>
          <cell r="AW203">
            <v>20000</v>
          </cell>
          <cell r="AX203">
            <v>18709</v>
          </cell>
          <cell r="BB203">
            <v>500</v>
          </cell>
          <cell r="BC203">
            <v>19209</v>
          </cell>
          <cell r="BD203">
            <v>0</v>
          </cell>
          <cell r="BF203">
            <v>200</v>
          </cell>
          <cell r="BG203">
            <v>200</v>
          </cell>
          <cell r="BH203">
            <v>19009</v>
          </cell>
          <cell r="BI203" t="str">
            <v>Mahendar Saini</v>
          </cell>
          <cell r="BJ203" t="str">
            <v>919010083930203</v>
          </cell>
          <cell r="BK203">
            <v>0</v>
          </cell>
          <cell r="BL203" t="str">
            <v>Axis Bank</v>
          </cell>
        </row>
        <row r="204">
          <cell r="B204" t="str">
            <v>Nilesh Sonawane</v>
          </cell>
          <cell r="C204">
            <v>44263</v>
          </cell>
          <cell r="D204" t="str">
            <v>Research Analyst-CDQA</v>
          </cell>
          <cell r="E204" t="str">
            <v>CDQA Night</v>
          </cell>
          <cell r="F204" t="str">
            <v>Active</v>
          </cell>
          <cell r="G204" t="str">
            <v>P</v>
          </cell>
          <cell r="H204" t="str">
            <v>P</v>
          </cell>
          <cell r="I204" t="str">
            <v>HF</v>
          </cell>
          <cell r="J204" t="str">
            <v>P</v>
          </cell>
          <cell r="K204" t="str">
            <v>Weekend</v>
          </cell>
          <cell r="L204" t="str">
            <v>Weekend</v>
          </cell>
          <cell r="M204" t="str">
            <v>P</v>
          </cell>
          <cell r="N204" t="str">
            <v>L</v>
          </cell>
          <cell r="O204" t="str">
            <v>L</v>
          </cell>
          <cell r="P204" t="str">
            <v>P</v>
          </cell>
          <cell r="Q204" t="str">
            <v>L</v>
          </cell>
          <cell r="R204" t="str">
            <v>Weekend</v>
          </cell>
          <cell r="S204" t="str">
            <v>Weekend</v>
          </cell>
          <cell r="T204" t="str">
            <v>P</v>
          </cell>
          <cell r="U204" t="str">
            <v>P</v>
          </cell>
          <cell r="V204" t="str">
            <v>P</v>
          </cell>
          <cell r="W204" t="str">
            <v>P</v>
          </cell>
          <cell r="X204" t="str">
            <v>P</v>
          </cell>
          <cell r="Y204" t="str">
            <v>Weekend</v>
          </cell>
          <cell r="Z204" t="str">
            <v>Weekend</v>
          </cell>
          <cell r="AA204" t="str">
            <v>P</v>
          </cell>
          <cell r="AB204" t="str">
            <v>P</v>
          </cell>
          <cell r="AC204" t="str">
            <v>P</v>
          </cell>
          <cell r="AD204" t="str">
            <v>P</v>
          </cell>
          <cell r="AE204" t="str">
            <v>P</v>
          </cell>
          <cell r="AF204" t="str">
            <v>Weekend</v>
          </cell>
          <cell r="AG204" t="str">
            <v>Weekend</v>
          </cell>
          <cell r="AH204" t="str">
            <v>L</v>
          </cell>
          <cell r="AI204" t="str">
            <v>P</v>
          </cell>
          <cell r="AJ204" t="str">
            <v>P</v>
          </cell>
          <cell r="AK204" t="str">
            <v>P</v>
          </cell>
          <cell r="AL204">
            <v>4.5</v>
          </cell>
          <cell r="AN204">
            <v>0.5</v>
          </cell>
          <cell r="AO204">
            <v>1.5</v>
          </cell>
          <cell r="AP204">
            <v>2</v>
          </cell>
          <cell r="AQ204">
            <v>2</v>
          </cell>
          <cell r="AR204">
            <v>2.5</v>
          </cell>
          <cell r="AS204">
            <v>0</v>
          </cell>
          <cell r="AU204">
            <v>31</v>
          </cell>
          <cell r="AV204">
            <v>28.5</v>
          </cell>
          <cell r="AW204">
            <v>19000</v>
          </cell>
          <cell r="AX204">
            <v>17467</v>
          </cell>
          <cell r="BB204">
            <v>500</v>
          </cell>
          <cell r="BC204">
            <v>17967</v>
          </cell>
          <cell r="BD204">
            <v>0</v>
          </cell>
          <cell r="BF204">
            <v>200</v>
          </cell>
          <cell r="BG204">
            <v>200</v>
          </cell>
          <cell r="BH204">
            <v>17767</v>
          </cell>
          <cell r="BI204" t="str">
            <v>Nilesh Sonawane</v>
          </cell>
          <cell r="BJ204" t="str">
            <v>918010001869708</v>
          </cell>
          <cell r="BK204">
            <v>0</v>
          </cell>
          <cell r="BL204" t="str">
            <v>Axis Bank</v>
          </cell>
        </row>
        <row r="205">
          <cell r="B205" t="str">
            <v>Pallavi Jha</v>
          </cell>
          <cell r="C205">
            <v>43878</v>
          </cell>
          <cell r="D205" t="str">
            <v>Research Analyst-CDQA</v>
          </cell>
          <cell r="E205" t="str">
            <v>CDQA Night</v>
          </cell>
          <cell r="F205" t="str">
            <v>Active</v>
          </cell>
          <cell r="G205" t="str">
            <v>P</v>
          </cell>
          <cell r="H205" t="str">
            <v>P</v>
          </cell>
          <cell r="I205" t="str">
            <v>P</v>
          </cell>
          <cell r="J205" t="str">
            <v>P</v>
          </cell>
          <cell r="K205" t="str">
            <v>Weekend</v>
          </cell>
          <cell r="L205" t="str">
            <v>Weekend</v>
          </cell>
          <cell r="M205" t="str">
            <v>P</v>
          </cell>
          <cell r="N205" t="str">
            <v>P</v>
          </cell>
          <cell r="O205" t="str">
            <v>HF</v>
          </cell>
          <cell r="P205" t="str">
            <v>P</v>
          </cell>
          <cell r="Q205" t="str">
            <v>P</v>
          </cell>
          <cell r="R205" t="str">
            <v>Weekend</v>
          </cell>
          <cell r="S205" t="str">
            <v>Weekend</v>
          </cell>
          <cell r="T205" t="str">
            <v>P</v>
          </cell>
          <cell r="U205" t="str">
            <v>P</v>
          </cell>
          <cell r="V205" t="str">
            <v>P</v>
          </cell>
          <cell r="W205" t="str">
            <v>P</v>
          </cell>
          <cell r="X205" t="str">
            <v>P</v>
          </cell>
          <cell r="Y205" t="str">
            <v>Weekend</v>
          </cell>
          <cell r="Z205" t="str">
            <v>Weekend</v>
          </cell>
          <cell r="AA205" t="str">
            <v>P</v>
          </cell>
          <cell r="AB205" t="str">
            <v>P</v>
          </cell>
          <cell r="AC205" t="str">
            <v>L</v>
          </cell>
          <cell r="AD205" t="str">
            <v>P</v>
          </cell>
          <cell r="AE205" t="str">
            <v>P</v>
          </cell>
          <cell r="AF205" t="str">
            <v>Weekend</v>
          </cell>
          <cell r="AG205" t="str">
            <v>Weekend</v>
          </cell>
          <cell r="AH205" t="str">
            <v>P</v>
          </cell>
          <cell r="AI205" t="str">
            <v>P</v>
          </cell>
          <cell r="AJ205" t="str">
            <v>P</v>
          </cell>
          <cell r="AK205" t="str">
            <v>P</v>
          </cell>
          <cell r="AL205">
            <v>1.5</v>
          </cell>
          <cell r="AN205">
            <v>6.5</v>
          </cell>
          <cell r="AO205">
            <v>1.5</v>
          </cell>
          <cell r="AP205">
            <v>8</v>
          </cell>
          <cell r="AQ205">
            <v>1.5</v>
          </cell>
          <cell r="AR205">
            <v>0</v>
          </cell>
          <cell r="AS205">
            <v>6.5</v>
          </cell>
          <cell r="AU205">
            <v>31</v>
          </cell>
          <cell r="AV205">
            <v>31</v>
          </cell>
          <cell r="AW205">
            <v>20000</v>
          </cell>
          <cell r="AX205">
            <v>20000</v>
          </cell>
          <cell r="BB205">
            <v>600</v>
          </cell>
          <cell r="BC205">
            <v>20600</v>
          </cell>
          <cell r="BD205">
            <v>0</v>
          </cell>
          <cell r="BF205">
            <v>200</v>
          </cell>
          <cell r="BG205">
            <v>200</v>
          </cell>
          <cell r="BH205">
            <v>20400</v>
          </cell>
          <cell r="BI205" t="str">
            <v>Pallavi Jha</v>
          </cell>
          <cell r="BJ205">
            <v>921010042880711</v>
          </cell>
          <cell r="BK205" t="str">
            <v>UTIB0000073</v>
          </cell>
          <cell r="BL205" t="str">
            <v>Axis Bank</v>
          </cell>
        </row>
        <row r="206">
          <cell r="B206" t="str">
            <v>Parwez Sayed</v>
          </cell>
          <cell r="C206">
            <v>44263</v>
          </cell>
          <cell r="D206" t="str">
            <v>Research Analyst-CDQA</v>
          </cell>
          <cell r="E206" t="str">
            <v>CDQA Night</v>
          </cell>
          <cell r="F206" t="str">
            <v>Active</v>
          </cell>
          <cell r="G206" t="str">
            <v>P</v>
          </cell>
          <cell r="H206" t="str">
            <v>P</v>
          </cell>
          <cell r="I206" t="str">
            <v>P</v>
          </cell>
          <cell r="J206" t="str">
            <v>P</v>
          </cell>
          <cell r="K206" t="str">
            <v>Weekend</v>
          </cell>
          <cell r="L206" t="str">
            <v>Weekend</v>
          </cell>
          <cell r="M206" t="str">
            <v>P</v>
          </cell>
          <cell r="N206" t="str">
            <v>P</v>
          </cell>
          <cell r="O206" t="str">
            <v>P</v>
          </cell>
          <cell r="P206" t="str">
            <v>P</v>
          </cell>
          <cell r="Q206" t="str">
            <v>P</v>
          </cell>
          <cell r="R206" t="str">
            <v>Weekend</v>
          </cell>
          <cell r="S206" t="str">
            <v>Weekend</v>
          </cell>
          <cell r="T206" t="str">
            <v>P</v>
          </cell>
          <cell r="U206" t="str">
            <v>P</v>
          </cell>
          <cell r="V206" t="str">
            <v>P</v>
          </cell>
          <cell r="W206" t="str">
            <v>P</v>
          </cell>
          <cell r="X206" t="str">
            <v>P</v>
          </cell>
          <cell r="Y206" t="str">
            <v>Weekend</v>
          </cell>
          <cell r="Z206" t="str">
            <v>Weekend</v>
          </cell>
          <cell r="AA206" t="str">
            <v>P</v>
          </cell>
          <cell r="AB206" t="str">
            <v>P</v>
          </cell>
          <cell r="AC206" t="str">
            <v>P</v>
          </cell>
          <cell r="AD206" t="str">
            <v>P</v>
          </cell>
          <cell r="AE206" t="str">
            <v>P</v>
          </cell>
          <cell r="AF206" t="str">
            <v>Weekend</v>
          </cell>
          <cell r="AG206" t="str">
            <v>Weekend</v>
          </cell>
          <cell r="AH206" t="str">
            <v>P</v>
          </cell>
          <cell r="AI206" t="str">
            <v>P</v>
          </cell>
          <cell r="AJ206" t="str">
            <v>P</v>
          </cell>
          <cell r="AK206" t="str">
            <v>P</v>
          </cell>
          <cell r="AL206">
            <v>0</v>
          </cell>
          <cell r="AN206">
            <v>6</v>
          </cell>
          <cell r="AO206">
            <v>1.5</v>
          </cell>
          <cell r="AP206">
            <v>7.5</v>
          </cell>
          <cell r="AQ206">
            <v>0</v>
          </cell>
          <cell r="AR206">
            <v>0</v>
          </cell>
          <cell r="AS206">
            <v>7.5</v>
          </cell>
          <cell r="AU206">
            <v>31</v>
          </cell>
          <cell r="AV206">
            <v>31</v>
          </cell>
          <cell r="AW206">
            <v>15000</v>
          </cell>
          <cell r="AX206">
            <v>15000</v>
          </cell>
          <cell r="BB206">
            <v>0</v>
          </cell>
          <cell r="BC206">
            <v>15000</v>
          </cell>
          <cell r="BD206">
            <v>0</v>
          </cell>
          <cell r="BF206">
            <v>200</v>
          </cell>
          <cell r="BG206">
            <v>200</v>
          </cell>
          <cell r="BH206">
            <v>14800</v>
          </cell>
          <cell r="BI206" t="str">
            <v>Parwez Sayed</v>
          </cell>
          <cell r="BJ206" t="str">
            <v>8911746239</v>
          </cell>
          <cell r="BK206" t="str">
            <v>KKBK0000725</v>
          </cell>
          <cell r="BL206" t="str">
            <v>Other Bank</v>
          </cell>
        </row>
        <row r="207">
          <cell r="B207" t="str">
            <v>Pooja Thakur</v>
          </cell>
          <cell r="C207">
            <v>43825</v>
          </cell>
          <cell r="D207" t="str">
            <v>Research Analyst-CDQA</v>
          </cell>
          <cell r="E207" t="str">
            <v>CDQA Night</v>
          </cell>
          <cell r="F207" t="str">
            <v>Active</v>
          </cell>
          <cell r="G207" t="str">
            <v>P</v>
          </cell>
          <cell r="H207" t="str">
            <v>P</v>
          </cell>
          <cell r="I207" t="str">
            <v>P</v>
          </cell>
          <cell r="J207" t="str">
            <v>P</v>
          </cell>
          <cell r="K207" t="str">
            <v>Weekend</v>
          </cell>
          <cell r="L207" t="str">
            <v>Weekend</v>
          </cell>
          <cell r="M207" t="str">
            <v>P</v>
          </cell>
          <cell r="N207" t="str">
            <v>P</v>
          </cell>
          <cell r="O207" t="str">
            <v>L</v>
          </cell>
          <cell r="P207" t="str">
            <v>P</v>
          </cell>
          <cell r="Q207" t="str">
            <v>P</v>
          </cell>
          <cell r="R207" t="str">
            <v>Weekend</v>
          </cell>
          <cell r="S207" t="str">
            <v>Weekend</v>
          </cell>
          <cell r="T207" t="str">
            <v>P</v>
          </cell>
          <cell r="U207" t="str">
            <v>P</v>
          </cell>
          <cell r="V207" t="str">
            <v>P</v>
          </cell>
          <cell r="W207" t="str">
            <v>P</v>
          </cell>
          <cell r="X207" t="str">
            <v>P</v>
          </cell>
          <cell r="Y207" t="str">
            <v>Weekend</v>
          </cell>
          <cell r="Z207" t="str">
            <v>Weekend</v>
          </cell>
          <cell r="AA207" t="str">
            <v>P</v>
          </cell>
          <cell r="AB207" t="str">
            <v>HF</v>
          </cell>
          <cell r="AC207" t="str">
            <v>P</v>
          </cell>
          <cell r="AD207" t="str">
            <v>P</v>
          </cell>
          <cell r="AE207" t="str">
            <v>P</v>
          </cell>
          <cell r="AF207" t="str">
            <v>Weekend</v>
          </cell>
          <cell r="AG207" t="str">
            <v>Weekend</v>
          </cell>
          <cell r="AH207" t="str">
            <v>P</v>
          </cell>
          <cell r="AI207" t="str">
            <v>P</v>
          </cell>
          <cell r="AJ207" t="str">
            <v>P</v>
          </cell>
          <cell r="AK207" t="str">
            <v>P</v>
          </cell>
          <cell r="AL207">
            <v>1.5</v>
          </cell>
          <cell r="AN207">
            <v>0</v>
          </cell>
          <cell r="AO207">
            <v>1.5</v>
          </cell>
          <cell r="AP207">
            <v>1.5</v>
          </cell>
          <cell r="AQ207">
            <v>1.5</v>
          </cell>
          <cell r="AR207">
            <v>0</v>
          </cell>
          <cell r="AS207">
            <v>0</v>
          </cell>
          <cell r="AU207">
            <v>31</v>
          </cell>
          <cell r="AV207">
            <v>31</v>
          </cell>
          <cell r="AW207">
            <v>18000</v>
          </cell>
          <cell r="AX207">
            <v>18000</v>
          </cell>
          <cell r="BB207">
            <v>500</v>
          </cell>
          <cell r="BC207">
            <v>18500</v>
          </cell>
          <cell r="BD207">
            <v>0</v>
          </cell>
          <cell r="BF207">
            <v>200</v>
          </cell>
          <cell r="BG207">
            <v>200</v>
          </cell>
          <cell r="BH207">
            <v>18300</v>
          </cell>
          <cell r="BI207" t="str">
            <v>Pooja Thakur</v>
          </cell>
          <cell r="BJ207" t="str">
            <v>919010036606980</v>
          </cell>
          <cell r="BK207">
            <v>0</v>
          </cell>
          <cell r="BL207" t="str">
            <v>Axis Bank</v>
          </cell>
        </row>
        <row r="208">
          <cell r="B208" t="str">
            <v>Pravin Gole</v>
          </cell>
          <cell r="C208">
            <v>44229</v>
          </cell>
          <cell r="D208" t="str">
            <v>Research Analyst-CDQA</v>
          </cell>
          <cell r="E208" t="str">
            <v>CDQA Night</v>
          </cell>
          <cell r="F208" t="str">
            <v>Active</v>
          </cell>
          <cell r="G208" t="str">
            <v>P</v>
          </cell>
          <cell r="H208" t="str">
            <v>P</v>
          </cell>
          <cell r="I208" t="str">
            <v>P</v>
          </cell>
          <cell r="J208" t="str">
            <v>P</v>
          </cell>
          <cell r="K208" t="str">
            <v>Weekend</v>
          </cell>
          <cell r="L208" t="str">
            <v>Weekend</v>
          </cell>
          <cell r="M208" t="str">
            <v>P</v>
          </cell>
          <cell r="N208" t="str">
            <v>P</v>
          </cell>
          <cell r="O208" t="str">
            <v>L</v>
          </cell>
          <cell r="P208" t="str">
            <v>P</v>
          </cell>
          <cell r="Q208" t="str">
            <v>L</v>
          </cell>
          <cell r="R208" t="str">
            <v>Weekend</v>
          </cell>
          <cell r="S208" t="str">
            <v>Weekend</v>
          </cell>
          <cell r="T208" t="str">
            <v>P</v>
          </cell>
          <cell r="U208" t="str">
            <v>P</v>
          </cell>
          <cell r="V208" t="str">
            <v>P</v>
          </cell>
          <cell r="W208" t="str">
            <v>P</v>
          </cell>
          <cell r="X208" t="str">
            <v>P</v>
          </cell>
          <cell r="Y208" t="str">
            <v>L</v>
          </cell>
          <cell r="Z208" t="str">
            <v>L</v>
          </cell>
          <cell r="AA208" t="str">
            <v>L</v>
          </cell>
          <cell r="AB208" t="str">
            <v>L</v>
          </cell>
          <cell r="AC208" t="str">
            <v>L</v>
          </cell>
          <cell r="AD208" t="str">
            <v>L</v>
          </cell>
          <cell r="AE208" t="str">
            <v>P</v>
          </cell>
          <cell r="AF208" t="str">
            <v>Weekend</v>
          </cell>
          <cell r="AG208" t="str">
            <v>Weekend</v>
          </cell>
          <cell r="AH208" t="str">
            <v>P</v>
          </cell>
          <cell r="AI208" t="str">
            <v>P</v>
          </cell>
          <cell r="AJ208" t="str">
            <v>P</v>
          </cell>
          <cell r="AK208" t="str">
            <v>P</v>
          </cell>
          <cell r="AL208">
            <v>8</v>
          </cell>
          <cell r="AN208">
            <v>3.5</v>
          </cell>
          <cell r="AO208">
            <v>1.5</v>
          </cell>
          <cell r="AP208">
            <v>5</v>
          </cell>
          <cell r="AQ208">
            <v>5</v>
          </cell>
          <cell r="AR208">
            <v>3</v>
          </cell>
          <cell r="AS208">
            <v>0</v>
          </cell>
          <cell r="AU208">
            <v>31</v>
          </cell>
          <cell r="AV208">
            <v>28</v>
          </cell>
          <cell r="AW208">
            <v>14000</v>
          </cell>
          <cell r="AX208">
            <v>12645</v>
          </cell>
          <cell r="BB208">
            <v>500</v>
          </cell>
          <cell r="BC208">
            <v>13145</v>
          </cell>
          <cell r="BD208">
            <v>0</v>
          </cell>
          <cell r="BF208">
            <v>200</v>
          </cell>
          <cell r="BG208">
            <v>200</v>
          </cell>
          <cell r="BH208">
            <v>12945</v>
          </cell>
          <cell r="BI208" t="str">
            <v>Pravin Gole</v>
          </cell>
          <cell r="BJ208">
            <v>921010042880850</v>
          </cell>
          <cell r="BK208" t="str">
            <v>UTIB0000073</v>
          </cell>
          <cell r="BL208" t="str">
            <v>Axis Bank</v>
          </cell>
        </row>
        <row r="209">
          <cell r="B209" t="str">
            <v>Rahul Pawar</v>
          </cell>
          <cell r="C209">
            <v>44277</v>
          </cell>
          <cell r="D209" t="str">
            <v>Research Analyst-CDQA</v>
          </cell>
          <cell r="E209" t="str">
            <v>CDQA Night</v>
          </cell>
          <cell r="F209" t="str">
            <v>Active</v>
          </cell>
          <cell r="G209" t="str">
            <v>P</v>
          </cell>
          <cell r="H209" t="str">
            <v>P</v>
          </cell>
          <cell r="I209" t="str">
            <v>P</v>
          </cell>
          <cell r="J209" t="str">
            <v>P</v>
          </cell>
          <cell r="K209" t="str">
            <v>Weekend</v>
          </cell>
          <cell r="L209" t="str">
            <v>Weekend</v>
          </cell>
          <cell r="M209" t="str">
            <v>P</v>
          </cell>
          <cell r="N209" t="str">
            <v>P</v>
          </cell>
          <cell r="O209" t="str">
            <v>HF</v>
          </cell>
          <cell r="P209" t="str">
            <v>P</v>
          </cell>
          <cell r="Q209" t="str">
            <v>L</v>
          </cell>
          <cell r="R209" t="str">
            <v>Weekend</v>
          </cell>
          <cell r="S209" t="str">
            <v>Weekend</v>
          </cell>
          <cell r="T209" t="str">
            <v>P</v>
          </cell>
          <cell r="U209" t="str">
            <v>P</v>
          </cell>
          <cell r="V209" t="str">
            <v>L</v>
          </cell>
          <cell r="W209" t="str">
            <v>P</v>
          </cell>
          <cell r="X209" t="str">
            <v>P</v>
          </cell>
          <cell r="Y209" t="str">
            <v>Weekend</v>
          </cell>
          <cell r="Z209" t="str">
            <v>Weekend</v>
          </cell>
          <cell r="AA209" t="str">
            <v>P</v>
          </cell>
          <cell r="AB209" t="str">
            <v>P</v>
          </cell>
          <cell r="AC209" t="str">
            <v>HF</v>
          </cell>
          <cell r="AD209" t="str">
            <v>P</v>
          </cell>
          <cell r="AE209" t="str">
            <v>P</v>
          </cell>
          <cell r="AF209" t="str">
            <v>Weekend</v>
          </cell>
          <cell r="AG209" t="str">
            <v>Weekend</v>
          </cell>
          <cell r="AH209" t="str">
            <v>P</v>
          </cell>
          <cell r="AI209" t="str">
            <v>P</v>
          </cell>
          <cell r="AJ209" t="str">
            <v>P</v>
          </cell>
          <cell r="AK209" t="str">
            <v>P</v>
          </cell>
          <cell r="AL209">
            <v>3</v>
          </cell>
          <cell r="AN209">
            <v>5.5</v>
          </cell>
          <cell r="AO209">
            <v>1.5</v>
          </cell>
          <cell r="AP209">
            <v>7</v>
          </cell>
          <cell r="AQ209">
            <v>3</v>
          </cell>
          <cell r="AR209">
            <v>0</v>
          </cell>
          <cell r="AS209">
            <v>4</v>
          </cell>
          <cell r="AU209">
            <v>31</v>
          </cell>
          <cell r="AV209">
            <v>31</v>
          </cell>
          <cell r="AW209">
            <v>20000</v>
          </cell>
          <cell r="AX209">
            <v>20000</v>
          </cell>
          <cell r="BB209">
            <v>500</v>
          </cell>
          <cell r="BC209">
            <v>20500</v>
          </cell>
          <cell r="BD209">
            <v>0</v>
          </cell>
          <cell r="BF209">
            <v>200</v>
          </cell>
          <cell r="BG209">
            <v>200</v>
          </cell>
          <cell r="BH209">
            <v>20300</v>
          </cell>
          <cell r="BI209" t="str">
            <v>Rahul Pawar</v>
          </cell>
          <cell r="BJ209" t="str">
            <v>919010093917504</v>
          </cell>
          <cell r="BK209">
            <v>0</v>
          </cell>
          <cell r="BL209" t="str">
            <v>Axis Bank</v>
          </cell>
        </row>
        <row r="210">
          <cell r="B210" t="str">
            <v>Sagar Tandale</v>
          </cell>
          <cell r="C210">
            <v>44284</v>
          </cell>
          <cell r="D210" t="str">
            <v>Research Analyst-CDQA</v>
          </cell>
          <cell r="E210" t="str">
            <v>CDQA Night</v>
          </cell>
          <cell r="F210" t="str">
            <v>Active</v>
          </cell>
          <cell r="G210" t="str">
            <v>P</v>
          </cell>
          <cell r="H210" t="str">
            <v>P</v>
          </cell>
          <cell r="I210" t="str">
            <v>P</v>
          </cell>
          <cell r="J210" t="str">
            <v>P</v>
          </cell>
          <cell r="K210" t="str">
            <v>Weekend</v>
          </cell>
          <cell r="L210" t="str">
            <v>Weekend</v>
          </cell>
          <cell r="M210" t="str">
            <v>L</v>
          </cell>
          <cell r="N210" t="str">
            <v>L</v>
          </cell>
          <cell r="O210" t="str">
            <v>L</v>
          </cell>
          <cell r="P210" t="str">
            <v>P</v>
          </cell>
          <cell r="Q210" t="str">
            <v>L</v>
          </cell>
          <cell r="R210" t="str">
            <v>Weekend</v>
          </cell>
          <cell r="S210" t="str">
            <v>Weekend</v>
          </cell>
          <cell r="T210" t="str">
            <v>P</v>
          </cell>
          <cell r="U210" t="str">
            <v>P</v>
          </cell>
          <cell r="V210" t="str">
            <v>P</v>
          </cell>
          <cell r="W210" t="str">
            <v>P</v>
          </cell>
          <cell r="X210" t="str">
            <v>P</v>
          </cell>
          <cell r="Y210" t="str">
            <v>Weekend</v>
          </cell>
          <cell r="Z210" t="str">
            <v>Weekend</v>
          </cell>
          <cell r="AA210" t="str">
            <v>P</v>
          </cell>
          <cell r="AB210" t="str">
            <v>P</v>
          </cell>
          <cell r="AC210" t="str">
            <v>P</v>
          </cell>
          <cell r="AD210" t="str">
            <v>P</v>
          </cell>
          <cell r="AE210" t="str">
            <v>P</v>
          </cell>
          <cell r="AF210" t="str">
            <v>Weekend</v>
          </cell>
          <cell r="AG210" t="str">
            <v>Weekend</v>
          </cell>
          <cell r="AH210" t="str">
            <v>P</v>
          </cell>
          <cell r="AI210" t="str">
            <v>L</v>
          </cell>
          <cell r="AJ210" t="str">
            <v>P</v>
          </cell>
          <cell r="AK210" t="str">
            <v>P</v>
          </cell>
          <cell r="AL210">
            <v>5</v>
          </cell>
          <cell r="AN210">
            <v>0.5</v>
          </cell>
          <cell r="AO210">
            <v>1.5</v>
          </cell>
          <cell r="AP210">
            <v>2</v>
          </cell>
          <cell r="AQ210">
            <v>2</v>
          </cell>
          <cell r="AR210">
            <v>3</v>
          </cell>
          <cell r="AS210">
            <v>0</v>
          </cell>
          <cell r="AU210">
            <v>31</v>
          </cell>
          <cell r="AV210">
            <v>28</v>
          </cell>
          <cell r="AW210">
            <v>18000</v>
          </cell>
          <cell r="AX210">
            <v>16258</v>
          </cell>
          <cell r="BB210">
            <v>0</v>
          </cell>
          <cell r="BC210">
            <v>16258</v>
          </cell>
          <cell r="BD210">
            <v>0</v>
          </cell>
          <cell r="BF210">
            <v>200</v>
          </cell>
          <cell r="BG210">
            <v>200</v>
          </cell>
          <cell r="BH210">
            <v>16058</v>
          </cell>
          <cell r="BI210" t="str">
            <v>Sagar Tandale</v>
          </cell>
          <cell r="BJ210" t="str">
            <v>50100413171170</v>
          </cell>
          <cell r="BK210" t="str">
            <v>HDFC0000539</v>
          </cell>
          <cell r="BL210" t="str">
            <v>Other Bank</v>
          </cell>
        </row>
        <row r="211">
          <cell r="B211" t="str">
            <v>Sanjeev Rai</v>
          </cell>
          <cell r="C211">
            <v>44396</v>
          </cell>
          <cell r="D211" t="str">
            <v>Data Research Associate</v>
          </cell>
          <cell r="E211" t="str">
            <v>CDQA Night</v>
          </cell>
          <cell r="F211" t="str">
            <v>Active</v>
          </cell>
          <cell r="G211" t="str">
            <v>P</v>
          </cell>
          <cell r="H211" t="str">
            <v>L</v>
          </cell>
          <cell r="I211" t="str">
            <v>P</v>
          </cell>
          <cell r="J211" t="str">
            <v>P</v>
          </cell>
          <cell r="K211" t="str">
            <v>Weekend</v>
          </cell>
          <cell r="L211" t="str">
            <v>Weekend</v>
          </cell>
          <cell r="M211" t="str">
            <v>P</v>
          </cell>
          <cell r="N211" t="str">
            <v>P</v>
          </cell>
          <cell r="O211" t="str">
            <v>P</v>
          </cell>
          <cell r="P211" t="str">
            <v>P</v>
          </cell>
          <cell r="Q211" t="str">
            <v>P</v>
          </cell>
          <cell r="R211" t="str">
            <v>Weekend</v>
          </cell>
          <cell r="S211" t="str">
            <v>Weekend</v>
          </cell>
          <cell r="T211" t="str">
            <v>L</v>
          </cell>
          <cell r="U211" t="str">
            <v>P</v>
          </cell>
          <cell r="V211" t="str">
            <v>P</v>
          </cell>
          <cell r="W211" t="str">
            <v>L</v>
          </cell>
          <cell r="X211" t="str">
            <v>P</v>
          </cell>
          <cell r="Y211" t="str">
            <v>L</v>
          </cell>
          <cell r="Z211" t="str">
            <v>L</v>
          </cell>
          <cell r="AA211" t="str">
            <v>L</v>
          </cell>
          <cell r="AB211" t="str">
            <v>P</v>
          </cell>
          <cell r="AC211" t="str">
            <v>P</v>
          </cell>
          <cell r="AD211" t="str">
            <v>P</v>
          </cell>
          <cell r="AE211" t="str">
            <v>P</v>
          </cell>
          <cell r="AF211" t="str">
            <v>Weekend</v>
          </cell>
          <cell r="AG211" t="str">
            <v>Weekend</v>
          </cell>
          <cell r="AH211" t="str">
            <v>P</v>
          </cell>
          <cell r="AI211" t="str">
            <v>P</v>
          </cell>
          <cell r="AJ211" t="str">
            <v>P</v>
          </cell>
          <cell r="AK211" t="str">
            <v>L</v>
          </cell>
          <cell r="AL211">
            <v>7</v>
          </cell>
          <cell r="AN211">
            <v>1</v>
          </cell>
          <cell r="AO211">
            <v>1.5</v>
          </cell>
          <cell r="AP211">
            <v>2.5</v>
          </cell>
          <cell r="AQ211">
            <v>2.5</v>
          </cell>
          <cell r="AR211">
            <v>4.5</v>
          </cell>
          <cell r="AS211">
            <v>0</v>
          </cell>
          <cell r="AU211">
            <v>31</v>
          </cell>
          <cell r="AV211">
            <v>26.5</v>
          </cell>
          <cell r="AW211">
            <v>10500</v>
          </cell>
          <cell r="AX211">
            <v>8975</v>
          </cell>
          <cell r="BB211">
            <v>100</v>
          </cell>
          <cell r="BC211">
            <v>9075</v>
          </cell>
          <cell r="BD211">
            <v>0</v>
          </cell>
          <cell r="BF211">
            <v>200</v>
          </cell>
          <cell r="BG211">
            <v>200</v>
          </cell>
          <cell r="BH211">
            <v>8875</v>
          </cell>
          <cell r="BI211" t="str">
            <v>Sanjeev Rai</v>
          </cell>
          <cell r="BJ211" t="str">
            <v>50100375827957</v>
          </cell>
          <cell r="BK211" t="str">
            <v>HDFC0001578</v>
          </cell>
          <cell r="BL211" t="str">
            <v>Other Bank</v>
          </cell>
        </row>
        <row r="212">
          <cell r="B212" t="str">
            <v>Saurabh Pardeshi</v>
          </cell>
          <cell r="C212">
            <v>44487</v>
          </cell>
          <cell r="D212" t="str">
            <v>Research Analyst-CDQA</v>
          </cell>
          <cell r="E212" t="str">
            <v>CDQA Night</v>
          </cell>
          <cell r="F212" t="str">
            <v>Active</v>
          </cell>
          <cell r="G212" t="str">
            <v>P</v>
          </cell>
          <cell r="H212" t="str">
            <v>P</v>
          </cell>
          <cell r="I212" t="str">
            <v>P</v>
          </cell>
          <cell r="J212" t="str">
            <v>P</v>
          </cell>
          <cell r="K212" t="str">
            <v>Weekend</v>
          </cell>
          <cell r="L212" t="str">
            <v>Weekend</v>
          </cell>
          <cell r="M212" t="str">
            <v>P</v>
          </cell>
          <cell r="N212" t="str">
            <v>P</v>
          </cell>
          <cell r="O212" t="str">
            <v>P</v>
          </cell>
          <cell r="P212" t="str">
            <v>P</v>
          </cell>
          <cell r="Q212" t="str">
            <v>P</v>
          </cell>
          <cell r="R212" t="str">
            <v>Weekend</v>
          </cell>
          <cell r="S212" t="str">
            <v>Weekend</v>
          </cell>
          <cell r="T212" t="str">
            <v>P</v>
          </cell>
          <cell r="U212" t="str">
            <v>P</v>
          </cell>
          <cell r="V212" t="str">
            <v>P</v>
          </cell>
          <cell r="W212" t="str">
            <v>P</v>
          </cell>
          <cell r="X212" t="str">
            <v>P</v>
          </cell>
          <cell r="Y212" t="str">
            <v>L</v>
          </cell>
          <cell r="Z212" t="str">
            <v>L</v>
          </cell>
          <cell r="AA212" t="str">
            <v>L</v>
          </cell>
          <cell r="AB212" t="str">
            <v>L</v>
          </cell>
          <cell r="AC212" t="str">
            <v>P</v>
          </cell>
          <cell r="AD212" t="str">
            <v>P</v>
          </cell>
          <cell r="AE212" t="str">
            <v>P</v>
          </cell>
          <cell r="AF212" t="str">
            <v>Weekend</v>
          </cell>
          <cell r="AG212" t="str">
            <v>Weekend</v>
          </cell>
          <cell r="AH212" t="str">
            <v>P</v>
          </cell>
          <cell r="AI212" t="str">
            <v>P</v>
          </cell>
          <cell r="AJ212" t="str">
            <v>P</v>
          </cell>
          <cell r="AK212" t="str">
            <v>P</v>
          </cell>
          <cell r="AL212">
            <v>4</v>
          </cell>
          <cell r="AN212">
            <v>1.5</v>
          </cell>
          <cell r="AO212">
            <v>1.5</v>
          </cell>
          <cell r="AP212">
            <v>3</v>
          </cell>
          <cell r="AQ212">
            <v>0</v>
          </cell>
          <cell r="AR212">
            <v>4</v>
          </cell>
          <cell r="AS212">
            <v>3</v>
          </cell>
          <cell r="AU212">
            <v>31</v>
          </cell>
          <cell r="AV212">
            <v>27</v>
          </cell>
          <cell r="AW212">
            <v>21000</v>
          </cell>
          <cell r="AX212">
            <v>18290</v>
          </cell>
          <cell r="BB212">
            <v>0</v>
          </cell>
          <cell r="BC212">
            <v>18290</v>
          </cell>
          <cell r="BD212">
            <v>0</v>
          </cell>
          <cell r="BF212">
            <v>200</v>
          </cell>
          <cell r="BG212">
            <v>200</v>
          </cell>
          <cell r="BH212">
            <v>18090</v>
          </cell>
          <cell r="BI212" t="str">
            <v>Saurabh Pardeshi</v>
          </cell>
          <cell r="BJ212">
            <v>921010037731365</v>
          </cell>
          <cell r="BK212" t="str">
            <v>UTIB0000073</v>
          </cell>
          <cell r="BL212" t="str">
            <v>Axis Bank</v>
          </cell>
        </row>
        <row r="213">
          <cell r="B213" t="str">
            <v>Shrikant Khade</v>
          </cell>
          <cell r="C213">
            <v>44424</v>
          </cell>
          <cell r="D213" t="str">
            <v>Research Analyst-CDQA</v>
          </cell>
          <cell r="E213" t="str">
            <v>CDQA Night</v>
          </cell>
          <cell r="F213" t="str">
            <v>Active</v>
          </cell>
          <cell r="G213" t="str">
            <v>P</v>
          </cell>
          <cell r="H213" t="str">
            <v>P</v>
          </cell>
          <cell r="I213" t="str">
            <v>P</v>
          </cell>
          <cell r="J213" t="str">
            <v>P</v>
          </cell>
          <cell r="K213" t="str">
            <v>Weekend</v>
          </cell>
          <cell r="L213" t="str">
            <v>Weekend</v>
          </cell>
          <cell r="M213" t="str">
            <v>P</v>
          </cell>
          <cell r="N213" t="str">
            <v>P</v>
          </cell>
          <cell r="O213" t="str">
            <v>P</v>
          </cell>
          <cell r="P213" t="str">
            <v>P</v>
          </cell>
          <cell r="Q213" t="str">
            <v>P</v>
          </cell>
          <cell r="R213" t="str">
            <v>Weekend</v>
          </cell>
          <cell r="S213" t="str">
            <v>Weekend</v>
          </cell>
          <cell r="T213" t="str">
            <v>L</v>
          </cell>
          <cell r="U213" t="str">
            <v>P</v>
          </cell>
          <cell r="V213" t="str">
            <v>P</v>
          </cell>
          <cell r="W213" t="str">
            <v>P</v>
          </cell>
          <cell r="X213" t="str">
            <v>P</v>
          </cell>
          <cell r="Y213" t="str">
            <v>Weekend</v>
          </cell>
          <cell r="Z213" t="str">
            <v>Weekend</v>
          </cell>
          <cell r="AA213" t="str">
            <v>P</v>
          </cell>
          <cell r="AB213" t="str">
            <v>P</v>
          </cell>
          <cell r="AC213" t="str">
            <v>P</v>
          </cell>
          <cell r="AD213" t="str">
            <v>P</v>
          </cell>
          <cell r="AE213" t="str">
            <v>P</v>
          </cell>
          <cell r="AF213" t="str">
            <v>Weekend</v>
          </cell>
          <cell r="AG213" t="str">
            <v>Weekend</v>
          </cell>
          <cell r="AH213" t="str">
            <v>P</v>
          </cell>
          <cell r="AI213" t="str">
            <v>P</v>
          </cell>
          <cell r="AJ213" t="str">
            <v>P</v>
          </cell>
          <cell r="AK213" t="str">
            <v>P</v>
          </cell>
          <cell r="AL213">
            <v>1</v>
          </cell>
          <cell r="AN213">
            <v>4.5</v>
          </cell>
          <cell r="AO213">
            <v>1.5</v>
          </cell>
          <cell r="AP213">
            <v>6</v>
          </cell>
          <cell r="AQ213">
            <v>1</v>
          </cell>
          <cell r="AR213">
            <v>0</v>
          </cell>
          <cell r="AS213">
            <v>5</v>
          </cell>
          <cell r="AU213">
            <v>31</v>
          </cell>
          <cell r="AV213">
            <v>31</v>
          </cell>
          <cell r="AW213">
            <v>20000</v>
          </cell>
          <cell r="AX213">
            <v>20000</v>
          </cell>
          <cell r="BB213">
            <v>0</v>
          </cell>
          <cell r="BC213">
            <v>20000</v>
          </cell>
          <cell r="BD213">
            <v>0</v>
          </cell>
          <cell r="BF213">
            <v>200</v>
          </cell>
          <cell r="BG213">
            <v>200</v>
          </cell>
          <cell r="BH213">
            <v>19800</v>
          </cell>
          <cell r="BI213" t="str">
            <v>Shrikant Khade</v>
          </cell>
          <cell r="BJ213" t="str">
            <v>921010024333556</v>
          </cell>
          <cell r="BK213" t="str">
            <v>UTIB0000305</v>
          </cell>
          <cell r="BL213" t="str">
            <v>Axis Bank</v>
          </cell>
        </row>
        <row r="214">
          <cell r="B214" t="str">
            <v>Sumer Pardeshi</v>
          </cell>
          <cell r="C214">
            <v>44487</v>
          </cell>
          <cell r="D214" t="str">
            <v>Research Analyst-CDQA</v>
          </cell>
          <cell r="E214" t="str">
            <v>CDQA Night</v>
          </cell>
          <cell r="F214" t="str">
            <v>Active</v>
          </cell>
          <cell r="G214" t="str">
            <v>P</v>
          </cell>
          <cell r="H214" t="str">
            <v>P</v>
          </cell>
          <cell r="I214" t="str">
            <v>P</v>
          </cell>
          <cell r="J214" t="str">
            <v>P</v>
          </cell>
          <cell r="K214" t="str">
            <v>Weekend</v>
          </cell>
          <cell r="L214" t="str">
            <v>Weekend</v>
          </cell>
          <cell r="M214" t="str">
            <v>P</v>
          </cell>
          <cell r="N214" t="str">
            <v>P</v>
          </cell>
          <cell r="O214" t="str">
            <v>P</v>
          </cell>
          <cell r="P214" t="str">
            <v>P</v>
          </cell>
          <cell r="Q214" t="str">
            <v>P</v>
          </cell>
          <cell r="R214" t="str">
            <v>Weekend</v>
          </cell>
          <cell r="S214" t="str">
            <v>Weekend</v>
          </cell>
          <cell r="T214" t="str">
            <v>P</v>
          </cell>
          <cell r="U214" t="str">
            <v>P</v>
          </cell>
          <cell r="V214" t="str">
            <v>P</v>
          </cell>
          <cell r="W214" t="str">
            <v>P</v>
          </cell>
          <cell r="X214" t="str">
            <v>P</v>
          </cell>
          <cell r="Y214" t="str">
            <v>Weekend</v>
          </cell>
          <cell r="Z214" t="str">
            <v>Weekend</v>
          </cell>
          <cell r="AA214" t="str">
            <v>P</v>
          </cell>
          <cell r="AB214" t="str">
            <v>P</v>
          </cell>
          <cell r="AC214" t="str">
            <v>P</v>
          </cell>
          <cell r="AD214" t="str">
            <v>P</v>
          </cell>
          <cell r="AE214" t="str">
            <v>P</v>
          </cell>
          <cell r="AF214" t="str">
            <v>Weekend</v>
          </cell>
          <cell r="AG214" t="str">
            <v>Weekend</v>
          </cell>
          <cell r="AH214" t="str">
            <v>P</v>
          </cell>
          <cell r="AI214" t="str">
            <v>P</v>
          </cell>
          <cell r="AJ214" t="str">
            <v>P</v>
          </cell>
          <cell r="AK214" t="str">
            <v>P</v>
          </cell>
          <cell r="AL214">
            <v>0</v>
          </cell>
          <cell r="AN214">
            <v>1.5</v>
          </cell>
          <cell r="AO214">
            <v>1.5</v>
          </cell>
          <cell r="AP214">
            <v>3</v>
          </cell>
          <cell r="AQ214">
            <v>0</v>
          </cell>
          <cell r="AR214">
            <v>0</v>
          </cell>
          <cell r="AS214">
            <v>3</v>
          </cell>
          <cell r="AU214">
            <v>31</v>
          </cell>
          <cell r="AV214">
            <v>31</v>
          </cell>
          <cell r="AW214">
            <v>21000</v>
          </cell>
          <cell r="AX214">
            <v>21000</v>
          </cell>
          <cell r="BB214">
            <v>0</v>
          </cell>
          <cell r="BC214">
            <v>21000</v>
          </cell>
          <cell r="BD214">
            <v>0</v>
          </cell>
          <cell r="BF214">
            <v>200</v>
          </cell>
          <cell r="BG214">
            <v>200</v>
          </cell>
          <cell r="BH214">
            <v>20800</v>
          </cell>
          <cell r="BI214" t="str">
            <v>Sumer Pardeshi</v>
          </cell>
          <cell r="BJ214">
            <v>921010042880601</v>
          </cell>
          <cell r="BK214" t="str">
            <v>UTIB0000269</v>
          </cell>
          <cell r="BL214" t="str">
            <v>Axis Bank</v>
          </cell>
        </row>
        <row r="215">
          <cell r="B215" t="str">
            <v>Swapnil Gaikwad</v>
          </cell>
          <cell r="C215">
            <v>44258</v>
          </cell>
          <cell r="D215" t="str">
            <v>Research Analyst-CDQA</v>
          </cell>
          <cell r="E215" t="str">
            <v>CDQA Night</v>
          </cell>
          <cell r="F215" t="str">
            <v>Active</v>
          </cell>
          <cell r="G215" t="str">
            <v>P</v>
          </cell>
          <cell r="H215" t="str">
            <v>P</v>
          </cell>
          <cell r="I215" t="str">
            <v>HF</v>
          </cell>
          <cell r="J215" t="str">
            <v>P</v>
          </cell>
          <cell r="K215" t="str">
            <v>Weekend</v>
          </cell>
          <cell r="L215" t="str">
            <v>Weekend</v>
          </cell>
          <cell r="M215" t="str">
            <v>P</v>
          </cell>
          <cell r="N215" t="str">
            <v>P</v>
          </cell>
          <cell r="O215" t="str">
            <v>P</v>
          </cell>
          <cell r="P215" t="str">
            <v>P</v>
          </cell>
          <cell r="Q215" t="str">
            <v>L</v>
          </cell>
          <cell r="R215" t="str">
            <v>L</v>
          </cell>
          <cell r="S215" t="str">
            <v>L</v>
          </cell>
          <cell r="T215" t="str">
            <v>L</v>
          </cell>
          <cell r="U215" t="str">
            <v>L</v>
          </cell>
          <cell r="V215" t="str">
            <v>L</v>
          </cell>
          <cell r="W215" t="str">
            <v>L</v>
          </cell>
          <cell r="X215" t="str">
            <v>L</v>
          </cell>
          <cell r="Y215" t="str">
            <v>L</v>
          </cell>
          <cell r="Z215" t="str">
            <v>L</v>
          </cell>
          <cell r="AA215" t="str">
            <v>L</v>
          </cell>
          <cell r="AB215" t="str">
            <v>L</v>
          </cell>
          <cell r="AC215" t="str">
            <v>L</v>
          </cell>
          <cell r="AD215" t="str">
            <v>L</v>
          </cell>
          <cell r="AE215" t="str">
            <v>L</v>
          </cell>
          <cell r="AF215" t="str">
            <v>Weekend</v>
          </cell>
          <cell r="AG215" t="str">
            <v>Weekend</v>
          </cell>
          <cell r="AH215" t="str">
            <v>P</v>
          </cell>
          <cell r="AI215" t="str">
            <v>P</v>
          </cell>
          <cell r="AJ215" t="str">
            <v>P</v>
          </cell>
          <cell r="AK215" t="str">
            <v>P</v>
          </cell>
          <cell r="AL215">
            <v>15.5</v>
          </cell>
          <cell r="AN215">
            <v>1</v>
          </cell>
          <cell r="AO215">
            <v>1.5</v>
          </cell>
          <cell r="AP215">
            <v>2.5</v>
          </cell>
          <cell r="AQ215">
            <v>2.5</v>
          </cell>
          <cell r="AR215">
            <v>13</v>
          </cell>
          <cell r="AS215">
            <v>0</v>
          </cell>
          <cell r="AU215">
            <v>31</v>
          </cell>
          <cell r="AV215">
            <v>18</v>
          </cell>
          <cell r="AW215">
            <v>13000</v>
          </cell>
          <cell r="AX215">
            <v>7548</v>
          </cell>
          <cell r="BB215">
            <v>500</v>
          </cell>
          <cell r="BC215">
            <v>8048</v>
          </cell>
          <cell r="BD215">
            <v>0</v>
          </cell>
          <cell r="BF215">
            <v>200</v>
          </cell>
          <cell r="BG215">
            <v>200</v>
          </cell>
          <cell r="BH215">
            <v>7848</v>
          </cell>
          <cell r="BI215" t="str">
            <v>Swapnil Gaikwad</v>
          </cell>
          <cell r="BJ215">
            <v>921010037731297</v>
          </cell>
          <cell r="BK215" t="str">
            <v>UTIB0000073</v>
          </cell>
          <cell r="BL215" t="str">
            <v>Axis Bank</v>
          </cell>
        </row>
        <row r="216">
          <cell r="B216" t="str">
            <v>Venkatesh Dhanenkula</v>
          </cell>
          <cell r="C216">
            <v>44277</v>
          </cell>
          <cell r="D216" t="str">
            <v>Research Analyst-CDQA</v>
          </cell>
          <cell r="E216" t="str">
            <v>CDQA Night</v>
          </cell>
          <cell r="F216" t="str">
            <v>Active</v>
          </cell>
          <cell r="G216" t="str">
            <v>L</v>
          </cell>
          <cell r="H216" t="str">
            <v>L</v>
          </cell>
          <cell r="I216" t="str">
            <v>L</v>
          </cell>
          <cell r="J216" t="str">
            <v>P</v>
          </cell>
          <cell r="K216" t="str">
            <v>Weekend</v>
          </cell>
          <cell r="L216" t="str">
            <v>Weekend</v>
          </cell>
          <cell r="M216" t="str">
            <v>P</v>
          </cell>
          <cell r="N216" t="str">
            <v>P</v>
          </cell>
          <cell r="O216" t="str">
            <v>P</v>
          </cell>
          <cell r="P216" t="str">
            <v>P</v>
          </cell>
          <cell r="Q216" t="str">
            <v>L</v>
          </cell>
          <cell r="R216" t="str">
            <v>Weekend</v>
          </cell>
          <cell r="S216" t="str">
            <v>Weekend</v>
          </cell>
          <cell r="T216" t="str">
            <v>P</v>
          </cell>
          <cell r="U216" t="str">
            <v>L</v>
          </cell>
          <cell r="V216" t="str">
            <v>L</v>
          </cell>
          <cell r="W216" t="str">
            <v>L</v>
          </cell>
          <cell r="X216" t="str">
            <v>L</v>
          </cell>
          <cell r="Y216" t="str">
            <v>Weekend</v>
          </cell>
          <cell r="Z216" t="str">
            <v>Weekend</v>
          </cell>
          <cell r="AA216" t="str">
            <v>P</v>
          </cell>
          <cell r="AB216" t="str">
            <v>P</v>
          </cell>
          <cell r="AC216" t="str">
            <v>P</v>
          </cell>
          <cell r="AD216" t="str">
            <v>P</v>
          </cell>
          <cell r="AE216" t="str">
            <v>P</v>
          </cell>
          <cell r="AF216" t="str">
            <v>Weekend</v>
          </cell>
          <cell r="AG216" t="str">
            <v>Weekend</v>
          </cell>
          <cell r="AH216" t="str">
            <v>P</v>
          </cell>
          <cell r="AI216" t="str">
            <v>P</v>
          </cell>
          <cell r="AJ216" t="str">
            <v>P</v>
          </cell>
          <cell r="AK216" t="str">
            <v>P</v>
          </cell>
          <cell r="AL216">
            <v>8</v>
          </cell>
          <cell r="AN216">
            <v>0</v>
          </cell>
          <cell r="AO216">
            <v>1.5</v>
          </cell>
          <cell r="AP216">
            <v>1.5</v>
          </cell>
          <cell r="AQ216">
            <v>1.5</v>
          </cell>
          <cell r="AR216">
            <v>6.5</v>
          </cell>
          <cell r="AS216">
            <v>0</v>
          </cell>
          <cell r="AU216">
            <v>31</v>
          </cell>
          <cell r="AV216">
            <v>24.5</v>
          </cell>
          <cell r="AW216">
            <v>17000</v>
          </cell>
          <cell r="AX216">
            <v>13435</v>
          </cell>
          <cell r="BB216">
            <v>500</v>
          </cell>
          <cell r="BC216">
            <v>13935</v>
          </cell>
          <cell r="BD216">
            <v>0</v>
          </cell>
          <cell r="BF216">
            <v>200</v>
          </cell>
          <cell r="BG216">
            <v>200</v>
          </cell>
          <cell r="BH216">
            <v>13735</v>
          </cell>
          <cell r="BI216" t="str">
            <v>Venkatesh Dhanenkula</v>
          </cell>
          <cell r="BJ216">
            <v>921010040782008</v>
          </cell>
          <cell r="BK216" t="str">
            <v>UTIB0000073</v>
          </cell>
          <cell r="BL216" t="str">
            <v>Axis Bank</v>
          </cell>
        </row>
        <row r="217">
          <cell r="B217" t="str">
            <v>Yashraj Shirurkar</v>
          </cell>
          <cell r="C217">
            <v>44487</v>
          </cell>
          <cell r="D217" t="str">
            <v>Research Analyst-CDQA</v>
          </cell>
          <cell r="E217" t="str">
            <v>CDQA Night</v>
          </cell>
          <cell r="F217" t="str">
            <v>Active</v>
          </cell>
          <cell r="G217" t="str">
            <v>P</v>
          </cell>
          <cell r="H217" t="str">
            <v>P</v>
          </cell>
          <cell r="I217" t="str">
            <v>P</v>
          </cell>
          <cell r="J217" t="str">
            <v>P</v>
          </cell>
          <cell r="K217" t="str">
            <v>Weekend</v>
          </cell>
          <cell r="L217" t="str">
            <v>Weekend</v>
          </cell>
          <cell r="M217" t="str">
            <v>P</v>
          </cell>
          <cell r="N217" t="str">
            <v>P</v>
          </cell>
          <cell r="O217" t="str">
            <v>P</v>
          </cell>
          <cell r="P217" t="str">
            <v>P</v>
          </cell>
          <cell r="Q217" t="str">
            <v>L</v>
          </cell>
          <cell r="R217" t="str">
            <v>L</v>
          </cell>
          <cell r="S217" t="str">
            <v>L</v>
          </cell>
          <cell r="T217" t="str">
            <v>L</v>
          </cell>
          <cell r="U217" t="str">
            <v>P</v>
          </cell>
          <cell r="V217" t="str">
            <v>P</v>
          </cell>
          <cell r="W217" t="str">
            <v>HF</v>
          </cell>
          <cell r="X217" t="str">
            <v>L</v>
          </cell>
          <cell r="Y217" t="str">
            <v>L</v>
          </cell>
          <cell r="Z217" t="str">
            <v>L</v>
          </cell>
          <cell r="AA217" t="str">
            <v>L</v>
          </cell>
          <cell r="AB217" t="str">
            <v>L</v>
          </cell>
          <cell r="AC217" t="str">
            <v>L</v>
          </cell>
          <cell r="AD217" t="str">
            <v>L</v>
          </cell>
          <cell r="AE217" t="str">
            <v>L</v>
          </cell>
          <cell r="AF217" t="str">
            <v>L</v>
          </cell>
          <cell r="AG217" t="str">
            <v>L</v>
          </cell>
          <cell r="AH217" t="str">
            <v>L</v>
          </cell>
          <cell r="AI217" t="str">
            <v>L</v>
          </cell>
          <cell r="AJ217" t="str">
            <v>L</v>
          </cell>
          <cell r="AK217" t="str">
            <v>P</v>
          </cell>
          <cell r="AL217">
            <v>17.5</v>
          </cell>
          <cell r="AN217">
            <v>1.5</v>
          </cell>
          <cell r="AO217">
            <v>1.5</v>
          </cell>
          <cell r="AP217">
            <v>3</v>
          </cell>
          <cell r="AQ217">
            <v>0</v>
          </cell>
          <cell r="AR217">
            <v>17.5</v>
          </cell>
          <cell r="AS217">
            <v>3</v>
          </cell>
          <cell r="AU217">
            <v>31</v>
          </cell>
          <cell r="AV217">
            <v>13.5</v>
          </cell>
          <cell r="AW217">
            <v>18000</v>
          </cell>
          <cell r="AX217">
            <v>7838</v>
          </cell>
          <cell r="BB217">
            <v>0</v>
          </cell>
          <cell r="BC217">
            <v>7838</v>
          </cell>
          <cell r="BD217">
            <v>0</v>
          </cell>
          <cell r="BF217">
            <v>200</v>
          </cell>
          <cell r="BG217">
            <v>200</v>
          </cell>
          <cell r="BH217">
            <v>7638</v>
          </cell>
          <cell r="BI217" t="str">
            <v>Yashraj Shirurkar</v>
          </cell>
          <cell r="BJ217" t="str">
            <v>22911439877</v>
          </cell>
          <cell r="BK217" t="str">
            <v>SCBL0036091</v>
          </cell>
          <cell r="BL217" t="str">
            <v>Other Bank</v>
          </cell>
        </row>
        <row r="218">
          <cell r="B218" t="str">
            <v>Yogesh Darwatkar</v>
          </cell>
          <cell r="C218">
            <v>44258</v>
          </cell>
          <cell r="D218" t="str">
            <v>Research Analyst-CDQA</v>
          </cell>
          <cell r="E218" t="str">
            <v>CDQA Night</v>
          </cell>
          <cell r="F218" t="str">
            <v>Active</v>
          </cell>
          <cell r="G218" t="str">
            <v>P</v>
          </cell>
          <cell r="H218" t="str">
            <v>P</v>
          </cell>
          <cell r="I218" t="str">
            <v>HF</v>
          </cell>
          <cell r="J218" t="str">
            <v>P</v>
          </cell>
          <cell r="K218" t="str">
            <v>Weekend</v>
          </cell>
          <cell r="L218" t="str">
            <v>Weekend</v>
          </cell>
          <cell r="M218" t="str">
            <v>P</v>
          </cell>
          <cell r="N218" t="str">
            <v>P</v>
          </cell>
          <cell r="O218" t="str">
            <v>P</v>
          </cell>
          <cell r="P218" t="str">
            <v>P</v>
          </cell>
          <cell r="Q218" t="str">
            <v>L</v>
          </cell>
          <cell r="R218" t="str">
            <v>Weekend</v>
          </cell>
          <cell r="S218" t="str">
            <v>Weekend</v>
          </cell>
          <cell r="T218" t="str">
            <v>P</v>
          </cell>
          <cell r="U218" t="str">
            <v>P</v>
          </cell>
          <cell r="V218" t="str">
            <v>L</v>
          </cell>
          <cell r="W218" t="str">
            <v>P</v>
          </cell>
          <cell r="X218" t="str">
            <v>P</v>
          </cell>
          <cell r="Y218" t="str">
            <v>L</v>
          </cell>
          <cell r="Z218" t="str">
            <v>L</v>
          </cell>
          <cell r="AA218" t="str">
            <v>L</v>
          </cell>
          <cell r="AB218" t="str">
            <v>P</v>
          </cell>
          <cell r="AC218" t="str">
            <v>P</v>
          </cell>
          <cell r="AD218" t="str">
            <v>P</v>
          </cell>
          <cell r="AE218" t="str">
            <v>P</v>
          </cell>
          <cell r="AF218" t="str">
            <v>Weekend</v>
          </cell>
          <cell r="AG218" t="str">
            <v>Weekend</v>
          </cell>
          <cell r="AH218" t="str">
            <v>P</v>
          </cell>
          <cell r="AI218" t="str">
            <v>P</v>
          </cell>
          <cell r="AJ218" t="str">
            <v>P</v>
          </cell>
          <cell r="AK218" t="str">
            <v>P</v>
          </cell>
          <cell r="AL218">
            <v>5.5</v>
          </cell>
          <cell r="AN218">
            <v>0</v>
          </cell>
          <cell r="AO218">
            <v>1.5</v>
          </cell>
          <cell r="AP218">
            <v>1.5</v>
          </cell>
          <cell r="AQ218">
            <v>1.5</v>
          </cell>
          <cell r="AR218">
            <v>4</v>
          </cell>
          <cell r="AS218">
            <v>0</v>
          </cell>
          <cell r="AU218">
            <v>31</v>
          </cell>
          <cell r="AV218">
            <v>27</v>
          </cell>
          <cell r="AW218">
            <v>13000</v>
          </cell>
          <cell r="AX218">
            <v>11322</v>
          </cell>
          <cell r="BB218">
            <v>500</v>
          </cell>
          <cell r="BC218">
            <v>11822</v>
          </cell>
          <cell r="BD218">
            <v>0</v>
          </cell>
          <cell r="BF218">
            <v>200</v>
          </cell>
          <cell r="BG218">
            <v>200</v>
          </cell>
          <cell r="BH218">
            <v>11622</v>
          </cell>
          <cell r="BI218" t="str">
            <v>Yogesh Darwatkar</v>
          </cell>
          <cell r="BJ218" t="str">
            <v>50100415844413</v>
          </cell>
          <cell r="BK218" t="str">
            <v>HDFC0000539</v>
          </cell>
          <cell r="BL218" t="str">
            <v>Other Bank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Payroll Dec 2021"/>
      <sheetName val="Summary"/>
      <sheetName val="Axis to Axis"/>
      <sheetName val="Axis to Other Bank"/>
    </sheetNames>
    <sheetDataSet>
      <sheetData sheetId="0">
        <row r="5">
          <cell r="B5" t="str">
            <v>Akash Jadhav</v>
          </cell>
          <cell r="C5">
            <v>44160</v>
          </cell>
          <cell r="D5" t="str">
            <v>LGE</v>
          </cell>
          <cell r="E5" t="str">
            <v>Lead Genration</v>
          </cell>
          <cell r="F5" t="str">
            <v>Active</v>
          </cell>
          <cell r="G5" t="str">
            <v>P</v>
          </cell>
          <cell r="H5" t="str">
            <v>Weekend</v>
          </cell>
          <cell r="I5" t="str">
            <v>Weekend</v>
          </cell>
          <cell r="J5" t="str">
            <v>P</v>
          </cell>
          <cell r="K5" t="str">
            <v>P</v>
          </cell>
          <cell r="L5" t="str">
            <v>P</v>
          </cell>
          <cell r="M5" t="str">
            <v>L</v>
          </cell>
          <cell r="N5" t="str">
            <v>P</v>
          </cell>
          <cell r="O5" t="str">
            <v>Weekend</v>
          </cell>
          <cell r="P5" t="str">
            <v>Weekend</v>
          </cell>
          <cell r="Q5" t="str">
            <v>P</v>
          </cell>
          <cell r="R5" t="str">
            <v>P</v>
          </cell>
          <cell r="S5" t="str">
            <v>P</v>
          </cell>
          <cell r="T5" t="str">
            <v>P</v>
          </cell>
          <cell r="U5" t="str">
            <v>P</v>
          </cell>
          <cell r="V5" t="str">
            <v>Weekend</v>
          </cell>
          <cell r="W5" t="str">
            <v>Weekend</v>
          </cell>
          <cell r="X5" t="str">
            <v>P</v>
          </cell>
          <cell r="Y5" t="str">
            <v>P</v>
          </cell>
          <cell r="Z5" t="str">
            <v>P</v>
          </cell>
          <cell r="AA5" t="str">
            <v>P</v>
          </cell>
          <cell r="AB5" t="str">
            <v>P</v>
          </cell>
          <cell r="AC5" t="str">
            <v>Weekend</v>
          </cell>
          <cell r="AD5" t="str">
            <v>Weekend</v>
          </cell>
          <cell r="AE5" t="str">
            <v>P</v>
          </cell>
          <cell r="AF5" t="str">
            <v>P</v>
          </cell>
          <cell r="AG5" t="str">
            <v>P</v>
          </cell>
          <cell r="AH5" t="str">
            <v>P</v>
          </cell>
          <cell r="AI5" t="str">
            <v>P</v>
          </cell>
          <cell r="AJ5" t="str">
            <v>Weekend</v>
          </cell>
          <cell r="AK5">
            <v>1</v>
          </cell>
          <cell r="AM5">
            <v>7</v>
          </cell>
          <cell r="AN5">
            <v>1.5</v>
          </cell>
          <cell r="AO5">
            <v>8.5</v>
          </cell>
          <cell r="AP5">
            <v>1</v>
          </cell>
          <cell r="AR5">
            <v>7.5</v>
          </cell>
          <cell r="AT5">
            <v>30</v>
          </cell>
          <cell r="AU5">
            <v>30</v>
          </cell>
          <cell r="AV5">
            <v>28000</v>
          </cell>
          <cell r="AW5">
            <v>28000</v>
          </cell>
          <cell r="BH5" t="str">
            <v>Akash Jadhav</v>
          </cell>
          <cell r="BI5" t="str">
            <v>881036552115</v>
          </cell>
          <cell r="BJ5" t="str">
            <v>DBSS0IN0811</v>
          </cell>
          <cell r="BK5" t="str">
            <v>Other Bank</v>
          </cell>
        </row>
        <row r="6">
          <cell r="B6" t="str">
            <v>Akash Shinde</v>
          </cell>
          <cell r="C6">
            <v>44105</v>
          </cell>
          <cell r="D6" t="str">
            <v>LGE</v>
          </cell>
          <cell r="E6" t="str">
            <v>Lead Genration</v>
          </cell>
          <cell r="F6" t="str">
            <v>Active</v>
          </cell>
          <cell r="G6" t="str">
            <v>P</v>
          </cell>
          <cell r="H6" t="str">
            <v>Weekend</v>
          </cell>
          <cell r="I6" t="str">
            <v>Weekend</v>
          </cell>
          <cell r="J6" t="str">
            <v>P</v>
          </cell>
          <cell r="K6" t="str">
            <v>P</v>
          </cell>
          <cell r="L6" t="str">
            <v>P</v>
          </cell>
          <cell r="M6" t="str">
            <v>P</v>
          </cell>
          <cell r="N6" t="str">
            <v>L</v>
          </cell>
          <cell r="O6" t="str">
            <v>Weekend</v>
          </cell>
          <cell r="P6" t="str">
            <v>Weekend</v>
          </cell>
          <cell r="Q6" t="str">
            <v>P</v>
          </cell>
          <cell r="R6" t="str">
            <v>P</v>
          </cell>
          <cell r="S6" t="str">
            <v>P</v>
          </cell>
          <cell r="T6" t="str">
            <v>P</v>
          </cell>
          <cell r="U6" t="str">
            <v>P</v>
          </cell>
          <cell r="V6" t="str">
            <v>Weekend</v>
          </cell>
          <cell r="W6" t="str">
            <v>Weekend</v>
          </cell>
          <cell r="X6" t="str">
            <v>P</v>
          </cell>
          <cell r="Y6" t="str">
            <v>P</v>
          </cell>
          <cell r="Z6" t="str">
            <v>P</v>
          </cell>
          <cell r="AA6" t="str">
            <v>P</v>
          </cell>
          <cell r="AB6" t="str">
            <v>P</v>
          </cell>
          <cell r="AC6" t="str">
            <v>Weekend</v>
          </cell>
          <cell r="AD6" t="str">
            <v>Weekend</v>
          </cell>
          <cell r="AE6" t="str">
            <v>P</v>
          </cell>
          <cell r="AF6" t="str">
            <v>P</v>
          </cell>
          <cell r="AG6" t="str">
            <v>P</v>
          </cell>
          <cell r="AH6" t="str">
            <v>P</v>
          </cell>
          <cell r="AI6" t="str">
            <v>P</v>
          </cell>
          <cell r="AJ6" t="str">
            <v>Weekend</v>
          </cell>
          <cell r="AK6">
            <v>1</v>
          </cell>
          <cell r="AM6">
            <v>11.5</v>
          </cell>
          <cell r="AN6">
            <v>1.5</v>
          </cell>
          <cell r="AO6">
            <v>13</v>
          </cell>
          <cell r="AP6">
            <v>1</v>
          </cell>
          <cell r="AR6">
            <v>12</v>
          </cell>
          <cell r="AT6">
            <v>30</v>
          </cell>
          <cell r="AU6">
            <v>30</v>
          </cell>
          <cell r="AV6">
            <v>60000</v>
          </cell>
          <cell r="AW6">
            <v>60000</v>
          </cell>
          <cell r="BH6" t="str">
            <v>Akash Shinde</v>
          </cell>
          <cell r="BI6" t="str">
            <v>091501536381</v>
          </cell>
          <cell r="BJ6" t="str">
            <v>ICIC0000915</v>
          </cell>
          <cell r="BK6" t="str">
            <v>Other Bank</v>
          </cell>
        </row>
        <row r="7">
          <cell r="B7" t="str">
            <v>Amey Gujar</v>
          </cell>
          <cell r="C7">
            <v>44424</v>
          </cell>
          <cell r="D7" t="str">
            <v>LGE</v>
          </cell>
          <cell r="E7" t="str">
            <v>Lead Genration</v>
          </cell>
          <cell r="F7" t="str">
            <v>Active</v>
          </cell>
          <cell r="G7" t="str">
            <v>P</v>
          </cell>
          <cell r="H7" t="str">
            <v>Weekend</v>
          </cell>
          <cell r="I7" t="str">
            <v>Weekend</v>
          </cell>
          <cell r="J7" t="str">
            <v>P</v>
          </cell>
          <cell r="K7" t="str">
            <v>P</v>
          </cell>
          <cell r="L7" t="str">
            <v>P</v>
          </cell>
          <cell r="M7" t="str">
            <v>P</v>
          </cell>
          <cell r="N7" t="str">
            <v>P</v>
          </cell>
          <cell r="O7" t="str">
            <v>Weekend</v>
          </cell>
          <cell r="P7" t="str">
            <v>Weekend</v>
          </cell>
          <cell r="Q7" t="str">
            <v>P</v>
          </cell>
          <cell r="R7" t="str">
            <v>P</v>
          </cell>
          <cell r="S7" t="str">
            <v>P</v>
          </cell>
          <cell r="T7" t="str">
            <v>P</v>
          </cell>
          <cell r="U7" t="str">
            <v>P</v>
          </cell>
          <cell r="V7" t="str">
            <v>Weekend</v>
          </cell>
          <cell r="W7" t="str">
            <v>Weekend</v>
          </cell>
          <cell r="X7" t="str">
            <v>L</v>
          </cell>
          <cell r="Y7" t="str">
            <v>L</v>
          </cell>
          <cell r="Z7" t="str">
            <v>L</v>
          </cell>
          <cell r="AA7" t="str">
            <v>L</v>
          </cell>
          <cell r="AB7" t="str">
            <v>L</v>
          </cell>
          <cell r="AC7" t="str">
            <v>L</v>
          </cell>
          <cell r="AD7" t="str">
            <v>L</v>
          </cell>
          <cell r="AE7" t="str">
            <v>L</v>
          </cell>
          <cell r="AF7" t="str">
            <v>L</v>
          </cell>
          <cell r="AG7" t="str">
            <v>L</v>
          </cell>
          <cell r="AH7" t="str">
            <v>L</v>
          </cell>
          <cell r="AI7" t="str">
            <v>L</v>
          </cell>
          <cell r="AJ7" t="str">
            <v>L</v>
          </cell>
          <cell r="AK7">
            <v>13</v>
          </cell>
          <cell r="AM7">
            <v>2</v>
          </cell>
          <cell r="AN7">
            <v>1.5</v>
          </cell>
          <cell r="AO7">
            <v>3.5</v>
          </cell>
          <cell r="AP7">
            <v>3.5</v>
          </cell>
          <cell r="AQ7">
            <v>9.5</v>
          </cell>
          <cell r="AR7">
            <v>0</v>
          </cell>
          <cell r="AT7">
            <v>30</v>
          </cell>
          <cell r="AU7">
            <v>20.5</v>
          </cell>
          <cell r="AV7">
            <v>29000</v>
          </cell>
          <cell r="AW7">
            <v>19816</v>
          </cell>
          <cell r="BH7" t="str">
            <v>Amey Gujar</v>
          </cell>
          <cell r="BI7" t="str">
            <v>920010061675296</v>
          </cell>
          <cell r="BJ7">
            <v>0</v>
          </cell>
          <cell r="BK7" t="str">
            <v>Axis Bank</v>
          </cell>
        </row>
        <row r="8">
          <cell r="B8" t="str">
            <v>Aniket Rathod</v>
          </cell>
          <cell r="C8">
            <v>44368</v>
          </cell>
          <cell r="D8" t="str">
            <v>LGE</v>
          </cell>
          <cell r="E8" t="str">
            <v>Lead Genration</v>
          </cell>
          <cell r="F8" t="str">
            <v>Active</v>
          </cell>
          <cell r="G8" t="str">
            <v>L</v>
          </cell>
          <cell r="H8" t="str">
            <v>Weekend</v>
          </cell>
          <cell r="I8" t="str">
            <v>Weekend</v>
          </cell>
          <cell r="J8" t="str">
            <v>P</v>
          </cell>
          <cell r="K8" t="str">
            <v>P</v>
          </cell>
          <cell r="L8" t="str">
            <v>L</v>
          </cell>
          <cell r="M8" t="str">
            <v>P</v>
          </cell>
          <cell r="N8" t="str">
            <v>P</v>
          </cell>
          <cell r="O8" t="str">
            <v>Weekend</v>
          </cell>
          <cell r="P8" t="str">
            <v>Weekend</v>
          </cell>
          <cell r="Q8" t="str">
            <v>P</v>
          </cell>
          <cell r="R8" t="str">
            <v>P</v>
          </cell>
          <cell r="S8" t="str">
            <v>P</v>
          </cell>
          <cell r="T8" t="str">
            <v>P</v>
          </cell>
          <cell r="U8" t="str">
            <v>P</v>
          </cell>
          <cell r="V8" t="str">
            <v>Weekend</v>
          </cell>
          <cell r="W8" t="str">
            <v>Weekend</v>
          </cell>
          <cell r="X8" t="str">
            <v>P</v>
          </cell>
          <cell r="Y8" t="str">
            <v>P</v>
          </cell>
          <cell r="Z8" t="str">
            <v>L</v>
          </cell>
          <cell r="AA8" t="str">
            <v>P</v>
          </cell>
          <cell r="AB8" t="str">
            <v>P</v>
          </cell>
          <cell r="AC8" t="str">
            <v>Weekend</v>
          </cell>
          <cell r="AD8" t="str">
            <v>Weekend</v>
          </cell>
          <cell r="AE8" t="str">
            <v>P</v>
          </cell>
          <cell r="AF8" t="str">
            <v>P</v>
          </cell>
          <cell r="AG8" t="str">
            <v>P</v>
          </cell>
          <cell r="AH8" t="str">
            <v>P</v>
          </cell>
          <cell r="AI8" t="str">
            <v>P</v>
          </cell>
          <cell r="AJ8" t="str">
            <v>Weekend</v>
          </cell>
          <cell r="AK8">
            <v>3</v>
          </cell>
          <cell r="AM8">
            <v>2</v>
          </cell>
          <cell r="AN8">
            <v>1.5</v>
          </cell>
          <cell r="AO8">
            <v>3.5</v>
          </cell>
          <cell r="AP8">
            <v>3</v>
          </cell>
          <cell r="AR8">
            <v>0.5</v>
          </cell>
          <cell r="AT8">
            <v>30</v>
          </cell>
          <cell r="AU8">
            <v>30</v>
          </cell>
          <cell r="AV8">
            <v>31000</v>
          </cell>
          <cell r="AW8">
            <v>31000</v>
          </cell>
          <cell r="BH8" t="str">
            <v>Aniket Rathod</v>
          </cell>
          <cell r="BI8">
            <v>921010044569858</v>
          </cell>
          <cell r="BJ8" t="str">
            <v>UTIB0000073</v>
          </cell>
          <cell r="BK8" t="str">
            <v>Axis Bank</v>
          </cell>
        </row>
        <row r="9">
          <cell r="B9" t="str">
            <v>Ankita Meshram</v>
          </cell>
          <cell r="C9">
            <v>44281</v>
          </cell>
          <cell r="D9" t="str">
            <v>LGE</v>
          </cell>
          <cell r="E9" t="str">
            <v>Lead Genration</v>
          </cell>
          <cell r="F9" t="str">
            <v>Active</v>
          </cell>
          <cell r="G9" t="str">
            <v>P</v>
          </cell>
          <cell r="H9" t="str">
            <v>Weekend</v>
          </cell>
          <cell r="I9" t="str">
            <v>Weekend</v>
          </cell>
          <cell r="J9" t="str">
            <v>P</v>
          </cell>
          <cell r="K9" t="str">
            <v>P</v>
          </cell>
          <cell r="L9" t="str">
            <v>P</v>
          </cell>
          <cell r="M9" t="str">
            <v>P</v>
          </cell>
          <cell r="N9" t="str">
            <v>P</v>
          </cell>
          <cell r="O9" t="str">
            <v>Weekend</v>
          </cell>
          <cell r="P9" t="str">
            <v>Weekend</v>
          </cell>
          <cell r="Q9" t="str">
            <v>P</v>
          </cell>
          <cell r="R9" t="str">
            <v>P</v>
          </cell>
          <cell r="S9" t="str">
            <v>P</v>
          </cell>
          <cell r="T9" t="str">
            <v>P</v>
          </cell>
          <cell r="U9" t="str">
            <v>P</v>
          </cell>
          <cell r="V9" t="str">
            <v>Weekend</v>
          </cell>
          <cell r="W9" t="str">
            <v>Weekend</v>
          </cell>
          <cell r="X9" t="str">
            <v>P</v>
          </cell>
          <cell r="Y9" t="str">
            <v>P</v>
          </cell>
          <cell r="Z9" t="str">
            <v>P</v>
          </cell>
          <cell r="AA9" t="str">
            <v>L</v>
          </cell>
          <cell r="AB9" t="str">
            <v>P</v>
          </cell>
          <cell r="AC9" t="str">
            <v>Weekend</v>
          </cell>
          <cell r="AD9" t="str">
            <v>Weekend</v>
          </cell>
          <cell r="AE9" t="str">
            <v>L</v>
          </cell>
          <cell r="AF9" t="str">
            <v>P</v>
          </cell>
          <cell r="AG9" t="str">
            <v>P</v>
          </cell>
          <cell r="AH9" t="str">
            <v>P</v>
          </cell>
          <cell r="AI9" t="str">
            <v>P</v>
          </cell>
          <cell r="AJ9" t="str">
            <v>Weekend</v>
          </cell>
          <cell r="AK9">
            <v>2</v>
          </cell>
          <cell r="AM9">
            <v>0</v>
          </cell>
          <cell r="AN9">
            <v>1.5</v>
          </cell>
          <cell r="AO9">
            <v>1.5</v>
          </cell>
          <cell r="AP9">
            <v>1.5</v>
          </cell>
          <cell r="AQ9">
            <v>0.5</v>
          </cell>
          <cell r="AR9">
            <v>0</v>
          </cell>
          <cell r="AT9">
            <v>30</v>
          </cell>
          <cell r="AU9">
            <v>29.5</v>
          </cell>
          <cell r="AV9">
            <v>30000</v>
          </cell>
          <cell r="AW9">
            <v>29500</v>
          </cell>
          <cell r="BH9" t="str">
            <v>Ankita Meshram</v>
          </cell>
          <cell r="BI9" t="str">
            <v>50100376343290</v>
          </cell>
          <cell r="BJ9" t="str">
            <v>HDFC0000539</v>
          </cell>
          <cell r="BK9" t="str">
            <v>Other Bank</v>
          </cell>
        </row>
        <row r="10">
          <cell r="B10" t="str">
            <v>Anurag Thapa</v>
          </cell>
          <cell r="C10">
            <v>44200</v>
          </cell>
          <cell r="D10" t="str">
            <v>LGE</v>
          </cell>
          <cell r="E10" t="str">
            <v>Lead Genration</v>
          </cell>
          <cell r="F10" t="str">
            <v>Active</v>
          </cell>
          <cell r="G10" t="str">
            <v>L</v>
          </cell>
          <cell r="H10" t="str">
            <v>Weekend</v>
          </cell>
          <cell r="I10" t="str">
            <v>Weekend</v>
          </cell>
          <cell r="J10" t="str">
            <v>P</v>
          </cell>
          <cell r="K10" t="str">
            <v>P</v>
          </cell>
          <cell r="L10" t="str">
            <v>P</v>
          </cell>
          <cell r="M10" t="str">
            <v>P</v>
          </cell>
          <cell r="N10" t="str">
            <v>P</v>
          </cell>
          <cell r="O10" t="str">
            <v>Weekend</v>
          </cell>
          <cell r="P10" t="str">
            <v>Weekend</v>
          </cell>
          <cell r="Q10" t="str">
            <v>L</v>
          </cell>
          <cell r="R10" t="str">
            <v>L</v>
          </cell>
          <cell r="S10" t="str">
            <v>L</v>
          </cell>
          <cell r="T10" t="str">
            <v>P</v>
          </cell>
          <cell r="U10" t="str">
            <v>P</v>
          </cell>
          <cell r="V10" t="str">
            <v>Weekend</v>
          </cell>
          <cell r="W10" t="str">
            <v>Weekend</v>
          </cell>
          <cell r="X10" t="str">
            <v>P</v>
          </cell>
          <cell r="Y10" t="str">
            <v>P</v>
          </cell>
          <cell r="Z10" t="str">
            <v>P</v>
          </cell>
          <cell r="AA10" t="str">
            <v>P</v>
          </cell>
          <cell r="AB10" t="str">
            <v>P</v>
          </cell>
          <cell r="AC10" t="str">
            <v>Weekend</v>
          </cell>
          <cell r="AD10" t="str">
            <v>Weekend</v>
          </cell>
          <cell r="AE10" t="str">
            <v>P</v>
          </cell>
          <cell r="AF10" t="str">
            <v>P</v>
          </cell>
          <cell r="AG10" t="str">
            <v>L</v>
          </cell>
          <cell r="AH10" t="str">
            <v>P</v>
          </cell>
          <cell r="AI10" t="str">
            <v>P</v>
          </cell>
          <cell r="AJ10" t="str">
            <v>Weekend</v>
          </cell>
          <cell r="AK10">
            <v>5</v>
          </cell>
          <cell r="AM10">
            <v>0</v>
          </cell>
          <cell r="AN10">
            <v>1.5</v>
          </cell>
          <cell r="AO10">
            <v>1.5</v>
          </cell>
          <cell r="AP10">
            <v>1.5</v>
          </cell>
          <cell r="AQ10">
            <v>3.5</v>
          </cell>
          <cell r="AR10">
            <v>0</v>
          </cell>
          <cell r="AT10">
            <v>30</v>
          </cell>
          <cell r="AU10">
            <v>26.5</v>
          </cell>
          <cell r="AV10">
            <v>30000</v>
          </cell>
          <cell r="AW10">
            <v>26500</v>
          </cell>
          <cell r="BH10" t="str">
            <v>Anurag Thapa</v>
          </cell>
          <cell r="BI10" t="str">
            <v>919010083930960</v>
          </cell>
          <cell r="BJ10">
            <v>0</v>
          </cell>
          <cell r="BK10" t="str">
            <v>Axis Bank</v>
          </cell>
        </row>
        <row r="11">
          <cell r="B11" t="str">
            <v>Arbaz Ansari</v>
          </cell>
          <cell r="C11">
            <v>44095</v>
          </cell>
          <cell r="D11" t="str">
            <v>LGE</v>
          </cell>
          <cell r="E11" t="str">
            <v>Lead Genration</v>
          </cell>
          <cell r="F11" t="str">
            <v>Active</v>
          </cell>
          <cell r="G11" t="str">
            <v>P</v>
          </cell>
          <cell r="H11" t="str">
            <v>Weekend</v>
          </cell>
          <cell r="I11" t="str">
            <v>Weekend</v>
          </cell>
          <cell r="J11" t="str">
            <v>P</v>
          </cell>
          <cell r="K11" t="str">
            <v>P</v>
          </cell>
          <cell r="L11" t="str">
            <v>P</v>
          </cell>
          <cell r="M11" t="str">
            <v>P</v>
          </cell>
          <cell r="N11" t="str">
            <v>P</v>
          </cell>
          <cell r="O11" t="str">
            <v>Weekend</v>
          </cell>
          <cell r="P11" t="str">
            <v>Weekend</v>
          </cell>
          <cell r="Q11" t="str">
            <v>P</v>
          </cell>
          <cell r="R11" t="str">
            <v>P</v>
          </cell>
          <cell r="S11" t="str">
            <v>P</v>
          </cell>
          <cell r="T11" t="str">
            <v>P</v>
          </cell>
          <cell r="U11" t="str">
            <v>P</v>
          </cell>
          <cell r="V11" t="str">
            <v>Weekend</v>
          </cell>
          <cell r="W11" t="str">
            <v>Weekend</v>
          </cell>
          <cell r="X11" t="str">
            <v>P</v>
          </cell>
          <cell r="Y11" t="str">
            <v>P</v>
          </cell>
          <cell r="Z11" t="str">
            <v>P</v>
          </cell>
          <cell r="AA11" t="str">
            <v>P</v>
          </cell>
          <cell r="AB11" t="str">
            <v>P</v>
          </cell>
          <cell r="AC11" t="str">
            <v>Weekend</v>
          </cell>
          <cell r="AD11" t="str">
            <v>Weekend</v>
          </cell>
          <cell r="AE11" t="str">
            <v>P</v>
          </cell>
          <cell r="AF11" t="str">
            <v>P</v>
          </cell>
          <cell r="AG11" t="str">
            <v>P</v>
          </cell>
          <cell r="AH11" t="str">
            <v>P</v>
          </cell>
          <cell r="AI11" t="str">
            <v>P</v>
          </cell>
          <cell r="AJ11" t="str">
            <v>Weekend</v>
          </cell>
          <cell r="AK11">
            <v>0</v>
          </cell>
          <cell r="AM11">
            <v>0</v>
          </cell>
          <cell r="AN11">
            <v>1.5</v>
          </cell>
          <cell r="AO11">
            <v>1.5</v>
          </cell>
          <cell r="AR11">
            <v>1.5</v>
          </cell>
          <cell r="AT11">
            <v>30</v>
          </cell>
          <cell r="AU11">
            <v>30</v>
          </cell>
          <cell r="AV11">
            <v>34000</v>
          </cell>
          <cell r="AW11">
            <v>34000</v>
          </cell>
          <cell r="BH11" t="str">
            <v>Arbaz Ansari</v>
          </cell>
          <cell r="BI11" t="str">
            <v>50100405796601</v>
          </cell>
          <cell r="BJ11" t="str">
            <v>HDFC0000039</v>
          </cell>
          <cell r="BK11" t="str">
            <v>Other Bank</v>
          </cell>
        </row>
        <row r="12">
          <cell r="B12" t="str">
            <v>Avinash Prabhudas</v>
          </cell>
          <cell r="C12">
            <v>44083</v>
          </cell>
          <cell r="D12" t="str">
            <v>LGE</v>
          </cell>
          <cell r="E12" t="str">
            <v>Lead Genration</v>
          </cell>
          <cell r="F12" t="str">
            <v>Active</v>
          </cell>
          <cell r="G12" t="str">
            <v>P</v>
          </cell>
          <cell r="H12" t="str">
            <v>Weekend</v>
          </cell>
          <cell r="I12" t="str">
            <v>Weekend</v>
          </cell>
          <cell r="J12" t="str">
            <v>P</v>
          </cell>
          <cell r="K12" t="str">
            <v>P</v>
          </cell>
          <cell r="L12" t="str">
            <v>L</v>
          </cell>
          <cell r="M12" t="str">
            <v>L</v>
          </cell>
          <cell r="N12" t="str">
            <v>P</v>
          </cell>
          <cell r="O12" t="str">
            <v>Weekend</v>
          </cell>
          <cell r="P12" t="str">
            <v>Weekend</v>
          </cell>
          <cell r="Q12" t="str">
            <v>P</v>
          </cell>
          <cell r="R12" t="str">
            <v>P</v>
          </cell>
          <cell r="S12" t="str">
            <v>P</v>
          </cell>
          <cell r="T12" t="str">
            <v>P</v>
          </cell>
          <cell r="U12" t="str">
            <v>L</v>
          </cell>
          <cell r="V12" t="str">
            <v>Weekend</v>
          </cell>
          <cell r="W12" t="str">
            <v>Weekend</v>
          </cell>
          <cell r="X12" t="str">
            <v>P</v>
          </cell>
          <cell r="Y12" t="str">
            <v>P</v>
          </cell>
          <cell r="Z12" t="str">
            <v>P</v>
          </cell>
          <cell r="AA12" t="str">
            <v>P</v>
          </cell>
          <cell r="AB12" t="str">
            <v>P</v>
          </cell>
          <cell r="AC12" t="str">
            <v>Weekend</v>
          </cell>
          <cell r="AD12" t="str">
            <v>Weekend</v>
          </cell>
          <cell r="AE12" t="str">
            <v>P</v>
          </cell>
          <cell r="AF12" t="str">
            <v>P</v>
          </cell>
          <cell r="AG12" t="str">
            <v>P</v>
          </cell>
          <cell r="AH12" t="str">
            <v>P</v>
          </cell>
          <cell r="AI12" t="str">
            <v>P</v>
          </cell>
          <cell r="AJ12" t="str">
            <v>Weekend</v>
          </cell>
          <cell r="AK12">
            <v>3</v>
          </cell>
          <cell r="AM12">
            <v>0</v>
          </cell>
          <cell r="AN12">
            <v>1.5</v>
          </cell>
          <cell r="AO12">
            <v>1.5</v>
          </cell>
          <cell r="AP12">
            <v>1.5</v>
          </cell>
          <cell r="AQ12">
            <v>1.5</v>
          </cell>
          <cell r="AR12">
            <v>0</v>
          </cell>
          <cell r="AT12">
            <v>30</v>
          </cell>
          <cell r="AU12">
            <v>28.5</v>
          </cell>
          <cell r="AV12">
            <v>23000</v>
          </cell>
          <cell r="AW12">
            <v>21850</v>
          </cell>
          <cell r="BH12" t="str">
            <v>Avinash Prabhudas</v>
          </cell>
          <cell r="BI12" t="str">
            <v>60007513826</v>
          </cell>
          <cell r="BJ12" t="str">
            <v>MAHB0000076</v>
          </cell>
          <cell r="BK12" t="str">
            <v>Other Bank</v>
          </cell>
        </row>
        <row r="13">
          <cell r="B13" t="str">
            <v>Baby Sah</v>
          </cell>
          <cell r="C13">
            <v>44495</v>
          </cell>
          <cell r="D13" t="str">
            <v>LGE</v>
          </cell>
          <cell r="E13" t="str">
            <v>Lead Genration</v>
          </cell>
          <cell r="F13" t="str">
            <v>Active</v>
          </cell>
          <cell r="G13" t="str">
            <v>P</v>
          </cell>
          <cell r="H13" t="str">
            <v>Weekend</v>
          </cell>
          <cell r="I13" t="str">
            <v>Weekend</v>
          </cell>
          <cell r="J13" t="str">
            <v>P</v>
          </cell>
          <cell r="K13" t="str">
            <v>P</v>
          </cell>
          <cell r="L13" t="str">
            <v>L</v>
          </cell>
          <cell r="M13" t="str">
            <v>P</v>
          </cell>
          <cell r="N13" t="str">
            <v>P</v>
          </cell>
          <cell r="O13" t="str">
            <v>Weekend</v>
          </cell>
          <cell r="P13" t="str">
            <v>Weekend</v>
          </cell>
          <cell r="Q13" t="str">
            <v>P</v>
          </cell>
          <cell r="R13" t="str">
            <v>P</v>
          </cell>
          <cell r="S13" t="str">
            <v>P</v>
          </cell>
          <cell r="T13" t="str">
            <v>P</v>
          </cell>
          <cell r="U13" t="str">
            <v>P</v>
          </cell>
          <cell r="V13" t="str">
            <v>Weekend</v>
          </cell>
          <cell r="W13" t="str">
            <v>Weekend</v>
          </cell>
          <cell r="X13" t="str">
            <v>P</v>
          </cell>
          <cell r="Y13" t="str">
            <v>P</v>
          </cell>
          <cell r="Z13" t="str">
            <v>P</v>
          </cell>
          <cell r="AA13" t="str">
            <v>P</v>
          </cell>
          <cell r="AB13" t="str">
            <v>P</v>
          </cell>
          <cell r="AC13" t="str">
            <v>Weekend</v>
          </cell>
          <cell r="AD13" t="str">
            <v>Weekend</v>
          </cell>
          <cell r="AE13" t="str">
            <v>P</v>
          </cell>
          <cell r="AF13" t="str">
            <v>P</v>
          </cell>
          <cell r="AG13" t="str">
            <v>P</v>
          </cell>
          <cell r="AH13" t="str">
            <v>P</v>
          </cell>
          <cell r="AI13" t="str">
            <v>P</v>
          </cell>
          <cell r="AJ13" t="str">
            <v>Weekend</v>
          </cell>
          <cell r="AK13">
            <v>1</v>
          </cell>
          <cell r="AM13">
            <v>3</v>
          </cell>
          <cell r="AN13">
            <v>1.5</v>
          </cell>
          <cell r="AO13">
            <v>4.5</v>
          </cell>
          <cell r="AQ13">
            <v>1</v>
          </cell>
          <cell r="AR13">
            <v>4.5</v>
          </cell>
          <cell r="AT13">
            <v>30</v>
          </cell>
          <cell r="AU13">
            <v>29</v>
          </cell>
          <cell r="AV13">
            <v>33500</v>
          </cell>
          <cell r="AW13">
            <v>32383</v>
          </cell>
          <cell r="BH13" t="str">
            <v>Baby Sah</v>
          </cell>
          <cell r="BI13" t="str">
            <v>506810110000656</v>
          </cell>
          <cell r="BJ13" t="str">
            <v>BKID0005068</v>
          </cell>
          <cell r="BK13" t="str">
            <v>Other Bank</v>
          </cell>
        </row>
        <row r="14">
          <cell r="B14" t="str">
            <v>Bhavna Srinivasan</v>
          </cell>
          <cell r="C14">
            <v>44012</v>
          </cell>
          <cell r="D14" t="str">
            <v>LGE</v>
          </cell>
          <cell r="E14" t="str">
            <v>Lead Genration</v>
          </cell>
          <cell r="F14" t="str">
            <v>Active</v>
          </cell>
          <cell r="G14" t="str">
            <v>L</v>
          </cell>
          <cell r="H14" t="str">
            <v>Weekend</v>
          </cell>
          <cell r="I14" t="str">
            <v>Weekend</v>
          </cell>
          <cell r="J14" t="str">
            <v>P</v>
          </cell>
          <cell r="K14" t="str">
            <v>P</v>
          </cell>
          <cell r="L14" t="str">
            <v>P</v>
          </cell>
          <cell r="M14" t="str">
            <v>HF</v>
          </cell>
          <cell r="N14" t="str">
            <v>P</v>
          </cell>
          <cell r="O14" t="str">
            <v>Weekend</v>
          </cell>
          <cell r="P14" t="str">
            <v>Weekend</v>
          </cell>
          <cell r="Q14" t="str">
            <v>P</v>
          </cell>
          <cell r="R14" t="str">
            <v>P</v>
          </cell>
          <cell r="S14" t="str">
            <v>P</v>
          </cell>
          <cell r="T14" t="str">
            <v>P</v>
          </cell>
          <cell r="U14" t="str">
            <v>P</v>
          </cell>
          <cell r="V14" t="str">
            <v>Weekend</v>
          </cell>
          <cell r="W14" t="str">
            <v>Weekend</v>
          </cell>
          <cell r="X14" t="str">
            <v>P</v>
          </cell>
          <cell r="Y14" t="str">
            <v>P</v>
          </cell>
          <cell r="Z14" t="str">
            <v>P</v>
          </cell>
          <cell r="AA14" t="str">
            <v>P</v>
          </cell>
          <cell r="AB14" t="str">
            <v>P</v>
          </cell>
          <cell r="AC14" t="str">
            <v>Weekend</v>
          </cell>
          <cell r="AD14" t="str">
            <v>Weekend</v>
          </cell>
          <cell r="AE14" t="str">
            <v>P</v>
          </cell>
          <cell r="AF14" t="str">
            <v>P</v>
          </cell>
          <cell r="AG14" t="str">
            <v>P</v>
          </cell>
          <cell r="AH14" t="str">
            <v>P</v>
          </cell>
          <cell r="AI14" t="str">
            <v>P</v>
          </cell>
          <cell r="AJ14" t="str">
            <v>Weekend</v>
          </cell>
          <cell r="AK14">
            <v>1.5</v>
          </cell>
          <cell r="AM14">
            <v>0.5</v>
          </cell>
          <cell r="AN14">
            <v>1.5</v>
          </cell>
          <cell r="AO14">
            <v>2</v>
          </cell>
          <cell r="AP14">
            <v>1.5</v>
          </cell>
          <cell r="AR14">
            <v>0.5</v>
          </cell>
          <cell r="AT14">
            <v>30</v>
          </cell>
          <cell r="AU14">
            <v>30</v>
          </cell>
          <cell r="AV14">
            <v>28000</v>
          </cell>
          <cell r="AW14">
            <v>28000</v>
          </cell>
          <cell r="BH14" t="str">
            <v>Bhavna Srinivasan</v>
          </cell>
          <cell r="BI14" t="str">
            <v>920010061830994</v>
          </cell>
          <cell r="BJ14">
            <v>0</v>
          </cell>
          <cell r="BK14" t="str">
            <v>Axis Bank</v>
          </cell>
        </row>
        <row r="15">
          <cell r="B15" t="str">
            <v>Brrendon Edwards</v>
          </cell>
          <cell r="C15">
            <v>43839</v>
          </cell>
          <cell r="D15" t="str">
            <v>LGE</v>
          </cell>
          <cell r="E15" t="str">
            <v>Lead Genration</v>
          </cell>
          <cell r="F15" t="str">
            <v>Active</v>
          </cell>
          <cell r="G15" t="str">
            <v>P</v>
          </cell>
          <cell r="H15" t="str">
            <v>Weekend</v>
          </cell>
          <cell r="I15" t="str">
            <v>Weekend</v>
          </cell>
          <cell r="J15" t="str">
            <v>P</v>
          </cell>
          <cell r="K15" t="str">
            <v>P</v>
          </cell>
          <cell r="L15" t="str">
            <v>L</v>
          </cell>
          <cell r="M15" t="str">
            <v>P</v>
          </cell>
          <cell r="N15" t="str">
            <v>P</v>
          </cell>
          <cell r="O15" t="str">
            <v>Weekend</v>
          </cell>
          <cell r="P15" t="str">
            <v>Weekend</v>
          </cell>
          <cell r="Q15" t="str">
            <v>P</v>
          </cell>
          <cell r="R15" t="str">
            <v>P</v>
          </cell>
          <cell r="S15" t="str">
            <v>P</v>
          </cell>
          <cell r="T15" t="str">
            <v>P</v>
          </cell>
          <cell r="U15" t="str">
            <v>P</v>
          </cell>
          <cell r="V15" t="str">
            <v>Weekend</v>
          </cell>
          <cell r="W15" t="str">
            <v>Weekend</v>
          </cell>
          <cell r="X15" t="str">
            <v>P</v>
          </cell>
          <cell r="Y15" t="str">
            <v>L</v>
          </cell>
          <cell r="Z15" t="str">
            <v>L</v>
          </cell>
          <cell r="AA15" t="str">
            <v>L</v>
          </cell>
          <cell r="AB15" t="str">
            <v>L</v>
          </cell>
          <cell r="AC15" t="str">
            <v>Weekend</v>
          </cell>
          <cell r="AD15" t="str">
            <v>Weekend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  <cell r="AJ15" t="str">
            <v>Weekend</v>
          </cell>
          <cell r="AK15">
            <v>5</v>
          </cell>
          <cell r="AM15">
            <v>3</v>
          </cell>
          <cell r="AN15">
            <v>1.5</v>
          </cell>
          <cell r="AO15">
            <v>4.5</v>
          </cell>
          <cell r="AP15">
            <v>4.5</v>
          </cell>
          <cell r="AQ15">
            <v>0.5</v>
          </cell>
          <cell r="AR15">
            <v>0</v>
          </cell>
          <cell r="AT15">
            <v>30</v>
          </cell>
          <cell r="AU15">
            <v>29.5</v>
          </cell>
          <cell r="AV15">
            <v>30000</v>
          </cell>
          <cell r="AW15">
            <v>29500</v>
          </cell>
          <cell r="BH15" t="str">
            <v>Brrendon Edwards</v>
          </cell>
          <cell r="BI15" t="str">
            <v>50100406923651</v>
          </cell>
          <cell r="BJ15" t="str">
            <v>HDFC0000882</v>
          </cell>
          <cell r="BK15" t="str">
            <v>Other Bank</v>
          </cell>
        </row>
        <row r="16">
          <cell r="B16" t="str">
            <v>Bushan Bhalerao</v>
          </cell>
          <cell r="C16">
            <v>44089</v>
          </cell>
          <cell r="D16" t="str">
            <v>LGE</v>
          </cell>
          <cell r="E16" t="str">
            <v>Lead Genration</v>
          </cell>
          <cell r="F16" t="str">
            <v>Active</v>
          </cell>
          <cell r="G16" t="str">
            <v>P</v>
          </cell>
          <cell r="H16" t="str">
            <v>Weekend</v>
          </cell>
          <cell r="I16" t="str">
            <v>Weekend</v>
          </cell>
          <cell r="J16" t="str">
            <v>P</v>
          </cell>
          <cell r="K16" t="str">
            <v>P</v>
          </cell>
          <cell r="L16" t="str">
            <v>P</v>
          </cell>
          <cell r="M16" t="str">
            <v>P</v>
          </cell>
          <cell r="N16" t="str">
            <v>P</v>
          </cell>
          <cell r="O16" t="str">
            <v>Weekend</v>
          </cell>
          <cell r="P16" t="str">
            <v>Weekend</v>
          </cell>
          <cell r="Q16" t="str">
            <v>P</v>
          </cell>
          <cell r="R16" t="str">
            <v>P</v>
          </cell>
          <cell r="S16" t="str">
            <v>P</v>
          </cell>
          <cell r="T16" t="str">
            <v>P</v>
          </cell>
          <cell r="U16" t="str">
            <v>L</v>
          </cell>
          <cell r="V16" t="str">
            <v>Weekend</v>
          </cell>
          <cell r="W16" t="str">
            <v>Weekend</v>
          </cell>
          <cell r="X16" t="str">
            <v>P</v>
          </cell>
          <cell r="Y16" t="str">
            <v>P</v>
          </cell>
          <cell r="Z16" t="str">
            <v>P</v>
          </cell>
          <cell r="AA16" t="str">
            <v>P</v>
          </cell>
          <cell r="AB16" t="str">
            <v>P</v>
          </cell>
          <cell r="AC16" t="str">
            <v>Weekend</v>
          </cell>
          <cell r="AD16" t="str">
            <v>Weekend</v>
          </cell>
          <cell r="AE16" t="str">
            <v>P</v>
          </cell>
          <cell r="AF16" t="str">
            <v>P</v>
          </cell>
          <cell r="AG16" t="str">
            <v>P</v>
          </cell>
          <cell r="AH16" t="str">
            <v>L</v>
          </cell>
          <cell r="AI16" t="str">
            <v>P</v>
          </cell>
          <cell r="AJ16" t="str">
            <v>Weekend</v>
          </cell>
          <cell r="AK16">
            <v>2</v>
          </cell>
          <cell r="AM16">
            <v>0</v>
          </cell>
          <cell r="AN16">
            <v>1.5</v>
          </cell>
          <cell r="AO16">
            <v>1.5</v>
          </cell>
          <cell r="AP16">
            <v>1.5</v>
          </cell>
          <cell r="AQ16">
            <v>0.5</v>
          </cell>
          <cell r="AR16">
            <v>0</v>
          </cell>
          <cell r="AT16">
            <v>30</v>
          </cell>
          <cell r="AU16">
            <v>29.5</v>
          </cell>
          <cell r="AV16">
            <v>35000</v>
          </cell>
          <cell r="AW16">
            <v>34416</v>
          </cell>
          <cell r="BH16" t="str">
            <v>Bushan Bhalerao</v>
          </cell>
          <cell r="BI16" t="str">
            <v>920010063056626</v>
          </cell>
          <cell r="BJ16">
            <v>0</v>
          </cell>
          <cell r="BK16" t="str">
            <v>Axis Bank</v>
          </cell>
        </row>
        <row r="17">
          <cell r="B17" t="str">
            <v>David Londhe</v>
          </cell>
          <cell r="C17">
            <v>44438</v>
          </cell>
          <cell r="D17" t="str">
            <v>LGE</v>
          </cell>
          <cell r="E17" t="str">
            <v>Lead Genration</v>
          </cell>
          <cell r="F17" t="str">
            <v>Active</v>
          </cell>
          <cell r="G17" t="str">
            <v>P</v>
          </cell>
          <cell r="H17" t="str">
            <v>Weekend</v>
          </cell>
          <cell r="I17" t="str">
            <v>Weekend</v>
          </cell>
          <cell r="J17" t="str">
            <v>P</v>
          </cell>
          <cell r="K17" t="str">
            <v>P</v>
          </cell>
          <cell r="L17" t="str">
            <v>P</v>
          </cell>
          <cell r="M17" t="str">
            <v>P</v>
          </cell>
          <cell r="N17" t="str">
            <v>P</v>
          </cell>
          <cell r="O17" t="str">
            <v>Weekend</v>
          </cell>
          <cell r="P17" t="str">
            <v>Weekend</v>
          </cell>
          <cell r="Q17" t="str">
            <v>P</v>
          </cell>
          <cell r="R17" t="str">
            <v>P</v>
          </cell>
          <cell r="S17" t="str">
            <v>P</v>
          </cell>
          <cell r="T17" t="str">
            <v>P</v>
          </cell>
          <cell r="U17" t="str">
            <v>L</v>
          </cell>
          <cell r="V17" t="str">
            <v>Weekend</v>
          </cell>
          <cell r="W17" t="str">
            <v>Weekend</v>
          </cell>
          <cell r="X17" t="str">
            <v>P</v>
          </cell>
          <cell r="Y17" t="str">
            <v>P</v>
          </cell>
          <cell r="Z17" t="str">
            <v>P</v>
          </cell>
          <cell r="AA17" t="str">
            <v>P</v>
          </cell>
          <cell r="AB17" t="str">
            <v>P</v>
          </cell>
          <cell r="AC17" t="str">
            <v>Weekend</v>
          </cell>
          <cell r="AD17" t="str">
            <v>Weekend</v>
          </cell>
          <cell r="AE17" t="str">
            <v>P</v>
          </cell>
          <cell r="AF17" t="str">
            <v>P</v>
          </cell>
          <cell r="AG17" t="str">
            <v>P</v>
          </cell>
          <cell r="AH17" t="str">
            <v>P</v>
          </cell>
          <cell r="AI17" t="str">
            <v>P</v>
          </cell>
          <cell r="AJ17" t="str">
            <v>Weekend</v>
          </cell>
          <cell r="AK17">
            <v>1</v>
          </cell>
          <cell r="AM17">
            <v>2</v>
          </cell>
          <cell r="AN17">
            <v>1.5</v>
          </cell>
          <cell r="AO17">
            <v>3.5</v>
          </cell>
          <cell r="AP17">
            <v>1</v>
          </cell>
          <cell r="AR17">
            <v>2.5</v>
          </cell>
          <cell r="AT17">
            <v>30</v>
          </cell>
          <cell r="AU17">
            <v>30</v>
          </cell>
          <cell r="AV17">
            <v>34000</v>
          </cell>
          <cell r="AW17">
            <v>34000</v>
          </cell>
          <cell r="BH17" t="str">
            <v>David Londhe</v>
          </cell>
          <cell r="BI17">
            <v>2412998999</v>
          </cell>
          <cell r="BJ17" t="str">
            <v>KKBK0001772</v>
          </cell>
          <cell r="BK17" t="str">
            <v>Other Bank</v>
          </cell>
        </row>
        <row r="18">
          <cell r="B18" t="str">
            <v>Durgesh Angirwal</v>
          </cell>
          <cell r="C18">
            <v>44480</v>
          </cell>
          <cell r="D18" t="str">
            <v>LGE</v>
          </cell>
          <cell r="E18" t="str">
            <v>Lead Genration</v>
          </cell>
          <cell r="F18" t="str">
            <v>Active</v>
          </cell>
          <cell r="G18" t="str">
            <v>P</v>
          </cell>
          <cell r="H18" t="str">
            <v>Weekend</v>
          </cell>
          <cell r="I18" t="str">
            <v>Weekend</v>
          </cell>
          <cell r="J18" t="str">
            <v>P</v>
          </cell>
          <cell r="K18" t="str">
            <v>P</v>
          </cell>
          <cell r="L18" t="str">
            <v>L</v>
          </cell>
          <cell r="M18" t="str">
            <v>P</v>
          </cell>
          <cell r="N18" t="str">
            <v>P</v>
          </cell>
          <cell r="O18" t="str">
            <v>Weekend</v>
          </cell>
          <cell r="P18" t="str">
            <v>Weekend</v>
          </cell>
          <cell r="Q18" t="str">
            <v>L</v>
          </cell>
          <cell r="R18" t="str">
            <v>P</v>
          </cell>
          <cell r="S18" t="str">
            <v>P</v>
          </cell>
          <cell r="T18" t="str">
            <v>P</v>
          </cell>
          <cell r="U18" t="str">
            <v>P</v>
          </cell>
          <cell r="V18" t="str">
            <v>Weekend</v>
          </cell>
          <cell r="W18" t="str">
            <v>Weekend</v>
          </cell>
          <cell r="X18" t="str">
            <v>P</v>
          </cell>
          <cell r="Y18" t="str">
            <v>P</v>
          </cell>
          <cell r="Z18" t="str">
            <v>L</v>
          </cell>
          <cell r="AA18" t="str">
            <v>P</v>
          </cell>
          <cell r="AB18" t="str">
            <v>P</v>
          </cell>
          <cell r="AC18" t="str">
            <v>Weekend</v>
          </cell>
          <cell r="AD18" t="str">
            <v>Weekend</v>
          </cell>
          <cell r="AE18" t="str">
            <v>P</v>
          </cell>
          <cell r="AF18" t="str">
            <v>P</v>
          </cell>
          <cell r="AG18" t="str">
            <v>P</v>
          </cell>
          <cell r="AH18" t="str">
            <v>P</v>
          </cell>
          <cell r="AI18" t="str">
            <v>P</v>
          </cell>
          <cell r="AJ18" t="str">
            <v>Weekend</v>
          </cell>
          <cell r="AK18">
            <v>3</v>
          </cell>
          <cell r="AM18">
            <v>3</v>
          </cell>
          <cell r="AN18">
            <v>1.5</v>
          </cell>
          <cell r="AO18">
            <v>4.5</v>
          </cell>
          <cell r="AQ18">
            <v>3</v>
          </cell>
          <cell r="AR18">
            <v>4.5</v>
          </cell>
          <cell r="AT18">
            <v>30</v>
          </cell>
          <cell r="AU18">
            <v>27</v>
          </cell>
          <cell r="AV18">
            <v>40000</v>
          </cell>
          <cell r="AW18">
            <v>36000</v>
          </cell>
          <cell r="BH18" t="str">
            <v>Durgesh Angirwal</v>
          </cell>
          <cell r="BI18">
            <v>921010044569803</v>
          </cell>
          <cell r="BJ18" t="str">
            <v>UTIB0000073</v>
          </cell>
          <cell r="BK18" t="str">
            <v>Axis Bank</v>
          </cell>
        </row>
        <row r="19">
          <cell r="B19" t="str">
            <v>Dushyant lavatre</v>
          </cell>
          <cell r="C19">
            <v>44447</v>
          </cell>
          <cell r="D19" t="str">
            <v>LGE</v>
          </cell>
          <cell r="E19" t="str">
            <v>Lead Genration</v>
          </cell>
          <cell r="F19" t="str">
            <v>Active</v>
          </cell>
          <cell r="G19" t="str">
            <v>L</v>
          </cell>
          <cell r="H19" t="str">
            <v>Weekend</v>
          </cell>
          <cell r="I19" t="str">
            <v>Weekend</v>
          </cell>
          <cell r="J19" t="str">
            <v>P</v>
          </cell>
          <cell r="K19" t="str">
            <v>P</v>
          </cell>
          <cell r="L19" t="str">
            <v>P</v>
          </cell>
          <cell r="M19" t="str">
            <v>P</v>
          </cell>
          <cell r="N19" t="str">
            <v>P</v>
          </cell>
          <cell r="O19" t="str">
            <v>Weekend</v>
          </cell>
          <cell r="P19" t="str">
            <v>Weekend</v>
          </cell>
          <cell r="Q19" t="str">
            <v>P</v>
          </cell>
          <cell r="R19" t="str">
            <v>P</v>
          </cell>
          <cell r="S19" t="str">
            <v>P</v>
          </cell>
          <cell r="T19" t="str">
            <v>P</v>
          </cell>
          <cell r="U19" t="str">
            <v>L</v>
          </cell>
          <cell r="V19" t="str">
            <v>Weekend</v>
          </cell>
          <cell r="W19" t="str">
            <v>Weekend</v>
          </cell>
          <cell r="X19" t="str">
            <v>P</v>
          </cell>
          <cell r="Y19" t="str">
            <v>P</v>
          </cell>
          <cell r="Z19" t="str">
            <v>P</v>
          </cell>
          <cell r="AA19" t="str">
            <v>P</v>
          </cell>
          <cell r="AB19" t="str">
            <v>P</v>
          </cell>
          <cell r="AC19" t="str">
            <v>Weekend</v>
          </cell>
          <cell r="AD19" t="str">
            <v>Weekend</v>
          </cell>
          <cell r="AE19" t="str">
            <v>L</v>
          </cell>
          <cell r="AF19" t="str">
            <v>L</v>
          </cell>
          <cell r="AG19" t="str">
            <v>P</v>
          </cell>
          <cell r="AH19" t="str">
            <v>P</v>
          </cell>
          <cell r="AI19" t="str">
            <v>P</v>
          </cell>
          <cell r="AJ19" t="str">
            <v>Weekend</v>
          </cell>
          <cell r="AK19">
            <v>4</v>
          </cell>
          <cell r="AM19">
            <v>4.5</v>
          </cell>
          <cell r="AN19">
            <v>1.5</v>
          </cell>
          <cell r="AO19">
            <v>6</v>
          </cell>
          <cell r="AP19">
            <v>4</v>
          </cell>
          <cell r="AR19">
            <v>2</v>
          </cell>
          <cell r="AT19">
            <v>30</v>
          </cell>
          <cell r="AU19">
            <v>30</v>
          </cell>
          <cell r="AV19">
            <v>23000</v>
          </cell>
          <cell r="AW19">
            <v>23000</v>
          </cell>
          <cell r="BH19" t="str">
            <v>Dushyant lavatre</v>
          </cell>
          <cell r="BI19" t="str">
            <v>5345232765</v>
          </cell>
          <cell r="BJ19" t="str">
            <v>KKBK0001773</v>
          </cell>
          <cell r="BK19" t="str">
            <v>Other Bank</v>
          </cell>
        </row>
        <row r="20">
          <cell r="B20" t="str">
            <v>Elias Naidu</v>
          </cell>
          <cell r="C20">
            <v>44270</v>
          </cell>
          <cell r="D20" t="str">
            <v>LGE</v>
          </cell>
          <cell r="E20" t="str">
            <v>Lead Genration</v>
          </cell>
          <cell r="F20" t="str">
            <v>Active</v>
          </cell>
          <cell r="G20" t="str">
            <v>P</v>
          </cell>
          <cell r="H20" t="str">
            <v>Weekend</v>
          </cell>
          <cell r="I20" t="str">
            <v>Weekend</v>
          </cell>
          <cell r="J20" t="str">
            <v>L</v>
          </cell>
          <cell r="K20" t="str">
            <v>L</v>
          </cell>
          <cell r="L20" t="str">
            <v>L</v>
          </cell>
          <cell r="M20" t="str">
            <v>P</v>
          </cell>
          <cell r="N20" t="str">
            <v>P</v>
          </cell>
          <cell r="O20" t="str">
            <v>Weekend</v>
          </cell>
          <cell r="P20" t="str">
            <v>Weekend</v>
          </cell>
          <cell r="Q20" t="str">
            <v>L</v>
          </cell>
          <cell r="R20" t="str">
            <v>P</v>
          </cell>
          <cell r="S20" t="str">
            <v>P</v>
          </cell>
          <cell r="T20" t="str">
            <v>P</v>
          </cell>
          <cell r="U20" t="str">
            <v>P</v>
          </cell>
          <cell r="V20" t="str">
            <v>Weekend</v>
          </cell>
          <cell r="W20" t="str">
            <v>Weekend</v>
          </cell>
          <cell r="X20" t="str">
            <v>P</v>
          </cell>
          <cell r="Y20" t="str">
            <v>P</v>
          </cell>
          <cell r="Z20" t="str">
            <v>P</v>
          </cell>
          <cell r="AA20" t="str">
            <v>P</v>
          </cell>
          <cell r="AB20" t="str">
            <v>P</v>
          </cell>
          <cell r="AC20" t="str">
            <v>Weekend</v>
          </cell>
          <cell r="AD20" t="str">
            <v>Weekend</v>
          </cell>
          <cell r="AE20" t="str">
            <v>P</v>
          </cell>
          <cell r="AF20" t="str">
            <v>P</v>
          </cell>
          <cell r="AG20" t="str">
            <v>P</v>
          </cell>
          <cell r="AH20" t="str">
            <v>P</v>
          </cell>
          <cell r="AI20" t="str">
            <v>P</v>
          </cell>
          <cell r="AJ20" t="str">
            <v>Weekend</v>
          </cell>
          <cell r="AK20">
            <v>4</v>
          </cell>
          <cell r="AM20">
            <v>0</v>
          </cell>
          <cell r="AN20">
            <v>1.5</v>
          </cell>
          <cell r="AO20">
            <v>1.5</v>
          </cell>
          <cell r="AP20">
            <v>1.5</v>
          </cell>
          <cell r="AQ20">
            <v>2.5</v>
          </cell>
          <cell r="AR20">
            <v>0</v>
          </cell>
          <cell r="AT20">
            <v>30</v>
          </cell>
          <cell r="AU20">
            <v>27.5</v>
          </cell>
          <cell r="AV20">
            <v>40000</v>
          </cell>
          <cell r="AW20">
            <v>36666</v>
          </cell>
          <cell r="BH20" t="str">
            <v>Elias Naidu</v>
          </cell>
          <cell r="BI20" t="str">
            <v>50100260618746</v>
          </cell>
          <cell r="BJ20" t="str">
            <v>HDFC0001578</v>
          </cell>
          <cell r="BK20" t="str">
            <v>Other Bank</v>
          </cell>
        </row>
        <row r="21">
          <cell r="B21" t="str">
            <v>Jokim Choure</v>
          </cell>
          <cell r="C21">
            <v>44151</v>
          </cell>
          <cell r="D21" t="str">
            <v>LGE</v>
          </cell>
          <cell r="E21" t="str">
            <v>Lead Genration</v>
          </cell>
          <cell r="F21" t="str">
            <v>Active</v>
          </cell>
          <cell r="G21" t="str">
            <v>P</v>
          </cell>
          <cell r="H21" t="str">
            <v>Weekend</v>
          </cell>
          <cell r="I21" t="str">
            <v>Weekend</v>
          </cell>
          <cell r="J21" t="str">
            <v>L</v>
          </cell>
          <cell r="K21" t="str">
            <v>P</v>
          </cell>
          <cell r="L21" t="str">
            <v>P</v>
          </cell>
          <cell r="M21" t="str">
            <v>P</v>
          </cell>
          <cell r="N21" t="str">
            <v>P</v>
          </cell>
          <cell r="O21" t="str">
            <v>Weekend</v>
          </cell>
          <cell r="P21" t="str">
            <v>Weekend</v>
          </cell>
          <cell r="Q21" t="str">
            <v>P</v>
          </cell>
          <cell r="R21" t="str">
            <v>P</v>
          </cell>
          <cell r="S21" t="str">
            <v>P</v>
          </cell>
          <cell r="T21" t="str">
            <v>P</v>
          </cell>
          <cell r="U21" t="str">
            <v>P</v>
          </cell>
          <cell r="V21" t="str">
            <v>Weekend</v>
          </cell>
          <cell r="W21" t="str">
            <v>Weekend</v>
          </cell>
          <cell r="X21" t="str">
            <v>P</v>
          </cell>
          <cell r="Y21" t="str">
            <v>P</v>
          </cell>
          <cell r="Z21" t="str">
            <v>P</v>
          </cell>
          <cell r="AA21" t="str">
            <v>P</v>
          </cell>
          <cell r="AB21" t="str">
            <v>P</v>
          </cell>
          <cell r="AC21" t="str">
            <v>Weekend</v>
          </cell>
          <cell r="AD21" t="str">
            <v>Weekend</v>
          </cell>
          <cell r="AE21" t="str">
            <v>P</v>
          </cell>
          <cell r="AF21" t="str">
            <v>P</v>
          </cell>
          <cell r="AG21" t="str">
            <v>P</v>
          </cell>
          <cell r="AH21" t="str">
            <v>P</v>
          </cell>
          <cell r="AI21" t="str">
            <v>P</v>
          </cell>
          <cell r="AJ21" t="str">
            <v>Weekend</v>
          </cell>
          <cell r="AK21">
            <v>1</v>
          </cell>
          <cell r="AM21">
            <v>0</v>
          </cell>
          <cell r="AN21">
            <v>1.5</v>
          </cell>
          <cell r="AO21">
            <v>1.5</v>
          </cell>
          <cell r="AP21">
            <v>1</v>
          </cell>
          <cell r="AR21">
            <v>0.5</v>
          </cell>
          <cell r="AT21">
            <v>30</v>
          </cell>
          <cell r="AU21">
            <v>30</v>
          </cell>
          <cell r="AV21">
            <v>35000</v>
          </cell>
          <cell r="AW21">
            <v>35000</v>
          </cell>
          <cell r="BH21" t="str">
            <v>Jokim Choure</v>
          </cell>
          <cell r="BI21" t="str">
            <v>881035681687</v>
          </cell>
          <cell r="BJ21" t="str">
            <v>DBSS0IN0811</v>
          </cell>
          <cell r="BK21" t="str">
            <v>Other Bank</v>
          </cell>
        </row>
        <row r="22">
          <cell r="B22" t="str">
            <v>Karan Kumar</v>
          </cell>
          <cell r="C22">
            <v>44452</v>
          </cell>
          <cell r="D22" t="str">
            <v>LGE</v>
          </cell>
          <cell r="E22" t="str">
            <v>Lead Genration</v>
          </cell>
          <cell r="F22" t="str">
            <v>Active</v>
          </cell>
          <cell r="G22" t="str">
            <v>P</v>
          </cell>
          <cell r="H22" t="str">
            <v>Weekend</v>
          </cell>
          <cell r="I22" t="str">
            <v>Weekend</v>
          </cell>
          <cell r="J22" t="str">
            <v>P</v>
          </cell>
          <cell r="K22" t="str">
            <v>P</v>
          </cell>
          <cell r="L22" t="str">
            <v>P</v>
          </cell>
          <cell r="M22" t="str">
            <v>P</v>
          </cell>
          <cell r="N22" t="str">
            <v>P</v>
          </cell>
          <cell r="O22" t="str">
            <v>Weekend</v>
          </cell>
          <cell r="P22" t="str">
            <v>Weekend</v>
          </cell>
          <cell r="Q22" t="str">
            <v>P</v>
          </cell>
          <cell r="R22" t="str">
            <v>P</v>
          </cell>
          <cell r="S22" t="str">
            <v>P</v>
          </cell>
          <cell r="T22" t="str">
            <v>L</v>
          </cell>
          <cell r="U22" t="str">
            <v>L</v>
          </cell>
          <cell r="V22" t="str">
            <v>Weekend</v>
          </cell>
          <cell r="W22" t="str">
            <v>Weekend</v>
          </cell>
          <cell r="X22" t="str">
            <v>P</v>
          </cell>
          <cell r="Y22" t="str">
            <v>P</v>
          </cell>
          <cell r="Z22" t="str">
            <v>P</v>
          </cell>
          <cell r="AA22" t="str">
            <v>P</v>
          </cell>
          <cell r="AB22" t="str">
            <v>P</v>
          </cell>
          <cell r="AC22" t="str">
            <v>Weekend</v>
          </cell>
          <cell r="AD22" t="str">
            <v>Weekend</v>
          </cell>
          <cell r="AE22" t="str">
            <v>P</v>
          </cell>
          <cell r="AF22" t="str">
            <v>P</v>
          </cell>
          <cell r="AG22" t="str">
            <v>P</v>
          </cell>
          <cell r="AH22" t="str">
            <v>P</v>
          </cell>
          <cell r="AI22" t="str">
            <v>P</v>
          </cell>
          <cell r="AJ22" t="str">
            <v>Weekend</v>
          </cell>
          <cell r="AK22">
            <v>2</v>
          </cell>
          <cell r="AM22">
            <v>3</v>
          </cell>
          <cell r="AN22">
            <v>1.5</v>
          </cell>
          <cell r="AO22">
            <v>4.5</v>
          </cell>
          <cell r="AP22">
            <v>2</v>
          </cell>
          <cell r="AR22">
            <v>2.5</v>
          </cell>
          <cell r="AT22">
            <v>30</v>
          </cell>
          <cell r="AU22">
            <v>30</v>
          </cell>
          <cell r="AV22">
            <v>29000</v>
          </cell>
          <cell r="AW22">
            <v>29000</v>
          </cell>
          <cell r="BH22" t="str">
            <v>Karan Kumar</v>
          </cell>
          <cell r="BI22">
            <v>4645015047</v>
          </cell>
          <cell r="BJ22" t="str">
            <v>KKBK0001794</v>
          </cell>
          <cell r="BK22" t="str">
            <v>Other Bank</v>
          </cell>
        </row>
        <row r="23">
          <cell r="B23" t="str">
            <v>Maroof Shaikh</v>
          </cell>
          <cell r="C23">
            <v>44293</v>
          </cell>
          <cell r="D23" t="str">
            <v>LGE</v>
          </cell>
          <cell r="E23" t="str">
            <v>Lead Genration</v>
          </cell>
          <cell r="F23" t="str">
            <v>Active</v>
          </cell>
          <cell r="G23" t="str">
            <v>L</v>
          </cell>
          <cell r="H23" t="str">
            <v>Weekend</v>
          </cell>
          <cell r="I23" t="str">
            <v>Weekend</v>
          </cell>
          <cell r="J23" t="str">
            <v>P</v>
          </cell>
          <cell r="K23" t="str">
            <v>L</v>
          </cell>
          <cell r="L23" t="str">
            <v>L</v>
          </cell>
          <cell r="M23" t="str">
            <v>L</v>
          </cell>
          <cell r="N23" t="str">
            <v>P</v>
          </cell>
          <cell r="O23" t="str">
            <v>Weekend</v>
          </cell>
          <cell r="P23" t="str">
            <v>Weekend</v>
          </cell>
          <cell r="Q23" t="str">
            <v>L</v>
          </cell>
          <cell r="R23" t="str">
            <v>L</v>
          </cell>
          <cell r="S23" t="str">
            <v>L</v>
          </cell>
          <cell r="T23" t="str">
            <v>P</v>
          </cell>
          <cell r="U23" t="str">
            <v>P</v>
          </cell>
          <cell r="V23" t="str">
            <v>Weekend</v>
          </cell>
          <cell r="W23" t="str">
            <v>Weekend</v>
          </cell>
          <cell r="X23" t="str">
            <v>L</v>
          </cell>
          <cell r="Y23" t="str">
            <v>L</v>
          </cell>
          <cell r="Z23" t="str">
            <v>L</v>
          </cell>
          <cell r="AA23" t="str">
            <v>L</v>
          </cell>
          <cell r="AB23" t="str">
            <v>L</v>
          </cell>
          <cell r="AC23" t="str">
            <v>Weekend</v>
          </cell>
          <cell r="AD23" t="str">
            <v>Weekend</v>
          </cell>
          <cell r="AE23" t="str">
            <v>P</v>
          </cell>
          <cell r="AF23" t="str">
            <v>P</v>
          </cell>
          <cell r="AG23" t="str">
            <v>P</v>
          </cell>
          <cell r="AH23" t="str">
            <v>P</v>
          </cell>
          <cell r="AI23" t="str">
            <v>P</v>
          </cell>
          <cell r="AJ23" t="str">
            <v>Weekend</v>
          </cell>
          <cell r="AK23">
            <v>12</v>
          </cell>
          <cell r="AM23">
            <v>0</v>
          </cell>
          <cell r="AN23">
            <v>1.5</v>
          </cell>
          <cell r="AO23">
            <v>1.5</v>
          </cell>
          <cell r="AP23">
            <v>1.5</v>
          </cell>
          <cell r="AQ23">
            <v>10.5</v>
          </cell>
          <cell r="AR23">
            <v>0</v>
          </cell>
          <cell r="AT23">
            <v>30</v>
          </cell>
          <cell r="AU23">
            <v>19.5</v>
          </cell>
          <cell r="AV23">
            <v>34000</v>
          </cell>
          <cell r="AW23">
            <v>22100</v>
          </cell>
          <cell r="BH23" t="str">
            <v>Maroof Shaikh</v>
          </cell>
          <cell r="BI23" t="str">
            <v>921010005316523</v>
          </cell>
          <cell r="BJ23">
            <v>0</v>
          </cell>
          <cell r="BK23" t="str">
            <v>Axis Bank</v>
          </cell>
        </row>
        <row r="24">
          <cell r="B24" t="str">
            <v>Mathew Swami</v>
          </cell>
          <cell r="C24">
            <v>44293</v>
          </cell>
          <cell r="D24" t="str">
            <v>LGE</v>
          </cell>
          <cell r="E24" t="str">
            <v>Lead Genration</v>
          </cell>
          <cell r="F24" t="str">
            <v>Active</v>
          </cell>
          <cell r="G24" t="str">
            <v>P</v>
          </cell>
          <cell r="H24" t="str">
            <v>Weekend</v>
          </cell>
          <cell r="I24" t="str">
            <v>Weekend</v>
          </cell>
          <cell r="J24" t="str">
            <v>P</v>
          </cell>
          <cell r="K24" t="str">
            <v>P</v>
          </cell>
          <cell r="L24" t="str">
            <v>P</v>
          </cell>
          <cell r="M24" t="str">
            <v>P</v>
          </cell>
          <cell r="N24" t="str">
            <v>P</v>
          </cell>
          <cell r="O24" t="str">
            <v>Weekend</v>
          </cell>
          <cell r="P24" t="str">
            <v>Weekend</v>
          </cell>
          <cell r="Q24" t="str">
            <v>P</v>
          </cell>
          <cell r="R24" t="str">
            <v>P</v>
          </cell>
          <cell r="S24" t="str">
            <v>P</v>
          </cell>
          <cell r="T24" t="str">
            <v>P</v>
          </cell>
          <cell r="U24" t="str">
            <v>L</v>
          </cell>
          <cell r="V24" t="str">
            <v>Weekend</v>
          </cell>
          <cell r="W24" t="str">
            <v>Weekend</v>
          </cell>
          <cell r="X24" t="str">
            <v>P</v>
          </cell>
          <cell r="Y24" t="str">
            <v>P</v>
          </cell>
          <cell r="Z24" t="str">
            <v>P</v>
          </cell>
          <cell r="AA24" t="str">
            <v>L</v>
          </cell>
          <cell r="AB24" t="str">
            <v>P</v>
          </cell>
          <cell r="AC24" t="str">
            <v>Weekend</v>
          </cell>
          <cell r="AD24" t="str">
            <v>Weekend</v>
          </cell>
          <cell r="AE24" t="str">
            <v>P</v>
          </cell>
          <cell r="AF24" t="str">
            <v>P</v>
          </cell>
          <cell r="AG24" t="str">
            <v>P</v>
          </cell>
          <cell r="AH24" t="str">
            <v>P</v>
          </cell>
          <cell r="AI24" t="str">
            <v>P</v>
          </cell>
          <cell r="AJ24" t="str">
            <v>Weekend</v>
          </cell>
          <cell r="AK24">
            <v>2</v>
          </cell>
          <cell r="AM24">
            <v>0</v>
          </cell>
          <cell r="AN24">
            <v>1.5</v>
          </cell>
          <cell r="AO24">
            <v>1.5</v>
          </cell>
          <cell r="AP24">
            <v>1.5</v>
          </cell>
          <cell r="AQ24">
            <v>0.5</v>
          </cell>
          <cell r="AR24">
            <v>0</v>
          </cell>
          <cell r="AT24">
            <v>30</v>
          </cell>
          <cell r="AU24">
            <v>29.5</v>
          </cell>
          <cell r="AV24">
            <v>38000</v>
          </cell>
          <cell r="AW24">
            <v>37366</v>
          </cell>
          <cell r="BH24" t="str">
            <v>Mathew Swami</v>
          </cell>
          <cell r="BI24" t="str">
            <v>50100267298356</v>
          </cell>
          <cell r="BJ24" t="str">
            <v>HDFC0004692</v>
          </cell>
          <cell r="BK24" t="str">
            <v>Other Bank</v>
          </cell>
        </row>
        <row r="25">
          <cell r="B25" t="str">
            <v>Mohsin Patel</v>
          </cell>
          <cell r="C25">
            <v>44367</v>
          </cell>
          <cell r="D25" t="str">
            <v>LGE</v>
          </cell>
          <cell r="E25" t="str">
            <v>Lead Genration</v>
          </cell>
          <cell r="F25" t="str">
            <v>Active</v>
          </cell>
          <cell r="G25" t="str">
            <v>P</v>
          </cell>
          <cell r="H25" t="str">
            <v>Weekend</v>
          </cell>
          <cell r="I25" t="str">
            <v>Weekend</v>
          </cell>
          <cell r="J25" t="str">
            <v>P</v>
          </cell>
          <cell r="K25" t="str">
            <v>P</v>
          </cell>
          <cell r="L25" t="str">
            <v>P</v>
          </cell>
          <cell r="M25" t="str">
            <v>L</v>
          </cell>
          <cell r="N25" t="str">
            <v>P</v>
          </cell>
          <cell r="O25" t="str">
            <v>Weekend</v>
          </cell>
          <cell r="P25" t="str">
            <v>Weekend</v>
          </cell>
          <cell r="Q25" t="str">
            <v>P</v>
          </cell>
          <cell r="R25" t="str">
            <v>HF</v>
          </cell>
          <cell r="S25" t="str">
            <v>P</v>
          </cell>
          <cell r="T25" t="str">
            <v>P</v>
          </cell>
          <cell r="U25" t="str">
            <v>P</v>
          </cell>
          <cell r="V25" t="str">
            <v>Weekend</v>
          </cell>
          <cell r="W25" t="str">
            <v>Weekend</v>
          </cell>
          <cell r="X25" t="str">
            <v>P</v>
          </cell>
          <cell r="Y25" t="str">
            <v>P</v>
          </cell>
          <cell r="Z25" t="str">
            <v>P</v>
          </cell>
          <cell r="AA25" t="str">
            <v>P</v>
          </cell>
          <cell r="AB25" t="str">
            <v>P</v>
          </cell>
          <cell r="AC25" t="str">
            <v>Weekend</v>
          </cell>
          <cell r="AD25" t="str">
            <v>Weekend</v>
          </cell>
          <cell r="AE25" t="str">
            <v>L</v>
          </cell>
          <cell r="AF25" t="str">
            <v>P</v>
          </cell>
          <cell r="AG25" t="str">
            <v>P</v>
          </cell>
          <cell r="AH25" t="str">
            <v>P</v>
          </cell>
          <cell r="AI25" t="str">
            <v>P</v>
          </cell>
          <cell r="AJ25" t="str">
            <v>Weekend</v>
          </cell>
          <cell r="AK25">
            <v>2.5</v>
          </cell>
          <cell r="AM25">
            <v>0</v>
          </cell>
          <cell r="AN25">
            <v>1.5</v>
          </cell>
          <cell r="AO25">
            <v>1.5</v>
          </cell>
          <cell r="AP25">
            <v>1.5</v>
          </cell>
          <cell r="AQ25">
            <v>1</v>
          </cell>
          <cell r="AR25">
            <v>0</v>
          </cell>
          <cell r="AT25">
            <v>30</v>
          </cell>
          <cell r="AU25">
            <v>29</v>
          </cell>
          <cell r="AV25">
            <v>31000</v>
          </cell>
          <cell r="AW25">
            <v>29966</v>
          </cell>
          <cell r="BH25" t="str">
            <v>Mohsin Patel</v>
          </cell>
          <cell r="BI25" t="str">
            <v>921010024333611</v>
          </cell>
          <cell r="BJ25">
            <v>0</v>
          </cell>
          <cell r="BK25" t="str">
            <v>Axis Bank</v>
          </cell>
        </row>
        <row r="26">
          <cell r="B26" t="str">
            <v>Nachiket Mane</v>
          </cell>
          <cell r="C26">
            <v>44090</v>
          </cell>
          <cell r="D26" t="str">
            <v>LGE</v>
          </cell>
          <cell r="E26" t="str">
            <v>Lead Genration</v>
          </cell>
          <cell r="F26" t="str">
            <v>Active</v>
          </cell>
          <cell r="G26" t="str">
            <v>P</v>
          </cell>
          <cell r="H26" t="str">
            <v>Weekend</v>
          </cell>
          <cell r="I26" t="str">
            <v>Weekend</v>
          </cell>
          <cell r="J26" t="str">
            <v>P</v>
          </cell>
          <cell r="K26" t="str">
            <v>P</v>
          </cell>
          <cell r="L26" t="str">
            <v>P</v>
          </cell>
          <cell r="M26" t="str">
            <v>P</v>
          </cell>
          <cell r="N26" t="str">
            <v>P</v>
          </cell>
          <cell r="O26" t="str">
            <v>Weekend</v>
          </cell>
          <cell r="P26" t="str">
            <v>Weekend</v>
          </cell>
          <cell r="Q26" t="str">
            <v>P</v>
          </cell>
          <cell r="R26" t="str">
            <v>P</v>
          </cell>
          <cell r="S26" t="str">
            <v>P</v>
          </cell>
          <cell r="T26" t="str">
            <v>P</v>
          </cell>
          <cell r="U26" t="str">
            <v>P</v>
          </cell>
          <cell r="V26" t="str">
            <v>Weekend</v>
          </cell>
          <cell r="W26" t="str">
            <v>Weekend</v>
          </cell>
          <cell r="X26" t="str">
            <v>P</v>
          </cell>
          <cell r="Y26" t="str">
            <v>L</v>
          </cell>
          <cell r="Z26" t="str">
            <v>L</v>
          </cell>
          <cell r="AA26" t="str">
            <v>L</v>
          </cell>
          <cell r="AB26" t="str">
            <v>P</v>
          </cell>
          <cell r="AC26" t="str">
            <v>Weekend</v>
          </cell>
          <cell r="AD26" t="str">
            <v>Weekend</v>
          </cell>
          <cell r="AE26" t="str">
            <v>P</v>
          </cell>
          <cell r="AF26" t="str">
            <v>P</v>
          </cell>
          <cell r="AG26" t="str">
            <v>P</v>
          </cell>
          <cell r="AH26" t="str">
            <v>P</v>
          </cell>
          <cell r="AI26" t="str">
            <v>P</v>
          </cell>
          <cell r="AJ26" t="str">
            <v>Weekend</v>
          </cell>
          <cell r="AK26">
            <v>3</v>
          </cell>
          <cell r="AM26">
            <v>1</v>
          </cell>
          <cell r="AN26">
            <v>1.5</v>
          </cell>
          <cell r="AO26">
            <v>2.5</v>
          </cell>
          <cell r="AP26">
            <v>2.5</v>
          </cell>
          <cell r="AQ26">
            <v>0.5</v>
          </cell>
          <cell r="AR26">
            <v>0</v>
          </cell>
          <cell r="AT26">
            <v>30</v>
          </cell>
          <cell r="AU26">
            <v>29.5</v>
          </cell>
          <cell r="AV26">
            <v>32000</v>
          </cell>
          <cell r="AW26">
            <v>31466</v>
          </cell>
          <cell r="BH26" t="str">
            <v>Nachiket Mane</v>
          </cell>
          <cell r="BI26" t="str">
            <v>920010063056639</v>
          </cell>
          <cell r="BJ26">
            <v>0</v>
          </cell>
          <cell r="BK26" t="str">
            <v>Axis Bank</v>
          </cell>
        </row>
        <row r="27">
          <cell r="B27" t="str">
            <v>Naineesh Salunkhe</v>
          </cell>
          <cell r="C27">
            <v>44088</v>
          </cell>
          <cell r="D27" t="str">
            <v>LGE</v>
          </cell>
          <cell r="E27" t="str">
            <v>Lead Genration</v>
          </cell>
          <cell r="F27" t="str">
            <v>Active</v>
          </cell>
          <cell r="G27" t="str">
            <v>P</v>
          </cell>
          <cell r="H27" t="str">
            <v>Weekend</v>
          </cell>
          <cell r="I27" t="str">
            <v>Weekend</v>
          </cell>
          <cell r="J27" t="str">
            <v>L</v>
          </cell>
          <cell r="K27" t="str">
            <v>P</v>
          </cell>
          <cell r="L27" t="str">
            <v>P</v>
          </cell>
          <cell r="M27" t="str">
            <v>L</v>
          </cell>
          <cell r="N27" t="str">
            <v>P</v>
          </cell>
          <cell r="O27" t="str">
            <v>Weekend</v>
          </cell>
          <cell r="P27" t="str">
            <v>Weekend</v>
          </cell>
          <cell r="Q27" t="str">
            <v>P</v>
          </cell>
          <cell r="R27" t="str">
            <v>P</v>
          </cell>
          <cell r="S27" t="str">
            <v>P</v>
          </cell>
          <cell r="T27" t="str">
            <v>P</v>
          </cell>
          <cell r="U27" t="str">
            <v>P</v>
          </cell>
          <cell r="V27" t="str">
            <v>Weekend</v>
          </cell>
          <cell r="W27" t="str">
            <v>Weekend</v>
          </cell>
          <cell r="X27" t="str">
            <v>P</v>
          </cell>
          <cell r="Y27" t="str">
            <v>P</v>
          </cell>
          <cell r="Z27" t="str">
            <v>P</v>
          </cell>
          <cell r="AA27" t="str">
            <v>P</v>
          </cell>
          <cell r="AB27" t="str">
            <v>P</v>
          </cell>
          <cell r="AC27" t="str">
            <v>Weekend</v>
          </cell>
          <cell r="AD27" t="str">
            <v>Weekend</v>
          </cell>
          <cell r="AE27" t="str">
            <v>P</v>
          </cell>
          <cell r="AF27" t="str">
            <v>P</v>
          </cell>
          <cell r="AG27" t="str">
            <v>P</v>
          </cell>
          <cell r="AH27" t="str">
            <v>P</v>
          </cell>
          <cell r="AI27" t="str">
            <v>P</v>
          </cell>
          <cell r="AJ27" t="str">
            <v>Weekend</v>
          </cell>
          <cell r="AK27">
            <v>2</v>
          </cell>
          <cell r="AM27">
            <v>0</v>
          </cell>
          <cell r="AN27">
            <v>1.5</v>
          </cell>
          <cell r="AO27">
            <v>1.5</v>
          </cell>
          <cell r="AP27">
            <v>1.5</v>
          </cell>
          <cell r="AQ27">
            <v>0.5</v>
          </cell>
          <cell r="AR27">
            <v>0</v>
          </cell>
          <cell r="AT27">
            <v>30</v>
          </cell>
          <cell r="AU27">
            <v>29.5</v>
          </cell>
          <cell r="AV27">
            <v>36000</v>
          </cell>
          <cell r="AW27">
            <v>35400</v>
          </cell>
          <cell r="BH27" t="str">
            <v>Naineesh Salunkhe</v>
          </cell>
          <cell r="BI27" t="str">
            <v>920010059433857</v>
          </cell>
          <cell r="BJ27">
            <v>0</v>
          </cell>
          <cell r="BK27" t="str">
            <v>Axis Bank</v>
          </cell>
        </row>
        <row r="28">
          <cell r="B28" t="str">
            <v>Naved Shaikh</v>
          </cell>
          <cell r="C28">
            <v>44489</v>
          </cell>
          <cell r="D28" t="str">
            <v>LGE</v>
          </cell>
          <cell r="E28" t="str">
            <v>Lead Genration</v>
          </cell>
          <cell r="F28" t="str">
            <v>Active</v>
          </cell>
          <cell r="G28" t="str">
            <v>P</v>
          </cell>
          <cell r="H28" t="str">
            <v>Weekend</v>
          </cell>
          <cell r="I28" t="str">
            <v>Weekend</v>
          </cell>
          <cell r="J28" t="str">
            <v>P</v>
          </cell>
          <cell r="K28" t="str">
            <v>P</v>
          </cell>
          <cell r="L28" t="str">
            <v>P</v>
          </cell>
          <cell r="M28" t="str">
            <v>P</v>
          </cell>
          <cell r="N28" t="str">
            <v>P</v>
          </cell>
          <cell r="O28" t="str">
            <v>Weekend</v>
          </cell>
          <cell r="P28" t="str">
            <v>Weekend</v>
          </cell>
          <cell r="Q28" t="str">
            <v>P</v>
          </cell>
          <cell r="R28" t="str">
            <v>P</v>
          </cell>
          <cell r="S28" t="str">
            <v>P</v>
          </cell>
          <cell r="T28" t="str">
            <v>P</v>
          </cell>
          <cell r="U28" t="str">
            <v>L</v>
          </cell>
          <cell r="V28" t="str">
            <v>Weekend</v>
          </cell>
          <cell r="W28" t="str">
            <v>Weekend</v>
          </cell>
          <cell r="X28" t="str">
            <v>P</v>
          </cell>
          <cell r="Y28" t="str">
            <v>P</v>
          </cell>
          <cell r="Z28" t="str">
            <v>P</v>
          </cell>
          <cell r="AA28" t="str">
            <v>P</v>
          </cell>
          <cell r="AB28" t="str">
            <v>P</v>
          </cell>
          <cell r="AC28" t="str">
            <v>Weekend</v>
          </cell>
          <cell r="AD28" t="str">
            <v>Weekend</v>
          </cell>
          <cell r="AE28" t="str">
            <v>P</v>
          </cell>
          <cell r="AF28" t="str">
            <v>P</v>
          </cell>
          <cell r="AG28" t="str">
            <v>P</v>
          </cell>
          <cell r="AH28" t="str">
            <v>P</v>
          </cell>
          <cell r="AI28" t="str">
            <v>P</v>
          </cell>
          <cell r="AJ28" t="str">
            <v>Weekend</v>
          </cell>
          <cell r="AK28">
            <v>1</v>
          </cell>
          <cell r="AM28">
            <v>3</v>
          </cell>
          <cell r="AN28">
            <v>1.5</v>
          </cell>
          <cell r="AO28">
            <v>4.5</v>
          </cell>
          <cell r="AQ28">
            <v>1</v>
          </cell>
          <cell r="AR28">
            <v>4.5</v>
          </cell>
          <cell r="AT28">
            <v>30</v>
          </cell>
          <cell r="AU28">
            <v>29</v>
          </cell>
          <cell r="AV28">
            <v>36000</v>
          </cell>
          <cell r="AW28">
            <v>34800</v>
          </cell>
          <cell r="AX28">
            <v>1161.2903225806451</v>
          </cell>
          <cell r="BH28" t="str">
            <v>Naved Shaikh</v>
          </cell>
          <cell r="BI28" t="str">
            <v>921010044569832</v>
          </cell>
          <cell r="BJ28" t="str">
            <v>UTIB0000073</v>
          </cell>
          <cell r="BK28" t="str">
            <v>Axis Bank</v>
          </cell>
        </row>
        <row r="29">
          <cell r="B29" t="str">
            <v>Neha Murti</v>
          </cell>
          <cell r="C29">
            <v>44089</v>
          </cell>
          <cell r="D29" t="str">
            <v>LGE</v>
          </cell>
          <cell r="E29" t="str">
            <v>Lead Genration</v>
          </cell>
          <cell r="F29" t="str">
            <v>Active</v>
          </cell>
          <cell r="G29" t="str">
            <v>P</v>
          </cell>
          <cell r="H29" t="str">
            <v>Weekend</v>
          </cell>
          <cell r="I29" t="str">
            <v>Weekend</v>
          </cell>
          <cell r="J29" t="str">
            <v>P</v>
          </cell>
          <cell r="K29" t="str">
            <v>P</v>
          </cell>
          <cell r="L29" t="str">
            <v>P</v>
          </cell>
          <cell r="M29" t="str">
            <v>P</v>
          </cell>
          <cell r="N29" t="str">
            <v>P</v>
          </cell>
          <cell r="O29" t="str">
            <v>Weekend</v>
          </cell>
          <cell r="P29" t="str">
            <v>Weekend</v>
          </cell>
          <cell r="Q29" t="str">
            <v>L</v>
          </cell>
          <cell r="R29" t="str">
            <v>L</v>
          </cell>
          <cell r="S29" t="str">
            <v>L</v>
          </cell>
          <cell r="T29" t="str">
            <v>L</v>
          </cell>
          <cell r="U29" t="str">
            <v>L</v>
          </cell>
          <cell r="V29" t="str">
            <v>Weekend</v>
          </cell>
          <cell r="W29" t="str">
            <v>Weekend</v>
          </cell>
          <cell r="X29" t="str">
            <v>P</v>
          </cell>
          <cell r="Y29" t="str">
            <v>P</v>
          </cell>
          <cell r="Z29" t="str">
            <v>P</v>
          </cell>
          <cell r="AA29" t="str">
            <v>P</v>
          </cell>
          <cell r="AB29" t="str">
            <v>P</v>
          </cell>
          <cell r="AC29" t="str">
            <v>Weekend</v>
          </cell>
          <cell r="AD29" t="str">
            <v>Weekend</v>
          </cell>
          <cell r="AE29" t="str">
            <v>P</v>
          </cell>
          <cell r="AF29" t="str">
            <v>P</v>
          </cell>
          <cell r="AG29" t="str">
            <v>P</v>
          </cell>
          <cell r="AH29" t="str">
            <v>P</v>
          </cell>
          <cell r="AI29" t="str">
            <v>P</v>
          </cell>
          <cell r="AJ29" t="str">
            <v>Weekend</v>
          </cell>
          <cell r="AK29">
            <v>5</v>
          </cell>
          <cell r="AM29">
            <v>0</v>
          </cell>
          <cell r="AN29">
            <v>1.5</v>
          </cell>
          <cell r="AO29">
            <v>1.5</v>
          </cell>
          <cell r="AP29">
            <v>1.5</v>
          </cell>
          <cell r="AQ29">
            <v>3.5</v>
          </cell>
          <cell r="AR29">
            <v>0</v>
          </cell>
          <cell r="AT29">
            <v>30</v>
          </cell>
          <cell r="AU29">
            <v>26.5</v>
          </cell>
          <cell r="AV29">
            <v>37000</v>
          </cell>
          <cell r="AW29">
            <v>32683</v>
          </cell>
          <cell r="BH29" t="str">
            <v>Neha Murti</v>
          </cell>
          <cell r="BI29" t="str">
            <v>920010059433831</v>
          </cell>
          <cell r="BJ29">
            <v>0</v>
          </cell>
          <cell r="BK29" t="str">
            <v>Axis Bank</v>
          </cell>
        </row>
        <row r="30">
          <cell r="B30" t="str">
            <v>Onkar Sukale</v>
          </cell>
          <cell r="C30">
            <v>44012</v>
          </cell>
          <cell r="D30" t="str">
            <v>LGE</v>
          </cell>
          <cell r="E30" t="str">
            <v>Lead Genration</v>
          </cell>
          <cell r="F30" t="str">
            <v>Active</v>
          </cell>
          <cell r="G30" t="str">
            <v>L</v>
          </cell>
          <cell r="H30" t="str">
            <v>Weekend</v>
          </cell>
          <cell r="I30" t="str">
            <v>Weekend</v>
          </cell>
          <cell r="J30" t="str">
            <v>P</v>
          </cell>
          <cell r="K30" t="str">
            <v>P</v>
          </cell>
          <cell r="L30" t="str">
            <v>P</v>
          </cell>
          <cell r="M30" t="str">
            <v>HF</v>
          </cell>
          <cell r="N30" t="str">
            <v>P</v>
          </cell>
          <cell r="O30" t="str">
            <v>Weekend</v>
          </cell>
          <cell r="P30" t="str">
            <v>Weekend</v>
          </cell>
          <cell r="Q30" t="str">
            <v>P</v>
          </cell>
          <cell r="R30" t="str">
            <v>P</v>
          </cell>
          <cell r="S30" t="str">
            <v>P</v>
          </cell>
          <cell r="T30" t="str">
            <v>P</v>
          </cell>
          <cell r="U30" t="str">
            <v>P</v>
          </cell>
          <cell r="V30" t="str">
            <v>Weekend</v>
          </cell>
          <cell r="W30" t="str">
            <v>Weekend</v>
          </cell>
          <cell r="X30" t="str">
            <v>L</v>
          </cell>
          <cell r="Y30" t="str">
            <v>L</v>
          </cell>
          <cell r="Z30" t="str">
            <v>P</v>
          </cell>
          <cell r="AA30" t="str">
            <v>P</v>
          </cell>
          <cell r="AB30" t="str">
            <v>P</v>
          </cell>
          <cell r="AC30" t="str">
            <v>Weekend</v>
          </cell>
          <cell r="AD30" t="str">
            <v>Weekend</v>
          </cell>
          <cell r="AE30" t="str">
            <v>P</v>
          </cell>
          <cell r="AF30" t="str">
            <v>P</v>
          </cell>
          <cell r="AG30" t="str">
            <v>P</v>
          </cell>
          <cell r="AH30" t="str">
            <v>P</v>
          </cell>
          <cell r="AI30" t="str">
            <v>P</v>
          </cell>
          <cell r="AJ30" t="str">
            <v>Weekend</v>
          </cell>
          <cell r="AK30">
            <v>3.5</v>
          </cell>
          <cell r="AM30">
            <v>5</v>
          </cell>
          <cell r="AN30">
            <v>1.5</v>
          </cell>
          <cell r="AO30">
            <v>6.5</v>
          </cell>
          <cell r="AP30">
            <v>3.5</v>
          </cell>
          <cell r="AR30">
            <v>3</v>
          </cell>
          <cell r="AT30">
            <v>30</v>
          </cell>
          <cell r="AU30">
            <v>30</v>
          </cell>
          <cell r="AV30">
            <v>33000</v>
          </cell>
          <cell r="AW30">
            <v>33000</v>
          </cell>
          <cell r="BH30" t="str">
            <v>Onkar Sukale</v>
          </cell>
          <cell r="BI30" t="str">
            <v>920010059434119</v>
          </cell>
          <cell r="BJ30">
            <v>0</v>
          </cell>
          <cell r="BK30" t="str">
            <v>Axis Bank</v>
          </cell>
        </row>
        <row r="31">
          <cell r="B31" t="str">
            <v>Rajshekhar Bairagi</v>
          </cell>
          <cell r="C31">
            <v>44125</v>
          </cell>
          <cell r="D31" t="str">
            <v>LGE</v>
          </cell>
          <cell r="E31" t="str">
            <v>Lead Genration</v>
          </cell>
          <cell r="F31" t="str">
            <v>Active</v>
          </cell>
          <cell r="G31" t="str">
            <v>P</v>
          </cell>
          <cell r="H31" t="str">
            <v>Weekend</v>
          </cell>
          <cell r="I31" t="str">
            <v>Weekend</v>
          </cell>
          <cell r="J31" t="str">
            <v>P</v>
          </cell>
          <cell r="K31" t="str">
            <v>P</v>
          </cell>
          <cell r="L31" t="str">
            <v>P</v>
          </cell>
          <cell r="M31" t="str">
            <v>P</v>
          </cell>
          <cell r="N31" t="str">
            <v>P</v>
          </cell>
          <cell r="O31" t="str">
            <v>Weekend</v>
          </cell>
          <cell r="P31" t="str">
            <v>Weekend</v>
          </cell>
          <cell r="Q31" t="str">
            <v>P</v>
          </cell>
          <cell r="R31" t="str">
            <v>P</v>
          </cell>
          <cell r="S31" t="str">
            <v>P</v>
          </cell>
          <cell r="T31" t="str">
            <v>P</v>
          </cell>
          <cell r="U31" t="str">
            <v>P</v>
          </cell>
          <cell r="V31" t="str">
            <v>Weekend</v>
          </cell>
          <cell r="W31" t="str">
            <v>Weekend</v>
          </cell>
          <cell r="X31" t="str">
            <v>P</v>
          </cell>
          <cell r="Y31" t="str">
            <v>P</v>
          </cell>
          <cell r="Z31" t="str">
            <v>P</v>
          </cell>
          <cell r="AA31" t="str">
            <v>P</v>
          </cell>
          <cell r="AB31" t="str">
            <v>P</v>
          </cell>
          <cell r="AC31" t="str">
            <v>Weekend</v>
          </cell>
          <cell r="AD31" t="str">
            <v>Weekend</v>
          </cell>
          <cell r="AE31" t="str">
            <v>P</v>
          </cell>
          <cell r="AF31" t="str">
            <v>P</v>
          </cell>
          <cell r="AG31" t="str">
            <v>P</v>
          </cell>
          <cell r="AH31" t="str">
            <v>P</v>
          </cell>
          <cell r="AI31" t="str">
            <v>P</v>
          </cell>
          <cell r="AJ31" t="str">
            <v>Weekend</v>
          </cell>
          <cell r="AK31">
            <v>0</v>
          </cell>
          <cell r="AM31">
            <v>2.5</v>
          </cell>
          <cell r="AN31">
            <v>1.5</v>
          </cell>
          <cell r="AO31">
            <v>4</v>
          </cell>
          <cell r="AR31">
            <v>4</v>
          </cell>
          <cell r="AT31">
            <v>30</v>
          </cell>
          <cell r="AU31">
            <v>30</v>
          </cell>
          <cell r="AV31">
            <v>32000</v>
          </cell>
          <cell r="AW31">
            <v>32000</v>
          </cell>
          <cell r="BH31" t="str">
            <v>Rajshekhar Bairagi</v>
          </cell>
          <cell r="BI31" t="str">
            <v>920010063056985</v>
          </cell>
          <cell r="BJ31">
            <v>0</v>
          </cell>
          <cell r="BK31" t="str">
            <v>Axis Bank</v>
          </cell>
        </row>
        <row r="32">
          <cell r="B32" t="str">
            <v>Samson Charlie</v>
          </cell>
          <cell r="C32">
            <v>44466</v>
          </cell>
          <cell r="D32" t="str">
            <v>LGE</v>
          </cell>
          <cell r="E32" t="str">
            <v>Lead Genration</v>
          </cell>
          <cell r="F32" t="str">
            <v>Active</v>
          </cell>
          <cell r="G32" t="str">
            <v>P</v>
          </cell>
          <cell r="H32" t="str">
            <v>Weekend</v>
          </cell>
          <cell r="I32" t="str">
            <v>Weekend</v>
          </cell>
          <cell r="J32" t="str">
            <v>P</v>
          </cell>
          <cell r="K32" t="str">
            <v>P</v>
          </cell>
          <cell r="L32" t="str">
            <v>P</v>
          </cell>
          <cell r="M32" t="str">
            <v>P</v>
          </cell>
          <cell r="N32" t="str">
            <v>P</v>
          </cell>
          <cell r="O32" t="str">
            <v>Weekend</v>
          </cell>
          <cell r="P32" t="str">
            <v>Weekend</v>
          </cell>
          <cell r="Q32" t="str">
            <v>P</v>
          </cell>
          <cell r="R32" t="str">
            <v>P</v>
          </cell>
          <cell r="S32" t="str">
            <v>P</v>
          </cell>
          <cell r="T32" t="str">
            <v>P</v>
          </cell>
          <cell r="U32" t="str">
            <v>P</v>
          </cell>
          <cell r="V32" t="str">
            <v>Weekend</v>
          </cell>
          <cell r="W32" t="str">
            <v>Weekend</v>
          </cell>
          <cell r="X32" t="str">
            <v>P</v>
          </cell>
          <cell r="Y32" t="str">
            <v>P</v>
          </cell>
          <cell r="Z32" t="str">
            <v>P</v>
          </cell>
          <cell r="AA32" t="str">
            <v>P</v>
          </cell>
          <cell r="AB32" t="str">
            <v>P</v>
          </cell>
          <cell r="AC32" t="str">
            <v>Weekend</v>
          </cell>
          <cell r="AD32" t="str">
            <v>Weekend</v>
          </cell>
          <cell r="AE32" t="str">
            <v>P</v>
          </cell>
          <cell r="AF32" t="str">
            <v>P</v>
          </cell>
          <cell r="AG32" t="str">
            <v>P</v>
          </cell>
          <cell r="AH32" t="str">
            <v>P</v>
          </cell>
          <cell r="AI32" t="str">
            <v>P</v>
          </cell>
          <cell r="AJ32" t="str">
            <v>Weekend</v>
          </cell>
          <cell r="AK32">
            <v>0</v>
          </cell>
          <cell r="AM32">
            <v>4.5</v>
          </cell>
          <cell r="AN32">
            <v>1.5</v>
          </cell>
          <cell r="AO32">
            <v>6</v>
          </cell>
          <cell r="AR32">
            <v>6</v>
          </cell>
          <cell r="AT32">
            <v>30</v>
          </cell>
          <cell r="AU32">
            <v>30</v>
          </cell>
          <cell r="AV32">
            <v>32000</v>
          </cell>
          <cell r="AW32">
            <v>32000</v>
          </cell>
          <cell r="BH32" t="str">
            <v>Samson Charlie</v>
          </cell>
          <cell r="BI32">
            <v>921010044569955</v>
          </cell>
          <cell r="BJ32" t="str">
            <v>UTIB0000073</v>
          </cell>
          <cell r="BK32" t="str">
            <v>Axis Bank</v>
          </cell>
        </row>
        <row r="33">
          <cell r="B33" t="str">
            <v>Santosh Sonar</v>
          </cell>
          <cell r="C33">
            <v>44284</v>
          </cell>
          <cell r="D33" t="str">
            <v>LGE</v>
          </cell>
          <cell r="E33" t="str">
            <v>Lead Genration</v>
          </cell>
          <cell r="F33" t="str">
            <v>Active</v>
          </cell>
          <cell r="G33" t="str">
            <v>P</v>
          </cell>
          <cell r="H33" t="str">
            <v>Weekend</v>
          </cell>
          <cell r="I33" t="str">
            <v>Weekend</v>
          </cell>
          <cell r="J33" t="str">
            <v>P</v>
          </cell>
          <cell r="K33" t="str">
            <v>P</v>
          </cell>
          <cell r="L33" t="str">
            <v>P</v>
          </cell>
          <cell r="M33" t="str">
            <v>HF</v>
          </cell>
          <cell r="N33" t="str">
            <v>P</v>
          </cell>
          <cell r="O33" t="str">
            <v>Weekend</v>
          </cell>
          <cell r="P33" t="str">
            <v>Weekend</v>
          </cell>
          <cell r="Q33" t="str">
            <v>P</v>
          </cell>
          <cell r="R33" t="str">
            <v>P</v>
          </cell>
          <cell r="S33" t="str">
            <v>P</v>
          </cell>
          <cell r="T33" t="str">
            <v>P</v>
          </cell>
          <cell r="U33" t="str">
            <v>L</v>
          </cell>
          <cell r="V33" t="str">
            <v>Weekend</v>
          </cell>
          <cell r="W33" t="str">
            <v>Weekend</v>
          </cell>
          <cell r="X33" t="str">
            <v>P</v>
          </cell>
          <cell r="Y33" t="str">
            <v>P</v>
          </cell>
          <cell r="Z33" t="str">
            <v>P</v>
          </cell>
          <cell r="AA33" t="str">
            <v>P</v>
          </cell>
          <cell r="AB33" t="str">
            <v>P</v>
          </cell>
          <cell r="AC33" t="str">
            <v>Weekend</v>
          </cell>
          <cell r="AD33" t="str">
            <v>Weekend</v>
          </cell>
          <cell r="AE33" t="str">
            <v>P</v>
          </cell>
          <cell r="AF33" t="str">
            <v>P</v>
          </cell>
          <cell r="AG33" t="str">
            <v>P</v>
          </cell>
          <cell r="AH33" t="str">
            <v>P</v>
          </cell>
          <cell r="AI33" t="str">
            <v>P</v>
          </cell>
          <cell r="AJ33" t="str">
            <v>Weekend</v>
          </cell>
          <cell r="AK33">
            <v>1.5</v>
          </cell>
          <cell r="AM33">
            <v>0</v>
          </cell>
          <cell r="AN33">
            <v>1.5</v>
          </cell>
          <cell r="AO33">
            <v>1.5</v>
          </cell>
          <cell r="AP33">
            <v>1.5</v>
          </cell>
          <cell r="AR33">
            <v>0</v>
          </cell>
          <cell r="AT33">
            <v>30</v>
          </cell>
          <cell r="AU33">
            <v>30</v>
          </cell>
          <cell r="AV33">
            <v>38000</v>
          </cell>
          <cell r="AW33">
            <v>38000</v>
          </cell>
          <cell r="BH33" t="str">
            <v>Santosh Sonar</v>
          </cell>
          <cell r="BI33" t="str">
            <v>921010012197188</v>
          </cell>
          <cell r="BJ33">
            <v>0</v>
          </cell>
          <cell r="BK33" t="str">
            <v>Axis Bank</v>
          </cell>
        </row>
        <row r="34">
          <cell r="B34" t="str">
            <v>Shreyash Bhosale</v>
          </cell>
          <cell r="C34">
            <v>44049</v>
          </cell>
          <cell r="D34" t="str">
            <v>LGE</v>
          </cell>
          <cell r="E34" t="str">
            <v>Lead Genration</v>
          </cell>
          <cell r="F34" t="str">
            <v>Active</v>
          </cell>
          <cell r="G34" t="str">
            <v>P</v>
          </cell>
          <cell r="H34" t="str">
            <v>Weekend</v>
          </cell>
          <cell r="I34" t="str">
            <v>Weekend</v>
          </cell>
          <cell r="J34" t="str">
            <v>P</v>
          </cell>
          <cell r="K34" t="str">
            <v>P</v>
          </cell>
          <cell r="L34" t="str">
            <v>P</v>
          </cell>
          <cell r="M34" t="str">
            <v>HF</v>
          </cell>
          <cell r="N34" t="str">
            <v>L</v>
          </cell>
          <cell r="O34" t="str">
            <v>Weekend</v>
          </cell>
          <cell r="P34" t="str">
            <v>Weekend</v>
          </cell>
          <cell r="Q34" t="str">
            <v>P</v>
          </cell>
          <cell r="R34" t="str">
            <v>P</v>
          </cell>
          <cell r="S34" t="str">
            <v>P</v>
          </cell>
          <cell r="T34" t="str">
            <v>P</v>
          </cell>
          <cell r="U34" t="str">
            <v>P</v>
          </cell>
          <cell r="V34" t="str">
            <v>Weekend</v>
          </cell>
          <cell r="W34" t="str">
            <v>Weekend</v>
          </cell>
          <cell r="X34" t="str">
            <v>P</v>
          </cell>
          <cell r="Y34" t="str">
            <v>P</v>
          </cell>
          <cell r="Z34" t="str">
            <v>L</v>
          </cell>
          <cell r="AA34" t="str">
            <v>P</v>
          </cell>
          <cell r="AB34" t="str">
            <v>P</v>
          </cell>
          <cell r="AC34" t="str">
            <v>Weekend</v>
          </cell>
          <cell r="AD34" t="str">
            <v>Weekend</v>
          </cell>
          <cell r="AE34" t="str">
            <v>P</v>
          </cell>
          <cell r="AF34" t="str">
            <v>P</v>
          </cell>
          <cell r="AG34" t="str">
            <v>P</v>
          </cell>
          <cell r="AH34" t="str">
            <v>P</v>
          </cell>
          <cell r="AI34" t="str">
            <v>P</v>
          </cell>
          <cell r="AJ34" t="str">
            <v>Weekend</v>
          </cell>
          <cell r="AK34">
            <v>2.5</v>
          </cell>
          <cell r="AM34">
            <v>0</v>
          </cell>
          <cell r="AN34">
            <v>1.5</v>
          </cell>
          <cell r="AO34">
            <v>1.5</v>
          </cell>
          <cell r="AP34">
            <v>1.5</v>
          </cell>
          <cell r="AQ34">
            <v>1</v>
          </cell>
          <cell r="AR34">
            <v>0</v>
          </cell>
          <cell r="AT34">
            <v>30</v>
          </cell>
          <cell r="AU34">
            <v>29</v>
          </cell>
          <cell r="AV34">
            <v>26000</v>
          </cell>
          <cell r="AW34">
            <v>25133</v>
          </cell>
          <cell r="BH34" t="str">
            <v>Shreyash Bhosale</v>
          </cell>
          <cell r="BI34" t="str">
            <v>920010059433873</v>
          </cell>
          <cell r="BJ34">
            <v>0</v>
          </cell>
          <cell r="BK34" t="str">
            <v>Axis Bank</v>
          </cell>
        </row>
        <row r="35">
          <cell r="B35" t="str">
            <v>Snehal Lonkar</v>
          </cell>
          <cell r="C35">
            <v>44487</v>
          </cell>
          <cell r="D35" t="str">
            <v>LGE</v>
          </cell>
          <cell r="E35" t="str">
            <v>Lead Genration</v>
          </cell>
          <cell r="F35" t="str">
            <v>Active</v>
          </cell>
          <cell r="G35" t="str">
            <v>P</v>
          </cell>
          <cell r="H35" t="str">
            <v>Weekend</v>
          </cell>
          <cell r="I35" t="str">
            <v>Weekend</v>
          </cell>
          <cell r="J35" t="str">
            <v>P</v>
          </cell>
          <cell r="K35" t="str">
            <v>P</v>
          </cell>
          <cell r="L35" t="str">
            <v>P</v>
          </cell>
          <cell r="M35" t="str">
            <v>P</v>
          </cell>
          <cell r="N35" t="str">
            <v>P</v>
          </cell>
          <cell r="O35" t="str">
            <v>Weekend</v>
          </cell>
          <cell r="P35" t="str">
            <v>Weekend</v>
          </cell>
          <cell r="Q35" t="str">
            <v>P</v>
          </cell>
          <cell r="R35" t="str">
            <v>P</v>
          </cell>
          <cell r="S35" t="str">
            <v>P</v>
          </cell>
          <cell r="T35" t="str">
            <v>P</v>
          </cell>
          <cell r="U35" t="str">
            <v>P</v>
          </cell>
          <cell r="V35" t="str">
            <v>Weekend</v>
          </cell>
          <cell r="W35" t="str">
            <v>Weekend</v>
          </cell>
          <cell r="X35" t="str">
            <v>P</v>
          </cell>
          <cell r="Y35" t="str">
            <v>P</v>
          </cell>
          <cell r="Z35" t="str">
            <v>P</v>
          </cell>
          <cell r="AA35" t="str">
            <v>P</v>
          </cell>
          <cell r="AB35" t="str">
            <v>P</v>
          </cell>
          <cell r="AC35" t="str">
            <v>Weekend</v>
          </cell>
          <cell r="AD35" t="str">
            <v>Weekend</v>
          </cell>
          <cell r="AE35" t="str">
            <v>P</v>
          </cell>
          <cell r="AF35" t="str">
            <v>P</v>
          </cell>
          <cell r="AG35" t="str">
            <v>P</v>
          </cell>
          <cell r="AH35" t="str">
            <v>P</v>
          </cell>
          <cell r="AI35" t="str">
            <v>P</v>
          </cell>
          <cell r="AJ35" t="str">
            <v>Weekend</v>
          </cell>
          <cell r="AK35">
            <v>0</v>
          </cell>
          <cell r="AM35">
            <v>3</v>
          </cell>
          <cell r="AN35">
            <v>1.5</v>
          </cell>
          <cell r="AO35">
            <v>4.5</v>
          </cell>
          <cell r="AR35">
            <v>4.5</v>
          </cell>
          <cell r="AT35">
            <v>30</v>
          </cell>
          <cell r="AU35">
            <v>30</v>
          </cell>
          <cell r="AV35">
            <v>27000</v>
          </cell>
          <cell r="AW35">
            <v>27000</v>
          </cell>
          <cell r="BH35" t="str">
            <v>Snehal Lonkar</v>
          </cell>
          <cell r="BI35">
            <v>921010044569797</v>
          </cell>
          <cell r="BJ35" t="str">
            <v>UTIB0000073</v>
          </cell>
          <cell r="BK35" t="str">
            <v>Axis Bank</v>
          </cell>
        </row>
        <row r="36">
          <cell r="B36" t="str">
            <v>Subeer Thakur</v>
          </cell>
          <cell r="C36">
            <v>44494</v>
          </cell>
          <cell r="D36" t="str">
            <v>LGE</v>
          </cell>
          <cell r="E36" t="str">
            <v>Lead Genration</v>
          </cell>
          <cell r="F36" t="str">
            <v>Active</v>
          </cell>
          <cell r="G36" t="str">
            <v>P</v>
          </cell>
          <cell r="H36" t="str">
            <v>Weekend</v>
          </cell>
          <cell r="I36" t="str">
            <v>Weekend</v>
          </cell>
          <cell r="J36" t="str">
            <v>P</v>
          </cell>
          <cell r="K36" t="str">
            <v>P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Weekend</v>
          </cell>
          <cell r="P36" t="str">
            <v>Weekend</v>
          </cell>
          <cell r="Q36" t="str">
            <v>P</v>
          </cell>
          <cell r="R36" t="str">
            <v>P</v>
          </cell>
          <cell r="S36" t="str">
            <v>P</v>
          </cell>
          <cell r="T36" t="str">
            <v>P</v>
          </cell>
          <cell r="U36" t="str">
            <v>P</v>
          </cell>
          <cell r="V36" t="str">
            <v>Weekend</v>
          </cell>
          <cell r="W36" t="str">
            <v>Weekend</v>
          </cell>
          <cell r="X36" t="str">
            <v>P</v>
          </cell>
          <cell r="Y36" t="str">
            <v>P</v>
          </cell>
          <cell r="Z36" t="str">
            <v>P</v>
          </cell>
          <cell r="AA36" t="str">
            <v>P</v>
          </cell>
          <cell r="AB36" t="str">
            <v>P</v>
          </cell>
          <cell r="AC36" t="str">
            <v>Weekend</v>
          </cell>
          <cell r="AD36" t="str">
            <v>Weekend</v>
          </cell>
          <cell r="AE36" t="str">
            <v>P</v>
          </cell>
          <cell r="AF36" t="str">
            <v>P</v>
          </cell>
          <cell r="AG36" t="str">
            <v>P</v>
          </cell>
          <cell r="AH36" t="str">
            <v>P</v>
          </cell>
          <cell r="AI36" t="str">
            <v>P</v>
          </cell>
          <cell r="AJ36" t="str">
            <v>Weekend</v>
          </cell>
          <cell r="AK36">
            <v>0</v>
          </cell>
          <cell r="AM36">
            <v>3</v>
          </cell>
          <cell r="AN36">
            <v>1.5</v>
          </cell>
          <cell r="AO36">
            <v>4.5</v>
          </cell>
          <cell r="AR36">
            <v>4.5</v>
          </cell>
          <cell r="AT36">
            <v>30</v>
          </cell>
          <cell r="AU36">
            <v>30</v>
          </cell>
          <cell r="AV36">
            <v>36000</v>
          </cell>
          <cell r="AW36">
            <v>36000</v>
          </cell>
          <cell r="BH36" t="str">
            <v>Subeer Thakur</v>
          </cell>
          <cell r="BI36" t="str">
            <v>058101523606</v>
          </cell>
          <cell r="BJ36" t="str">
            <v>ICIC0000581</v>
          </cell>
          <cell r="BK36" t="str">
            <v>Other Bank</v>
          </cell>
        </row>
        <row r="37">
          <cell r="B37" t="str">
            <v>Suraj Almedia</v>
          </cell>
          <cell r="C37">
            <v>44466</v>
          </cell>
          <cell r="D37" t="str">
            <v>LGE</v>
          </cell>
          <cell r="E37" t="str">
            <v>Lead Genration</v>
          </cell>
          <cell r="F37" t="str">
            <v>Active</v>
          </cell>
          <cell r="G37" t="str">
            <v>P</v>
          </cell>
          <cell r="H37" t="str">
            <v>Weekend</v>
          </cell>
          <cell r="I37" t="str">
            <v>Weekend</v>
          </cell>
          <cell r="J37" t="str">
            <v>P</v>
          </cell>
          <cell r="K37" t="str">
            <v>P</v>
          </cell>
          <cell r="L37" t="str">
            <v>P</v>
          </cell>
          <cell r="M37" t="str">
            <v>P</v>
          </cell>
          <cell r="N37" t="str">
            <v>P</v>
          </cell>
          <cell r="O37" t="str">
            <v>Weekend</v>
          </cell>
          <cell r="P37" t="str">
            <v>Weekend</v>
          </cell>
          <cell r="Q37" t="str">
            <v>P</v>
          </cell>
          <cell r="R37" t="str">
            <v>P</v>
          </cell>
          <cell r="S37" t="str">
            <v>P</v>
          </cell>
          <cell r="T37" t="str">
            <v>P</v>
          </cell>
          <cell r="U37" t="str">
            <v>P</v>
          </cell>
          <cell r="V37" t="str">
            <v>Weekend</v>
          </cell>
          <cell r="W37" t="str">
            <v>Weekend</v>
          </cell>
          <cell r="X37" t="str">
            <v>P</v>
          </cell>
          <cell r="Y37" t="str">
            <v>P</v>
          </cell>
          <cell r="Z37" t="str">
            <v>P</v>
          </cell>
          <cell r="AA37" t="str">
            <v>P</v>
          </cell>
          <cell r="AB37" t="str">
            <v>P</v>
          </cell>
          <cell r="AC37" t="str">
            <v>Weekend</v>
          </cell>
          <cell r="AD37" t="str">
            <v>Weekend</v>
          </cell>
          <cell r="AE37" t="str">
            <v>P</v>
          </cell>
          <cell r="AF37" t="str">
            <v>P</v>
          </cell>
          <cell r="AG37" t="str">
            <v>P</v>
          </cell>
          <cell r="AH37" t="str">
            <v>P</v>
          </cell>
          <cell r="AI37" t="str">
            <v>P</v>
          </cell>
          <cell r="AJ37" t="str">
            <v>Weekend</v>
          </cell>
          <cell r="AK37">
            <v>0</v>
          </cell>
          <cell r="AM37">
            <v>4.5</v>
          </cell>
          <cell r="AN37">
            <v>1.5</v>
          </cell>
          <cell r="AO37">
            <v>6</v>
          </cell>
          <cell r="AR37">
            <v>6</v>
          </cell>
          <cell r="AT37">
            <v>30</v>
          </cell>
          <cell r="AU37">
            <v>30</v>
          </cell>
          <cell r="AV37">
            <v>35000</v>
          </cell>
          <cell r="AW37">
            <v>35000</v>
          </cell>
          <cell r="BH37" t="str">
            <v>Suraj Almedia</v>
          </cell>
          <cell r="BI37">
            <v>921010037961016</v>
          </cell>
          <cell r="BJ37">
            <v>0</v>
          </cell>
          <cell r="BK37" t="str">
            <v>Axis Bank</v>
          </cell>
        </row>
        <row r="38">
          <cell r="B38" t="str">
            <v>Tejas Salgaonkar</v>
          </cell>
          <cell r="C38">
            <v>44012</v>
          </cell>
          <cell r="D38" t="str">
            <v>LGE</v>
          </cell>
          <cell r="E38" t="str">
            <v>Lead Genration</v>
          </cell>
          <cell r="F38" t="str">
            <v>Active</v>
          </cell>
          <cell r="G38" t="str">
            <v>P</v>
          </cell>
          <cell r="H38" t="str">
            <v>Weekend</v>
          </cell>
          <cell r="I38" t="str">
            <v>Weekend</v>
          </cell>
          <cell r="J38" t="str">
            <v>P</v>
          </cell>
          <cell r="K38" t="str">
            <v>P</v>
          </cell>
          <cell r="L38" t="str">
            <v>P</v>
          </cell>
          <cell r="M38" t="str">
            <v>P</v>
          </cell>
          <cell r="N38" t="str">
            <v>P</v>
          </cell>
          <cell r="O38" t="str">
            <v>Weekend</v>
          </cell>
          <cell r="P38" t="str">
            <v>Weekend</v>
          </cell>
          <cell r="Q38" t="str">
            <v>P</v>
          </cell>
          <cell r="R38" t="str">
            <v>P</v>
          </cell>
          <cell r="S38" t="str">
            <v>P</v>
          </cell>
          <cell r="T38" t="str">
            <v>P</v>
          </cell>
          <cell r="U38" t="str">
            <v>P</v>
          </cell>
          <cell r="V38" t="str">
            <v>Weekend</v>
          </cell>
          <cell r="W38" t="str">
            <v>Weekend</v>
          </cell>
          <cell r="X38" t="str">
            <v>P</v>
          </cell>
          <cell r="Y38" t="str">
            <v>P</v>
          </cell>
          <cell r="Z38" t="str">
            <v>P</v>
          </cell>
          <cell r="AA38" t="str">
            <v>P</v>
          </cell>
          <cell r="AB38" t="str">
            <v>P</v>
          </cell>
          <cell r="AC38" t="str">
            <v>Weekend</v>
          </cell>
          <cell r="AD38" t="str">
            <v>Weekend</v>
          </cell>
          <cell r="AE38" t="str">
            <v>P</v>
          </cell>
          <cell r="AF38" t="str">
            <v>P</v>
          </cell>
          <cell r="AG38" t="str">
            <v>P</v>
          </cell>
          <cell r="AH38" t="str">
            <v>P</v>
          </cell>
          <cell r="AI38" t="str">
            <v>P</v>
          </cell>
          <cell r="AJ38" t="str">
            <v>Weekend</v>
          </cell>
          <cell r="AK38">
            <v>0</v>
          </cell>
          <cell r="AM38">
            <v>0</v>
          </cell>
          <cell r="AN38">
            <v>1.5</v>
          </cell>
          <cell r="AO38">
            <v>1.5</v>
          </cell>
          <cell r="AR38">
            <v>1.5</v>
          </cell>
          <cell r="AT38">
            <v>30</v>
          </cell>
          <cell r="AU38">
            <v>30</v>
          </cell>
          <cell r="AV38">
            <v>32000</v>
          </cell>
          <cell r="AW38">
            <v>32000</v>
          </cell>
          <cell r="BH38" t="str">
            <v>Tejas Salgaonkar</v>
          </cell>
          <cell r="BI38" t="str">
            <v>920010059434094</v>
          </cell>
          <cell r="BJ38">
            <v>0</v>
          </cell>
          <cell r="BK38" t="str">
            <v>Axis Bank</v>
          </cell>
        </row>
        <row r="39">
          <cell r="B39" t="str">
            <v>Tejas Tapadia</v>
          </cell>
          <cell r="C39">
            <v>44502</v>
          </cell>
          <cell r="D39" t="str">
            <v>LGE</v>
          </cell>
          <cell r="E39" t="str">
            <v>Lead Genration</v>
          </cell>
          <cell r="F39" t="str">
            <v>Active</v>
          </cell>
          <cell r="G39" t="str">
            <v>P</v>
          </cell>
          <cell r="H39" t="str">
            <v>Weekend</v>
          </cell>
          <cell r="I39" t="str">
            <v>Weekend</v>
          </cell>
          <cell r="J39" t="str">
            <v>P</v>
          </cell>
          <cell r="K39" t="str">
            <v>P</v>
          </cell>
          <cell r="L39" t="str">
            <v>P</v>
          </cell>
          <cell r="M39" t="str">
            <v>P</v>
          </cell>
          <cell r="N39" t="str">
            <v>P</v>
          </cell>
          <cell r="O39" t="str">
            <v>Weekend</v>
          </cell>
          <cell r="P39" t="str">
            <v>Weekend</v>
          </cell>
          <cell r="Q39" t="str">
            <v>P</v>
          </cell>
          <cell r="R39" t="str">
            <v>P</v>
          </cell>
          <cell r="S39" t="str">
            <v>P</v>
          </cell>
          <cell r="T39" t="str">
            <v>P</v>
          </cell>
          <cell r="U39" t="str">
            <v>P</v>
          </cell>
          <cell r="V39" t="str">
            <v>Weekend</v>
          </cell>
          <cell r="W39" t="str">
            <v>Weekend</v>
          </cell>
          <cell r="X39" t="str">
            <v>P</v>
          </cell>
          <cell r="Y39" t="str">
            <v>P</v>
          </cell>
          <cell r="Z39" t="str">
            <v>P</v>
          </cell>
          <cell r="AA39" t="str">
            <v>P</v>
          </cell>
          <cell r="AB39" t="str">
            <v>P</v>
          </cell>
          <cell r="AC39" t="str">
            <v>Weekend</v>
          </cell>
          <cell r="AD39" t="str">
            <v>Weekend</v>
          </cell>
          <cell r="AE39" t="str">
            <v>P</v>
          </cell>
          <cell r="AF39" t="str">
            <v>P</v>
          </cell>
          <cell r="AG39" t="str">
            <v>L</v>
          </cell>
          <cell r="AH39" t="str">
            <v>L</v>
          </cell>
          <cell r="AI39" t="str">
            <v>P</v>
          </cell>
          <cell r="AJ39" t="str">
            <v>Weekend</v>
          </cell>
          <cell r="AK39">
            <v>2</v>
          </cell>
          <cell r="AM39">
            <v>1.5</v>
          </cell>
          <cell r="AN39">
            <v>1.5</v>
          </cell>
          <cell r="AO39">
            <v>3</v>
          </cell>
          <cell r="AQ39">
            <v>2</v>
          </cell>
          <cell r="AR39">
            <v>3</v>
          </cell>
          <cell r="AT39">
            <v>30</v>
          </cell>
          <cell r="AU39">
            <v>28</v>
          </cell>
          <cell r="AV39">
            <v>40000</v>
          </cell>
          <cell r="AW39">
            <v>37333</v>
          </cell>
          <cell r="BH39" t="str">
            <v>Tejas Tapadia</v>
          </cell>
          <cell r="BI39" t="str">
            <v>058101543001</v>
          </cell>
          <cell r="BJ39" t="str">
            <v>ICIC0000581</v>
          </cell>
          <cell r="BK39" t="str">
            <v>Other Bank</v>
          </cell>
        </row>
        <row r="40">
          <cell r="B40" t="str">
            <v>Vaibhav Shelar</v>
          </cell>
          <cell r="C40">
            <v>44018</v>
          </cell>
          <cell r="D40" t="str">
            <v>LGE</v>
          </cell>
          <cell r="E40" t="str">
            <v>Lead Genration</v>
          </cell>
          <cell r="F40" t="str">
            <v>Active</v>
          </cell>
          <cell r="G40" t="str">
            <v>L</v>
          </cell>
          <cell r="H40" t="str">
            <v>Weekend</v>
          </cell>
          <cell r="I40" t="str">
            <v>Weekend</v>
          </cell>
          <cell r="J40" t="str">
            <v>P</v>
          </cell>
          <cell r="K40" t="str">
            <v>P</v>
          </cell>
          <cell r="L40" t="str">
            <v>P</v>
          </cell>
          <cell r="M40" t="str">
            <v>P</v>
          </cell>
          <cell r="N40" t="str">
            <v>P</v>
          </cell>
          <cell r="O40" t="str">
            <v>Weekend</v>
          </cell>
          <cell r="P40" t="str">
            <v>Weekend</v>
          </cell>
          <cell r="Q40" t="str">
            <v>P</v>
          </cell>
          <cell r="R40" t="str">
            <v>P</v>
          </cell>
          <cell r="S40" t="str">
            <v>P</v>
          </cell>
          <cell r="T40" t="str">
            <v>P</v>
          </cell>
          <cell r="U40" t="str">
            <v>P</v>
          </cell>
          <cell r="V40" t="str">
            <v>Weekend</v>
          </cell>
          <cell r="W40" t="str">
            <v>Weekend</v>
          </cell>
          <cell r="X40" t="str">
            <v>P</v>
          </cell>
          <cell r="Y40" t="str">
            <v>P</v>
          </cell>
          <cell r="Z40" t="str">
            <v>P</v>
          </cell>
          <cell r="AA40" t="str">
            <v>P</v>
          </cell>
          <cell r="AB40" t="str">
            <v>P</v>
          </cell>
          <cell r="AC40" t="str">
            <v>Weekend</v>
          </cell>
          <cell r="AD40" t="str">
            <v>Weekend</v>
          </cell>
          <cell r="AE40" t="str">
            <v>P</v>
          </cell>
          <cell r="AF40" t="str">
            <v>P</v>
          </cell>
          <cell r="AG40" t="str">
            <v>P</v>
          </cell>
          <cell r="AH40" t="str">
            <v>P</v>
          </cell>
          <cell r="AI40" t="str">
            <v>P</v>
          </cell>
          <cell r="AJ40" t="str">
            <v>Weekend</v>
          </cell>
          <cell r="AK40">
            <v>1</v>
          </cell>
          <cell r="AM40">
            <v>1</v>
          </cell>
          <cell r="AN40">
            <v>1.5</v>
          </cell>
          <cell r="AO40">
            <v>2.5</v>
          </cell>
          <cell r="AP40">
            <v>1</v>
          </cell>
          <cell r="AR40">
            <v>1.5</v>
          </cell>
          <cell r="AT40">
            <v>30</v>
          </cell>
          <cell r="AU40">
            <v>30</v>
          </cell>
          <cell r="AV40">
            <v>33000</v>
          </cell>
          <cell r="AW40">
            <v>33000</v>
          </cell>
          <cell r="BH40" t="str">
            <v>Vaibhav Shelar</v>
          </cell>
          <cell r="BI40" t="str">
            <v>50100405796577</v>
          </cell>
          <cell r="BJ40" t="str">
            <v>HDFC0000039</v>
          </cell>
          <cell r="BK40" t="str">
            <v>Other Bank</v>
          </cell>
        </row>
        <row r="41">
          <cell r="B41" t="str">
            <v>Valerian Anthony</v>
          </cell>
          <cell r="C41">
            <v>44431</v>
          </cell>
          <cell r="D41" t="str">
            <v>LGE</v>
          </cell>
          <cell r="E41" t="str">
            <v>Lead Genration</v>
          </cell>
          <cell r="F41" t="str">
            <v>Active</v>
          </cell>
          <cell r="G41" t="str">
            <v>P</v>
          </cell>
          <cell r="H41" t="str">
            <v>Weekend</v>
          </cell>
          <cell r="I41" t="str">
            <v>Weekend</v>
          </cell>
          <cell r="J41" t="str">
            <v>P</v>
          </cell>
          <cell r="K41" t="str">
            <v>P</v>
          </cell>
          <cell r="L41" t="str">
            <v>L</v>
          </cell>
          <cell r="M41" t="str">
            <v>P</v>
          </cell>
          <cell r="N41" t="str">
            <v>P</v>
          </cell>
          <cell r="O41" t="str">
            <v>Weekend</v>
          </cell>
          <cell r="P41" t="str">
            <v>Weekend</v>
          </cell>
          <cell r="Q41" t="str">
            <v>L</v>
          </cell>
          <cell r="R41" t="str">
            <v>L</v>
          </cell>
          <cell r="S41" t="str">
            <v>L</v>
          </cell>
          <cell r="T41" t="str">
            <v>L</v>
          </cell>
          <cell r="U41" t="str">
            <v>P</v>
          </cell>
          <cell r="V41" t="str">
            <v>Weekend</v>
          </cell>
          <cell r="W41" t="str">
            <v>Weekend</v>
          </cell>
          <cell r="X41" t="str">
            <v>P</v>
          </cell>
          <cell r="Y41" t="str">
            <v>P</v>
          </cell>
          <cell r="Z41" t="str">
            <v>P</v>
          </cell>
          <cell r="AA41" t="str">
            <v>P</v>
          </cell>
          <cell r="AB41" t="str">
            <v>P</v>
          </cell>
          <cell r="AC41" t="str">
            <v>Weekend</v>
          </cell>
          <cell r="AD41" t="str">
            <v>Weekend</v>
          </cell>
          <cell r="AE41" t="str">
            <v>P</v>
          </cell>
          <cell r="AF41" t="str">
            <v>P</v>
          </cell>
          <cell r="AG41" t="str">
            <v>P</v>
          </cell>
          <cell r="AH41" t="str">
            <v>P</v>
          </cell>
          <cell r="AI41" t="str">
            <v>P</v>
          </cell>
          <cell r="AJ41" t="str">
            <v>Weekend</v>
          </cell>
          <cell r="AK41">
            <v>5</v>
          </cell>
          <cell r="AM41">
            <v>2</v>
          </cell>
          <cell r="AN41">
            <v>1.5</v>
          </cell>
          <cell r="AO41">
            <v>3.5</v>
          </cell>
          <cell r="AP41">
            <v>3.5</v>
          </cell>
          <cell r="AQ41">
            <v>1.5</v>
          </cell>
          <cell r="AT41">
            <v>30</v>
          </cell>
          <cell r="AU41">
            <v>28.5</v>
          </cell>
          <cell r="AV41">
            <v>35000</v>
          </cell>
          <cell r="AW41">
            <v>33250</v>
          </cell>
          <cell r="BH41" t="str">
            <v>Valerian Anthony</v>
          </cell>
          <cell r="BI41" t="str">
            <v>920010061675272</v>
          </cell>
          <cell r="BJ41">
            <v>0</v>
          </cell>
          <cell r="BK41" t="str">
            <v>Axis Bank</v>
          </cell>
        </row>
        <row r="42">
          <cell r="B42" t="str">
            <v>Vijay Rawani</v>
          </cell>
          <cell r="C42">
            <v>44201</v>
          </cell>
          <cell r="D42" t="str">
            <v>LGE</v>
          </cell>
          <cell r="E42" t="str">
            <v>Lead Genration</v>
          </cell>
          <cell r="F42" t="str">
            <v>Active</v>
          </cell>
          <cell r="G42" t="str">
            <v>P</v>
          </cell>
          <cell r="H42" t="str">
            <v>Weekend</v>
          </cell>
          <cell r="I42" t="str">
            <v>Weekend</v>
          </cell>
          <cell r="J42" t="str">
            <v>P</v>
          </cell>
          <cell r="K42" t="str">
            <v>P</v>
          </cell>
          <cell r="L42" t="str">
            <v>P</v>
          </cell>
          <cell r="M42" t="str">
            <v>P</v>
          </cell>
          <cell r="N42" t="str">
            <v>P</v>
          </cell>
          <cell r="O42" t="str">
            <v>Weekend</v>
          </cell>
          <cell r="P42" t="str">
            <v>Weekend</v>
          </cell>
          <cell r="Q42" t="str">
            <v>P</v>
          </cell>
          <cell r="R42" t="str">
            <v>P</v>
          </cell>
          <cell r="S42" t="str">
            <v>P</v>
          </cell>
          <cell r="T42" t="str">
            <v>L</v>
          </cell>
          <cell r="U42" t="str">
            <v>P</v>
          </cell>
          <cell r="V42" t="str">
            <v>Weekend</v>
          </cell>
          <cell r="W42" t="str">
            <v>Weekend</v>
          </cell>
          <cell r="X42" t="str">
            <v>P</v>
          </cell>
          <cell r="Y42" t="str">
            <v>P</v>
          </cell>
          <cell r="Z42" t="str">
            <v>P</v>
          </cell>
          <cell r="AA42" t="str">
            <v>P</v>
          </cell>
          <cell r="AB42" t="str">
            <v>P</v>
          </cell>
          <cell r="AC42" t="str">
            <v>Weekend</v>
          </cell>
          <cell r="AD42" t="str">
            <v>Weekend</v>
          </cell>
          <cell r="AE42" t="str">
            <v>L</v>
          </cell>
          <cell r="AF42" t="str">
            <v>P</v>
          </cell>
          <cell r="AG42" t="str">
            <v>P</v>
          </cell>
          <cell r="AH42" t="str">
            <v>P</v>
          </cell>
          <cell r="AI42" t="str">
            <v>P</v>
          </cell>
          <cell r="AJ42" t="str">
            <v>Weekend</v>
          </cell>
          <cell r="AK42">
            <v>2</v>
          </cell>
          <cell r="AM42">
            <v>4.5</v>
          </cell>
          <cell r="AN42">
            <v>1.5</v>
          </cell>
          <cell r="AO42">
            <v>6</v>
          </cell>
          <cell r="AP42">
            <v>2</v>
          </cell>
          <cell r="AR42">
            <v>4</v>
          </cell>
          <cell r="AT42">
            <v>30</v>
          </cell>
          <cell r="AU42">
            <v>30</v>
          </cell>
          <cell r="AV42">
            <v>32000</v>
          </cell>
          <cell r="AW42">
            <v>32000</v>
          </cell>
          <cell r="BH42" t="str">
            <v>Vijay Rawani</v>
          </cell>
          <cell r="BI42" t="str">
            <v>918010050159384</v>
          </cell>
          <cell r="BJ42">
            <v>0</v>
          </cell>
          <cell r="BK42" t="str">
            <v>Axis Bank</v>
          </cell>
        </row>
        <row r="43">
          <cell r="B43" t="str">
            <v>Vinod Sonar</v>
          </cell>
          <cell r="C43">
            <v>44210</v>
          </cell>
          <cell r="D43" t="str">
            <v>LGE</v>
          </cell>
          <cell r="E43" t="str">
            <v>Lead Genration</v>
          </cell>
          <cell r="F43" t="str">
            <v>Active</v>
          </cell>
          <cell r="G43" t="str">
            <v>P</v>
          </cell>
          <cell r="H43" t="str">
            <v>Weekend</v>
          </cell>
          <cell r="I43" t="str">
            <v>Weekend</v>
          </cell>
          <cell r="J43" t="str">
            <v>P</v>
          </cell>
          <cell r="K43" t="str">
            <v>P</v>
          </cell>
          <cell r="L43" t="str">
            <v>P</v>
          </cell>
          <cell r="M43" t="str">
            <v>P</v>
          </cell>
          <cell r="N43" t="str">
            <v>HF</v>
          </cell>
          <cell r="O43" t="str">
            <v>Weekend</v>
          </cell>
          <cell r="P43" t="str">
            <v>Weekend</v>
          </cell>
          <cell r="Q43" t="str">
            <v>P</v>
          </cell>
          <cell r="R43" t="str">
            <v>P</v>
          </cell>
          <cell r="S43" t="str">
            <v>P</v>
          </cell>
          <cell r="T43" t="str">
            <v>P</v>
          </cell>
          <cell r="U43" t="str">
            <v>P</v>
          </cell>
          <cell r="V43" t="str">
            <v>Weekend</v>
          </cell>
          <cell r="W43" t="str">
            <v>Weekend</v>
          </cell>
          <cell r="X43" t="str">
            <v>P</v>
          </cell>
          <cell r="Y43" t="str">
            <v>L</v>
          </cell>
          <cell r="Z43" t="str">
            <v>L</v>
          </cell>
          <cell r="AA43" t="str">
            <v>L</v>
          </cell>
          <cell r="AB43" t="str">
            <v>P</v>
          </cell>
          <cell r="AC43" t="str">
            <v>Weekend</v>
          </cell>
          <cell r="AD43" t="str">
            <v>Weekend</v>
          </cell>
          <cell r="AE43" t="str">
            <v>L</v>
          </cell>
          <cell r="AF43" t="str">
            <v>P</v>
          </cell>
          <cell r="AG43" t="str">
            <v>P</v>
          </cell>
          <cell r="AH43" t="str">
            <v>P</v>
          </cell>
          <cell r="AI43" t="str">
            <v>P</v>
          </cell>
          <cell r="AJ43" t="str">
            <v>Weekend</v>
          </cell>
          <cell r="AK43">
            <v>4.5</v>
          </cell>
          <cell r="AM43">
            <v>0</v>
          </cell>
          <cell r="AN43">
            <v>1.5</v>
          </cell>
          <cell r="AO43">
            <v>1.5</v>
          </cell>
          <cell r="AP43">
            <v>1.5</v>
          </cell>
          <cell r="AQ43">
            <v>3</v>
          </cell>
          <cell r="AR43">
            <v>0</v>
          </cell>
          <cell r="AT43">
            <v>30</v>
          </cell>
          <cell r="AU43">
            <v>27</v>
          </cell>
          <cell r="AV43">
            <v>38500</v>
          </cell>
          <cell r="AW43">
            <v>34650</v>
          </cell>
          <cell r="BH43" t="str">
            <v>Vinod Sonar</v>
          </cell>
          <cell r="BI43" t="str">
            <v>921010000655092</v>
          </cell>
          <cell r="BJ43">
            <v>0</v>
          </cell>
          <cell r="BK43" t="str">
            <v>Axis Bank</v>
          </cell>
        </row>
        <row r="44">
          <cell r="B44" t="str">
            <v>Wasim Khatri</v>
          </cell>
          <cell r="C44">
            <v>43892</v>
          </cell>
          <cell r="D44" t="str">
            <v>LGE</v>
          </cell>
          <cell r="E44" t="str">
            <v>Lead Genration</v>
          </cell>
          <cell r="F44" t="str">
            <v>Active</v>
          </cell>
          <cell r="G44" t="str">
            <v>P</v>
          </cell>
          <cell r="H44" t="str">
            <v>Weekend</v>
          </cell>
          <cell r="I44" t="str">
            <v>Weekend</v>
          </cell>
          <cell r="J44" t="str">
            <v>P</v>
          </cell>
          <cell r="K44" t="str">
            <v>P</v>
          </cell>
          <cell r="L44" t="str">
            <v>P</v>
          </cell>
          <cell r="M44" t="str">
            <v>P</v>
          </cell>
          <cell r="N44" t="str">
            <v>P</v>
          </cell>
          <cell r="O44" t="str">
            <v>Weekend</v>
          </cell>
          <cell r="P44" t="str">
            <v>Weekend</v>
          </cell>
          <cell r="Q44" t="str">
            <v>P</v>
          </cell>
          <cell r="R44" t="str">
            <v>P</v>
          </cell>
          <cell r="S44" t="str">
            <v>P</v>
          </cell>
          <cell r="T44" t="str">
            <v>P</v>
          </cell>
          <cell r="U44" t="str">
            <v>P</v>
          </cell>
          <cell r="V44" t="str">
            <v>Weekend</v>
          </cell>
          <cell r="W44" t="str">
            <v>Weekend</v>
          </cell>
          <cell r="X44" t="str">
            <v>P</v>
          </cell>
          <cell r="Y44" t="str">
            <v>P</v>
          </cell>
          <cell r="Z44" t="str">
            <v>P</v>
          </cell>
          <cell r="AA44" t="str">
            <v>P</v>
          </cell>
          <cell r="AB44" t="str">
            <v>P</v>
          </cell>
          <cell r="AC44" t="str">
            <v>Weekend</v>
          </cell>
          <cell r="AD44" t="str">
            <v>Weekend</v>
          </cell>
          <cell r="AE44" t="str">
            <v>P</v>
          </cell>
          <cell r="AF44" t="str">
            <v>P</v>
          </cell>
          <cell r="AG44" t="str">
            <v>P</v>
          </cell>
          <cell r="AH44" t="str">
            <v>P</v>
          </cell>
          <cell r="AI44" t="str">
            <v>P</v>
          </cell>
          <cell r="AJ44" t="str">
            <v>Weekend</v>
          </cell>
          <cell r="AK44">
            <v>0</v>
          </cell>
          <cell r="AM44">
            <v>11</v>
          </cell>
          <cell r="AN44">
            <v>1.5</v>
          </cell>
          <cell r="AO44">
            <v>12.5</v>
          </cell>
          <cell r="AR44">
            <v>12.5</v>
          </cell>
          <cell r="AT44">
            <v>30</v>
          </cell>
          <cell r="AU44">
            <v>30</v>
          </cell>
          <cell r="AV44">
            <v>33000</v>
          </cell>
          <cell r="AW44">
            <v>33000</v>
          </cell>
          <cell r="BH44" t="str">
            <v>Wasim Khatri</v>
          </cell>
          <cell r="BI44" t="str">
            <v>920010061830334</v>
          </cell>
          <cell r="BJ44">
            <v>0</v>
          </cell>
          <cell r="BK44" t="str">
            <v>Axis Bank</v>
          </cell>
        </row>
        <row r="45">
          <cell r="B45" t="str">
            <v>Yasin Shaikh</v>
          </cell>
          <cell r="C45">
            <v>44293</v>
          </cell>
          <cell r="D45" t="str">
            <v>LGE</v>
          </cell>
          <cell r="E45" t="str">
            <v>Lead Genration</v>
          </cell>
          <cell r="F45" t="str">
            <v>Active</v>
          </cell>
          <cell r="G45" t="str">
            <v>P</v>
          </cell>
          <cell r="H45" t="str">
            <v>Weekend</v>
          </cell>
          <cell r="I45" t="str">
            <v>Weekend</v>
          </cell>
          <cell r="J45" t="str">
            <v>P</v>
          </cell>
          <cell r="K45" t="str">
            <v>P</v>
          </cell>
          <cell r="L45" t="str">
            <v>P</v>
          </cell>
          <cell r="M45" t="str">
            <v>P</v>
          </cell>
          <cell r="N45" t="str">
            <v>P</v>
          </cell>
          <cell r="O45" t="str">
            <v>Weekend</v>
          </cell>
          <cell r="P45" t="str">
            <v>Weekend</v>
          </cell>
          <cell r="Q45" t="str">
            <v>P</v>
          </cell>
          <cell r="R45" t="str">
            <v>P</v>
          </cell>
          <cell r="S45" t="str">
            <v>P</v>
          </cell>
          <cell r="T45" t="str">
            <v>P</v>
          </cell>
          <cell r="U45" t="str">
            <v>P</v>
          </cell>
          <cell r="V45" t="str">
            <v>Weekend</v>
          </cell>
          <cell r="W45" t="str">
            <v>Weekend</v>
          </cell>
          <cell r="X45" t="str">
            <v>P</v>
          </cell>
          <cell r="Y45" t="str">
            <v>P</v>
          </cell>
          <cell r="Z45" t="str">
            <v>P</v>
          </cell>
          <cell r="AA45" t="str">
            <v>P</v>
          </cell>
          <cell r="AB45" t="str">
            <v>P</v>
          </cell>
          <cell r="AC45" t="str">
            <v>Weekend</v>
          </cell>
          <cell r="AD45" t="str">
            <v>Weekend</v>
          </cell>
          <cell r="AE45" t="str">
            <v>P</v>
          </cell>
          <cell r="AF45" t="str">
            <v>P</v>
          </cell>
          <cell r="AG45" t="str">
            <v>P</v>
          </cell>
          <cell r="AH45" t="str">
            <v>P</v>
          </cell>
          <cell r="AI45" t="str">
            <v>P</v>
          </cell>
          <cell r="AJ45" t="str">
            <v>Weekend</v>
          </cell>
          <cell r="AK45">
            <v>0</v>
          </cell>
          <cell r="AM45">
            <v>0</v>
          </cell>
          <cell r="AN45">
            <v>1.5</v>
          </cell>
          <cell r="AO45">
            <v>1.5</v>
          </cell>
          <cell r="AR45">
            <v>1.5</v>
          </cell>
          <cell r="AT45">
            <v>30</v>
          </cell>
          <cell r="AU45">
            <v>30</v>
          </cell>
          <cell r="AV45">
            <v>34000</v>
          </cell>
          <cell r="AW45">
            <v>34000</v>
          </cell>
          <cell r="BH45" t="str">
            <v>Yasin Shaikh</v>
          </cell>
          <cell r="BI45" t="str">
            <v>921010012197308</v>
          </cell>
          <cell r="BJ45">
            <v>0</v>
          </cell>
          <cell r="BK45" t="str">
            <v>Axis Bank</v>
          </cell>
        </row>
        <row r="46">
          <cell r="B46" t="str">
            <v>Zishan Shikalgar</v>
          </cell>
          <cell r="C46">
            <v>43731</v>
          </cell>
          <cell r="D46" t="str">
            <v>LGE</v>
          </cell>
          <cell r="E46" t="str">
            <v>Lead Genration</v>
          </cell>
          <cell r="F46" t="str">
            <v>Active</v>
          </cell>
          <cell r="G46" t="str">
            <v>P</v>
          </cell>
          <cell r="H46" t="str">
            <v>Weekend</v>
          </cell>
          <cell r="I46" t="str">
            <v>Weekend</v>
          </cell>
          <cell r="J46" t="str">
            <v>P</v>
          </cell>
          <cell r="K46" t="str">
            <v>P</v>
          </cell>
          <cell r="L46" t="str">
            <v>P</v>
          </cell>
          <cell r="M46" t="str">
            <v>P</v>
          </cell>
          <cell r="N46" t="str">
            <v>P</v>
          </cell>
          <cell r="O46" t="str">
            <v>Weekend</v>
          </cell>
          <cell r="P46" t="str">
            <v>Weekend</v>
          </cell>
          <cell r="Q46" t="str">
            <v>P</v>
          </cell>
          <cell r="R46" t="str">
            <v>P</v>
          </cell>
          <cell r="S46" t="str">
            <v>P</v>
          </cell>
          <cell r="T46" t="str">
            <v>P</v>
          </cell>
          <cell r="U46" t="str">
            <v>P</v>
          </cell>
          <cell r="V46" t="str">
            <v>Weekend</v>
          </cell>
          <cell r="W46" t="str">
            <v>Weekend</v>
          </cell>
          <cell r="X46" t="str">
            <v>P</v>
          </cell>
          <cell r="Y46" t="str">
            <v>P</v>
          </cell>
          <cell r="Z46" t="str">
            <v>P</v>
          </cell>
          <cell r="AA46" t="str">
            <v>P</v>
          </cell>
          <cell r="AB46" t="str">
            <v>P</v>
          </cell>
          <cell r="AC46" t="str">
            <v>Weekend</v>
          </cell>
          <cell r="AD46" t="str">
            <v>Weekend</v>
          </cell>
          <cell r="AE46" t="str">
            <v>P</v>
          </cell>
          <cell r="AF46" t="str">
            <v>P</v>
          </cell>
          <cell r="AG46" t="str">
            <v>P</v>
          </cell>
          <cell r="AH46" t="str">
            <v>L</v>
          </cell>
          <cell r="AI46" t="str">
            <v>P</v>
          </cell>
          <cell r="AJ46" t="str">
            <v>Weekend</v>
          </cell>
          <cell r="AK46">
            <v>1</v>
          </cell>
          <cell r="AM46">
            <v>6.5</v>
          </cell>
          <cell r="AN46">
            <v>1.5</v>
          </cell>
          <cell r="AO46">
            <v>8</v>
          </cell>
          <cell r="AP46">
            <v>1</v>
          </cell>
          <cell r="AR46">
            <v>7</v>
          </cell>
          <cell r="AT46">
            <v>30</v>
          </cell>
          <cell r="AU46">
            <v>30</v>
          </cell>
          <cell r="AV46">
            <v>37000</v>
          </cell>
          <cell r="AW46">
            <v>37000</v>
          </cell>
          <cell r="BH46" t="str">
            <v>Zishan Shikalgar</v>
          </cell>
          <cell r="BI46" t="str">
            <v>920010063056590</v>
          </cell>
          <cell r="BJ46">
            <v>0</v>
          </cell>
          <cell r="BK46" t="str">
            <v>Axis Bank</v>
          </cell>
        </row>
        <row r="47">
          <cell r="B47" t="str">
            <v>Yogen Patil</v>
          </cell>
          <cell r="C47">
            <v>44536</v>
          </cell>
          <cell r="D47" t="str">
            <v>LGE</v>
          </cell>
          <cell r="E47" t="str">
            <v>Lead Genration</v>
          </cell>
          <cell r="F47" t="str">
            <v>Active</v>
          </cell>
          <cell r="G47" t="str">
            <v>L</v>
          </cell>
          <cell r="H47" t="str">
            <v>L</v>
          </cell>
          <cell r="I47" t="str">
            <v>L</v>
          </cell>
          <cell r="J47" t="str">
            <v>L</v>
          </cell>
          <cell r="K47" t="str">
            <v>L</v>
          </cell>
          <cell r="L47" t="str">
            <v>L</v>
          </cell>
          <cell r="M47" t="str">
            <v>L</v>
          </cell>
          <cell r="N47" t="str">
            <v>L</v>
          </cell>
          <cell r="O47" t="str">
            <v>L</v>
          </cell>
          <cell r="P47" t="str">
            <v>L</v>
          </cell>
          <cell r="Q47" t="str">
            <v>P</v>
          </cell>
          <cell r="R47" t="str">
            <v>P</v>
          </cell>
          <cell r="S47" t="str">
            <v>P</v>
          </cell>
          <cell r="T47" t="str">
            <v>P</v>
          </cell>
          <cell r="U47" t="str">
            <v>P</v>
          </cell>
          <cell r="V47" t="str">
            <v>Weekend</v>
          </cell>
          <cell r="W47" t="str">
            <v>Weekend</v>
          </cell>
          <cell r="X47" t="str">
            <v>P</v>
          </cell>
          <cell r="Y47" t="str">
            <v>P</v>
          </cell>
          <cell r="Z47" t="str">
            <v>P</v>
          </cell>
          <cell r="AA47" t="str">
            <v>P</v>
          </cell>
          <cell r="AB47" t="str">
            <v>P</v>
          </cell>
          <cell r="AC47" t="str">
            <v>Weekend</v>
          </cell>
          <cell r="AD47" t="str">
            <v>Weekend</v>
          </cell>
          <cell r="AE47" t="str">
            <v>P</v>
          </cell>
          <cell r="AF47" t="str">
            <v>P</v>
          </cell>
          <cell r="AG47" t="str">
            <v>P</v>
          </cell>
          <cell r="AH47" t="str">
            <v>P</v>
          </cell>
          <cell r="AI47" t="str">
            <v>P</v>
          </cell>
          <cell r="AJ47" t="str">
            <v>Weekend</v>
          </cell>
          <cell r="AK47">
            <v>10</v>
          </cell>
          <cell r="AM47">
            <v>0</v>
          </cell>
          <cell r="AN47">
            <v>1.5</v>
          </cell>
          <cell r="AO47">
            <v>1.5</v>
          </cell>
          <cell r="AQ47">
            <v>10</v>
          </cell>
          <cell r="AR47">
            <v>1.5</v>
          </cell>
          <cell r="AT47">
            <v>30</v>
          </cell>
          <cell r="AU47">
            <v>20</v>
          </cell>
          <cell r="AV47">
            <v>50000</v>
          </cell>
          <cell r="AW47">
            <v>33333</v>
          </cell>
          <cell r="BH47" t="str">
            <v>Yogen Patil</v>
          </cell>
          <cell r="BI47">
            <v>53111257489</v>
          </cell>
          <cell r="BJ47" t="str">
            <v>SCBL0036025</v>
          </cell>
          <cell r="BK47" t="str">
            <v>Other Bank</v>
          </cell>
        </row>
        <row r="48">
          <cell r="B48" t="str">
            <v>Lamginthang Haokip</v>
          </cell>
          <cell r="C48">
            <v>44221</v>
          </cell>
          <cell r="D48" t="str">
            <v>Research Analyst</v>
          </cell>
          <cell r="E48" t="str">
            <v>CDQA-DAY</v>
          </cell>
          <cell r="F48" t="str">
            <v>Active</v>
          </cell>
          <cell r="G48" t="str">
            <v>P</v>
          </cell>
          <cell r="H48" t="str">
            <v>Weekend</v>
          </cell>
          <cell r="I48" t="str">
            <v>Weekend</v>
          </cell>
          <cell r="J48" t="str">
            <v>L</v>
          </cell>
          <cell r="K48" t="str">
            <v>P</v>
          </cell>
          <cell r="L48" t="str">
            <v>P</v>
          </cell>
          <cell r="M48" t="str">
            <v>P</v>
          </cell>
          <cell r="N48" t="str">
            <v>P</v>
          </cell>
          <cell r="O48" t="str">
            <v>Weekend</v>
          </cell>
          <cell r="P48" t="str">
            <v>Weekend</v>
          </cell>
          <cell r="Q48" t="str">
            <v>P</v>
          </cell>
          <cell r="R48" t="str">
            <v>P</v>
          </cell>
          <cell r="S48" t="str">
            <v>P</v>
          </cell>
          <cell r="T48" t="str">
            <v>P</v>
          </cell>
          <cell r="U48" t="str">
            <v>P</v>
          </cell>
          <cell r="V48" t="str">
            <v>Weekend</v>
          </cell>
          <cell r="W48" t="str">
            <v>Weekend</v>
          </cell>
          <cell r="X48" t="str">
            <v>P</v>
          </cell>
          <cell r="Y48" t="str">
            <v>P</v>
          </cell>
          <cell r="Z48" t="str">
            <v>P</v>
          </cell>
          <cell r="AA48" t="str">
            <v>P</v>
          </cell>
          <cell r="AB48" t="str">
            <v>P</v>
          </cell>
          <cell r="AC48" t="str">
            <v>Weekend</v>
          </cell>
          <cell r="AD48" t="str">
            <v>Weekend</v>
          </cell>
          <cell r="AE48" t="str">
            <v>P</v>
          </cell>
          <cell r="AF48" t="str">
            <v>P</v>
          </cell>
          <cell r="AG48" t="str">
            <v>L</v>
          </cell>
          <cell r="AH48" t="str">
            <v>P</v>
          </cell>
          <cell r="AI48" t="str">
            <v>P</v>
          </cell>
          <cell r="AJ48" t="str">
            <v>Weekend</v>
          </cell>
          <cell r="AK48">
            <v>2</v>
          </cell>
          <cell r="AM48">
            <v>3.5</v>
          </cell>
          <cell r="AN48">
            <v>1.5</v>
          </cell>
          <cell r="AO48">
            <v>5</v>
          </cell>
          <cell r="AP48">
            <v>2</v>
          </cell>
          <cell r="AR48">
            <v>3</v>
          </cell>
          <cell r="AT48">
            <v>30</v>
          </cell>
          <cell r="AU48">
            <v>30</v>
          </cell>
          <cell r="AV48">
            <v>20000</v>
          </cell>
          <cell r="AW48">
            <v>20000</v>
          </cell>
          <cell r="BH48" t="str">
            <v>Lamginthang Haokip</v>
          </cell>
          <cell r="BI48" t="str">
            <v>921010001571450</v>
          </cell>
          <cell r="BJ48">
            <v>0</v>
          </cell>
          <cell r="BK48" t="str">
            <v>Axis Bank</v>
          </cell>
        </row>
        <row r="49">
          <cell r="B49" t="str">
            <v>Mausuf Shaikh</v>
          </cell>
          <cell r="C49">
            <v>44210</v>
          </cell>
          <cell r="D49" t="str">
            <v>Research Analyst</v>
          </cell>
          <cell r="E49" t="str">
            <v>CDQA-DAY</v>
          </cell>
          <cell r="F49" t="str">
            <v>Active</v>
          </cell>
          <cell r="G49" t="str">
            <v>P</v>
          </cell>
          <cell r="H49" t="str">
            <v>Weekend</v>
          </cell>
          <cell r="I49" t="str">
            <v>Weekend</v>
          </cell>
          <cell r="J49" t="str">
            <v>P</v>
          </cell>
          <cell r="K49" t="str">
            <v>P</v>
          </cell>
          <cell r="L49" t="str">
            <v>P</v>
          </cell>
          <cell r="M49" t="str">
            <v>P</v>
          </cell>
          <cell r="N49" t="str">
            <v>P</v>
          </cell>
          <cell r="O49" t="str">
            <v>Weekend</v>
          </cell>
          <cell r="P49" t="str">
            <v>Weekend</v>
          </cell>
          <cell r="Q49" t="str">
            <v>P</v>
          </cell>
          <cell r="R49" t="str">
            <v>P</v>
          </cell>
          <cell r="S49" t="str">
            <v>P</v>
          </cell>
          <cell r="T49" t="str">
            <v>P</v>
          </cell>
          <cell r="U49" t="str">
            <v>P</v>
          </cell>
          <cell r="V49" t="str">
            <v>Weekend</v>
          </cell>
          <cell r="W49" t="str">
            <v>Weekend</v>
          </cell>
          <cell r="X49" t="str">
            <v>P</v>
          </cell>
          <cell r="Y49" t="str">
            <v>P</v>
          </cell>
          <cell r="Z49" t="str">
            <v>P</v>
          </cell>
          <cell r="AA49" t="str">
            <v>P</v>
          </cell>
          <cell r="AB49" t="str">
            <v>P</v>
          </cell>
          <cell r="AC49" t="str">
            <v>Weekend</v>
          </cell>
          <cell r="AD49" t="str">
            <v>Weekend</v>
          </cell>
          <cell r="AE49" t="str">
            <v>L</v>
          </cell>
          <cell r="AF49" t="str">
            <v>P</v>
          </cell>
          <cell r="AG49" t="str">
            <v>P</v>
          </cell>
          <cell r="AH49" t="str">
            <v>P</v>
          </cell>
          <cell r="AI49" t="str">
            <v>P</v>
          </cell>
          <cell r="AJ49" t="str">
            <v>Weekend</v>
          </cell>
          <cell r="AK49">
            <v>1</v>
          </cell>
          <cell r="AM49">
            <v>0</v>
          </cell>
          <cell r="AN49">
            <v>1.5</v>
          </cell>
          <cell r="AO49">
            <v>1.5</v>
          </cell>
          <cell r="AP49">
            <v>1</v>
          </cell>
          <cell r="AR49">
            <v>0.5</v>
          </cell>
          <cell r="AT49">
            <v>30</v>
          </cell>
          <cell r="AU49">
            <v>30</v>
          </cell>
          <cell r="AV49">
            <v>21000</v>
          </cell>
          <cell r="AW49">
            <v>21000</v>
          </cell>
          <cell r="BH49" t="str">
            <v>Mausuf Shaikh</v>
          </cell>
          <cell r="BI49" t="str">
            <v>920010064605995</v>
          </cell>
          <cell r="BJ49">
            <v>0</v>
          </cell>
          <cell r="BK49" t="str">
            <v>Axis Bank</v>
          </cell>
        </row>
        <row r="50">
          <cell r="B50" t="str">
            <v>Umer Shaikh</v>
          </cell>
          <cell r="C50">
            <v>44210</v>
          </cell>
          <cell r="D50" t="str">
            <v>Research Analyst</v>
          </cell>
          <cell r="E50" t="str">
            <v>CDQA-DAY</v>
          </cell>
          <cell r="F50" t="str">
            <v>Active</v>
          </cell>
          <cell r="G50" t="str">
            <v>L</v>
          </cell>
          <cell r="H50" t="str">
            <v>Weekend</v>
          </cell>
          <cell r="I50" t="str">
            <v>Weekend</v>
          </cell>
          <cell r="J50" t="str">
            <v>P</v>
          </cell>
          <cell r="K50" t="str">
            <v>P</v>
          </cell>
          <cell r="L50" t="str">
            <v>P</v>
          </cell>
          <cell r="M50" t="str">
            <v>P</v>
          </cell>
          <cell r="N50" t="str">
            <v>P</v>
          </cell>
          <cell r="O50" t="str">
            <v>Weekend</v>
          </cell>
          <cell r="P50" t="str">
            <v>Weekend</v>
          </cell>
          <cell r="Q50" t="str">
            <v>P</v>
          </cell>
          <cell r="R50" t="str">
            <v>P</v>
          </cell>
          <cell r="S50" t="str">
            <v>P</v>
          </cell>
          <cell r="T50" t="str">
            <v>P</v>
          </cell>
          <cell r="U50" t="str">
            <v>P</v>
          </cell>
          <cell r="V50" t="str">
            <v>Weekend</v>
          </cell>
          <cell r="W50" t="str">
            <v>Weekend</v>
          </cell>
          <cell r="X50" t="str">
            <v>P</v>
          </cell>
          <cell r="Y50" t="str">
            <v>P</v>
          </cell>
          <cell r="Z50" t="str">
            <v>P</v>
          </cell>
          <cell r="AA50" t="str">
            <v>L</v>
          </cell>
          <cell r="AB50" t="str">
            <v>L</v>
          </cell>
          <cell r="AC50" t="str">
            <v>Weekend</v>
          </cell>
          <cell r="AD50" t="str">
            <v>Weekend</v>
          </cell>
          <cell r="AE50" t="str">
            <v>P</v>
          </cell>
          <cell r="AF50" t="str">
            <v>P</v>
          </cell>
          <cell r="AG50" t="str">
            <v>P</v>
          </cell>
          <cell r="AH50" t="str">
            <v>P</v>
          </cell>
          <cell r="AI50" t="str">
            <v>P</v>
          </cell>
          <cell r="AJ50" t="str">
            <v>Weekend</v>
          </cell>
          <cell r="AK50">
            <v>3</v>
          </cell>
          <cell r="AM50">
            <v>0.5</v>
          </cell>
          <cell r="AN50">
            <v>1.5</v>
          </cell>
          <cell r="AO50">
            <v>2</v>
          </cell>
          <cell r="AP50">
            <v>2</v>
          </cell>
          <cell r="AQ50">
            <v>1</v>
          </cell>
          <cell r="AT50">
            <v>30</v>
          </cell>
          <cell r="AU50">
            <v>29</v>
          </cell>
          <cell r="AV50">
            <v>20000</v>
          </cell>
          <cell r="AW50">
            <v>19333</v>
          </cell>
          <cell r="BH50" t="str">
            <v>Umer Shaikh</v>
          </cell>
          <cell r="BI50" t="str">
            <v>921010000655047</v>
          </cell>
          <cell r="BJ50">
            <v>0</v>
          </cell>
          <cell r="BK50" t="str">
            <v>Axis Bank</v>
          </cell>
        </row>
        <row r="51">
          <cell r="B51" t="str">
            <v>Nutan Mahakulkar</v>
          </cell>
          <cell r="C51">
            <v>44291</v>
          </cell>
          <cell r="D51" t="str">
            <v>Research Analyst</v>
          </cell>
          <cell r="E51" t="str">
            <v>CDQA-DAY</v>
          </cell>
          <cell r="F51" t="str">
            <v>Active</v>
          </cell>
          <cell r="G51" t="str">
            <v>P</v>
          </cell>
          <cell r="H51" t="str">
            <v>Weekend</v>
          </cell>
          <cell r="I51" t="str">
            <v>Weekend</v>
          </cell>
          <cell r="J51" t="str">
            <v>P</v>
          </cell>
          <cell r="K51" t="str">
            <v>P</v>
          </cell>
          <cell r="L51" t="str">
            <v>P</v>
          </cell>
          <cell r="M51" t="str">
            <v>L</v>
          </cell>
          <cell r="N51" t="str">
            <v>P</v>
          </cell>
          <cell r="O51" t="str">
            <v>Weekend</v>
          </cell>
          <cell r="P51" t="str">
            <v>Weekend</v>
          </cell>
          <cell r="Q51" t="str">
            <v>P</v>
          </cell>
          <cell r="R51" t="str">
            <v>P</v>
          </cell>
          <cell r="S51" t="str">
            <v>P</v>
          </cell>
          <cell r="T51" t="str">
            <v>P</v>
          </cell>
          <cell r="U51" t="str">
            <v>P</v>
          </cell>
          <cell r="V51" t="str">
            <v>Weekend</v>
          </cell>
          <cell r="W51" t="str">
            <v>Weekend</v>
          </cell>
          <cell r="X51" t="str">
            <v>P</v>
          </cell>
          <cell r="Y51" t="str">
            <v>HF</v>
          </cell>
          <cell r="Z51" t="str">
            <v>P</v>
          </cell>
          <cell r="AA51" t="str">
            <v>P</v>
          </cell>
          <cell r="AB51" t="str">
            <v>P</v>
          </cell>
          <cell r="AC51" t="str">
            <v>Weekend</v>
          </cell>
          <cell r="AD51" t="str">
            <v>Weekend</v>
          </cell>
          <cell r="AE51" t="str">
            <v>P</v>
          </cell>
          <cell r="AF51" t="str">
            <v>P</v>
          </cell>
          <cell r="AG51" t="str">
            <v>P</v>
          </cell>
          <cell r="AH51" t="str">
            <v>P</v>
          </cell>
          <cell r="AI51" t="str">
            <v>P</v>
          </cell>
          <cell r="AJ51" t="str">
            <v>Weekend</v>
          </cell>
          <cell r="AK51">
            <v>1.5</v>
          </cell>
          <cell r="AM51">
            <v>4</v>
          </cell>
          <cell r="AN51">
            <v>1.5</v>
          </cell>
          <cell r="AO51">
            <v>5.5</v>
          </cell>
          <cell r="AP51">
            <v>1.5</v>
          </cell>
          <cell r="AR51">
            <v>4.5</v>
          </cell>
          <cell r="AT51">
            <v>30</v>
          </cell>
          <cell r="AU51">
            <v>30</v>
          </cell>
          <cell r="AV51">
            <v>20000</v>
          </cell>
          <cell r="AW51">
            <v>20000</v>
          </cell>
          <cell r="BH51" t="str">
            <v>Nutan Mahakulkar</v>
          </cell>
          <cell r="BI51" t="str">
            <v>921010009204774</v>
          </cell>
          <cell r="BJ51">
            <v>0</v>
          </cell>
          <cell r="BK51" t="str">
            <v>Axis Bank</v>
          </cell>
        </row>
        <row r="52">
          <cell r="B52" t="str">
            <v>Muzammil Shaikh</v>
          </cell>
          <cell r="C52">
            <v>44361</v>
          </cell>
          <cell r="D52" t="str">
            <v>Research Analyst</v>
          </cell>
          <cell r="E52" t="str">
            <v>CDQA-DAY</v>
          </cell>
          <cell r="F52" t="str">
            <v>Active</v>
          </cell>
          <cell r="G52" t="str">
            <v>P</v>
          </cell>
          <cell r="H52" t="str">
            <v>Weekend</v>
          </cell>
          <cell r="I52" t="str">
            <v>Weekend</v>
          </cell>
          <cell r="J52" t="str">
            <v>L</v>
          </cell>
          <cell r="K52" t="str">
            <v>P</v>
          </cell>
          <cell r="L52" t="str">
            <v>P</v>
          </cell>
          <cell r="M52" t="str">
            <v>P</v>
          </cell>
          <cell r="N52" t="str">
            <v>P</v>
          </cell>
          <cell r="O52" t="str">
            <v>Weekend</v>
          </cell>
          <cell r="P52" t="str">
            <v>Weekend</v>
          </cell>
          <cell r="Q52" t="str">
            <v>P</v>
          </cell>
          <cell r="R52" t="str">
            <v>P</v>
          </cell>
          <cell r="S52" t="str">
            <v>P</v>
          </cell>
          <cell r="T52" t="str">
            <v>P</v>
          </cell>
          <cell r="U52" t="str">
            <v>P</v>
          </cell>
          <cell r="V52" t="str">
            <v>Weekend</v>
          </cell>
          <cell r="W52" t="str">
            <v>Weekend</v>
          </cell>
          <cell r="X52" t="str">
            <v>P</v>
          </cell>
          <cell r="Y52" t="str">
            <v>P</v>
          </cell>
          <cell r="Z52" t="str">
            <v>P</v>
          </cell>
          <cell r="AA52" t="str">
            <v>P</v>
          </cell>
          <cell r="AB52" t="str">
            <v>P</v>
          </cell>
          <cell r="AC52" t="str">
            <v>Weekend</v>
          </cell>
          <cell r="AD52" t="str">
            <v>Weekend</v>
          </cell>
          <cell r="AE52" t="str">
            <v>P</v>
          </cell>
          <cell r="AF52" t="str">
            <v>P</v>
          </cell>
          <cell r="AG52" t="str">
            <v>P</v>
          </cell>
          <cell r="AH52" t="str">
            <v>P</v>
          </cell>
          <cell r="AI52" t="str">
            <v>P</v>
          </cell>
          <cell r="AJ52" t="str">
            <v>Weekend</v>
          </cell>
          <cell r="AK52">
            <v>1</v>
          </cell>
          <cell r="AM52">
            <v>5.5</v>
          </cell>
          <cell r="AN52">
            <v>1.5</v>
          </cell>
          <cell r="AO52">
            <v>7</v>
          </cell>
          <cell r="AP52">
            <v>1</v>
          </cell>
          <cell r="AR52">
            <v>6</v>
          </cell>
          <cell r="AT52">
            <v>30</v>
          </cell>
          <cell r="AU52">
            <v>30</v>
          </cell>
          <cell r="AV52">
            <v>20000</v>
          </cell>
          <cell r="AW52">
            <v>20000</v>
          </cell>
          <cell r="BH52" t="str">
            <v>Muzammil Shaikh</v>
          </cell>
          <cell r="BI52" t="str">
            <v>921010003935890</v>
          </cell>
          <cell r="BJ52" t="str">
            <v>UTIB0002904</v>
          </cell>
          <cell r="BK52" t="str">
            <v>Axis Bank</v>
          </cell>
        </row>
        <row r="53">
          <cell r="B53" t="str">
            <v>Yuvraj Gohire</v>
          </cell>
          <cell r="C53">
            <v>44375</v>
          </cell>
          <cell r="D53" t="str">
            <v>Research Analyst</v>
          </cell>
          <cell r="E53" t="str">
            <v>CDQA-DAY</v>
          </cell>
          <cell r="F53" t="str">
            <v>Active</v>
          </cell>
          <cell r="G53" t="str">
            <v>P</v>
          </cell>
          <cell r="H53" t="str">
            <v>Weekend</v>
          </cell>
          <cell r="I53" t="str">
            <v>Weekend</v>
          </cell>
          <cell r="J53" t="str">
            <v>P</v>
          </cell>
          <cell r="K53" t="str">
            <v>P</v>
          </cell>
          <cell r="L53" t="str">
            <v>P</v>
          </cell>
          <cell r="M53" t="str">
            <v>P</v>
          </cell>
          <cell r="N53" t="str">
            <v>P</v>
          </cell>
          <cell r="O53" t="str">
            <v>Weekend</v>
          </cell>
          <cell r="P53" t="str">
            <v>Weekend</v>
          </cell>
          <cell r="Q53" t="str">
            <v>P</v>
          </cell>
          <cell r="R53" t="str">
            <v>P</v>
          </cell>
          <cell r="S53" t="str">
            <v>P</v>
          </cell>
          <cell r="T53" t="str">
            <v>L</v>
          </cell>
          <cell r="U53" t="str">
            <v>P</v>
          </cell>
          <cell r="V53" t="str">
            <v>Weekend</v>
          </cell>
          <cell r="W53" t="str">
            <v>Weekend</v>
          </cell>
          <cell r="X53" t="str">
            <v>P</v>
          </cell>
          <cell r="Y53" t="str">
            <v>L</v>
          </cell>
          <cell r="Z53" t="str">
            <v>P</v>
          </cell>
          <cell r="AA53" t="str">
            <v>P</v>
          </cell>
          <cell r="AB53" t="str">
            <v>P</v>
          </cell>
          <cell r="AC53" t="str">
            <v>Weekend</v>
          </cell>
          <cell r="AD53" t="str">
            <v>Weekend</v>
          </cell>
          <cell r="AE53" t="str">
            <v>P</v>
          </cell>
          <cell r="AF53" t="str">
            <v>P</v>
          </cell>
          <cell r="AG53" t="str">
            <v>P</v>
          </cell>
          <cell r="AH53" t="str">
            <v>P</v>
          </cell>
          <cell r="AI53" t="str">
            <v>P</v>
          </cell>
          <cell r="AJ53" t="str">
            <v>Weekend</v>
          </cell>
          <cell r="AK53">
            <v>2</v>
          </cell>
          <cell r="AM53">
            <v>0</v>
          </cell>
          <cell r="AN53">
            <v>1.5</v>
          </cell>
          <cell r="AO53">
            <v>1.5</v>
          </cell>
          <cell r="AP53">
            <v>1.5</v>
          </cell>
          <cell r="AQ53">
            <v>0.5</v>
          </cell>
          <cell r="AR53">
            <v>0</v>
          </cell>
          <cell r="AT53">
            <v>30</v>
          </cell>
          <cell r="AU53">
            <v>29.5</v>
          </cell>
          <cell r="AV53">
            <v>18000</v>
          </cell>
          <cell r="AW53">
            <v>17700</v>
          </cell>
          <cell r="BH53" t="str">
            <v>Yuvraj Gohire</v>
          </cell>
          <cell r="BI53" t="str">
            <v>919010089381506</v>
          </cell>
          <cell r="BJ53">
            <v>0</v>
          </cell>
          <cell r="BK53" t="str">
            <v>Axis Bank</v>
          </cell>
        </row>
        <row r="54">
          <cell r="B54" t="str">
            <v>Ismail Khan</v>
          </cell>
          <cell r="C54">
            <v>44355</v>
          </cell>
          <cell r="D54" t="str">
            <v>Research Analyst</v>
          </cell>
          <cell r="E54" t="str">
            <v>CDQA-DAY</v>
          </cell>
          <cell r="F54" t="str">
            <v>Active</v>
          </cell>
          <cell r="G54" t="str">
            <v>P</v>
          </cell>
          <cell r="H54" t="str">
            <v>Weekend</v>
          </cell>
          <cell r="I54" t="str">
            <v>Weekend</v>
          </cell>
          <cell r="J54" t="str">
            <v>P</v>
          </cell>
          <cell r="K54" t="str">
            <v>P</v>
          </cell>
          <cell r="L54" t="str">
            <v>P</v>
          </cell>
          <cell r="M54" t="str">
            <v>P</v>
          </cell>
          <cell r="N54" t="str">
            <v>P</v>
          </cell>
          <cell r="O54" t="str">
            <v>Weekend</v>
          </cell>
          <cell r="P54" t="str">
            <v>Weekend</v>
          </cell>
          <cell r="Q54" t="str">
            <v>L</v>
          </cell>
          <cell r="R54" t="str">
            <v>P</v>
          </cell>
          <cell r="S54" t="str">
            <v>P</v>
          </cell>
          <cell r="T54" t="str">
            <v>P</v>
          </cell>
          <cell r="U54" t="str">
            <v>P</v>
          </cell>
          <cell r="V54" t="str">
            <v>Weekend</v>
          </cell>
          <cell r="W54" t="str">
            <v>Weekend</v>
          </cell>
          <cell r="X54" t="str">
            <v>P</v>
          </cell>
          <cell r="Y54" t="str">
            <v>P</v>
          </cell>
          <cell r="Z54" t="str">
            <v>P</v>
          </cell>
          <cell r="AA54" t="str">
            <v>P</v>
          </cell>
          <cell r="AB54" t="str">
            <v>P</v>
          </cell>
          <cell r="AC54" t="str">
            <v>Weekend</v>
          </cell>
          <cell r="AD54" t="str">
            <v>Weekend</v>
          </cell>
          <cell r="AE54" t="str">
            <v>P</v>
          </cell>
          <cell r="AF54" t="str">
            <v>P</v>
          </cell>
          <cell r="AG54" t="str">
            <v>P</v>
          </cell>
          <cell r="AH54" t="str">
            <v>P</v>
          </cell>
          <cell r="AI54" t="str">
            <v>P</v>
          </cell>
          <cell r="AJ54" t="str">
            <v>Weekend</v>
          </cell>
          <cell r="AK54">
            <v>1</v>
          </cell>
          <cell r="AM54">
            <v>1.5</v>
          </cell>
          <cell r="AN54">
            <v>1.5</v>
          </cell>
          <cell r="AO54">
            <v>3</v>
          </cell>
          <cell r="AP54">
            <v>1</v>
          </cell>
          <cell r="AR54">
            <v>2</v>
          </cell>
          <cell r="AT54">
            <v>30</v>
          </cell>
          <cell r="AU54">
            <v>30</v>
          </cell>
          <cell r="AV54">
            <v>20000</v>
          </cell>
          <cell r="AW54">
            <v>20000</v>
          </cell>
          <cell r="BH54" t="str">
            <v>Ismail Khan</v>
          </cell>
          <cell r="BI54" t="str">
            <v>10058638952</v>
          </cell>
          <cell r="BJ54" t="str">
            <v>IDFB0041358</v>
          </cell>
          <cell r="BK54" t="str">
            <v>Other Bank</v>
          </cell>
        </row>
        <row r="55">
          <cell r="B55" t="str">
            <v>Dipali Dhadwe</v>
          </cell>
          <cell r="C55">
            <v>44424</v>
          </cell>
          <cell r="D55" t="str">
            <v>Research Analyst</v>
          </cell>
          <cell r="E55" t="str">
            <v>CDQA-DAY</v>
          </cell>
          <cell r="F55" t="str">
            <v>Active</v>
          </cell>
          <cell r="G55" t="str">
            <v>P</v>
          </cell>
          <cell r="H55" t="str">
            <v>Weekend</v>
          </cell>
          <cell r="I55" t="str">
            <v>Weekend</v>
          </cell>
          <cell r="J55" t="str">
            <v>P</v>
          </cell>
          <cell r="K55" t="str">
            <v>P</v>
          </cell>
          <cell r="L55" t="str">
            <v>P</v>
          </cell>
          <cell r="M55" t="str">
            <v>P</v>
          </cell>
          <cell r="N55" t="str">
            <v>L</v>
          </cell>
          <cell r="O55" t="str">
            <v>Weekend</v>
          </cell>
          <cell r="P55" t="str">
            <v>Weekend</v>
          </cell>
          <cell r="Q55" t="str">
            <v>P</v>
          </cell>
          <cell r="R55" t="str">
            <v>P</v>
          </cell>
          <cell r="S55" t="str">
            <v>HF</v>
          </cell>
          <cell r="T55" t="str">
            <v>P</v>
          </cell>
          <cell r="U55" t="str">
            <v>P</v>
          </cell>
          <cell r="V55" t="str">
            <v>Weekend</v>
          </cell>
          <cell r="W55" t="str">
            <v>Weekend</v>
          </cell>
          <cell r="X55" t="str">
            <v>P</v>
          </cell>
          <cell r="Y55" t="str">
            <v>P</v>
          </cell>
          <cell r="Z55" t="str">
            <v>P</v>
          </cell>
          <cell r="AA55" t="str">
            <v>L</v>
          </cell>
          <cell r="AB55" t="str">
            <v>L</v>
          </cell>
          <cell r="AC55" t="str">
            <v>Weekend</v>
          </cell>
          <cell r="AD55" t="str">
            <v>Weekend</v>
          </cell>
          <cell r="AE55" t="str">
            <v>L</v>
          </cell>
          <cell r="AF55" t="str">
            <v>P</v>
          </cell>
          <cell r="AG55" t="str">
            <v>P</v>
          </cell>
          <cell r="AH55" t="str">
            <v>P</v>
          </cell>
          <cell r="AI55" t="str">
            <v>P</v>
          </cell>
          <cell r="AJ55" t="str">
            <v>Weekend</v>
          </cell>
          <cell r="AK55">
            <v>4.5</v>
          </cell>
          <cell r="AM55">
            <v>1.5</v>
          </cell>
          <cell r="AN55">
            <v>1.5</v>
          </cell>
          <cell r="AO55">
            <v>3</v>
          </cell>
          <cell r="AP55">
            <v>3</v>
          </cell>
          <cell r="AQ55">
            <v>1.5</v>
          </cell>
          <cell r="AR55">
            <v>0</v>
          </cell>
          <cell r="AT55">
            <v>30</v>
          </cell>
          <cell r="AU55">
            <v>28.5</v>
          </cell>
          <cell r="AV55">
            <v>20000</v>
          </cell>
          <cell r="AW55">
            <v>19000</v>
          </cell>
          <cell r="BH55" t="str">
            <v>Dipali Dhadwe</v>
          </cell>
          <cell r="BI55" t="str">
            <v>921010021765185</v>
          </cell>
          <cell r="BJ55" t="str">
            <v>UTIB0001918</v>
          </cell>
          <cell r="BK55" t="str">
            <v>AXIS Bank</v>
          </cell>
        </row>
        <row r="56">
          <cell r="B56" t="str">
            <v>Puja Sherke</v>
          </cell>
          <cell r="C56">
            <v>44460</v>
          </cell>
          <cell r="D56" t="str">
            <v>Research Analyst</v>
          </cell>
          <cell r="E56" t="str">
            <v>CDQA-DAY</v>
          </cell>
          <cell r="F56" t="str">
            <v>Active</v>
          </cell>
          <cell r="G56" t="str">
            <v>P</v>
          </cell>
          <cell r="H56" t="str">
            <v>Weekend</v>
          </cell>
          <cell r="I56" t="str">
            <v>Weekend</v>
          </cell>
          <cell r="J56" t="str">
            <v>P</v>
          </cell>
          <cell r="K56" t="str">
            <v>P</v>
          </cell>
          <cell r="L56" t="str">
            <v>P</v>
          </cell>
          <cell r="M56" t="str">
            <v>L</v>
          </cell>
          <cell r="N56" t="str">
            <v>P</v>
          </cell>
          <cell r="O56" t="str">
            <v>Weekend</v>
          </cell>
          <cell r="P56" t="str">
            <v>Weekend</v>
          </cell>
          <cell r="Q56" t="str">
            <v>P</v>
          </cell>
          <cell r="R56" t="str">
            <v>P</v>
          </cell>
          <cell r="S56" t="str">
            <v>P</v>
          </cell>
          <cell r="T56" t="str">
            <v>P</v>
          </cell>
          <cell r="U56" t="str">
            <v>P</v>
          </cell>
          <cell r="V56" t="str">
            <v>Weekend</v>
          </cell>
          <cell r="W56" t="str">
            <v>Weekend</v>
          </cell>
          <cell r="X56" t="str">
            <v>P</v>
          </cell>
          <cell r="Y56" t="str">
            <v>P</v>
          </cell>
          <cell r="Z56" t="str">
            <v>P</v>
          </cell>
          <cell r="AA56" t="str">
            <v>P</v>
          </cell>
          <cell r="AB56" t="str">
            <v>P</v>
          </cell>
          <cell r="AC56" t="str">
            <v>Weekend</v>
          </cell>
          <cell r="AD56" t="str">
            <v>Weekend</v>
          </cell>
          <cell r="AE56" t="str">
            <v>P</v>
          </cell>
          <cell r="AF56" t="str">
            <v>P</v>
          </cell>
          <cell r="AG56" t="str">
            <v>P</v>
          </cell>
          <cell r="AH56" t="str">
            <v>P</v>
          </cell>
          <cell r="AI56" t="str">
            <v>P</v>
          </cell>
          <cell r="AJ56" t="str">
            <v>Weekend</v>
          </cell>
          <cell r="AK56">
            <v>1</v>
          </cell>
          <cell r="AM56">
            <v>3</v>
          </cell>
          <cell r="AN56">
            <v>1.5</v>
          </cell>
          <cell r="AO56">
            <v>4.5</v>
          </cell>
          <cell r="AP56">
            <v>1</v>
          </cell>
          <cell r="AR56">
            <v>3.5</v>
          </cell>
          <cell r="AT56">
            <v>30</v>
          </cell>
          <cell r="AU56">
            <v>30</v>
          </cell>
          <cell r="AV56">
            <v>20000</v>
          </cell>
          <cell r="AW56">
            <v>20000</v>
          </cell>
          <cell r="BH56" t="str">
            <v>Puja Sherke</v>
          </cell>
          <cell r="BI56" t="str">
            <v>921010013820762</v>
          </cell>
          <cell r="BJ56" t="str">
            <v>UTIB0001918</v>
          </cell>
          <cell r="BK56" t="str">
            <v>Axis Bank</v>
          </cell>
        </row>
        <row r="57">
          <cell r="B57" t="str">
            <v>Wendy Dobson</v>
          </cell>
          <cell r="C57">
            <v>44494</v>
          </cell>
          <cell r="D57" t="str">
            <v>Research Analyst</v>
          </cell>
          <cell r="E57" t="str">
            <v>CDQA-DAY</v>
          </cell>
          <cell r="F57" t="str">
            <v>Active</v>
          </cell>
          <cell r="G57" t="str">
            <v>L</v>
          </cell>
          <cell r="H57" t="str">
            <v>Weekend</v>
          </cell>
          <cell r="I57" t="str">
            <v>Weekend</v>
          </cell>
          <cell r="J57" t="str">
            <v>P</v>
          </cell>
          <cell r="K57" t="str">
            <v>P</v>
          </cell>
          <cell r="L57" t="str">
            <v>P</v>
          </cell>
          <cell r="M57" t="str">
            <v>P</v>
          </cell>
          <cell r="N57" t="str">
            <v>P</v>
          </cell>
          <cell r="O57" t="str">
            <v>Weekend</v>
          </cell>
          <cell r="P57" t="str">
            <v>Weekend</v>
          </cell>
          <cell r="Q57" t="str">
            <v>P</v>
          </cell>
          <cell r="R57" t="str">
            <v>L</v>
          </cell>
          <cell r="S57" t="str">
            <v>L</v>
          </cell>
          <cell r="T57" t="str">
            <v>P</v>
          </cell>
          <cell r="U57" t="str">
            <v>P</v>
          </cell>
          <cell r="V57" t="str">
            <v>Weekend</v>
          </cell>
          <cell r="W57" t="str">
            <v>Weekend</v>
          </cell>
          <cell r="X57" t="str">
            <v>P</v>
          </cell>
          <cell r="Y57" t="str">
            <v>P</v>
          </cell>
          <cell r="Z57" t="str">
            <v>P</v>
          </cell>
          <cell r="AA57" t="str">
            <v>P</v>
          </cell>
          <cell r="AB57" t="str">
            <v>P</v>
          </cell>
          <cell r="AC57" t="str">
            <v>Weekend</v>
          </cell>
          <cell r="AD57" t="str">
            <v>Weekend</v>
          </cell>
          <cell r="AE57" t="str">
            <v>P</v>
          </cell>
          <cell r="AF57" t="str">
            <v>P</v>
          </cell>
          <cell r="AG57" t="str">
            <v>P</v>
          </cell>
          <cell r="AH57" t="str">
            <v>P</v>
          </cell>
          <cell r="AI57" t="str">
            <v>P</v>
          </cell>
          <cell r="AJ57" t="str">
            <v>Weekend</v>
          </cell>
          <cell r="AK57">
            <v>3</v>
          </cell>
          <cell r="AM57">
            <v>3</v>
          </cell>
          <cell r="AN57">
            <v>1.5</v>
          </cell>
          <cell r="AO57">
            <v>4.5</v>
          </cell>
          <cell r="AQ57">
            <v>3</v>
          </cell>
          <cell r="AR57">
            <v>4.5</v>
          </cell>
          <cell r="AT57">
            <v>30</v>
          </cell>
          <cell r="AU57">
            <v>27</v>
          </cell>
          <cell r="AV57">
            <v>20000</v>
          </cell>
          <cell r="AW57">
            <v>18000</v>
          </cell>
          <cell r="BH57" t="str">
            <v>Wendy Dobson</v>
          </cell>
          <cell r="BI57" t="str">
            <v>920010016925467</v>
          </cell>
          <cell r="BJ57" t="str">
            <v>UTIB0001894</v>
          </cell>
          <cell r="BK57" t="str">
            <v>AXIS Bank</v>
          </cell>
        </row>
        <row r="58">
          <cell r="B58" t="str">
            <v>Rushikesh Kadam</v>
          </cell>
          <cell r="C58">
            <v>44509</v>
          </cell>
          <cell r="D58" t="str">
            <v>Research Analyst</v>
          </cell>
          <cell r="E58" t="str">
            <v>CDQA-DAY</v>
          </cell>
          <cell r="F58" t="str">
            <v>Active</v>
          </cell>
          <cell r="G58" t="str">
            <v>P</v>
          </cell>
          <cell r="H58" t="str">
            <v>Weekend</v>
          </cell>
          <cell r="I58" t="str">
            <v>Weekend</v>
          </cell>
          <cell r="J58" t="str">
            <v>P</v>
          </cell>
          <cell r="K58" t="str">
            <v>P</v>
          </cell>
          <cell r="L58" t="str">
            <v>P</v>
          </cell>
          <cell r="M58" t="str">
            <v>P</v>
          </cell>
          <cell r="N58" t="str">
            <v>P</v>
          </cell>
          <cell r="O58" t="str">
            <v>Weekend</v>
          </cell>
          <cell r="P58" t="str">
            <v>Weekend</v>
          </cell>
          <cell r="Q58" t="str">
            <v>P</v>
          </cell>
          <cell r="R58" t="str">
            <v>P</v>
          </cell>
          <cell r="S58" t="str">
            <v>P</v>
          </cell>
          <cell r="T58" t="str">
            <v>P</v>
          </cell>
          <cell r="U58" t="str">
            <v>P</v>
          </cell>
          <cell r="V58" t="str">
            <v>Weekend</v>
          </cell>
          <cell r="W58" t="str">
            <v>Weekend</v>
          </cell>
          <cell r="X58" t="str">
            <v>P</v>
          </cell>
          <cell r="Y58" t="str">
            <v>P</v>
          </cell>
          <cell r="Z58" t="str">
            <v>P</v>
          </cell>
          <cell r="AA58" t="str">
            <v>P</v>
          </cell>
          <cell r="AB58" t="str">
            <v>P</v>
          </cell>
          <cell r="AC58" t="str">
            <v>Weekend</v>
          </cell>
          <cell r="AD58" t="str">
            <v>Weekend</v>
          </cell>
          <cell r="AE58" t="str">
            <v>P</v>
          </cell>
          <cell r="AF58" t="str">
            <v>P</v>
          </cell>
          <cell r="AG58" t="str">
            <v>P</v>
          </cell>
          <cell r="AH58" t="str">
            <v>P</v>
          </cell>
          <cell r="AI58" t="str">
            <v>P</v>
          </cell>
          <cell r="AJ58" t="str">
            <v>Weekend</v>
          </cell>
          <cell r="AK58">
            <v>0</v>
          </cell>
          <cell r="AM58">
            <v>1.5</v>
          </cell>
          <cell r="AN58">
            <v>1.5</v>
          </cell>
          <cell r="AO58">
            <v>3</v>
          </cell>
          <cell r="AR58">
            <v>3</v>
          </cell>
          <cell r="AT58">
            <v>30</v>
          </cell>
          <cell r="AU58">
            <v>30</v>
          </cell>
          <cell r="AV58">
            <v>19000</v>
          </cell>
          <cell r="AW58">
            <v>19000</v>
          </cell>
          <cell r="BH58" t="str">
            <v>Rushikesh Kadam</v>
          </cell>
          <cell r="BI58">
            <v>921010042880465</v>
          </cell>
          <cell r="BJ58" t="str">
            <v>UTIB0000269</v>
          </cell>
          <cell r="BK58" t="str">
            <v>AXIS Bank</v>
          </cell>
        </row>
        <row r="59">
          <cell r="B59" t="str">
            <v>Mohammed Shafad</v>
          </cell>
          <cell r="C59">
            <v>44512</v>
          </cell>
          <cell r="D59" t="str">
            <v>Research Analyst</v>
          </cell>
          <cell r="E59" t="str">
            <v>CDQA-DAY</v>
          </cell>
          <cell r="F59" t="str">
            <v>Active</v>
          </cell>
          <cell r="G59" t="str">
            <v>P</v>
          </cell>
          <cell r="H59" t="str">
            <v>Weekend</v>
          </cell>
          <cell r="I59" t="str">
            <v>Weekend</v>
          </cell>
          <cell r="J59" t="str">
            <v>P</v>
          </cell>
          <cell r="K59" t="str">
            <v>P</v>
          </cell>
          <cell r="L59" t="str">
            <v>HF</v>
          </cell>
          <cell r="M59" t="str">
            <v>P</v>
          </cell>
          <cell r="N59" t="str">
            <v>P</v>
          </cell>
          <cell r="O59" t="str">
            <v>Weekend</v>
          </cell>
          <cell r="P59" t="str">
            <v>Weekend</v>
          </cell>
          <cell r="Q59" t="str">
            <v>P</v>
          </cell>
          <cell r="R59" t="str">
            <v>P</v>
          </cell>
          <cell r="S59" t="str">
            <v>P</v>
          </cell>
          <cell r="T59" t="str">
            <v>P</v>
          </cell>
          <cell r="U59" t="str">
            <v>P</v>
          </cell>
          <cell r="V59" t="str">
            <v>Weekend</v>
          </cell>
          <cell r="W59" t="str">
            <v>Weekend</v>
          </cell>
          <cell r="X59" t="str">
            <v>P</v>
          </cell>
          <cell r="Y59" t="str">
            <v>P</v>
          </cell>
          <cell r="Z59" t="str">
            <v>P</v>
          </cell>
          <cell r="AA59" t="str">
            <v>P</v>
          </cell>
          <cell r="AB59" t="str">
            <v>P</v>
          </cell>
          <cell r="AC59" t="str">
            <v>Weekend</v>
          </cell>
          <cell r="AD59" t="str">
            <v>Weekend</v>
          </cell>
          <cell r="AE59" t="str">
            <v>P</v>
          </cell>
          <cell r="AF59" t="str">
            <v>P</v>
          </cell>
          <cell r="AG59" t="str">
            <v>HF</v>
          </cell>
          <cell r="AH59" t="str">
            <v>P</v>
          </cell>
          <cell r="AI59" t="str">
            <v>P</v>
          </cell>
          <cell r="AJ59" t="str">
            <v>Weekend</v>
          </cell>
          <cell r="AK59">
            <v>1</v>
          </cell>
          <cell r="AM59">
            <v>1.5</v>
          </cell>
          <cell r="AN59">
            <v>1.5</v>
          </cell>
          <cell r="AO59">
            <v>3</v>
          </cell>
          <cell r="AQ59">
            <v>1</v>
          </cell>
          <cell r="AR59">
            <v>3</v>
          </cell>
          <cell r="AT59">
            <v>30</v>
          </cell>
          <cell r="AU59">
            <v>29</v>
          </cell>
          <cell r="AV59">
            <v>16000</v>
          </cell>
          <cell r="AW59">
            <v>15466</v>
          </cell>
          <cell r="BH59" t="str">
            <v>Mohammed Shafad</v>
          </cell>
          <cell r="BI59">
            <v>921010042880494</v>
          </cell>
          <cell r="BJ59" t="str">
            <v>UTIB0000269</v>
          </cell>
          <cell r="BK59" t="str">
            <v>AXIS Bank</v>
          </cell>
        </row>
        <row r="60">
          <cell r="B60" t="str">
            <v>Areeb Khatib </v>
          </cell>
          <cell r="C60">
            <v>44516</v>
          </cell>
          <cell r="D60" t="str">
            <v>Research Analyst</v>
          </cell>
          <cell r="E60" t="str">
            <v>CDQA-DAY</v>
          </cell>
          <cell r="F60" t="str">
            <v>Active</v>
          </cell>
          <cell r="G60" t="str">
            <v>P</v>
          </cell>
          <cell r="H60" t="str">
            <v>Weekend</v>
          </cell>
          <cell r="I60" t="str">
            <v>Weekend</v>
          </cell>
          <cell r="J60" t="str">
            <v>P</v>
          </cell>
          <cell r="K60" t="str">
            <v>P</v>
          </cell>
          <cell r="L60" t="str">
            <v>P</v>
          </cell>
          <cell r="M60" t="str">
            <v>P</v>
          </cell>
          <cell r="N60" t="str">
            <v>P</v>
          </cell>
          <cell r="O60" t="str">
            <v>Weekend</v>
          </cell>
          <cell r="P60" t="str">
            <v>Weekend</v>
          </cell>
          <cell r="Q60" t="str">
            <v>P</v>
          </cell>
          <cell r="R60" t="str">
            <v>P</v>
          </cell>
          <cell r="S60" t="str">
            <v>P</v>
          </cell>
          <cell r="T60" t="str">
            <v>P</v>
          </cell>
          <cell r="U60" t="str">
            <v>P</v>
          </cell>
          <cell r="V60" t="str">
            <v>Weekend</v>
          </cell>
          <cell r="W60" t="str">
            <v>Weekend</v>
          </cell>
          <cell r="X60" t="str">
            <v>HF</v>
          </cell>
          <cell r="Y60" t="str">
            <v>P</v>
          </cell>
          <cell r="Z60" t="str">
            <v>P</v>
          </cell>
          <cell r="AA60" t="str">
            <v>P</v>
          </cell>
          <cell r="AB60" t="str">
            <v>P</v>
          </cell>
          <cell r="AC60" t="str">
            <v>Weekend</v>
          </cell>
          <cell r="AD60" t="str">
            <v>Weekend</v>
          </cell>
          <cell r="AE60" t="str">
            <v>P</v>
          </cell>
          <cell r="AF60" t="str">
            <v>P</v>
          </cell>
          <cell r="AG60" t="str">
            <v>P</v>
          </cell>
          <cell r="AH60" t="str">
            <v>P</v>
          </cell>
          <cell r="AI60" t="str">
            <v>P</v>
          </cell>
          <cell r="AJ60" t="str">
            <v>Weekend</v>
          </cell>
          <cell r="AK60">
            <v>0.5</v>
          </cell>
          <cell r="AM60">
            <v>1.5</v>
          </cell>
          <cell r="AN60">
            <v>1.5</v>
          </cell>
          <cell r="AO60">
            <v>3</v>
          </cell>
          <cell r="AQ60">
            <v>0.5</v>
          </cell>
          <cell r="AR60">
            <v>3</v>
          </cell>
          <cell r="AT60">
            <v>30</v>
          </cell>
          <cell r="AU60">
            <v>29.5</v>
          </cell>
          <cell r="AV60">
            <v>20000</v>
          </cell>
          <cell r="AW60">
            <v>19666</v>
          </cell>
          <cell r="BH60" t="str">
            <v>Areeb Khatib </v>
          </cell>
          <cell r="BI60" t="str">
            <v>921010015819850</v>
          </cell>
          <cell r="BJ60" t="str">
            <v>UTIB0002093</v>
          </cell>
          <cell r="BK60" t="str">
            <v>Axis Bank</v>
          </cell>
        </row>
        <row r="61">
          <cell r="B61" t="str">
            <v>Uzma Sayyad</v>
          </cell>
          <cell r="C61">
            <v>44516</v>
          </cell>
          <cell r="D61" t="str">
            <v>Research Analyst</v>
          </cell>
          <cell r="E61" t="str">
            <v>CDQA-DAY</v>
          </cell>
          <cell r="F61" t="str">
            <v>Active</v>
          </cell>
          <cell r="G61" t="str">
            <v>P</v>
          </cell>
          <cell r="H61" t="str">
            <v>Weekend</v>
          </cell>
          <cell r="I61" t="str">
            <v>Weekend</v>
          </cell>
          <cell r="J61" t="str">
            <v>P</v>
          </cell>
          <cell r="K61" t="str">
            <v>P</v>
          </cell>
          <cell r="L61" t="str">
            <v>P</v>
          </cell>
          <cell r="M61" t="str">
            <v>P</v>
          </cell>
          <cell r="N61" t="str">
            <v>P</v>
          </cell>
          <cell r="O61" t="str">
            <v>Weekend</v>
          </cell>
          <cell r="P61" t="str">
            <v>Weekend</v>
          </cell>
          <cell r="Q61" t="str">
            <v>P</v>
          </cell>
          <cell r="R61" t="str">
            <v>P</v>
          </cell>
          <cell r="S61" t="str">
            <v>P</v>
          </cell>
          <cell r="T61" t="str">
            <v>P</v>
          </cell>
          <cell r="U61" t="str">
            <v>P</v>
          </cell>
          <cell r="V61" t="str">
            <v>Weekend</v>
          </cell>
          <cell r="W61" t="str">
            <v>Weekend</v>
          </cell>
          <cell r="X61" t="str">
            <v>HF</v>
          </cell>
          <cell r="Y61" t="str">
            <v>P</v>
          </cell>
          <cell r="Z61" t="str">
            <v>P</v>
          </cell>
          <cell r="AA61" t="str">
            <v>P</v>
          </cell>
          <cell r="AB61" t="str">
            <v>P</v>
          </cell>
          <cell r="AC61" t="str">
            <v>Weekend</v>
          </cell>
          <cell r="AD61" t="str">
            <v>Weekend</v>
          </cell>
          <cell r="AE61" t="str">
            <v>P</v>
          </cell>
          <cell r="AF61" t="str">
            <v>P</v>
          </cell>
          <cell r="AG61" t="str">
            <v>P</v>
          </cell>
          <cell r="AH61" t="str">
            <v>P</v>
          </cell>
          <cell r="AI61" t="str">
            <v>P</v>
          </cell>
          <cell r="AJ61" t="str">
            <v>Weekend</v>
          </cell>
          <cell r="AK61">
            <v>0.5</v>
          </cell>
          <cell r="AM61">
            <v>1.5</v>
          </cell>
          <cell r="AN61">
            <v>1.5</v>
          </cell>
          <cell r="AO61">
            <v>3</v>
          </cell>
          <cell r="AQ61">
            <v>0.5</v>
          </cell>
          <cell r="AR61">
            <v>3</v>
          </cell>
          <cell r="AT61">
            <v>30</v>
          </cell>
          <cell r="AU61">
            <v>29.5</v>
          </cell>
          <cell r="AV61">
            <v>20000</v>
          </cell>
          <cell r="AW61">
            <v>19666</v>
          </cell>
          <cell r="BH61" t="str">
            <v>Uzma Sayyad</v>
          </cell>
          <cell r="BI61" t="str">
            <v>921010015819795</v>
          </cell>
          <cell r="BJ61" t="str">
            <v>UTIB0002093</v>
          </cell>
          <cell r="BK61" t="str">
            <v>Axis Bank</v>
          </cell>
        </row>
        <row r="62">
          <cell r="B62" t="str">
            <v>Suraj Bhosale</v>
          </cell>
          <cell r="C62">
            <v>44517</v>
          </cell>
          <cell r="D62" t="str">
            <v>Research Analyst</v>
          </cell>
          <cell r="E62" t="str">
            <v>CDQA-DAY</v>
          </cell>
          <cell r="F62" t="str">
            <v>Active</v>
          </cell>
          <cell r="G62" t="str">
            <v>P</v>
          </cell>
          <cell r="H62" t="str">
            <v>Weekend</v>
          </cell>
          <cell r="I62" t="str">
            <v>Weekend</v>
          </cell>
          <cell r="J62" t="str">
            <v>P</v>
          </cell>
          <cell r="K62" t="str">
            <v>P</v>
          </cell>
          <cell r="L62" t="str">
            <v>P</v>
          </cell>
          <cell r="M62" t="str">
            <v>P</v>
          </cell>
          <cell r="N62" t="str">
            <v>P</v>
          </cell>
          <cell r="O62" t="str">
            <v>Weekend</v>
          </cell>
          <cell r="P62" t="str">
            <v>Weekend</v>
          </cell>
          <cell r="Q62" t="str">
            <v>P</v>
          </cell>
          <cell r="R62" t="str">
            <v>P</v>
          </cell>
          <cell r="S62" t="str">
            <v>P</v>
          </cell>
          <cell r="T62" t="str">
            <v>P</v>
          </cell>
          <cell r="U62" t="str">
            <v>L</v>
          </cell>
          <cell r="V62" t="str">
            <v>Weekend</v>
          </cell>
          <cell r="W62" t="str">
            <v>Weekend</v>
          </cell>
          <cell r="X62" t="str">
            <v>P</v>
          </cell>
          <cell r="Y62" t="str">
            <v>P</v>
          </cell>
          <cell r="Z62" t="str">
            <v>P</v>
          </cell>
          <cell r="AA62" t="str">
            <v>P</v>
          </cell>
          <cell r="AB62" t="str">
            <v>P</v>
          </cell>
          <cell r="AC62" t="str">
            <v>Weekend</v>
          </cell>
          <cell r="AD62" t="str">
            <v>Weekend</v>
          </cell>
          <cell r="AE62" t="str">
            <v>P</v>
          </cell>
          <cell r="AF62" t="str">
            <v>P</v>
          </cell>
          <cell r="AG62" t="str">
            <v>P</v>
          </cell>
          <cell r="AH62" t="str">
            <v>P</v>
          </cell>
          <cell r="AI62" t="str">
            <v>P</v>
          </cell>
          <cell r="AJ62" t="str">
            <v>Weekend</v>
          </cell>
          <cell r="AK62">
            <v>1</v>
          </cell>
          <cell r="AM62">
            <v>1.5</v>
          </cell>
          <cell r="AN62">
            <v>1.5</v>
          </cell>
          <cell r="AO62">
            <v>3</v>
          </cell>
          <cell r="AQ62">
            <v>1</v>
          </cell>
          <cell r="AR62">
            <v>3</v>
          </cell>
          <cell r="AT62">
            <v>30</v>
          </cell>
          <cell r="AU62">
            <v>29</v>
          </cell>
          <cell r="AV62">
            <v>20000</v>
          </cell>
          <cell r="AW62">
            <v>19333</v>
          </cell>
          <cell r="AX62">
            <v>2032.4516129032254</v>
          </cell>
          <cell r="BH62" t="str">
            <v>Suraj Bhosale</v>
          </cell>
          <cell r="BI62" t="str">
            <v>919010044401438</v>
          </cell>
          <cell r="BJ62">
            <v>0</v>
          </cell>
          <cell r="BK62" t="str">
            <v>Axis Bank</v>
          </cell>
        </row>
        <row r="63">
          <cell r="B63" t="str">
            <v>Amaan Shaikh</v>
          </cell>
          <cell r="C63">
            <v>44523</v>
          </cell>
          <cell r="D63" t="str">
            <v>Research Analyst</v>
          </cell>
          <cell r="E63" t="str">
            <v>CDQA-DAY</v>
          </cell>
          <cell r="F63" t="str">
            <v>Active</v>
          </cell>
          <cell r="G63" t="str">
            <v>P</v>
          </cell>
          <cell r="H63" t="str">
            <v>Weekend</v>
          </cell>
          <cell r="I63" t="str">
            <v>Weekend</v>
          </cell>
          <cell r="J63" t="str">
            <v>P</v>
          </cell>
          <cell r="K63" t="str">
            <v>P</v>
          </cell>
          <cell r="L63" t="str">
            <v>P</v>
          </cell>
          <cell r="M63" t="str">
            <v>P</v>
          </cell>
          <cell r="N63" t="str">
            <v>P</v>
          </cell>
          <cell r="O63" t="str">
            <v>Weekend</v>
          </cell>
          <cell r="P63" t="str">
            <v>Weekend</v>
          </cell>
          <cell r="Q63" t="str">
            <v>P</v>
          </cell>
          <cell r="R63" t="str">
            <v>P</v>
          </cell>
          <cell r="S63" t="str">
            <v>P</v>
          </cell>
          <cell r="T63" t="str">
            <v>P</v>
          </cell>
          <cell r="U63" t="str">
            <v>P</v>
          </cell>
          <cell r="V63" t="str">
            <v>Weekend</v>
          </cell>
          <cell r="W63" t="str">
            <v>Weekend</v>
          </cell>
          <cell r="X63" t="str">
            <v>P</v>
          </cell>
          <cell r="Y63" t="str">
            <v>P</v>
          </cell>
          <cell r="Z63" t="str">
            <v>P</v>
          </cell>
          <cell r="AA63" t="str">
            <v>P</v>
          </cell>
          <cell r="AB63" t="str">
            <v>P</v>
          </cell>
          <cell r="AC63" t="str">
            <v>Weekend</v>
          </cell>
          <cell r="AD63" t="str">
            <v>Weekend</v>
          </cell>
          <cell r="AE63" t="str">
            <v>P</v>
          </cell>
          <cell r="AF63" t="str">
            <v>P</v>
          </cell>
          <cell r="AG63" t="str">
            <v>P</v>
          </cell>
          <cell r="AH63" t="str">
            <v>P</v>
          </cell>
          <cell r="AI63" t="str">
            <v>P</v>
          </cell>
          <cell r="AJ63" t="str">
            <v>Weekend</v>
          </cell>
          <cell r="AK63">
            <v>0</v>
          </cell>
          <cell r="AM63">
            <v>0</v>
          </cell>
          <cell r="AN63">
            <v>1.5</v>
          </cell>
          <cell r="AO63">
            <v>1.5</v>
          </cell>
          <cell r="AR63">
            <v>1.5</v>
          </cell>
          <cell r="AT63">
            <v>30</v>
          </cell>
          <cell r="AU63">
            <v>30</v>
          </cell>
          <cell r="AV63">
            <v>17000</v>
          </cell>
          <cell r="AW63">
            <v>17000</v>
          </cell>
          <cell r="AX63">
            <v>1645.1612903225805</v>
          </cell>
          <cell r="BH63" t="str">
            <v>Amaan Shaikh</v>
          </cell>
          <cell r="BI63" t="str">
            <v>100 7263 8434</v>
          </cell>
          <cell r="BJ63" t="str">
            <v>IDFB0041359</v>
          </cell>
          <cell r="BK63" t="str">
            <v>Other Bank</v>
          </cell>
        </row>
        <row r="64">
          <cell r="B64" t="str">
            <v>Ruman Sayyed</v>
          </cell>
          <cell r="C64">
            <v>44326</v>
          </cell>
          <cell r="D64" t="str">
            <v>Research Analyst</v>
          </cell>
          <cell r="E64" t="str">
            <v>CDQA-DAY</v>
          </cell>
          <cell r="F64" t="str">
            <v>Active</v>
          </cell>
          <cell r="G64" t="str">
            <v>P</v>
          </cell>
          <cell r="H64" t="str">
            <v>Weekend</v>
          </cell>
          <cell r="I64" t="str">
            <v>Weekend</v>
          </cell>
          <cell r="J64" t="str">
            <v>P</v>
          </cell>
          <cell r="K64" t="str">
            <v>P</v>
          </cell>
          <cell r="L64" t="str">
            <v>P</v>
          </cell>
          <cell r="M64" t="str">
            <v>P</v>
          </cell>
          <cell r="N64" t="str">
            <v>P</v>
          </cell>
          <cell r="O64" t="str">
            <v>Weekend</v>
          </cell>
          <cell r="P64" t="str">
            <v>Weekend</v>
          </cell>
          <cell r="Q64" t="str">
            <v>P</v>
          </cell>
          <cell r="R64" t="str">
            <v>P</v>
          </cell>
          <cell r="S64" t="str">
            <v>P</v>
          </cell>
          <cell r="T64" t="str">
            <v>P</v>
          </cell>
          <cell r="U64" t="str">
            <v>L</v>
          </cell>
          <cell r="V64" t="str">
            <v>Weekend</v>
          </cell>
          <cell r="W64" t="str">
            <v>Weekend</v>
          </cell>
          <cell r="X64" t="str">
            <v>P</v>
          </cell>
          <cell r="Y64" t="str">
            <v>P</v>
          </cell>
          <cell r="Z64" t="str">
            <v>P</v>
          </cell>
          <cell r="AA64" t="str">
            <v>P</v>
          </cell>
          <cell r="AB64" t="str">
            <v>P</v>
          </cell>
          <cell r="AC64" t="str">
            <v>Weekend</v>
          </cell>
          <cell r="AD64" t="str">
            <v>Weekend</v>
          </cell>
          <cell r="AE64" t="str">
            <v>P</v>
          </cell>
          <cell r="AF64" t="str">
            <v>P</v>
          </cell>
          <cell r="AG64" t="str">
            <v>P</v>
          </cell>
          <cell r="AH64" t="str">
            <v>P</v>
          </cell>
          <cell r="AI64" t="str">
            <v>P</v>
          </cell>
          <cell r="AJ64" t="str">
            <v>Weekend</v>
          </cell>
          <cell r="AK64">
            <v>1</v>
          </cell>
          <cell r="AM64">
            <v>0</v>
          </cell>
          <cell r="AN64">
            <v>1.5</v>
          </cell>
          <cell r="AO64">
            <v>1.5</v>
          </cell>
          <cell r="AP64">
            <v>1</v>
          </cell>
          <cell r="AR64">
            <v>0.5</v>
          </cell>
          <cell r="AT64">
            <v>30</v>
          </cell>
          <cell r="AU64">
            <v>30</v>
          </cell>
          <cell r="AV64">
            <v>14000</v>
          </cell>
          <cell r="AW64">
            <v>14000</v>
          </cell>
          <cell r="BH64" t="str">
            <v>Ruman Sayyed</v>
          </cell>
          <cell r="BI64">
            <v>921010032701581</v>
          </cell>
          <cell r="BJ64" t="str">
            <v>UTIB0000073</v>
          </cell>
          <cell r="BK64" t="str">
            <v>Axis Bank</v>
          </cell>
        </row>
        <row r="65">
          <cell r="B65" t="str">
            <v>Arjun Kabir </v>
          </cell>
          <cell r="C65">
            <v>44544</v>
          </cell>
          <cell r="D65" t="str">
            <v>Research Analyst</v>
          </cell>
          <cell r="E65" t="str">
            <v>CDQA-DAY</v>
          </cell>
          <cell r="F65" t="str">
            <v>Active</v>
          </cell>
          <cell r="G65" t="str">
            <v>L</v>
          </cell>
          <cell r="H65" t="str">
            <v>L</v>
          </cell>
          <cell r="I65" t="str">
            <v>L</v>
          </cell>
          <cell r="J65" t="str">
            <v>L</v>
          </cell>
          <cell r="K65" t="str">
            <v>L</v>
          </cell>
          <cell r="L65" t="str">
            <v>L</v>
          </cell>
          <cell r="M65" t="str">
            <v>L</v>
          </cell>
          <cell r="N65" t="str">
            <v>L</v>
          </cell>
          <cell r="O65" t="str">
            <v>L</v>
          </cell>
          <cell r="P65" t="str">
            <v>L</v>
          </cell>
          <cell r="Q65" t="str">
            <v>L</v>
          </cell>
          <cell r="R65" t="str">
            <v>L</v>
          </cell>
          <cell r="S65" t="str">
            <v>L</v>
          </cell>
          <cell r="T65" t="str">
            <v>L</v>
          </cell>
          <cell r="U65" t="str">
            <v>L</v>
          </cell>
          <cell r="V65" t="str">
            <v>L</v>
          </cell>
          <cell r="W65" t="str">
            <v>L</v>
          </cell>
          <cell r="X65" t="str">
            <v>L</v>
          </cell>
          <cell r="Y65" t="str">
            <v>P</v>
          </cell>
          <cell r="Z65" t="str">
            <v>P</v>
          </cell>
          <cell r="AA65" t="str">
            <v>P</v>
          </cell>
          <cell r="AB65" t="str">
            <v>P</v>
          </cell>
          <cell r="AC65" t="str">
            <v>Weekend</v>
          </cell>
          <cell r="AD65" t="str">
            <v>Weekend</v>
          </cell>
          <cell r="AE65" t="str">
            <v>P</v>
          </cell>
          <cell r="AF65" t="str">
            <v>P</v>
          </cell>
          <cell r="AG65" t="str">
            <v>P</v>
          </cell>
          <cell r="AH65" t="str">
            <v>P</v>
          </cell>
          <cell r="AI65" t="str">
            <v>P</v>
          </cell>
          <cell r="AJ65" t="str">
            <v>Weekend</v>
          </cell>
          <cell r="AK65">
            <v>18</v>
          </cell>
          <cell r="AM65">
            <v>0</v>
          </cell>
          <cell r="AN65">
            <v>1.5</v>
          </cell>
          <cell r="AO65">
            <v>1.5</v>
          </cell>
          <cell r="AQ65">
            <v>18</v>
          </cell>
          <cell r="AR65">
            <v>1.5</v>
          </cell>
          <cell r="AT65">
            <v>30</v>
          </cell>
          <cell r="AU65">
            <v>12</v>
          </cell>
          <cell r="AV65">
            <v>21000</v>
          </cell>
          <cell r="AW65">
            <v>8400</v>
          </cell>
          <cell r="BH65" t="str">
            <v>Arjun Kabir </v>
          </cell>
          <cell r="BI65">
            <v>100131258230</v>
          </cell>
          <cell r="BJ65" t="str">
            <v>INDB0000002</v>
          </cell>
          <cell r="BK65" t="str">
            <v>Other Bank</v>
          </cell>
        </row>
        <row r="66">
          <cell r="B66" t="str">
            <v>Sachin Bhosale</v>
          </cell>
          <cell r="C66">
            <v>44544</v>
          </cell>
          <cell r="D66" t="str">
            <v>Research Analyst</v>
          </cell>
          <cell r="E66" t="str">
            <v>CDQA-DAY</v>
          </cell>
          <cell r="F66" t="str">
            <v>Active</v>
          </cell>
          <cell r="G66" t="str">
            <v>L</v>
          </cell>
          <cell r="H66" t="str">
            <v>L</v>
          </cell>
          <cell r="I66" t="str">
            <v>L</v>
          </cell>
          <cell r="J66" t="str">
            <v>L</v>
          </cell>
          <cell r="K66" t="str">
            <v>L</v>
          </cell>
          <cell r="L66" t="str">
            <v>L</v>
          </cell>
          <cell r="M66" t="str">
            <v>L</v>
          </cell>
          <cell r="N66" t="str">
            <v>L</v>
          </cell>
          <cell r="O66" t="str">
            <v>L</v>
          </cell>
          <cell r="P66" t="str">
            <v>L</v>
          </cell>
          <cell r="Q66" t="str">
            <v>L</v>
          </cell>
          <cell r="R66" t="str">
            <v>L</v>
          </cell>
          <cell r="S66" t="str">
            <v>L</v>
          </cell>
          <cell r="T66" t="str">
            <v>L</v>
          </cell>
          <cell r="U66" t="str">
            <v>L</v>
          </cell>
          <cell r="V66" t="str">
            <v>L</v>
          </cell>
          <cell r="W66" t="str">
            <v>L</v>
          </cell>
          <cell r="X66" t="str">
            <v>L</v>
          </cell>
          <cell r="Y66" t="str">
            <v>P</v>
          </cell>
          <cell r="Z66" t="str">
            <v>P</v>
          </cell>
          <cell r="AA66" t="str">
            <v>P</v>
          </cell>
          <cell r="AB66" t="str">
            <v>P</v>
          </cell>
          <cell r="AC66" t="str">
            <v>Weekend</v>
          </cell>
          <cell r="AD66" t="str">
            <v>Weekend</v>
          </cell>
          <cell r="AE66" t="str">
            <v>P</v>
          </cell>
          <cell r="AF66" t="str">
            <v>P</v>
          </cell>
          <cell r="AG66" t="str">
            <v>P</v>
          </cell>
          <cell r="AH66" t="str">
            <v>P</v>
          </cell>
          <cell r="AI66" t="str">
            <v>P</v>
          </cell>
          <cell r="AJ66" t="str">
            <v>Weekend</v>
          </cell>
          <cell r="AK66">
            <v>18</v>
          </cell>
          <cell r="AM66">
            <v>0</v>
          </cell>
          <cell r="AN66">
            <v>1.5</v>
          </cell>
          <cell r="AO66">
            <v>1.5</v>
          </cell>
          <cell r="AQ66">
            <v>18</v>
          </cell>
          <cell r="AR66">
            <v>1.5</v>
          </cell>
          <cell r="AT66">
            <v>30</v>
          </cell>
          <cell r="AU66">
            <v>12</v>
          </cell>
          <cell r="AV66">
            <v>18000</v>
          </cell>
          <cell r="AW66">
            <v>7200</v>
          </cell>
          <cell r="BH66" t="str">
            <v>Sachin Bhosale</v>
          </cell>
          <cell r="BI66" t="str">
            <v>50100325169540 </v>
          </cell>
          <cell r="BJ66" t="str">
            <v>HDFC0000223</v>
          </cell>
          <cell r="BK66" t="str">
            <v>Other Bank</v>
          </cell>
        </row>
        <row r="67">
          <cell r="B67" t="str">
            <v>Farin Kureshi</v>
          </cell>
          <cell r="C67">
            <v>44550</v>
          </cell>
          <cell r="D67" t="str">
            <v>Research Analyst</v>
          </cell>
          <cell r="E67" t="str">
            <v>CDQA-DAY</v>
          </cell>
          <cell r="F67" t="str">
            <v>Active</v>
          </cell>
          <cell r="G67" t="str">
            <v>L</v>
          </cell>
          <cell r="H67" t="str">
            <v>L</v>
          </cell>
          <cell r="I67" t="str">
            <v>L</v>
          </cell>
          <cell r="J67" t="str">
            <v>L</v>
          </cell>
          <cell r="K67" t="str">
            <v>L</v>
          </cell>
          <cell r="L67" t="str">
            <v>L</v>
          </cell>
          <cell r="M67" t="str">
            <v>L</v>
          </cell>
          <cell r="N67" t="str">
            <v>L</v>
          </cell>
          <cell r="O67" t="str">
            <v>L</v>
          </cell>
          <cell r="P67" t="str">
            <v>L</v>
          </cell>
          <cell r="Q67" t="str">
            <v>L</v>
          </cell>
          <cell r="R67" t="str">
            <v>L</v>
          </cell>
          <cell r="S67" t="str">
            <v>L</v>
          </cell>
          <cell r="T67" t="str">
            <v>L</v>
          </cell>
          <cell r="U67" t="str">
            <v>L</v>
          </cell>
          <cell r="V67" t="str">
            <v>L</v>
          </cell>
          <cell r="W67" t="str">
            <v>L</v>
          </cell>
          <cell r="X67" t="str">
            <v>L</v>
          </cell>
          <cell r="Y67" t="str">
            <v>L</v>
          </cell>
          <cell r="Z67" t="str">
            <v>L</v>
          </cell>
          <cell r="AA67" t="str">
            <v>L</v>
          </cell>
          <cell r="AB67" t="str">
            <v>L</v>
          </cell>
          <cell r="AC67" t="str">
            <v>L</v>
          </cell>
          <cell r="AD67" t="str">
            <v>L</v>
          </cell>
          <cell r="AE67" t="str">
            <v>P</v>
          </cell>
          <cell r="AF67" t="str">
            <v>P</v>
          </cell>
          <cell r="AG67" t="str">
            <v>P</v>
          </cell>
          <cell r="AH67" t="str">
            <v>P</v>
          </cell>
          <cell r="AI67" t="str">
            <v>P</v>
          </cell>
          <cell r="AJ67" t="str">
            <v>Weekend</v>
          </cell>
          <cell r="AK67">
            <v>24</v>
          </cell>
          <cell r="AM67">
            <v>0</v>
          </cell>
          <cell r="AN67">
            <v>1.5</v>
          </cell>
          <cell r="AO67">
            <v>1.5</v>
          </cell>
          <cell r="AQ67">
            <v>24</v>
          </cell>
          <cell r="AR67">
            <v>1.5</v>
          </cell>
          <cell r="AT67">
            <v>30</v>
          </cell>
          <cell r="AU67">
            <v>6</v>
          </cell>
          <cell r="AV67">
            <v>19200</v>
          </cell>
          <cell r="AW67">
            <v>3840</v>
          </cell>
          <cell r="BH67" t="str">
            <v>Farin Kureshi</v>
          </cell>
          <cell r="BI67">
            <v>1614465520</v>
          </cell>
          <cell r="BJ67" t="str">
            <v>KKBK0000726</v>
          </cell>
          <cell r="BK67" t="str">
            <v>Other Bank</v>
          </cell>
        </row>
        <row r="68">
          <cell r="B68" t="str">
            <v>Ayaz Khan</v>
          </cell>
          <cell r="C68">
            <v>43436</v>
          </cell>
          <cell r="D68" t="str">
            <v>Team Leader-CDQA</v>
          </cell>
          <cell r="E68" t="str">
            <v>CDQA - Night</v>
          </cell>
          <cell r="F68" t="str">
            <v>Active</v>
          </cell>
          <cell r="G68" t="str">
            <v>P</v>
          </cell>
          <cell r="H68" t="str">
            <v>Weekend</v>
          </cell>
          <cell r="I68" t="str">
            <v>Weekend</v>
          </cell>
          <cell r="J68" t="str">
            <v>P</v>
          </cell>
          <cell r="K68" t="str">
            <v>P</v>
          </cell>
          <cell r="L68" t="str">
            <v>P</v>
          </cell>
          <cell r="M68" t="str">
            <v>P</v>
          </cell>
          <cell r="N68" t="str">
            <v>P</v>
          </cell>
          <cell r="O68" t="str">
            <v>Weekend</v>
          </cell>
          <cell r="P68" t="str">
            <v>Weekend</v>
          </cell>
          <cell r="Q68" t="str">
            <v>P</v>
          </cell>
          <cell r="R68" t="str">
            <v>P</v>
          </cell>
          <cell r="S68" t="str">
            <v>P</v>
          </cell>
          <cell r="T68" t="str">
            <v>P</v>
          </cell>
          <cell r="U68" t="str">
            <v>P</v>
          </cell>
          <cell r="V68" t="str">
            <v>Weekend</v>
          </cell>
          <cell r="W68" t="str">
            <v>Weekend</v>
          </cell>
          <cell r="X68" t="str">
            <v>P</v>
          </cell>
          <cell r="Y68" t="str">
            <v>P</v>
          </cell>
          <cell r="Z68" t="str">
            <v>P</v>
          </cell>
          <cell r="AA68" t="str">
            <v>P</v>
          </cell>
          <cell r="AB68" t="str">
            <v>P</v>
          </cell>
          <cell r="AC68" t="str">
            <v>Weekend</v>
          </cell>
          <cell r="AD68" t="str">
            <v>Weekend</v>
          </cell>
          <cell r="AE68" t="str">
            <v>P</v>
          </cell>
          <cell r="AF68" t="str">
            <v>P</v>
          </cell>
          <cell r="AG68" t="str">
            <v>P</v>
          </cell>
          <cell r="AH68" t="str">
            <v>P</v>
          </cell>
          <cell r="AI68" t="str">
            <v>P</v>
          </cell>
          <cell r="AJ68" t="str">
            <v>Weekend</v>
          </cell>
          <cell r="AK68">
            <v>0</v>
          </cell>
          <cell r="AM68">
            <v>5.5</v>
          </cell>
          <cell r="AN68">
            <v>1.5</v>
          </cell>
          <cell r="AO68">
            <v>7</v>
          </cell>
          <cell r="AR68">
            <v>7</v>
          </cell>
          <cell r="AT68">
            <v>30</v>
          </cell>
          <cell r="AU68">
            <v>30</v>
          </cell>
          <cell r="AV68">
            <v>27000</v>
          </cell>
          <cell r="AW68">
            <v>27000</v>
          </cell>
          <cell r="BH68" t="str">
            <v>Ayaz Khan</v>
          </cell>
          <cell r="BI68" t="str">
            <v>919010008534246</v>
          </cell>
          <cell r="BJ68">
            <v>0</v>
          </cell>
          <cell r="BK68" t="str">
            <v>Axis Bank</v>
          </cell>
        </row>
        <row r="69">
          <cell r="B69" t="str">
            <v>Karan Gaikwad</v>
          </cell>
          <cell r="C69">
            <v>44097</v>
          </cell>
          <cell r="D69" t="str">
            <v>Research Analyst-CDQA</v>
          </cell>
          <cell r="E69" t="str">
            <v>CDQA - Night</v>
          </cell>
          <cell r="F69" t="str">
            <v>Active</v>
          </cell>
          <cell r="G69" t="str">
            <v>P</v>
          </cell>
          <cell r="H69" t="str">
            <v>Weekend</v>
          </cell>
          <cell r="I69" t="str">
            <v>Weekend</v>
          </cell>
          <cell r="J69" t="str">
            <v>P</v>
          </cell>
          <cell r="K69" t="str">
            <v>P</v>
          </cell>
          <cell r="L69" t="str">
            <v>P</v>
          </cell>
          <cell r="M69" t="str">
            <v>P</v>
          </cell>
          <cell r="N69" t="str">
            <v>P</v>
          </cell>
          <cell r="O69" t="str">
            <v>Weekend</v>
          </cell>
          <cell r="P69" t="str">
            <v>Weekend</v>
          </cell>
          <cell r="Q69" t="str">
            <v>P</v>
          </cell>
          <cell r="R69" t="str">
            <v>L</v>
          </cell>
          <cell r="S69" t="str">
            <v>P</v>
          </cell>
          <cell r="T69" t="str">
            <v>P</v>
          </cell>
          <cell r="U69" t="str">
            <v>P</v>
          </cell>
          <cell r="V69" t="str">
            <v>Weekend</v>
          </cell>
          <cell r="W69" t="str">
            <v>Weekend</v>
          </cell>
          <cell r="X69" t="str">
            <v>P</v>
          </cell>
          <cell r="Y69" t="str">
            <v>P</v>
          </cell>
          <cell r="Z69" t="str">
            <v>P</v>
          </cell>
          <cell r="AA69" t="str">
            <v>P</v>
          </cell>
          <cell r="AB69" t="str">
            <v>P</v>
          </cell>
          <cell r="AC69" t="str">
            <v>Weekend</v>
          </cell>
          <cell r="AD69" t="str">
            <v>Weekend</v>
          </cell>
          <cell r="AE69" t="str">
            <v>P</v>
          </cell>
          <cell r="AF69" t="str">
            <v>P</v>
          </cell>
          <cell r="AG69" t="str">
            <v>P</v>
          </cell>
          <cell r="AH69" t="str">
            <v>P</v>
          </cell>
          <cell r="AI69" t="str">
            <v>P</v>
          </cell>
          <cell r="AJ69" t="str">
            <v>Weekend</v>
          </cell>
          <cell r="AK69">
            <v>1</v>
          </cell>
          <cell r="AM69">
            <v>0</v>
          </cell>
          <cell r="AN69">
            <v>1.5</v>
          </cell>
          <cell r="AO69">
            <v>1.5</v>
          </cell>
          <cell r="AP69">
            <v>1</v>
          </cell>
          <cell r="AR69">
            <v>0.5</v>
          </cell>
          <cell r="AT69">
            <v>30</v>
          </cell>
          <cell r="AU69">
            <v>30</v>
          </cell>
          <cell r="AV69">
            <v>18000</v>
          </cell>
          <cell r="AW69">
            <v>18000</v>
          </cell>
          <cell r="BH69" t="str">
            <v>Karan Gaikwad</v>
          </cell>
          <cell r="BI69">
            <v>921010042880449</v>
          </cell>
          <cell r="BJ69" t="str">
            <v>UTIB0000269</v>
          </cell>
          <cell r="BK69" t="str">
            <v>Axis Bank</v>
          </cell>
        </row>
        <row r="70">
          <cell r="B70" t="str">
            <v>Pallavi Jha</v>
          </cell>
          <cell r="C70">
            <v>43878</v>
          </cell>
          <cell r="D70" t="str">
            <v>Research Analyst-CDQA</v>
          </cell>
          <cell r="E70" t="str">
            <v>CDQA - Night</v>
          </cell>
          <cell r="F70" t="str">
            <v>Active</v>
          </cell>
          <cell r="G70" t="str">
            <v>P</v>
          </cell>
          <cell r="H70" t="str">
            <v>Weekend</v>
          </cell>
          <cell r="I70" t="str">
            <v>Weekend</v>
          </cell>
          <cell r="J70" t="str">
            <v>P</v>
          </cell>
          <cell r="K70" t="str">
            <v>P</v>
          </cell>
          <cell r="L70" t="str">
            <v>P</v>
          </cell>
          <cell r="M70" t="str">
            <v>P</v>
          </cell>
          <cell r="N70" t="str">
            <v>P</v>
          </cell>
          <cell r="O70" t="str">
            <v>Weekend</v>
          </cell>
          <cell r="P70" t="str">
            <v>Weekend</v>
          </cell>
          <cell r="Q70" t="str">
            <v>P</v>
          </cell>
          <cell r="R70" t="str">
            <v>P</v>
          </cell>
          <cell r="S70" t="str">
            <v>P</v>
          </cell>
          <cell r="T70" t="str">
            <v>P</v>
          </cell>
          <cell r="U70" t="str">
            <v>P</v>
          </cell>
          <cell r="V70" t="str">
            <v>Weekend</v>
          </cell>
          <cell r="W70" t="str">
            <v>Weekend</v>
          </cell>
          <cell r="X70" t="str">
            <v>P</v>
          </cell>
          <cell r="Y70" t="str">
            <v>P</v>
          </cell>
          <cell r="Z70" t="str">
            <v>P</v>
          </cell>
          <cell r="AA70" t="str">
            <v>P</v>
          </cell>
          <cell r="AB70" t="str">
            <v>P</v>
          </cell>
          <cell r="AC70" t="str">
            <v>Weekend</v>
          </cell>
          <cell r="AD70" t="str">
            <v>Weekend</v>
          </cell>
          <cell r="AE70" t="str">
            <v>P</v>
          </cell>
          <cell r="AF70" t="str">
            <v>P</v>
          </cell>
          <cell r="AG70" t="str">
            <v>P</v>
          </cell>
          <cell r="AH70" t="str">
            <v>P</v>
          </cell>
          <cell r="AI70" t="str">
            <v>P</v>
          </cell>
          <cell r="AJ70" t="str">
            <v>Weekend</v>
          </cell>
          <cell r="AK70">
            <v>0</v>
          </cell>
          <cell r="AM70">
            <v>6.5</v>
          </cell>
          <cell r="AN70">
            <v>1.5</v>
          </cell>
          <cell r="AO70">
            <v>8</v>
          </cell>
          <cell r="AR70">
            <v>8</v>
          </cell>
          <cell r="AT70">
            <v>30</v>
          </cell>
          <cell r="AU70">
            <v>30</v>
          </cell>
          <cell r="AV70">
            <v>20000</v>
          </cell>
          <cell r="AW70">
            <v>20000</v>
          </cell>
          <cell r="BH70" t="str">
            <v>Pallavi Jha</v>
          </cell>
          <cell r="BI70">
            <v>921010042880711</v>
          </cell>
          <cell r="BJ70" t="str">
            <v>UTIB0000073</v>
          </cell>
          <cell r="BK70" t="str">
            <v>Axis Bank</v>
          </cell>
        </row>
        <row r="71">
          <cell r="B71" t="str">
            <v>Pravin Gole</v>
          </cell>
          <cell r="C71">
            <v>44229</v>
          </cell>
          <cell r="D71" t="str">
            <v>Research Analyst-CDQA</v>
          </cell>
          <cell r="E71" t="str">
            <v>CDQA - Night</v>
          </cell>
          <cell r="F71" t="str">
            <v>Active</v>
          </cell>
          <cell r="G71" t="str">
            <v>P</v>
          </cell>
          <cell r="H71" t="str">
            <v>Weekend</v>
          </cell>
          <cell r="I71" t="str">
            <v>Weekend</v>
          </cell>
          <cell r="J71" t="str">
            <v>L</v>
          </cell>
          <cell r="K71" t="str">
            <v>P</v>
          </cell>
          <cell r="L71" t="str">
            <v>P</v>
          </cell>
          <cell r="M71" t="str">
            <v>P</v>
          </cell>
          <cell r="N71" t="str">
            <v>P</v>
          </cell>
          <cell r="O71" t="str">
            <v>Weekend</v>
          </cell>
          <cell r="P71" t="str">
            <v>Weekend</v>
          </cell>
          <cell r="Q71" t="str">
            <v>P</v>
          </cell>
          <cell r="R71" t="str">
            <v>P</v>
          </cell>
          <cell r="S71" t="str">
            <v>P</v>
          </cell>
          <cell r="T71" t="str">
            <v>P</v>
          </cell>
          <cell r="U71" t="str">
            <v>P</v>
          </cell>
          <cell r="V71" t="str">
            <v>Weekend</v>
          </cell>
          <cell r="W71" t="str">
            <v>Weekend</v>
          </cell>
          <cell r="X71" t="str">
            <v>P</v>
          </cell>
          <cell r="Y71" t="str">
            <v>P</v>
          </cell>
          <cell r="Z71" t="str">
            <v>P</v>
          </cell>
          <cell r="AA71" t="str">
            <v>P</v>
          </cell>
          <cell r="AB71" t="str">
            <v>P</v>
          </cell>
          <cell r="AC71" t="str">
            <v>Weekend</v>
          </cell>
          <cell r="AD71" t="str">
            <v>Weekend</v>
          </cell>
          <cell r="AE71" t="str">
            <v>P</v>
          </cell>
          <cell r="AF71" t="str">
            <v>P</v>
          </cell>
          <cell r="AG71" t="str">
            <v>P</v>
          </cell>
          <cell r="AH71" t="str">
            <v>P</v>
          </cell>
          <cell r="AI71" t="str">
            <v>P</v>
          </cell>
          <cell r="AJ71" t="str">
            <v>Weekend</v>
          </cell>
          <cell r="AK71">
            <v>1</v>
          </cell>
          <cell r="AM71">
            <v>0</v>
          </cell>
          <cell r="AN71">
            <v>1.5</v>
          </cell>
          <cell r="AO71">
            <v>1.5</v>
          </cell>
          <cell r="AP71">
            <v>1</v>
          </cell>
          <cell r="AR71">
            <v>0.5</v>
          </cell>
          <cell r="AT71">
            <v>30</v>
          </cell>
          <cell r="AU71">
            <v>30</v>
          </cell>
          <cell r="AV71">
            <v>14000</v>
          </cell>
          <cell r="AW71">
            <v>14000</v>
          </cell>
          <cell r="BH71" t="str">
            <v>Pravin Gole</v>
          </cell>
          <cell r="BI71">
            <v>921010042880850</v>
          </cell>
          <cell r="BJ71" t="str">
            <v>UTIB0000073</v>
          </cell>
          <cell r="BK71" t="str">
            <v>Axis Bank</v>
          </cell>
        </row>
        <row r="72">
          <cell r="B72" t="str">
            <v>Yogesh Darwatkar</v>
          </cell>
          <cell r="C72">
            <v>44258</v>
          </cell>
          <cell r="D72" t="str">
            <v>Research Analyst-CDQA</v>
          </cell>
          <cell r="E72" t="str">
            <v>CDQA - Night</v>
          </cell>
          <cell r="F72" t="str">
            <v>Active</v>
          </cell>
          <cell r="G72" t="str">
            <v>P</v>
          </cell>
          <cell r="H72" t="str">
            <v>Weekend</v>
          </cell>
          <cell r="I72" t="str">
            <v>Weekend</v>
          </cell>
          <cell r="J72" t="str">
            <v>P</v>
          </cell>
          <cell r="K72" t="str">
            <v>P</v>
          </cell>
          <cell r="L72" t="str">
            <v>P</v>
          </cell>
          <cell r="M72" t="str">
            <v>P</v>
          </cell>
          <cell r="N72" t="str">
            <v>L</v>
          </cell>
          <cell r="O72" t="str">
            <v>Weekend</v>
          </cell>
          <cell r="P72" t="str">
            <v>Weekend</v>
          </cell>
          <cell r="Q72" t="str">
            <v>P</v>
          </cell>
          <cell r="R72" t="str">
            <v>P</v>
          </cell>
          <cell r="S72" t="str">
            <v>P</v>
          </cell>
          <cell r="T72" t="str">
            <v>P</v>
          </cell>
          <cell r="U72" t="str">
            <v>L</v>
          </cell>
          <cell r="V72" t="str">
            <v>Weekend</v>
          </cell>
          <cell r="W72" t="str">
            <v>Weekend</v>
          </cell>
          <cell r="X72" t="str">
            <v>P</v>
          </cell>
          <cell r="Y72" t="str">
            <v>P</v>
          </cell>
          <cell r="Z72" t="str">
            <v>L</v>
          </cell>
          <cell r="AA72" t="str">
            <v>P</v>
          </cell>
          <cell r="AB72" t="str">
            <v>L</v>
          </cell>
          <cell r="AC72" t="str">
            <v>Weekend</v>
          </cell>
          <cell r="AD72" t="str">
            <v>Weekend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HF</v>
          </cell>
          <cell r="AI72" t="str">
            <v>P</v>
          </cell>
          <cell r="AJ72" t="str">
            <v>Weekend</v>
          </cell>
          <cell r="AK72">
            <v>4.5</v>
          </cell>
          <cell r="AM72">
            <v>0</v>
          </cell>
          <cell r="AN72">
            <v>1.5</v>
          </cell>
          <cell r="AO72">
            <v>1.5</v>
          </cell>
          <cell r="AP72">
            <v>1.5</v>
          </cell>
          <cell r="AQ72">
            <v>3</v>
          </cell>
          <cell r="AR72">
            <v>0</v>
          </cell>
          <cell r="AT72">
            <v>30</v>
          </cell>
          <cell r="AU72">
            <v>27</v>
          </cell>
          <cell r="AV72">
            <v>13000</v>
          </cell>
          <cell r="AW72">
            <v>11700</v>
          </cell>
          <cell r="BH72" t="str">
            <v>Yogesh Darwatkar</v>
          </cell>
          <cell r="BI72" t="str">
            <v>50100415844413</v>
          </cell>
          <cell r="BJ72" t="str">
            <v>HDFC0000539</v>
          </cell>
          <cell r="BK72" t="str">
            <v>Other Bank</v>
          </cell>
        </row>
        <row r="73">
          <cell r="B73" t="str">
            <v>Swapnil Gaikwad</v>
          </cell>
          <cell r="C73">
            <v>44258</v>
          </cell>
          <cell r="D73" t="str">
            <v>Research Analyst-CDQA</v>
          </cell>
          <cell r="E73" t="str">
            <v>CDQA - Night</v>
          </cell>
          <cell r="F73" t="str">
            <v>Active</v>
          </cell>
          <cell r="G73" t="str">
            <v>P</v>
          </cell>
          <cell r="H73" t="str">
            <v>Weekend</v>
          </cell>
          <cell r="I73" t="str">
            <v>Weekend</v>
          </cell>
          <cell r="J73" t="str">
            <v>P</v>
          </cell>
          <cell r="K73" t="str">
            <v>P</v>
          </cell>
          <cell r="L73" t="str">
            <v>P</v>
          </cell>
          <cell r="M73" t="str">
            <v>P</v>
          </cell>
          <cell r="N73" t="str">
            <v>L</v>
          </cell>
          <cell r="O73" t="str">
            <v>Weekend</v>
          </cell>
          <cell r="P73" t="str">
            <v>Weekend</v>
          </cell>
          <cell r="Q73" t="str">
            <v>P</v>
          </cell>
          <cell r="R73" t="str">
            <v>P</v>
          </cell>
          <cell r="S73" t="str">
            <v>P</v>
          </cell>
          <cell r="T73" t="str">
            <v>P</v>
          </cell>
          <cell r="U73" t="str">
            <v>P</v>
          </cell>
          <cell r="V73" t="str">
            <v>Weekend</v>
          </cell>
          <cell r="W73" t="str">
            <v>Weekend</v>
          </cell>
          <cell r="X73" t="str">
            <v>HF</v>
          </cell>
          <cell r="Y73" t="str">
            <v>L</v>
          </cell>
          <cell r="Z73" t="str">
            <v>L</v>
          </cell>
          <cell r="AA73" t="str">
            <v>P</v>
          </cell>
          <cell r="AB73" t="str">
            <v>P</v>
          </cell>
          <cell r="AC73" t="str">
            <v>Weekend</v>
          </cell>
          <cell r="AD73" t="str">
            <v>Weekend</v>
          </cell>
          <cell r="AE73" t="str">
            <v>P</v>
          </cell>
          <cell r="AF73" t="str">
            <v>P</v>
          </cell>
          <cell r="AG73" t="str">
            <v>P</v>
          </cell>
          <cell r="AH73" t="str">
            <v>HF</v>
          </cell>
          <cell r="AI73" t="str">
            <v>P</v>
          </cell>
          <cell r="AJ73" t="str">
            <v>Weekend</v>
          </cell>
          <cell r="AK73">
            <v>4</v>
          </cell>
          <cell r="AM73">
            <v>0</v>
          </cell>
          <cell r="AN73">
            <v>1.5</v>
          </cell>
          <cell r="AO73">
            <v>1.5</v>
          </cell>
          <cell r="AP73">
            <v>1.5</v>
          </cell>
          <cell r="AQ73">
            <v>2.5</v>
          </cell>
          <cell r="AR73">
            <v>0</v>
          </cell>
          <cell r="AT73">
            <v>30</v>
          </cell>
          <cell r="AU73">
            <v>27.5</v>
          </cell>
          <cell r="AV73">
            <v>13000</v>
          </cell>
          <cell r="AW73">
            <v>11916</v>
          </cell>
          <cell r="BH73" t="str">
            <v>Swapnil Gaikwad</v>
          </cell>
          <cell r="BI73">
            <v>921010037731297</v>
          </cell>
          <cell r="BJ73" t="str">
            <v>UTIB0000073</v>
          </cell>
          <cell r="BK73" t="str">
            <v>Axis Bank</v>
          </cell>
        </row>
        <row r="74">
          <cell r="B74" t="str">
            <v>Sagar Tandale</v>
          </cell>
          <cell r="C74">
            <v>44284</v>
          </cell>
          <cell r="D74" t="str">
            <v>Research Analyst-CDQA</v>
          </cell>
          <cell r="E74" t="str">
            <v>CDQA - Night</v>
          </cell>
          <cell r="F74" t="str">
            <v>Active</v>
          </cell>
          <cell r="G74" t="str">
            <v>P</v>
          </cell>
          <cell r="H74" t="str">
            <v>Weekend</v>
          </cell>
          <cell r="I74" t="str">
            <v>Weekend</v>
          </cell>
          <cell r="J74" t="str">
            <v>P</v>
          </cell>
          <cell r="K74" t="str">
            <v>P</v>
          </cell>
          <cell r="L74" t="str">
            <v>P</v>
          </cell>
          <cell r="M74" t="str">
            <v>P</v>
          </cell>
          <cell r="N74" t="str">
            <v>P</v>
          </cell>
          <cell r="O74" t="str">
            <v>Weekend</v>
          </cell>
          <cell r="P74" t="str">
            <v>Weekend</v>
          </cell>
          <cell r="Q74" t="str">
            <v>P</v>
          </cell>
          <cell r="R74" t="str">
            <v>P</v>
          </cell>
          <cell r="S74" t="str">
            <v>P</v>
          </cell>
          <cell r="T74" t="str">
            <v>P</v>
          </cell>
          <cell r="U74" t="str">
            <v>L</v>
          </cell>
          <cell r="V74" t="str">
            <v>Weekend</v>
          </cell>
          <cell r="W74" t="str">
            <v>Weekend</v>
          </cell>
          <cell r="X74" t="str">
            <v>P</v>
          </cell>
          <cell r="Y74" t="str">
            <v>P</v>
          </cell>
          <cell r="Z74" t="str">
            <v>P</v>
          </cell>
          <cell r="AA74" t="str">
            <v>P</v>
          </cell>
          <cell r="AB74" t="str">
            <v>P</v>
          </cell>
          <cell r="AC74" t="str">
            <v>Weekend</v>
          </cell>
          <cell r="AD74" t="str">
            <v>Weekend</v>
          </cell>
          <cell r="AE74" t="str">
            <v>P</v>
          </cell>
          <cell r="AF74" t="str">
            <v>P</v>
          </cell>
          <cell r="AG74" t="str">
            <v>P</v>
          </cell>
          <cell r="AH74" t="str">
            <v>P</v>
          </cell>
          <cell r="AI74" t="str">
            <v>P</v>
          </cell>
          <cell r="AJ74" t="str">
            <v>Weekend</v>
          </cell>
          <cell r="AK74">
            <v>1</v>
          </cell>
          <cell r="AM74">
            <v>0</v>
          </cell>
          <cell r="AN74">
            <v>1.5</v>
          </cell>
          <cell r="AO74">
            <v>1.5</v>
          </cell>
          <cell r="AP74">
            <v>1</v>
          </cell>
          <cell r="AR74">
            <v>0.5</v>
          </cell>
          <cell r="AT74">
            <v>30</v>
          </cell>
          <cell r="AU74">
            <v>30</v>
          </cell>
          <cell r="AV74">
            <v>18000</v>
          </cell>
          <cell r="AW74">
            <v>18000</v>
          </cell>
          <cell r="BH74" t="str">
            <v>Sagar Tandale</v>
          </cell>
          <cell r="BI74" t="str">
            <v>50100413171170</v>
          </cell>
          <cell r="BJ74" t="str">
            <v>HDFC0000539</v>
          </cell>
          <cell r="BK74" t="str">
            <v>Other Bank</v>
          </cell>
        </row>
        <row r="75">
          <cell r="B75" t="str">
            <v>Mahendar Saini</v>
          </cell>
          <cell r="C75">
            <v>44256</v>
          </cell>
          <cell r="D75" t="str">
            <v>Research Analyst-CDQA</v>
          </cell>
          <cell r="E75" t="str">
            <v>CDQA - Night</v>
          </cell>
          <cell r="F75" t="str">
            <v>Active</v>
          </cell>
          <cell r="G75" t="str">
            <v>P</v>
          </cell>
          <cell r="H75" t="str">
            <v>Weekend</v>
          </cell>
          <cell r="I75" t="str">
            <v>Weekend</v>
          </cell>
          <cell r="J75" t="str">
            <v>L</v>
          </cell>
          <cell r="K75" t="str">
            <v>P</v>
          </cell>
          <cell r="L75" t="str">
            <v>L</v>
          </cell>
          <cell r="M75" t="str">
            <v>P</v>
          </cell>
          <cell r="N75" t="str">
            <v>P</v>
          </cell>
          <cell r="O75" t="str">
            <v>Weekend</v>
          </cell>
          <cell r="P75" t="str">
            <v>Weekend</v>
          </cell>
          <cell r="Q75" t="str">
            <v>L</v>
          </cell>
          <cell r="R75" t="str">
            <v>P</v>
          </cell>
          <cell r="S75" t="str">
            <v>P</v>
          </cell>
          <cell r="T75" t="str">
            <v>P</v>
          </cell>
          <cell r="U75" t="str">
            <v>P</v>
          </cell>
          <cell r="V75" t="str">
            <v>Weekend</v>
          </cell>
          <cell r="W75" t="str">
            <v>Weekend</v>
          </cell>
          <cell r="X75" t="str">
            <v>P</v>
          </cell>
          <cell r="Y75" t="str">
            <v>P</v>
          </cell>
          <cell r="Z75" t="str">
            <v>P</v>
          </cell>
          <cell r="AA75" t="str">
            <v>P</v>
          </cell>
          <cell r="AB75" t="str">
            <v>P</v>
          </cell>
          <cell r="AC75" t="str">
            <v>Weekend</v>
          </cell>
          <cell r="AD75" t="str">
            <v>Weekend</v>
          </cell>
          <cell r="AE75" t="str">
            <v>P</v>
          </cell>
          <cell r="AF75" t="str">
            <v>P</v>
          </cell>
          <cell r="AG75" t="str">
            <v>P</v>
          </cell>
          <cell r="AH75" t="str">
            <v>P</v>
          </cell>
          <cell r="AI75" t="str">
            <v>P</v>
          </cell>
          <cell r="AJ75" t="str">
            <v>Weekend</v>
          </cell>
          <cell r="AK75">
            <v>3</v>
          </cell>
          <cell r="AM75">
            <v>0</v>
          </cell>
          <cell r="AN75">
            <v>1.5</v>
          </cell>
          <cell r="AO75">
            <v>1.5</v>
          </cell>
          <cell r="AP75">
            <v>1.5</v>
          </cell>
          <cell r="AQ75">
            <v>1.5</v>
          </cell>
          <cell r="AR75">
            <v>0</v>
          </cell>
          <cell r="AT75">
            <v>30</v>
          </cell>
          <cell r="AU75">
            <v>28.5</v>
          </cell>
          <cell r="AV75">
            <v>20000</v>
          </cell>
          <cell r="AW75">
            <v>19000</v>
          </cell>
          <cell r="BH75" t="str">
            <v>Mahendar Saini</v>
          </cell>
          <cell r="BI75" t="str">
            <v>919010083930203</v>
          </cell>
          <cell r="BJ75">
            <v>0</v>
          </cell>
          <cell r="BK75" t="str">
            <v>Axis Bank</v>
          </cell>
        </row>
        <row r="76">
          <cell r="B76" t="str">
            <v>Nilesh Sonawane</v>
          </cell>
          <cell r="C76">
            <v>44263</v>
          </cell>
          <cell r="D76" t="str">
            <v>Research Analyst-CDQA</v>
          </cell>
          <cell r="E76" t="str">
            <v>CDQA - Night</v>
          </cell>
          <cell r="F76" t="str">
            <v>Active</v>
          </cell>
          <cell r="G76" t="str">
            <v>P</v>
          </cell>
          <cell r="H76" t="str">
            <v>Weekend</v>
          </cell>
          <cell r="I76" t="str">
            <v>Weekend</v>
          </cell>
          <cell r="J76" t="str">
            <v>P</v>
          </cell>
          <cell r="K76" t="str">
            <v>L</v>
          </cell>
          <cell r="L76" t="str">
            <v>L</v>
          </cell>
          <cell r="M76" t="str">
            <v>P</v>
          </cell>
          <cell r="N76" t="str">
            <v>P</v>
          </cell>
          <cell r="O76" t="str">
            <v>Weekend</v>
          </cell>
          <cell r="P76" t="str">
            <v>Weekend</v>
          </cell>
          <cell r="Q76" t="str">
            <v>P</v>
          </cell>
          <cell r="R76" t="str">
            <v>P</v>
          </cell>
          <cell r="S76" t="str">
            <v>P</v>
          </cell>
          <cell r="T76" t="str">
            <v>P</v>
          </cell>
          <cell r="U76" t="str">
            <v>P</v>
          </cell>
          <cell r="V76" t="str">
            <v>Weekend</v>
          </cell>
          <cell r="W76" t="str">
            <v>Weekend</v>
          </cell>
          <cell r="X76" t="str">
            <v>P</v>
          </cell>
          <cell r="Y76" t="str">
            <v>P</v>
          </cell>
          <cell r="Z76" t="str">
            <v>P</v>
          </cell>
          <cell r="AA76" t="str">
            <v>L</v>
          </cell>
          <cell r="AB76" t="str">
            <v>L</v>
          </cell>
          <cell r="AC76" t="str">
            <v>Weekend</v>
          </cell>
          <cell r="AD76" t="str">
            <v>Weekend</v>
          </cell>
          <cell r="AE76" t="str">
            <v>P</v>
          </cell>
          <cell r="AF76" t="str">
            <v>P</v>
          </cell>
          <cell r="AG76" t="str">
            <v>P</v>
          </cell>
          <cell r="AH76" t="str">
            <v>P</v>
          </cell>
          <cell r="AI76" t="str">
            <v>P</v>
          </cell>
          <cell r="AJ76" t="str">
            <v>Weekend</v>
          </cell>
          <cell r="AK76">
            <v>4</v>
          </cell>
          <cell r="AM76">
            <v>0</v>
          </cell>
          <cell r="AN76">
            <v>1.5</v>
          </cell>
          <cell r="AO76">
            <v>1.5</v>
          </cell>
          <cell r="AP76">
            <v>1.5</v>
          </cell>
          <cell r="AQ76">
            <v>2.5</v>
          </cell>
          <cell r="AR76">
            <v>0</v>
          </cell>
          <cell r="AT76">
            <v>30</v>
          </cell>
          <cell r="AU76">
            <v>27.5</v>
          </cell>
          <cell r="AV76">
            <v>19000</v>
          </cell>
          <cell r="AW76">
            <v>17416</v>
          </cell>
          <cell r="BH76" t="str">
            <v>Nilesh Sonawane</v>
          </cell>
          <cell r="BI76" t="str">
            <v>918010001869708</v>
          </cell>
          <cell r="BJ76">
            <v>0</v>
          </cell>
          <cell r="BK76" t="str">
            <v>Axis Bank</v>
          </cell>
        </row>
        <row r="77">
          <cell r="B77" t="str">
            <v>Shrikant Khade</v>
          </cell>
          <cell r="C77">
            <v>44424</v>
          </cell>
          <cell r="D77" t="str">
            <v>Research Analyst-CDQA</v>
          </cell>
          <cell r="E77" t="str">
            <v>CDQA - Night</v>
          </cell>
          <cell r="F77" t="str">
            <v>Active</v>
          </cell>
          <cell r="G77" t="str">
            <v>P</v>
          </cell>
          <cell r="H77" t="str">
            <v>Weekend</v>
          </cell>
          <cell r="I77" t="str">
            <v>Weekend</v>
          </cell>
          <cell r="J77" t="str">
            <v>P</v>
          </cell>
          <cell r="K77" t="str">
            <v>P</v>
          </cell>
          <cell r="L77" t="str">
            <v>L</v>
          </cell>
          <cell r="M77" t="str">
            <v>P</v>
          </cell>
          <cell r="N77" t="str">
            <v>P</v>
          </cell>
          <cell r="O77" t="str">
            <v>Weekend</v>
          </cell>
          <cell r="P77" t="str">
            <v>Weekend</v>
          </cell>
          <cell r="Q77" t="str">
            <v>L</v>
          </cell>
          <cell r="R77" t="str">
            <v>L</v>
          </cell>
          <cell r="S77" t="str">
            <v>L</v>
          </cell>
          <cell r="T77" t="str">
            <v>L</v>
          </cell>
          <cell r="U77" t="str">
            <v>L</v>
          </cell>
          <cell r="V77" t="str">
            <v>Weekend</v>
          </cell>
          <cell r="W77" t="str">
            <v>Weekend</v>
          </cell>
          <cell r="X77" t="str">
            <v>P</v>
          </cell>
          <cell r="Y77" t="str">
            <v>P</v>
          </cell>
          <cell r="Z77" t="str">
            <v>P</v>
          </cell>
          <cell r="AA77" t="str">
            <v>P</v>
          </cell>
          <cell r="AB77" t="str">
            <v>P</v>
          </cell>
          <cell r="AC77" t="str">
            <v>Weekend</v>
          </cell>
          <cell r="AD77" t="str">
            <v>Weekend</v>
          </cell>
          <cell r="AE77" t="str">
            <v>P</v>
          </cell>
          <cell r="AF77" t="str">
            <v>P</v>
          </cell>
          <cell r="AG77" t="str">
            <v>P</v>
          </cell>
          <cell r="AH77" t="str">
            <v>P</v>
          </cell>
          <cell r="AI77" t="str">
            <v>P</v>
          </cell>
          <cell r="AJ77" t="str">
            <v>Weekend</v>
          </cell>
          <cell r="AK77">
            <v>6</v>
          </cell>
          <cell r="AM77">
            <v>5</v>
          </cell>
          <cell r="AN77">
            <v>1.5</v>
          </cell>
          <cell r="AO77">
            <v>6.5</v>
          </cell>
          <cell r="AP77">
            <v>6</v>
          </cell>
          <cell r="AR77">
            <v>0.5</v>
          </cell>
          <cell r="AT77">
            <v>30</v>
          </cell>
          <cell r="AU77">
            <v>30</v>
          </cell>
          <cell r="AV77">
            <v>20000</v>
          </cell>
          <cell r="AW77">
            <v>20000</v>
          </cell>
          <cell r="BH77" t="str">
            <v>Shrikant Khade</v>
          </cell>
          <cell r="BI77" t="str">
            <v>921010024333556</v>
          </cell>
          <cell r="BJ77" t="str">
            <v>UTIB0000305</v>
          </cell>
          <cell r="BK77" t="str">
            <v>Axis Bank</v>
          </cell>
        </row>
        <row r="78">
          <cell r="B78" t="str">
            <v>Aditya Ganeshkar</v>
          </cell>
          <cell r="C78">
            <v>44424</v>
          </cell>
          <cell r="D78" t="str">
            <v>Research Analyst-CDQA</v>
          </cell>
          <cell r="E78" t="str">
            <v>CDQA - Night</v>
          </cell>
          <cell r="F78" t="str">
            <v>Active</v>
          </cell>
          <cell r="G78" t="str">
            <v>L</v>
          </cell>
          <cell r="H78" t="str">
            <v>L</v>
          </cell>
          <cell r="I78" t="str">
            <v>L</v>
          </cell>
          <cell r="J78" t="str">
            <v>L</v>
          </cell>
          <cell r="K78" t="str">
            <v>P</v>
          </cell>
          <cell r="L78" t="str">
            <v>L</v>
          </cell>
          <cell r="M78" t="str">
            <v>P</v>
          </cell>
          <cell r="N78" t="str">
            <v>P</v>
          </cell>
          <cell r="O78" t="str">
            <v>Weekend</v>
          </cell>
          <cell r="P78" t="str">
            <v>Weekend</v>
          </cell>
          <cell r="Q78" t="str">
            <v>P</v>
          </cell>
          <cell r="R78" t="str">
            <v>P</v>
          </cell>
          <cell r="S78" t="str">
            <v>P</v>
          </cell>
          <cell r="T78" t="str">
            <v>P</v>
          </cell>
          <cell r="U78" t="str">
            <v>P</v>
          </cell>
          <cell r="V78" t="str">
            <v>Weekend</v>
          </cell>
          <cell r="W78" t="str">
            <v>Weekend</v>
          </cell>
          <cell r="X78" t="str">
            <v>L</v>
          </cell>
          <cell r="Y78" t="str">
            <v>L</v>
          </cell>
          <cell r="Z78" t="str">
            <v>L</v>
          </cell>
          <cell r="AA78" t="str">
            <v>L</v>
          </cell>
          <cell r="AB78" t="str">
            <v>L</v>
          </cell>
          <cell r="AC78" t="str">
            <v>L</v>
          </cell>
          <cell r="AD78" t="str">
            <v>L</v>
          </cell>
          <cell r="AE78" t="str">
            <v>L</v>
          </cell>
          <cell r="AF78" t="str">
            <v>L</v>
          </cell>
          <cell r="AG78" t="str">
            <v>L</v>
          </cell>
          <cell r="AH78" t="str">
            <v>L</v>
          </cell>
          <cell r="AI78" t="str">
            <v>L</v>
          </cell>
          <cell r="AJ78" t="str">
            <v>L</v>
          </cell>
          <cell r="AK78">
            <v>18</v>
          </cell>
          <cell r="AM78">
            <v>2</v>
          </cell>
          <cell r="AN78">
            <v>1.5</v>
          </cell>
          <cell r="AO78">
            <v>3.5</v>
          </cell>
          <cell r="AP78">
            <v>3.5</v>
          </cell>
          <cell r="AQ78">
            <v>14.5</v>
          </cell>
          <cell r="AR78">
            <v>0</v>
          </cell>
          <cell r="AT78">
            <v>30</v>
          </cell>
          <cell r="AU78">
            <v>15.5</v>
          </cell>
          <cell r="AV78">
            <v>20000</v>
          </cell>
          <cell r="AW78">
            <v>10333</v>
          </cell>
          <cell r="BH78" t="str">
            <v>Aditya Ganeshkar</v>
          </cell>
          <cell r="BI78">
            <v>921010044570023</v>
          </cell>
          <cell r="BJ78" t="str">
            <v>UTIB0000073</v>
          </cell>
          <cell r="BK78" t="str">
            <v>Axis Bank</v>
          </cell>
        </row>
        <row r="79">
          <cell r="B79" t="str">
            <v>Akash Walekar</v>
          </cell>
          <cell r="C79">
            <v>44426</v>
          </cell>
          <cell r="D79" t="str">
            <v>Research Analyst-CDQA</v>
          </cell>
          <cell r="E79" t="str">
            <v>CDQA - Night</v>
          </cell>
          <cell r="F79" t="str">
            <v>Active</v>
          </cell>
          <cell r="G79" t="str">
            <v>P</v>
          </cell>
          <cell r="H79" t="str">
            <v>Weekend</v>
          </cell>
          <cell r="I79" t="str">
            <v>Weekend</v>
          </cell>
          <cell r="J79" t="str">
            <v>P</v>
          </cell>
          <cell r="K79" t="str">
            <v>P</v>
          </cell>
          <cell r="L79" t="str">
            <v>P</v>
          </cell>
          <cell r="M79" t="str">
            <v>P</v>
          </cell>
          <cell r="N79" t="str">
            <v>P</v>
          </cell>
          <cell r="O79" t="str">
            <v>Weekend</v>
          </cell>
          <cell r="P79" t="str">
            <v>Weekend</v>
          </cell>
          <cell r="Q79" t="str">
            <v>P</v>
          </cell>
          <cell r="R79" t="str">
            <v>P</v>
          </cell>
          <cell r="S79" t="str">
            <v>P</v>
          </cell>
          <cell r="T79" t="str">
            <v>P</v>
          </cell>
          <cell r="U79" t="str">
            <v>P</v>
          </cell>
          <cell r="V79" t="str">
            <v>Weekend</v>
          </cell>
          <cell r="W79" t="str">
            <v>Weekend</v>
          </cell>
          <cell r="X79" t="str">
            <v>P</v>
          </cell>
          <cell r="Y79" t="str">
            <v>P</v>
          </cell>
          <cell r="Z79" t="str">
            <v>P</v>
          </cell>
          <cell r="AA79" t="str">
            <v>P</v>
          </cell>
          <cell r="AB79" t="str">
            <v>P</v>
          </cell>
          <cell r="AC79" t="str">
            <v>Weekend</v>
          </cell>
          <cell r="AD79" t="str">
            <v>Weekend</v>
          </cell>
          <cell r="AE79" t="str">
            <v>P</v>
          </cell>
          <cell r="AF79" t="str">
            <v>P</v>
          </cell>
          <cell r="AG79" t="str">
            <v>P</v>
          </cell>
          <cell r="AH79" t="str">
            <v>P</v>
          </cell>
          <cell r="AI79" t="str">
            <v>P</v>
          </cell>
          <cell r="AJ79" t="str">
            <v>Weekend</v>
          </cell>
          <cell r="AK79">
            <v>0</v>
          </cell>
          <cell r="AM79">
            <v>4</v>
          </cell>
          <cell r="AN79">
            <v>1.5</v>
          </cell>
          <cell r="AO79">
            <v>5.5</v>
          </cell>
          <cell r="AR79">
            <v>5.5</v>
          </cell>
          <cell r="AT79">
            <v>30</v>
          </cell>
          <cell r="AU79">
            <v>30</v>
          </cell>
          <cell r="AV79">
            <v>18000</v>
          </cell>
          <cell r="AW79">
            <v>18000</v>
          </cell>
          <cell r="BH79" t="str">
            <v>Akash Walekar</v>
          </cell>
          <cell r="BI79" t="str">
            <v>921010024333527</v>
          </cell>
          <cell r="BJ79" t="str">
            <v>UTIB0000305</v>
          </cell>
          <cell r="BK79" t="str">
            <v>Axis Bank</v>
          </cell>
        </row>
        <row r="80">
          <cell r="B80" t="str">
            <v>Atul Padale</v>
          </cell>
          <cell r="C80">
            <v>44200</v>
          </cell>
          <cell r="D80" t="str">
            <v>Research Analyst-CDQA</v>
          </cell>
          <cell r="E80" t="str">
            <v>CDQA - Night</v>
          </cell>
          <cell r="F80" t="str">
            <v>Active</v>
          </cell>
          <cell r="G80" t="str">
            <v>P</v>
          </cell>
          <cell r="H80" t="str">
            <v>Weekend</v>
          </cell>
          <cell r="I80" t="str">
            <v>Weekend</v>
          </cell>
          <cell r="J80" t="str">
            <v>P</v>
          </cell>
          <cell r="K80" t="str">
            <v>P</v>
          </cell>
          <cell r="L80" t="str">
            <v>P</v>
          </cell>
          <cell r="M80" t="str">
            <v>HF</v>
          </cell>
          <cell r="N80" t="str">
            <v>P</v>
          </cell>
          <cell r="O80" t="str">
            <v>Weekend</v>
          </cell>
          <cell r="P80" t="str">
            <v>Weekend</v>
          </cell>
          <cell r="Q80" t="str">
            <v>P</v>
          </cell>
          <cell r="R80" t="str">
            <v>P</v>
          </cell>
          <cell r="S80" t="str">
            <v>L</v>
          </cell>
          <cell r="T80" t="str">
            <v>P</v>
          </cell>
          <cell r="U80" t="str">
            <v>P</v>
          </cell>
          <cell r="V80" t="str">
            <v>Weekend</v>
          </cell>
          <cell r="W80" t="str">
            <v>Weekend</v>
          </cell>
          <cell r="X80" t="str">
            <v>P</v>
          </cell>
          <cell r="Y80" t="str">
            <v>P</v>
          </cell>
          <cell r="Z80" t="str">
            <v>P</v>
          </cell>
          <cell r="AA80" t="str">
            <v>P</v>
          </cell>
          <cell r="AB80" t="str">
            <v>P</v>
          </cell>
          <cell r="AC80" t="str">
            <v>Weekend</v>
          </cell>
          <cell r="AD80" t="str">
            <v>Weekend</v>
          </cell>
          <cell r="AE80" t="str">
            <v>P</v>
          </cell>
          <cell r="AF80" t="str">
            <v>L</v>
          </cell>
          <cell r="AG80" t="str">
            <v>P</v>
          </cell>
          <cell r="AH80" t="str">
            <v>HF</v>
          </cell>
          <cell r="AI80" t="str">
            <v>P</v>
          </cell>
          <cell r="AJ80" t="str">
            <v>Weekend</v>
          </cell>
          <cell r="AK80">
            <v>3</v>
          </cell>
          <cell r="AM80">
            <v>0</v>
          </cell>
          <cell r="AN80">
            <v>1.5</v>
          </cell>
          <cell r="AO80">
            <v>1.5</v>
          </cell>
          <cell r="AP80">
            <v>1.5</v>
          </cell>
          <cell r="AQ80">
            <v>1.5</v>
          </cell>
          <cell r="AR80">
            <v>0</v>
          </cell>
          <cell r="AT80">
            <v>30</v>
          </cell>
          <cell r="AU80">
            <v>28.5</v>
          </cell>
          <cell r="AV80">
            <v>20000</v>
          </cell>
          <cell r="AW80">
            <v>19000</v>
          </cell>
          <cell r="BH80" t="str">
            <v>Atul Padale</v>
          </cell>
          <cell r="BI80">
            <v>921010042880627</v>
          </cell>
          <cell r="BJ80" t="str">
            <v>UTIB0000269</v>
          </cell>
          <cell r="BK80" t="str">
            <v>Axis Bank</v>
          </cell>
        </row>
        <row r="81">
          <cell r="B81" t="str">
            <v>Kamala Pardeshi</v>
          </cell>
          <cell r="C81">
            <v>44473</v>
          </cell>
          <cell r="D81" t="str">
            <v>Research Analyst-CDQA</v>
          </cell>
          <cell r="E81" t="str">
            <v>CDQA - Night</v>
          </cell>
          <cell r="F81" t="str">
            <v>Active</v>
          </cell>
          <cell r="G81" t="str">
            <v>P</v>
          </cell>
          <cell r="H81" t="str">
            <v>Weekend</v>
          </cell>
          <cell r="I81" t="str">
            <v>Weekend</v>
          </cell>
          <cell r="J81" t="str">
            <v>P</v>
          </cell>
          <cell r="K81" t="str">
            <v>L</v>
          </cell>
          <cell r="L81" t="str">
            <v>P</v>
          </cell>
          <cell r="M81" t="str">
            <v>P</v>
          </cell>
          <cell r="N81" t="str">
            <v>L</v>
          </cell>
          <cell r="O81" t="str">
            <v>Weekend</v>
          </cell>
          <cell r="P81" t="str">
            <v>Weekend</v>
          </cell>
          <cell r="Q81" t="str">
            <v>P</v>
          </cell>
          <cell r="R81" t="str">
            <v>P</v>
          </cell>
          <cell r="S81" t="str">
            <v>P</v>
          </cell>
          <cell r="T81" t="str">
            <v>P</v>
          </cell>
          <cell r="U81" t="str">
            <v>P</v>
          </cell>
          <cell r="V81" t="str">
            <v>Weekend</v>
          </cell>
          <cell r="W81" t="str">
            <v>Weekend</v>
          </cell>
          <cell r="X81" t="str">
            <v>P</v>
          </cell>
          <cell r="Y81" t="str">
            <v>HF</v>
          </cell>
          <cell r="Z81" t="str">
            <v>P</v>
          </cell>
          <cell r="AA81" t="str">
            <v>L</v>
          </cell>
          <cell r="AB81" t="str">
            <v>P</v>
          </cell>
          <cell r="AC81" t="str">
            <v>Weekend</v>
          </cell>
          <cell r="AD81" t="str">
            <v>Weekend</v>
          </cell>
          <cell r="AE81" t="str">
            <v>P</v>
          </cell>
          <cell r="AF81" t="str">
            <v>P</v>
          </cell>
          <cell r="AG81" t="str">
            <v>P</v>
          </cell>
          <cell r="AH81" t="str">
            <v>P</v>
          </cell>
          <cell r="AI81" t="str">
            <v>P</v>
          </cell>
          <cell r="AJ81" t="str">
            <v>Weekend</v>
          </cell>
          <cell r="AK81">
            <v>3.5</v>
          </cell>
          <cell r="AM81">
            <v>3</v>
          </cell>
          <cell r="AN81">
            <v>1.5</v>
          </cell>
          <cell r="AO81">
            <v>4.5</v>
          </cell>
          <cell r="AQ81">
            <v>3.5</v>
          </cell>
          <cell r="AR81">
            <v>4.5</v>
          </cell>
          <cell r="AT81">
            <v>30</v>
          </cell>
          <cell r="AU81">
            <v>26.5</v>
          </cell>
          <cell r="AV81">
            <v>20000</v>
          </cell>
          <cell r="AW81">
            <v>17666</v>
          </cell>
          <cell r="BH81" t="str">
            <v>Kamala Pardeshi</v>
          </cell>
          <cell r="BI81" t="str">
            <v>5272945708</v>
          </cell>
          <cell r="BJ81" t="str">
            <v>CITI0000005</v>
          </cell>
          <cell r="BK81" t="str">
            <v>Other Bank</v>
          </cell>
        </row>
        <row r="82">
          <cell r="B82" t="str">
            <v>Sanjeev Rai</v>
          </cell>
          <cell r="C82">
            <v>44396</v>
          </cell>
          <cell r="D82" t="str">
            <v>Research Analyst-CDQA</v>
          </cell>
          <cell r="E82" t="str">
            <v>CDQA - Night</v>
          </cell>
          <cell r="F82" t="str">
            <v>Active</v>
          </cell>
          <cell r="G82" t="str">
            <v>P</v>
          </cell>
          <cell r="H82" t="str">
            <v>Weekend</v>
          </cell>
          <cell r="I82" t="str">
            <v>Weekend</v>
          </cell>
          <cell r="J82" t="str">
            <v>P</v>
          </cell>
          <cell r="K82" t="str">
            <v>HF</v>
          </cell>
          <cell r="L82" t="str">
            <v>P</v>
          </cell>
          <cell r="M82" t="str">
            <v>P</v>
          </cell>
          <cell r="N82" t="str">
            <v>P</v>
          </cell>
          <cell r="O82" t="str">
            <v>Weekend</v>
          </cell>
          <cell r="P82" t="str">
            <v>Weekend</v>
          </cell>
          <cell r="Q82" t="str">
            <v>P</v>
          </cell>
          <cell r="R82" t="str">
            <v>P</v>
          </cell>
          <cell r="S82" t="str">
            <v>P</v>
          </cell>
          <cell r="T82" t="str">
            <v>L</v>
          </cell>
          <cell r="U82" t="str">
            <v>P</v>
          </cell>
          <cell r="V82" t="str">
            <v>L</v>
          </cell>
          <cell r="W82" t="str">
            <v>L</v>
          </cell>
          <cell r="X82" t="str">
            <v>L</v>
          </cell>
          <cell r="Y82" t="str">
            <v>P</v>
          </cell>
          <cell r="Z82" t="str">
            <v>P</v>
          </cell>
          <cell r="AA82" t="str">
            <v>HF</v>
          </cell>
          <cell r="AB82" t="str">
            <v>L</v>
          </cell>
          <cell r="AC82" t="str">
            <v>Weekend</v>
          </cell>
          <cell r="AD82" t="str">
            <v>Weekend</v>
          </cell>
          <cell r="AE82" t="str">
            <v>P</v>
          </cell>
          <cell r="AF82" t="str">
            <v>P</v>
          </cell>
          <cell r="AG82" t="str">
            <v>P</v>
          </cell>
          <cell r="AH82" t="str">
            <v>HF</v>
          </cell>
          <cell r="AI82" t="str">
            <v>P</v>
          </cell>
          <cell r="AJ82" t="str">
            <v>Weekend</v>
          </cell>
          <cell r="AK82">
            <v>6.5</v>
          </cell>
          <cell r="AM82">
            <v>0</v>
          </cell>
          <cell r="AN82">
            <v>1.5</v>
          </cell>
          <cell r="AO82">
            <v>1.5</v>
          </cell>
          <cell r="AP82">
            <v>1.5</v>
          </cell>
          <cell r="AQ82">
            <v>5.5</v>
          </cell>
          <cell r="AR82">
            <v>0</v>
          </cell>
          <cell r="AT82">
            <v>30</v>
          </cell>
          <cell r="AU82">
            <v>24.5</v>
          </cell>
          <cell r="AV82">
            <v>10500</v>
          </cell>
          <cell r="AW82">
            <v>8575</v>
          </cell>
          <cell r="BH82" t="str">
            <v>Sanjeev Rai</v>
          </cell>
          <cell r="BI82" t="str">
            <v>50100375827957</v>
          </cell>
          <cell r="BJ82" t="str">
            <v>HDFC0001578</v>
          </cell>
          <cell r="BK82" t="str">
            <v>Other Bank</v>
          </cell>
        </row>
        <row r="83">
          <cell r="B83" t="str">
            <v>Sumer Pardeshi</v>
          </cell>
          <cell r="C83">
            <v>44487</v>
          </cell>
          <cell r="D83" t="str">
            <v>Research Analyst-CDQA</v>
          </cell>
          <cell r="E83" t="str">
            <v>CDQA - Night</v>
          </cell>
          <cell r="F83" t="str">
            <v>Active</v>
          </cell>
          <cell r="G83" t="str">
            <v>P</v>
          </cell>
          <cell r="H83" t="str">
            <v>Weekend</v>
          </cell>
          <cell r="I83" t="str">
            <v>Weekend</v>
          </cell>
          <cell r="J83" t="str">
            <v>P</v>
          </cell>
          <cell r="K83" t="str">
            <v>HF</v>
          </cell>
          <cell r="L83" t="str">
            <v>L</v>
          </cell>
          <cell r="M83" t="str">
            <v>L</v>
          </cell>
          <cell r="N83" t="str">
            <v>P</v>
          </cell>
          <cell r="O83" t="str">
            <v>Weekend</v>
          </cell>
          <cell r="P83" t="str">
            <v>Weekend</v>
          </cell>
          <cell r="Q83" t="str">
            <v>P</v>
          </cell>
          <cell r="R83" t="str">
            <v>P</v>
          </cell>
          <cell r="S83" t="str">
            <v>P</v>
          </cell>
          <cell r="T83" t="str">
            <v>P</v>
          </cell>
          <cell r="U83" t="str">
            <v>P</v>
          </cell>
          <cell r="V83" t="str">
            <v>Weekend</v>
          </cell>
          <cell r="W83" t="str">
            <v>Weekend</v>
          </cell>
          <cell r="X83" t="str">
            <v>P</v>
          </cell>
          <cell r="Y83" t="str">
            <v>P</v>
          </cell>
          <cell r="Z83" t="str">
            <v>P</v>
          </cell>
          <cell r="AA83" t="str">
            <v>P</v>
          </cell>
          <cell r="AB83" t="str">
            <v>P</v>
          </cell>
          <cell r="AC83" t="str">
            <v>Weekend</v>
          </cell>
          <cell r="AD83" t="str">
            <v>Weekend</v>
          </cell>
          <cell r="AE83" t="str">
            <v>P</v>
          </cell>
          <cell r="AF83" t="str">
            <v>P</v>
          </cell>
          <cell r="AG83" t="str">
            <v>P</v>
          </cell>
          <cell r="AH83" t="str">
            <v>P</v>
          </cell>
          <cell r="AI83" t="str">
            <v>P</v>
          </cell>
          <cell r="AJ83" t="str">
            <v>Weekend</v>
          </cell>
          <cell r="AK83">
            <v>2.5</v>
          </cell>
          <cell r="AM83">
            <v>3</v>
          </cell>
          <cell r="AN83">
            <v>1.5</v>
          </cell>
          <cell r="AO83">
            <v>4.5</v>
          </cell>
          <cell r="AQ83">
            <v>2.5</v>
          </cell>
          <cell r="AR83">
            <v>4.5</v>
          </cell>
          <cell r="AT83">
            <v>30</v>
          </cell>
          <cell r="AU83">
            <v>27.5</v>
          </cell>
          <cell r="AV83">
            <v>21000</v>
          </cell>
          <cell r="AW83">
            <v>19250</v>
          </cell>
          <cell r="BH83" t="str">
            <v>Sumer Pardeshi</v>
          </cell>
          <cell r="BI83">
            <v>921010042880601</v>
          </cell>
          <cell r="BJ83" t="str">
            <v>UTIB0000269</v>
          </cell>
          <cell r="BK83" t="str">
            <v>Axis Bank</v>
          </cell>
        </row>
        <row r="84">
          <cell r="B84" t="str">
            <v>Yashraj Shirurkar</v>
          </cell>
          <cell r="C84">
            <v>44487</v>
          </cell>
          <cell r="D84" t="str">
            <v>Research Analyst-CDQA</v>
          </cell>
          <cell r="E84" t="str">
            <v>CDQA - Night</v>
          </cell>
          <cell r="F84" t="str">
            <v>Active</v>
          </cell>
          <cell r="G84" t="str">
            <v>P</v>
          </cell>
          <cell r="H84" t="str">
            <v>Weekend</v>
          </cell>
          <cell r="I84" t="str">
            <v>Weekend</v>
          </cell>
          <cell r="J84" t="str">
            <v>P</v>
          </cell>
          <cell r="K84" t="str">
            <v>P</v>
          </cell>
          <cell r="L84" t="str">
            <v>L</v>
          </cell>
          <cell r="M84" t="str">
            <v>P</v>
          </cell>
          <cell r="N84" t="str">
            <v>L</v>
          </cell>
          <cell r="O84" t="str">
            <v>Weekend</v>
          </cell>
          <cell r="P84" t="str">
            <v>Weekend</v>
          </cell>
          <cell r="Q84" t="str">
            <v>P</v>
          </cell>
          <cell r="R84" t="str">
            <v>L</v>
          </cell>
          <cell r="S84" t="str">
            <v>P</v>
          </cell>
          <cell r="T84" t="str">
            <v>P</v>
          </cell>
          <cell r="U84" t="str">
            <v>L</v>
          </cell>
          <cell r="V84" t="str">
            <v>L</v>
          </cell>
          <cell r="W84" t="str">
            <v>L</v>
          </cell>
          <cell r="X84" t="str">
            <v>L</v>
          </cell>
          <cell r="Y84" t="str">
            <v>L</v>
          </cell>
          <cell r="Z84" t="str">
            <v>P</v>
          </cell>
          <cell r="AA84" t="str">
            <v>P</v>
          </cell>
          <cell r="AB84" t="str">
            <v>L</v>
          </cell>
          <cell r="AC84" t="str">
            <v>Weekend</v>
          </cell>
          <cell r="AD84" t="str">
            <v>Weekend</v>
          </cell>
          <cell r="AE84" t="str">
            <v>P</v>
          </cell>
          <cell r="AF84" t="str">
            <v>P</v>
          </cell>
          <cell r="AG84" t="str">
            <v>HF</v>
          </cell>
          <cell r="AH84" t="str">
            <v>P</v>
          </cell>
          <cell r="AI84" t="str">
            <v>P</v>
          </cell>
          <cell r="AJ84" t="str">
            <v>Weekend</v>
          </cell>
          <cell r="AK84">
            <v>9.5</v>
          </cell>
          <cell r="AM84">
            <v>3</v>
          </cell>
          <cell r="AN84">
            <v>1.5</v>
          </cell>
          <cell r="AO84">
            <v>4.5</v>
          </cell>
          <cell r="AQ84">
            <v>9.5</v>
          </cell>
          <cell r="AR84">
            <v>4.5</v>
          </cell>
          <cell r="AT84">
            <v>30</v>
          </cell>
          <cell r="AU84">
            <v>20.5</v>
          </cell>
          <cell r="AV84">
            <v>18000</v>
          </cell>
          <cell r="AW84">
            <v>12300</v>
          </cell>
          <cell r="BH84" t="str">
            <v>Yashraj Shirurkar</v>
          </cell>
          <cell r="BI84" t="str">
            <v>22911439877</v>
          </cell>
          <cell r="BJ84" t="str">
            <v>SCBL0036050</v>
          </cell>
          <cell r="BK84" t="str">
            <v>Other Bank</v>
          </cell>
        </row>
        <row r="85">
          <cell r="B85" t="str">
            <v>Ibaad Shaikh</v>
          </cell>
          <cell r="C85">
            <v>44515</v>
          </cell>
          <cell r="D85" t="str">
            <v>Research Analyst-CDQA</v>
          </cell>
          <cell r="E85" t="str">
            <v>CDQA - Night</v>
          </cell>
          <cell r="F85" t="str">
            <v>Active</v>
          </cell>
          <cell r="G85" t="str">
            <v>P</v>
          </cell>
          <cell r="H85" t="str">
            <v>Weekend</v>
          </cell>
          <cell r="I85" t="str">
            <v>Weekend</v>
          </cell>
          <cell r="J85" t="str">
            <v>L</v>
          </cell>
          <cell r="K85" t="str">
            <v>P</v>
          </cell>
          <cell r="L85" t="str">
            <v>P</v>
          </cell>
          <cell r="M85" t="str">
            <v>P</v>
          </cell>
          <cell r="N85" t="str">
            <v>P</v>
          </cell>
          <cell r="O85" t="str">
            <v>Weekend</v>
          </cell>
          <cell r="P85" t="str">
            <v>Weekend</v>
          </cell>
          <cell r="Q85" t="str">
            <v>P</v>
          </cell>
          <cell r="R85" t="str">
            <v>P</v>
          </cell>
          <cell r="S85" t="str">
            <v>P</v>
          </cell>
          <cell r="T85" t="str">
            <v>P</v>
          </cell>
          <cell r="U85" t="str">
            <v>P</v>
          </cell>
          <cell r="V85" t="str">
            <v>Weekend</v>
          </cell>
          <cell r="W85" t="str">
            <v>Weekend</v>
          </cell>
          <cell r="X85" t="str">
            <v>P</v>
          </cell>
          <cell r="Y85" t="str">
            <v>P</v>
          </cell>
          <cell r="Z85" t="str">
            <v>P</v>
          </cell>
          <cell r="AA85" t="str">
            <v>HF</v>
          </cell>
          <cell r="AB85" t="str">
            <v>P</v>
          </cell>
          <cell r="AC85" t="str">
            <v>Weekend</v>
          </cell>
          <cell r="AD85" t="str">
            <v>Weekend</v>
          </cell>
          <cell r="AE85" t="str">
            <v>P</v>
          </cell>
          <cell r="AF85" t="str">
            <v>P</v>
          </cell>
          <cell r="AG85" t="str">
            <v>P</v>
          </cell>
          <cell r="AH85" t="str">
            <v>P</v>
          </cell>
          <cell r="AI85" t="str">
            <v>P</v>
          </cell>
          <cell r="AJ85" t="str">
            <v>Weekend</v>
          </cell>
          <cell r="AK85">
            <v>1.5</v>
          </cell>
          <cell r="AM85">
            <v>1.5</v>
          </cell>
          <cell r="AN85">
            <v>1.5</v>
          </cell>
          <cell r="AO85">
            <v>3</v>
          </cell>
          <cell r="AQ85">
            <v>1.5</v>
          </cell>
          <cell r="AR85">
            <v>3</v>
          </cell>
          <cell r="AT85">
            <v>30</v>
          </cell>
          <cell r="AU85">
            <v>28.5</v>
          </cell>
          <cell r="AV85">
            <v>20000</v>
          </cell>
          <cell r="AW85">
            <v>19000</v>
          </cell>
          <cell r="AX85">
            <v>1650.4516129032254</v>
          </cell>
          <cell r="BH85" t="str">
            <v>Ibaad Shaikh</v>
          </cell>
          <cell r="BI85" t="str">
            <v>921010013117367</v>
          </cell>
          <cell r="BJ85" t="str">
            <v>UTIB0000404</v>
          </cell>
          <cell r="BK85" t="str">
            <v>Axis Bank</v>
          </cell>
        </row>
        <row r="86">
          <cell r="B86" t="str">
            <v>Arshad Ali</v>
          </cell>
          <cell r="C86">
            <v>44536</v>
          </cell>
          <cell r="D86" t="str">
            <v>Research Analyst-CDQA</v>
          </cell>
          <cell r="E86" t="str">
            <v>CDQA - Night</v>
          </cell>
          <cell r="F86" t="str">
            <v>Active</v>
          </cell>
          <cell r="G86" t="str">
            <v>L</v>
          </cell>
          <cell r="H86" t="str">
            <v>L</v>
          </cell>
          <cell r="I86" t="str">
            <v>L</v>
          </cell>
          <cell r="J86" t="str">
            <v>L</v>
          </cell>
          <cell r="K86" t="str">
            <v>L</v>
          </cell>
          <cell r="L86" t="str">
            <v>L</v>
          </cell>
          <cell r="M86" t="str">
            <v>L</v>
          </cell>
          <cell r="N86" t="str">
            <v>L</v>
          </cell>
          <cell r="O86" t="str">
            <v>L</v>
          </cell>
          <cell r="P86" t="str">
            <v>L</v>
          </cell>
          <cell r="Q86" t="str">
            <v>P</v>
          </cell>
          <cell r="R86" t="str">
            <v>P</v>
          </cell>
          <cell r="S86" t="str">
            <v>P</v>
          </cell>
          <cell r="T86" t="str">
            <v>P</v>
          </cell>
          <cell r="U86" t="str">
            <v>P</v>
          </cell>
          <cell r="V86" t="str">
            <v>Weekend</v>
          </cell>
          <cell r="W86" t="str">
            <v>Weekend</v>
          </cell>
          <cell r="X86" t="str">
            <v>P</v>
          </cell>
          <cell r="Y86" t="str">
            <v>P</v>
          </cell>
          <cell r="Z86" t="str">
            <v>P</v>
          </cell>
          <cell r="AA86" t="str">
            <v>P</v>
          </cell>
          <cell r="AB86" t="str">
            <v>P</v>
          </cell>
          <cell r="AC86" t="str">
            <v>Weekend</v>
          </cell>
          <cell r="AD86" t="str">
            <v>Weekend</v>
          </cell>
          <cell r="AE86" t="str">
            <v>P</v>
          </cell>
          <cell r="AF86" t="str">
            <v>P</v>
          </cell>
          <cell r="AG86" t="str">
            <v>P</v>
          </cell>
          <cell r="AH86" t="str">
            <v>P</v>
          </cell>
          <cell r="AI86" t="str">
            <v>P</v>
          </cell>
          <cell r="AJ86" t="str">
            <v>Weekend</v>
          </cell>
          <cell r="AK86">
            <v>10</v>
          </cell>
          <cell r="AM86">
            <v>0</v>
          </cell>
          <cell r="AN86">
            <v>1.5</v>
          </cell>
          <cell r="AO86">
            <v>1.5</v>
          </cell>
          <cell r="AQ86">
            <v>10</v>
          </cell>
          <cell r="AR86">
            <v>1.5</v>
          </cell>
          <cell r="AT86">
            <v>30</v>
          </cell>
          <cell r="AU86">
            <v>20</v>
          </cell>
          <cell r="AV86">
            <v>20000</v>
          </cell>
          <cell r="AW86">
            <v>13333</v>
          </cell>
          <cell r="BH86" t="str">
            <v>Arshad Ali</v>
          </cell>
          <cell r="BI86" t="str">
            <v>0668 104000 126786</v>
          </cell>
          <cell r="BJ86" t="str">
            <v>IBKL0000668</v>
          </cell>
          <cell r="BK86" t="str">
            <v>Other Bank</v>
          </cell>
        </row>
        <row r="87">
          <cell r="B87" t="str">
            <v>Sunny Jadhav</v>
          </cell>
          <cell r="C87">
            <v>44536</v>
          </cell>
          <cell r="D87" t="str">
            <v>Research Analyst-CDQA</v>
          </cell>
          <cell r="E87" t="str">
            <v>CDQA - Night</v>
          </cell>
          <cell r="F87" t="str">
            <v>Active</v>
          </cell>
          <cell r="G87" t="str">
            <v>L</v>
          </cell>
          <cell r="H87" t="str">
            <v>L</v>
          </cell>
          <cell r="I87" t="str">
            <v>L</v>
          </cell>
          <cell r="J87" t="str">
            <v>L</v>
          </cell>
          <cell r="K87" t="str">
            <v>L</v>
          </cell>
          <cell r="L87" t="str">
            <v>L</v>
          </cell>
          <cell r="M87" t="str">
            <v>L</v>
          </cell>
          <cell r="N87" t="str">
            <v>L</v>
          </cell>
          <cell r="O87" t="str">
            <v>L</v>
          </cell>
          <cell r="P87" t="str">
            <v>L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Weekend</v>
          </cell>
          <cell r="W87" t="str">
            <v>Weekend</v>
          </cell>
          <cell r="X87" t="str">
            <v>P</v>
          </cell>
          <cell r="Y87" t="str">
            <v>P</v>
          </cell>
          <cell r="Z87" t="str">
            <v>P</v>
          </cell>
          <cell r="AA87" t="str">
            <v>P</v>
          </cell>
          <cell r="AB87" t="str">
            <v>P</v>
          </cell>
          <cell r="AC87" t="str">
            <v>Weekend</v>
          </cell>
          <cell r="AD87" t="str">
            <v>Weekend</v>
          </cell>
          <cell r="AE87" t="str">
            <v>P</v>
          </cell>
          <cell r="AF87" t="str">
            <v>P</v>
          </cell>
          <cell r="AG87" t="str">
            <v>P</v>
          </cell>
          <cell r="AH87" t="str">
            <v>P</v>
          </cell>
          <cell r="AI87" t="str">
            <v>P</v>
          </cell>
          <cell r="AJ87" t="str">
            <v>Weekend</v>
          </cell>
          <cell r="AK87">
            <v>10</v>
          </cell>
          <cell r="AM87">
            <v>0</v>
          </cell>
          <cell r="AN87">
            <v>1.5</v>
          </cell>
          <cell r="AO87">
            <v>1.5</v>
          </cell>
          <cell r="AQ87">
            <v>10</v>
          </cell>
          <cell r="AR87">
            <v>1.5</v>
          </cell>
          <cell r="AT87">
            <v>30</v>
          </cell>
          <cell r="AU87">
            <v>20</v>
          </cell>
          <cell r="AV87">
            <v>20000</v>
          </cell>
          <cell r="AW87">
            <v>13333</v>
          </cell>
          <cell r="BH87" t="str">
            <v>Sunny Jadhav</v>
          </cell>
          <cell r="BI87" t="str">
            <v>0566 0153 4076</v>
          </cell>
          <cell r="BJ87" t="str">
            <v>ICIC0000566</v>
          </cell>
          <cell r="BK87" t="str">
            <v>Other Bank</v>
          </cell>
        </row>
        <row r="88">
          <cell r="B88" t="str">
            <v>Guru Vadlamani</v>
          </cell>
          <cell r="C88">
            <v>44536</v>
          </cell>
          <cell r="D88" t="str">
            <v>Research Analyst-CDQA</v>
          </cell>
          <cell r="E88" t="str">
            <v>CDQA - Night</v>
          </cell>
          <cell r="F88" t="str">
            <v>Active</v>
          </cell>
          <cell r="G88" t="str">
            <v>L</v>
          </cell>
          <cell r="H88" t="str">
            <v>L</v>
          </cell>
          <cell r="I88" t="str">
            <v>L</v>
          </cell>
          <cell r="J88" t="str">
            <v>L</v>
          </cell>
          <cell r="K88" t="str">
            <v>L</v>
          </cell>
          <cell r="L88" t="str">
            <v>L</v>
          </cell>
          <cell r="M88" t="str">
            <v>L</v>
          </cell>
          <cell r="N88" t="str">
            <v>L</v>
          </cell>
          <cell r="O88" t="str">
            <v>L</v>
          </cell>
          <cell r="P88" t="str">
            <v>L</v>
          </cell>
          <cell r="Q88" t="str">
            <v>P</v>
          </cell>
          <cell r="R88" t="str">
            <v>P</v>
          </cell>
          <cell r="S88" t="str">
            <v>P</v>
          </cell>
          <cell r="T88" t="str">
            <v>P</v>
          </cell>
          <cell r="U88" t="str">
            <v>P</v>
          </cell>
          <cell r="V88" t="str">
            <v>Weekend</v>
          </cell>
          <cell r="W88" t="str">
            <v>Weekend</v>
          </cell>
          <cell r="X88" t="str">
            <v>P</v>
          </cell>
          <cell r="Y88" t="str">
            <v>P</v>
          </cell>
          <cell r="Z88" t="str">
            <v>P</v>
          </cell>
          <cell r="AA88" t="str">
            <v>P</v>
          </cell>
          <cell r="AB88" t="str">
            <v>L</v>
          </cell>
          <cell r="AC88" t="str">
            <v>Weekend</v>
          </cell>
          <cell r="AD88" t="str">
            <v>Weekend</v>
          </cell>
          <cell r="AE88" t="str">
            <v>P</v>
          </cell>
          <cell r="AF88" t="str">
            <v>L</v>
          </cell>
          <cell r="AG88" t="str">
            <v>P</v>
          </cell>
          <cell r="AH88" t="str">
            <v>P</v>
          </cell>
          <cell r="AI88" t="str">
            <v>P</v>
          </cell>
          <cell r="AJ88" t="str">
            <v>Weekend</v>
          </cell>
          <cell r="AK88">
            <v>12</v>
          </cell>
          <cell r="AM88">
            <v>0</v>
          </cell>
          <cell r="AN88">
            <v>1.5</v>
          </cell>
          <cell r="AO88">
            <v>1.5</v>
          </cell>
          <cell r="AQ88">
            <v>12</v>
          </cell>
          <cell r="AR88">
            <v>1.5</v>
          </cell>
          <cell r="AT88">
            <v>30</v>
          </cell>
          <cell r="AU88">
            <v>18</v>
          </cell>
          <cell r="AV88">
            <v>20000</v>
          </cell>
          <cell r="AW88">
            <v>12000</v>
          </cell>
          <cell r="BH88" t="str">
            <v>Guru Vadlamani</v>
          </cell>
          <cell r="BI88" t="str">
            <v>50100 25288 1605</v>
          </cell>
          <cell r="BJ88" t="str">
            <v>HDFC0000486</v>
          </cell>
          <cell r="BK88" t="str">
            <v>Other Bank</v>
          </cell>
        </row>
        <row r="89">
          <cell r="B89" t="str">
            <v>Ribeka Barse</v>
          </cell>
          <cell r="C89">
            <v>44536</v>
          </cell>
          <cell r="D89" t="str">
            <v>Research Analyst-CDQA</v>
          </cell>
          <cell r="E89" t="str">
            <v>CDQA - Night</v>
          </cell>
          <cell r="F89" t="str">
            <v>Active</v>
          </cell>
          <cell r="G89" t="str">
            <v>L</v>
          </cell>
          <cell r="H89" t="str">
            <v>L</v>
          </cell>
          <cell r="I89" t="str">
            <v>L</v>
          </cell>
          <cell r="J89" t="str">
            <v>L</v>
          </cell>
          <cell r="K89" t="str">
            <v>L</v>
          </cell>
          <cell r="L89" t="str">
            <v>L</v>
          </cell>
          <cell r="M89" t="str">
            <v>L</v>
          </cell>
          <cell r="N89" t="str">
            <v>L</v>
          </cell>
          <cell r="O89" t="str">
            <v>L</v>
          </cell>
          <cell r="P89" t="str">
            <v>L</v>
          </cell>
          <cell r="Q89" t="str">
            <v>P</v>
          </cell>
          <cell r="R89" t="str">
            <v>P</v>
          </cell>
          <cell r="S89" t="str">
            <v>P</v>
          </cell>
          <cell r="T89" t="str">
            <v>P</v>
          </cell>
          <cell r="U89" t="str">
            <v>P</v>
          </cell>
          <cell r="V89" t="str">
            <v>Weekend</v>
          </cell>
          <cell r="W89" t="str">
            <v>Weekend</v>
          </cell>
          <cell r="X89" t="str">
            <v>P</v>
          </cell>
          <cell r="Y89" t="str">
            <v>P</v>
          </cell>
          <cell r="Z89" t="str">
            <v>P</v>
          </cell>
          <cell r="AA89" t="str">
            <v>L</v>
          </cell>
          <cell r="AB89" t="str">
            <v>P</v>
          </cell>
          <cell r="AC89" t="str">
            <v>Weekend</v>
          </cell>
          <cell r="AD89" t="str">
            <v>Weekend</v>
          </cell>
          <cell r="AE89" t="str">
            <v>P</v>
          </cell>
          <cell r="AF89" t="str">
            <v>P</v>
          </cell>
          <cell r="AG89" t="str">
            <v>L</v>
          </cell>
          <cell r="AH89" t="str">
            <v>P</v>
          </cell>
          <cell r="AI89" t="str">
            <v>P</v>
          </cell>
          <cell r="AJ89" t="str">
            <v>Weekend</v>
          </cell>
          <cell r="AK89">
            <v>12</v>
          </cell>
          <cell r="AM89">
            <v>0</v>
          </cell>
          <cell r="AN89">
            <v>1.5</v>
          </cell>
          <cell r="AO89">
            <v>1.5</v>
          </cell>
          <cell r="AQ89">
            <v>12</v>
          </cell>
          <cell r="AR89">
            <v>1.5</v>
          </cell>
          <cell r="AT89">
            <v>30</v>
          </cell>
          <cell r="AU89">
            <v>18</v>
          </cell>
          <cell r="AV89">
            <v>16000</v>
          </cell>
          <cell r="AW89">
            <v>9600</v>
          </cell>
          <cell r="BH89" t="str">
            <v>Ribeka Barse</v>
          </cell>
          <cell r="BI89" t="str">
            <v>30901 4781203</v>
          </cell>
          <cell r="BJ89" t="str">
            <v>RATN0000076</v>
          </cell>
          <cell r="BK89" t="str">
            <v>Other Bank</v>
          </cell>
        </row>
        <row r="90">
          <cell r="B90" t="str">
            <v>Rohit Randive</v>
          </cell>
          <cell r="C90">
            <v>44536</v>
          </cell>
          <cell r="D90" t="str">
            <v>Research Analyst-CDQA</v>
          </cell>
          <cell r="E90" t="str">
            <v>CDQA - Night</v>
          </cell>
          <cell r="F90" t="str">
            <v>Active</v>
          </cell>
          <cell r="G90" t="str">
            <v>L</v>
          </cell>
          <cell r="H90" t="str">
            <v>L</v>
          </cell>
          <cell r="I90" t="str">
            <v>L</v>
          </cell>
          <cell r="J90" t="str">
            <v>L</v>
          </cell>
          <cell r="K90" t="str">
            <v>L</v>
          </cell>
          <cell r="L90" t="str">
            <v>L</v>
          </cell>
          <cell r="M90" t="str">
            <v>L</v>
          </cell>
          <cell r="N90" t="str">
            <v>L</v>
          </cell>
          <cell r="O90" t="str">
            <v>L</v>
          </cell>
          <cell r="P90" t="str">
            <v>L</v>
          </cell>
          <cell r="Q90" t="str">
            <v>P</v>
          </cell>
          <cell r="R90" t="str">
            <v>P</v>
          </cell>
          <cell r="S90" t="str">
            <v>P</v>
          </cell>
          <cell r="T90" t="str">
            <v>P</v>
          </cell>
          <cell r="U90" t="str">
            <v>P</v>
          </cell>
          <cell r="V90" t="str">
            <v>Weekend</v>
          </cell>
          <cell r="W90" t="str">
            <v>Weekend</v>
          </cell>
          <cell r="X90" t="str">
            <v>P</v>
          </cell>
          <cell r="Y90" t="str">
            <v>L</v>
          </cell>
          <cell r="Z90" t="str">
            <v>P</v>
          </cell>
          <cell r="AA90" t="str">
            <v>P</v>
          </cell>
          <cell r="AB90" t="str">
            <v>P</v>
          </cell>
          <cell r="AC90" t="str">
            <v>Weekend</v>
          </cell>
          <cell r="AD90" t="str">
            <v>Weekend</v>
          </cell>
          <cell r="AE90" t="str">
            <v>P</v>
          </cell>
          <cell r="AF90" t="str">
            <v>P</v>
          </cell>
          <cell r="AG90" t="str">
            <v>P</v>
          </cell>
          <cell r="AH90" t="str">
            <v>P</v>
          </cell>
          <cell r="AI90" t="str">
            <v>P</v>
          </cell>
          <cell r="AJ90" t="str">
            <v>Weekend</v>
          </cell>
          <cell r="AK90">
            <v>11</v>
          </cell>
          <cell r="AM90">
            <v>0</v>
          </cell>
          <cell r="AN90">
            <v>1.5</v>
          </cell>
          <cell r="AO90">
            <v>1.5</v>
          </cell>
          <cell r="AQ90">
            <v>11</v>
          </cell>
          <cell r="AR90">
            <v>1.5</v>
          </cell>
          <cell r="AT90">
            <v>30</v>
          </cell>
          <cell r="AU90">
            <v>19</v>
          </cell>
          <cell r="AV90">
            <v>16000</v>
          </cell>
          <cell r="AW90">
            <v>10133</v>
          </cell>
          <cell r="BH90" t="str">
            <v>Rohit Randive</v>
          </cell>
          <cell r="BI90" t="str">
            <v>0908 010001 3110</v>
          </cell>
          <cell r="BJ90" t="str">
            <v>BARB0WADPOO</v>
          </cell>
          <cell r="BK90" t="str">
            <v>Other Bank</v>
          </cell>
        </row>
        <row r="91">
          <cell r="B91" t="str">
            <v>Fardeen Shaikh</v>
          </cell>
          <cell r="C91">
            <v>44536</v>
          </cell>
          <cell r="D91" t="str">
            <v>Research Analyst-CDQA</v>
          </cell>
          <cell r="E91" t="str">
            <v>CDQA - Night</v>
          </cell>
          <cell r="F91" t="str">
            <v>Active</v>
          </cell>
          <cell r="G91" t="str">
            <v>L</v>
          </cell>
          <cell r="H91" t="str">
            <v>L</v>
          </cell>
          <cell r="I91" t="str">
            <v>L</v>
          </cell>
          <cell r="J91" t="str">
            <v>L</v>
          </cell>
          <cell r="K91" t="str">
            <v>L</v>
          </cell>
          <cell r="L91" t="str">
            <v>L</v>
          </cell>
          <cell r="M91" t="str">
            <v>L</v>
          </cell>
          <cell r="N91" t="str">
            <v>L</v>
          </cell>
          <cell r="O91" t="str">
            <v>L</v>
          </cell>
          <cell r="P91" t="str">
            <v>L</v>
          </cell>
          <cell r="Q91" t="str">
            <v>P</v>
          </cell>
          <cell r="R91" t="str">
            <v>P</v>
          </cell>
          <cell r="S91" t="str">
            <v>P</v>
          </cell>
          <cell r="T91" t="str">
            <v>P</v>
          </cell>
          <cell r="U91" t="str">
            <v>P</v>
          </cell>
          <cell r="V91" t="str">
            <v>Weekend</v>
          </cell>
          <cell r="W91" t="str">
            <v>Weekend</v>
          </cell>
          <cell r="X91" t="str">
            <v>P</v>
          </cell>
          <cell r="Y91" t="str">
            <v>P</v>
          </cell>
          <cell r="Z91" t="str">
            <v>P</v>
          </cell>
          <cell r="AA91" t="str">
            <v>P</v>
          </cell>
          <cell r="AB91" t="str">
            <v>P</v>
          </cell>
          <cell r="AC91" t="str">
            <v>Weekend</v>
          </cell>
          <cell r="AD91" t="str">
            <v>Weekend</v>
          </cell>
          <cell r="AE91" t="str">
            <v>P</v>
          </cell>
          <cell r="AF91" t="str">
            <v>P</v>
          </cell>
          <cell r="AG91" t="str">
            <v>P</v>
          </cell>
          <cell r="AH91" t="str">
            <v>P</v>
          </cell>
          <cell r="AI91" t="str">
            <v>P</v>
          </cell>
          <cell r="AJ91" t="str">
            <v>Weekend</v>
          </cell>
          <cell r="AK91">
            <v>10</v>
          </cell>
          <cell r="AM91">
            <v>0</v>
          </cell>
          <cell r="AN91">
            <v>1.5</v>
          </cell>
          <cell r="AO91">
            <v>1.5</v>
          </cell>
          <cell r="AQ91">
            <v>10</v>
          </cell>
          <cell r="AR91">
            <v>1.5</v>
          </cell>
          <cell r="AT91">
            <v>30</v>
          </cell>
          <cell r="AU91">
            <v>20</v>
          </cell>
          <cell r="AV91">
            <v>19200</v>
          </cell>
          <cell r="AW91">
            <v>12800</v>
          </cell>
          <cell r="BH91" t="str">
            <v>Fardeen Shaikh</v>
          </cell>
          <cell r="BI91" t="str">
            <v>1000 1015 8817</v>
          </cell>
          <cell r="BJ91" t="str">
            <v>ESFB0009001</v>
          </cell>
          <cell r="BK91" t="str">
            <v>Other Bank</v>
          </cell>
        </row>
        <row r="92">
          <cell r="B92" t="str">
            <v>Kanishka Sahare</v>
          </cell>
          <cell r="C92">
            <v>44536</v>
          </cell>
          <cell r="D92" t="str">
            <v>Research Analyst-CDQA</v>
          </cell>
          <cell r="E92" t="str">
            <v>CDQA - Night</v>
          </cell>
          <cell r="F92" t="str">
            <v>Active</v>
          </cell>
          <cell r="G92" t="str">
            <v>L</v>
          </cell>
          <cell r="H92" t="str">
            <v>L</v>
          </cell>
          <cell r="I92" t="str">
            <v>L</v>
          </cell>
          <cell r="J92" t="str">
            <v>L</v>
          </cell>
          <cell r="K92" t="str">
            <v>L</v>
          </cell>
          <cell r="L92" t="str">
            <v>L</v>
          </cell>
          <cell r="M92" t="str">
            <v>L</v>
          </cell>
          <cell r="N92" t="str">
            <v>L</v>
          </cell>
          <cell r="O92" t="str">
            <v>L</v>
          </cell>
          <cell r="P92" t="str">
            <v>L</v>
          </cell>
          <cell r="Q92" t="str">
            <v>P</v>
          </cell>
          <cell r="R92" t="str">
            <v>P</v>
          </cell>
          <cell r="S92" t="str">
            <v>L</v>
          </cell>
          <cell r="T92" t="str">
            <v>P</v>
          </cell>
          <cell r="U92" t="str">
            <v>P</v>
          </cell>
          <cell r="V92" t="str">
            <v>Weekend</v>
          </cell>
          <cell r="W92" t="str">
            <v>Weekend</v>
          </cell>
          <cell r="X92" t="str">
            <v>L</v>
          </cell>
          <cell r="Y92" t="str">
            <v>L</v>
          </cell>
          <cell r="Z92" t="str">
            <v>P</v>
          </cell>
          <cell r="AA92" t="str">
            <v>P</v>
          </cell>
          <cell r="AB92" t="str">
            <v>P</v>
          </cell>
          <cell r="AC92" t="str">
            <v>Weekend</v>
          </cell>
          <cell r="AD92" t="str">
            <v>Weekend</v>
          </cell>
          <cell r="AE92" t="str">
            <v>P</v>
          </cell>
          <cell r="AF92" t="str">
            <v>HF</v>
          </cell>
          <cell r="AG92" t="str">
            <v>P</v>
          </cell>
          <cell r="AH92" t="str">
            <v>P</v>
          </cell>
          <cell r="AI92" t="str">
            <v>P</v>
          </cell>
          <cell r="AJ92" t="str">
            <v>Weekend</v>
          </cell>
          <cell r="AK92">
            <v>13.5</v>
          </cell>
          <cell r="AM92">
            <v>0</v>
          </cell>
          <cell r="AN92">
            <v>1.5</v>
          </cell>
          <cell r="AO92">
            <v>1.5</v>
          </cell>
          <cell r="AQ92">
            <v>13.5</v>
          </cell>
          <cell r="AR92">
            <v>1.5</v>
          </cell>
          <cell r="AT92">
            <v>30</v>
          </cell>
          <cell r="AU92">
            <v>16.5</v>
          </cell>
          <cell r="AV92">
            <v>16000</v>
          </cell>
          <cell r="AW92">
            <v>8800</v>
          </cell>
          <cell r="BH92" t="str">
            <v>Kanishka Sahare</v>
          </cell>
          <cell r="BI92" t="str">
            <v>50100 41561 6281</v>
          </cell>
          <cell r="BJ92" t="str">
            <v>HDFC0000447</v>
          </cell>
          <cell r="BK92" t="str">
            <v>Other Bank</v>
          </cell>
        </row>
        <row r="93">
          <cell r="B93" t="str">
            <v>Sharwari Pawar</v>
          </cell>
          <cell r="C93">
            <v>44509</v>
          </cell>
          <cell r="D93" t="str">
            <v>Research Analyst-CDQA</v>
          </cell>
          <cell r="E93" t="str">
            <v>CDQA - Night</v>
          </cell>
          <cell r="F93" t="str">
            <v>Active</v>
          </cell>
          <cell r="G93" t="str">
            <v>P</v>
          </cell>
          <cell r="H93" t="str">
            <v>Weekend</v>
          </cell>
          <cell r="I93" t="str">
            <v>Weekend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HF</v>
          </cell>
          <cell r="N93" t="str">
            <v>P</v>
          </cell>
          <cell r="O93" t="str">
            <v>Weekend</v>
          </cell>
          <cell r="P93" t="str">
            <v>Weekend</v>
          </cell>
          <cell r="Q93" t="str">
            <v>P</v>
          </cell>
          <cell r="R93" t="str">
            <v>P</v>
          </cell>
          <cell r="S93" t="str">
            <v>P</v>
          </cell>
          <cell r="T93" t="str">
            <v>P</v>
          </cell>
          <cell r="U93" t="str">
            <v>P</v>
          </cell>
          <cell r="V93" t="str">
            <v>Weekend</v>
          </cell>
          <cell r="W93" t="str">
            <v>Weekend</v>
          </cell>
          <cell r="X93" t="str">
            <v>P</v>
          </cell>
          <cell r="Y93" t="str">
            <v>P</v>
          </cell>
          <cell r="Z93" t="str">
            <v>P</v>
          </cell>
          <cell r="AA93" t="str">
            <v>L</v>
          </cell>
          <cell r="AB93" t="str">
            <v>P</v>
          </cell>
          <cell r="AC93" t="str">
            <v>Weekend</v>
          </cell>
          <cell r="AD93" t="str">
            <v>Weekend</v>
          </cell>
          <cell r="AE93" t="str">
            <v>P</v>
          </cell>
          <cell r="AF93" t="str">
            <v>L</v>
          </cell>
          <cell r="AG93" t="str">
            <v>L</v>
          </cell>
          <cell r="AH93" t="str">
            <v>L</v>
          </cell>
          <cell r="AI93" t="str">
            <v>P</v>
          </cell>
          <cell r="AJ93" t="str">
            <v>Weekend</v>
          </cell>
          <cell r="AK93">
            <v>4.5</v>
          </cell>
          <cell r="AM93">
            <v>1.5</v>
          </cell>
          <cell r="AN93">
            <v>1.5</v>
          </cell>
          <cell r="AO93">
            <v>3</v>
          </cell>
          <cell r="AQ93">
            <v>4.5</v>
          </cell>
          <cell r="AR93">
            <v>3</v>
          </cell>
          <cell r="AT93">
            <v>30</v>
          </cell>
          <cell r="AU93">
            <v>25.5</v>
          </cell>
          <cell r="AV93">
            <v>17000</v>
          </cell>
          <cell r="AW93">
            <v>14450</v>
          </cell>
          <cell r="BH93" t="str">
            <v>Sharwari Pawar</v>
          </cell>
          <cell r="BI93">
            <v>921010042880481</v>
          </cell>
          <cell r="BJ93" t="str">
            <v>UTIB0000269</v>
          </cell>
          <cell r="BK93" t="str">
            <v>AXIS Bank</v>
          </cell>
        </row>
        <row r="94">
          <cell r="B94" t="str">
            <v>Purva Uttekar</v>
          </cell>
          <cell r="C94">
            <v>44550</v>
          </cell>
          <cell r="D94" t="str">
            <v>Research Analyst-CDQA</v>
          </cell>
          <cell r="E94" t="str">
            <v>CDQA - Night</v>
          </cell>
          <cell r="F94" t="str">
            <v>Active</v>
          </cell>
          <cell r="G94" t="str">
            <v>L</v>
          </cell>
          <cell r="H94" t="str">
            <v>L</v>
          </cell>
          <cell r="I94" t="str">
            <v>L</v>
          </cell>
          <cell r="J94" t="str">
            <v>L</v>
          </cell>
          <cell r="K94" t="str">
            <v>L</v>
          </cell>
          <cell r="L94" t="str">
            <v>L</v>
          </cell>
          <cell r="M94" t="str">
            <v>L</v>
          </cell>
          <cell r="N94" t="str">
            <v>L</v>
          </cell>
          <cell r="O94" t="str">
            <v>L</v>
          </cell>
          <cell r="P94" t="str">
            <v>L</v>
          </cell>
          <cell r="Q94" t="str">
            <v>L</v>
          </cell>
          <cell r="R94" t="str">
            <v>L</v>
          </cell>
          <cell r="S94" t="str">
            <v>L</v>
          </cell>
          <cell r="T94" t="str">
            <v>L</v>
          </cell>
          <cell r="U94" t="str">
            <v>L</v>
          </cell>
          <cell r="V94" t="str">
            <v>L</v>
          </cell>
          <cell r="W94" t="str">
            <v>L</v>
          </cell>
          <cell r="X94" t="str">
            <v>L</v>
          </cell>
          <cell r="Y94" t="str">
            <v>L</v>
          </cell>
          <cell r="Z94" t="str">
            <v>L</v>
          </cell>
          <cell r="AA94" t="str">
            <v>L</v>
          </cell>
          <cell r="AB94" t="str">
            <v>L</v>
          </cell>
          <cell r="AC94" t="str">
            <v>L</v>
          </cell>
          <cell r="AD94" t="str">
            <v>L</v>
          </cell>
          <cell r="AE94" t="str">
            <v>P</v>
          </cell>
          <cell r="AF94" t="str">
            <v>P</v>
          </cell>
          <cell r="AG94" t="str">
            <v>P</v>
          </cell>
          <cell r="AH94" t="str">
            <v>P</v>
          </cell>
          <cell r="AI94" t="str">
            <v>P</v>
          </cell>
          <cell r="AJ94" t="str">
            <v>Weekend</v>
          </cell>
          <cell r="AK94">
            <v>24</v>
          </cell>
          <cell r="AM94">
            <v>0</v>
          </cell>
          <cell r="AN94">
            <v>1.5</v>
          </cell>
          <cell r="AO94">
            <v>1.5</v>
          </cell>
          <cell r="AQ94">
            <v>24</v>
          </cell>
          <cell r="AR94">
            <v>1.5</v>
          </cell>
          <cell r="AT94">
            <v>30</v>
          </cell>
          <cell r="AU94">
            <v>6</v>
          </cell>
          <cell r="AV94">
            <v>18000</v>
          </cell>
          <cell r="AW94">
            <v>3600</v>
          </cell>
          <cell r="BH94" t="str">
            <v>Purva Uttekar</v>
          </cell>
          <cell r="BI94" t="str">
            <v>10031 697421</v>
          </cell>
          <cell r="BJ94" t="str">
            <v>IDFB0041352</v>
          </cell>
          <cell r="BK94" t="str">
            <v>Other Bank</v>
          </cell>
        </row>
        <row r="95">
          <cell r="B95" t="str">
            <v>Rajeshree Rajesh</v>
          </cell>
          <cell r="C95">
            <v>44550</v>
          </cell>
          <cell r="D95" t="str">
            <v>Research Analyst-CDQA</v>
          </cell>
          <cell r="E95" t="str">
            <v>CDQA - Night</v>
          </cell>
          <cell r="F95" t="str">
            <v>Active</v>
          </cell>
          <cell r="G95" t="str">
            <v>L</v>
          </cell>
          <cell r="H95" t="str">
            <v>L</v>
          </cell>
          <cell r="I95" t="str">
            <v>L</v>
          </cell>
          <cell r="J95" t="str">
            <v>L</v>
          </cell>
          <cell r="K95" t="str">
            <v>L</v>
          </cell>
          <cell r="L95" t="str">
            <v>L</v>
          </cell>
          <cell r="M95" t="str">
            <v>L</v>
          </cell>
          <cell r="N95" t="str">
            <v>L</v>
          </cell>
          <cell r="O95" t="str">
            <v>L</v>
          </cell>
          <cell r="P95" t="str">
            <v>L</v>
          </cell>
          <cell r="Q95" t="str">
            <v>L</v>
          </cell>
          <cell r="R95" t="str">
            <v>L</v>
          </cell>
          <cell r="S95" t="str">
            <v>L</v>
          </cell>
          <cell r="T95" t="str">
            <v>L</v>
          </cell>
          <cell r="U95" t="str">
            <v>L</v>
          </cell>
          <cell r="V95" t="str">
            <v>L</v>
          </cell>
          <cell r="W95" t="str">
            <v>L</v>
          </cell>
          <cell r="X95" t="str">
            <v>L</v>
          </cell>
          <cell r="Y95" t="str">
            <v>L</v>
          </cell>
          <cell r="Z95" t="str">
            <v>L</v>
          </cell>
          <cell r="AA95" t="str">
            <v>L</v>
          </cell>
          <cell r="AB95" t="str">
            <v>L</v>
          </cell>
          <cell r="AC95" t="str">
            <v>L</v>
          </cell>
          <cell r="AD95" t="str">
            <v>L</v>
          </cell>
          <cell r="AE95" t="str">
            <v>P</v>
          </cell>
          <cell r="AF95" t="str">
            <v>P</v>
          </cell>
          <cell r="AG95" t="str">
            <v>P</v>
          </cell>
          <cell r="AH95" t="str">
            <v>P</v>
          </cell>
          <cell r="AI95" t="str">
            <v>P</v>
          </cell>
          <cell r="AJ95" t="str">
            <v>Weekend</v>
          </cell>
          <cell r="AK95">
            <v>24</v>
          </cell>
          <cell r="AM95">
            <v>0</v>
          </cell>
          <cell r="AN95">
            <v>1.5</v>
          </cell>
          <cell r="AO95">
            <v>1.5</v>
          </cell>
          <cell r="AQ95">
            <v>24</v>
          </cell>
          <cell r="AR95">
            <v>1.5</v>
          </cell>
          <cell r="AT95">
            <v>30</v>
          </cell>
          <cell r="AU95">
            <v>6</v>
          </cell>
          <cell r="AV95">
            <v>14000</v>
          </cell>
          <cell r="AW95">
            <v>2800</v>
          </cell>
          <cell r="BH95" t="str">
            <v>Rajeshree Rajesh</v>
          </cell>
          <cell r="BI95" t="str">
            <v>10075 243534</v>
          </cell>
          <cell r="BJ95" t="str">
            <v>IDFB0041376</v>
          </cell>
          <cell r="BK95" t="str">
            <v>Other Bank</v>
          </cell>
        </row>
        <row r="96">
          <cell r="B96" t="str">
            <v>Rohit Suryawanshi</v>
          </cell>
          <cell r="C96">
            <v>43614</v>
          </cell>
          <cell r="D96" t="str">
            <v>TL</v>
          </cell>
          <cell r="E96" t="str">
            <v>CD NIGHT</v>
          </cell>
          <cell r="F96" t="str">
            <v>Active</v>
          </cell>
          <cell r="G96" t="str">
            <v>P</v>
          </cell>
          <cell r="H96" t="str">
            <v>Weekend</v>
          </cell>
          <cell r="I96" t="str">
            <v>Weekend</v>
          </cell>
          <cell r="J96" t="str">
            <v>P</v>
          </cell>
          <cell r="K96" t="str">
            <v>P</v>
          </cell>
          <cell r="L96" t="str">
            <v>P</v>
          </cell>
          <cell r="M96" t="str">
            <v>P</v>
          </cell>
          <cell r="N96" t="str">
            <v>P</v>
          </cell>
          <cell r="O96" t="str">
            <v>Weekend</v>
          </cell>
          <cell r="P96" t="str">
            <v>Weekend</v>
          </cell>
          <cell r="Q96" t="str">
            <v>P</v>
          </cell>
          <cell r="R96" t="str">
            <v>P</v>
          </cell>
          <cell r="S96" t="str">
            <v>P</v>
          </cell>
          <cell r="T96" t="str">
            <v>P</v>
          </cell>
          <cell r="U96" t="str">
            <v>P</v>
          </cell>
          <cell r="V96" t="str">
            <v>Weekend</v>
          </cell>
          <cell r="W96" t="str">
            <v>Weekend</v>
          </cell>
          <cell r="X96" t="str">
            <v>P</v>
          </cell>
          <cell r="Y96" t="str">
            <v>P</v>
          </cell>
          <cell r="Z96" t="str">
            <v>P</v>
          </cell>
          <cell r="AA96" t="str">
            <v>P</v>
          </cell>
          <cell r="AB96" t="str">
            <v>L</v>
          </cell>
          <cell r="AC96" t="str">
            <v>Weekend</v>
          </cell>
          <cell r="AD96" t="str">
            <v>Weekend</v>
          </cell>
          <cell r="AE96" t="str">
            <v>L</v>
          </cell>
          <cell r="AF96" t="str">
            <v>P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Weekend</v>
          </cell>
          <cell r="AK96">
            <v>2</v>
          </cell>
          <cell r="AM96">
            <v>2.5</v>
          </cell>
          <cell r="AN96">
            <v>1.5</v>
          </cell>
          <cell r="AO96">
            <v>4</v>
          </cell>
          <cell r="AP96">
            <v>2</v>
          </cell>
          <cell r="AR96">
            <v>2</v>
          </cell>
          <cell r="AT96">
            <v>30</v>
          </cell>
          <cell r="AU96">
            <v>30</v>
          </cell>
          <cell r="AV96">
            <v>18000</v>
          </cell>
          <cell r="AW96">
            <v>18000</v>
          </cell>
          <cell r="BH96" t="str">
            <v>Rohit Suryawanshi</v>
          </cell>
          <cell r="BI96" t="str">
            <v>919010044401713</v>
          </cell>
          <cell r="BJ96">
            <v>0</v>
          </cell>
          <cell r="BK96" t="str">
            <v>Axis Bank</v>
          </cell>
        </row>
        <row r="97">
          <cell r="B97" t="str">
            <v>Suraj Walke</v>
          </cell>
          <cell r="C97">
            <v>44242</v>
          </cell>
          <cell r="D97" t="str">
            <v>Data Research Associate</v>
          </cell>
          <cell r="E97" t="str">
            <v>CD NIGHT</v>
          </cell>
          <cell r="F97" t="str">
            <v>Active</v>
          </cell>
          <cell r="G97" t="str">
            <v>P</v>
          </cell>
          <cell r="H97" t="str">
            <v>Weekend</v>
          </cell>
          <cell r="I97" t="str">
            <v>Weekend</v>
          </cell>
          <cell r="J97" t="str">
            <v>P</v>
          </cell>
          <cell r="K97" t="str">
            <v>P</v>
          </cell>
          <cell r="L97" t="str">
            <v>P</v>
          </cell>
          <cell r="M97" t="str">
            <v>P</v>
          </cell>
          <cell r="N97" t="str">
            <v>P</v>
          </cell>
          <cell r="O97" t="str">
            <v>Weekend</v>
          </cell>
          <cell r="P97" t="str">
            <v>Weekend</v>
          </cell>
          <cell r="Q97" t="str">
            <v>P</v>
          </cell>
          <cell r="R97" t="str">
            <v>P</v>
          </cell>
          <cell r="S97" t="str">
            <v>P</v>
          </cell>
          <cell r="T97" t="str">
            <v>P</v>
          </cell>
          <cell r="U97" t="str">
            <v>P</v>
          </cell>
          <cell r="V97" t="str">
            <v>Weekend</v>
          </cell>
          <cell r="W97" t="str">
            <v>Weekend</v>
          </cell>
          <cell r="X97" t="str">
            <v>P</v>
          </cell>
          <cell r="Y97" t="str">
            <v>P</v>
          </cell>
          <cell r="Z97" t="str">
            <v>L</v>
          </cell>
          <cell r="AA97" t="str">
            <v>L</v>
          </cell>
          <cell r="AB97" t="str">
            <v>L</v>
          </cell>
          <cell r="AC97" t="str">
            <v>Weekend</v>
          </cell>
          <cell r="AD97" t="str">
            <v>Weekend</v>
          </cell>
          <cell r="AE97" t="str">
            <v>P</v>
          </cell>
          <cell r="AF97" t="str">
            <v>P</v>
          </cell>
          <cell r="AG97" t="str">
            <v>P</v>
          </cell>
          <cell r="AH97" t="str">
            <v>P</v>
          </cell>
          <cell r="AI97" t="str">
            <v>P</v>
          </cell>
          <cell r="AJ97" t="str">
            <v>Weekend</v>
          </cell>
          <cell r="AK97">
            <v>3</v>
          </cell>
          <cell r="AM97">
            <v>5</v>
          </cell>
          <cell r="AN97">
            <v>1.5</v>
          </cell>
          <cell r="AO97">
            <v>6.5</v>
          </cell>
          <cell r="AP97">
            <v>3</v>
          </cell>
          <cell r="AR97">
            <v>3.5</v>
          </cell>
          <cell r="AT97">
            <v>30</v>
          </cell>
          <cell r="AU97">
            <v>30</v>
          </cell>
          <cell r="AV97">
            <v>11000</v>
          </cell>
          <cell r="AW97">
            <v>11000</v>
          </cell>
          <cell r="BH97" t="str">
            <v>Suraj Walke</v>
          </cell>
          <cell r="BI97">
            <v>921010042880737</v>
          </cell>
          <cell r="BJ97" t="str">
            <v>UTIB0000073</v>
          </cell>
          <cell r="BK97" t="str">
            <v>AXIS Bank</v>
          </cell>
        </row>
        <row r="98">
          <cell r="B98" t="str">
            <v>Satish Koli</v>
          </cell>
          <cell r="C98">
            <v>44259</v>
          </cell>
          <cell r="D98" t="str">
            <v>Data Research Associate</v>
          </cell>
          <cell r="E98" t="str">
            <v>CD NIGHT</v>
          </cell>
          <cell r="F98" t="str">
            <v>Active</v>
          </cell>
          <cell r="G98" t="str">
            <v>P</v>
          </cell>
          <cell r="H98" t="str">
            <v>Weekend</v>
          </cell>
          <cell r="I98" t="str">
            <v>Weekend</v>
          </cell>
          <cell r="J98" t="str">
            <v>P</v>
          </cell>
          <cell r="K98" t="str">
            <v>P</v>
          </cell>
          <cell r="L98" t="str">
            <v>P</v>
          </cell>
          <cell r="M98" t="str">
            <v>P</v>
          </cell>
          <cell r="N98" t="str">
            <v>P</v>
          </cell>
          <cell r="O98" t="str">
            <v>Weekend</v>
          </cell>
          <cell r="P98" t="str">
            <v>Weekend</v>
          </cell>
          <cell r="Q98" t="str">
            <v>P</v>
          </cell>
          <cell r="R98" t="str">
            <v>P</v>
          </cell>
          <cell r="S98" t="str">
            <v>P</v>
          </cell>
          <cell r="T98" t="str">
            <v>P</v>
          </cell>
          <cell r="U98" t="str">
            <v>P</v>
          </cell>
          <cell r="V98" t="str">
            <v>Weekend</v>
          </cell>
          <cell r="W98" t="str">
            <v>Weekend</v>
          </cell>
          <cell r="X98" t="str">
            <v>P</v>
          </cell>
          <cell r="Y98" t="str">
            <v>P</v>
          </cell>
          <cell r="Z98" t="str">
            <v>P</v>
          </cell>
          <cell r="AA98" t="str">
            <v>P</v>
          </cell>
          <cell r="AB98" t="str">
            <v>P</v>
          </cell>
          <cell r="AC98" t="str">
            <v>Weekend</v>
          </cell>
          <cell r="AD98" t="str">
            <v>Weekend</v>
          </cell>
          <cell r="AE98" t="str">
            <v>P</v>
          </cell>
          <cell r="AF98" t="str">
            <v>P</v>
          </cell>
          <cell r="AG98" t="str">
            <v>P</v>
          </cell>
          <cell r="AH98" t="str">
            <v>P</v>
          </cell>
          <cell r="AI98" t="str">
            <v>P</v>
          </cell>
          <cell r="AJ98" t="str">
            <v>Weekend</v>
          </cell>
          <cell r="AK98">
            <v>0</v>
          </cell>
          <cell r="AM98">
            <v>9</v>
          </cell>
          <cell r="AN98">
            <v>1.5</v>
          </cell>
          <cell r="AO98">
            <v>10.5</v>
          </cell>
          <cell r="AR98">
            <v>10.5</v>
          </cell>
          <cell r="AT98">
            <v>30</v>
          </cell>
          <cell r="AU98">
            <v>30</v>
          </cell>
          <cell r="AV98">
            <v>12000</v>
          </cell>
          <cell r="AW98">
            <v>12000</v>
          </cell>
          <cell r="BH98" t="str">
            <v>Satish Koli</v>
          </cell>
          <cell r="BI98" t="str">
            <v>50100306160611</v>
          </cell>
          <cell r="BJ98" t="str">
            <v>HDFC0002054</v>
          </cell>
          <cell r="BK98" t="str">
            <v>Other Bank</v>
          </cell>
        </row>
        <row r="99">
          <cell r="B99" t="str">
            <v>Sumit Gaikwad</v>
          </cell>
          <cell r="C99">
            <v>44263</v>
          </cell>
          <cell r="D99" t="str">
            <v>Data Research Associate</v>
          </cell>
          <cell r="E99" t="str">
            <v>CD NIGHT</v>
          </cell>
          <cell r="F99" t="str">
            <v>Active</v>
          </cell>
          <cell r="G99" t="str">
            <v>P</v>
          </cell>
          <cell r="H99" t="str">
            <v>Weekend</v>
          </cell>
          <cell r="I99" t="str">
            <v>Weekend</v>
          </cell>
          <cell r="J99" t="str">
            <v>P</v>
          </cell>
          <cell r="K99" t="str">
            <v>P</v>
          </cell>
          <cell r="L99" t="str">
            <v>P</v>
          </cell>
          <cell r="M99" t="str">
            <v>P</v>
          </cell>
          <cell r="N99" t="str">
            <v>P</v>
          </cell>
          <cell r="O99" t="str">
            <v>Weekend</v>
          </cell>
          <cell r="P99" t="str">
            <v>Weekend</v>
          </cell>
          <cell r="Q99" t="str">
            <v>P</v>
          </cell>
          <cell r="R99" t="str">
            <v>P</v>
          </cell>
          <cell r="S99" t="str">
            <v>P</v>
          </cell>
          <cell r="T99" t="str">
            <v>P</v>
          </cell>
          <cell r="U99" t="str">
            <v>P</v>
          </cell>
          <cell r="V99" t="str">
            <v>Weekend</v>
          </cell>
          <cell r="W99" t="str">
            <v>Weekend</v>
          </cell>
          <cell r="X99" t="str">
            <v>P</v>
          </cell>
          <cell r="Y99" t="str">
            <v>P</v>
          </cell>
          <cell r="Z99" t="str">
            <v>P</v>
          </cell>
          <cell r="AA99" t="str">
            <v>P</v>
          </cell>
          <cell r="AB99" t="str">
            <v>P</v>
          </cell>
          <cell r="AC99" t="str">
            <v>Weekend</v>
          </cell>
          <cell r="AD99" t="str">
            <v>Weekend</v>
          </cell>
          <cell r="AE99" t="str">
            <v>P</v>
          </cell>
          <cell r="AF99" t="str">
            <v>P</v>
          </cell>
          <cell r="AG99" t="str">
            <v>L</v>
          </cell>
          <cell r="AH99" t="str">
            <v>P</v>
          </cell>
          <cell r="AI99" t="str">
            <v>P</v>
          </cell>
          <cell r="AJ99" t="str">
            <v>Weekend</v>
          </cell>
          <cell r="AK99">
            <v>1</v>
          </cell>
          <cell r="AM99">
            <v>3.5</v>
          </cell>
          <cell r="AN99">
            <v>1.5</v>
          </cell>
          <cell r="AO99">
            <v>5</v>
          </cell>
          <cell r="AP99">
            <v>1</v>
          </cell>
          <cell r="AR99">
            <v>4</v>
          </cell>
          <cell r="AT99">
            <v>30</v>
          </cell>
          <cell r="AU99">
            <v>30</v>
          </cell>
          <cell r="AV99">
            <v>12000</v>
          </cell>
          <cell r="AW99">
            <v>12000</v>
          </cell>
          <cell r="AX99">
            <v>500</v>
          </cell>
          <cell r="BH99" t="str">
            <v>Sumit Gaikwad</v>
          </cell>
          <cell r="BI99" t="str">
            <v>50100415844439</v>
          </cell>
          <cell r="BJ99" t="str">
            <v>HDFC0000539</v>
          </cell>
          <cell r="BK99" t="str">
            <v>Other Bank</v>
          </cell>
        </row>
        <row r="100">
          <cell r="B100" t="str">
            <v>Swaroop Dhiwar</v>
          </cell>
          <cell r="C100">
            <v>44396</v>
          </cell>
          <cell r="D100" t="str">
            <v>Data Research Associate</v>
          </cell>
          <cell r="E100" t="str">
            <v>CD NIGHT</v>
          </cell>
          <cell r="F100" t="str">
            <v>Active</v>
          </cell>
          <cell r="G100" t="str">
            <v>P</v>
          </cell>
          <cell r="H100" t="str">
            <v>Weekend</v>
          </cell>
          <cell r="I100" t="str">
            <v>Weekend</v>
          </cell>
          <cell r="J100" t="str">
            <v>P</v>
          </cell>
          <cell r="K100" t="str">
            <v>P</v>
          </cell>
          <cell r="L100" t="str">
            <v>P</v>
          </cell>
          <cell r="M100" t="str">
            <v>P</v>
          </cell>
          <cell r="N100" t="str">
            <v>P</v>
          </cell>
          <cell r="O100" t="str">
            <v>Weekend</v>
          </cell>
          <cell r="P100" t="str">
            <v>Weekend</v>
          </cell>
          <cell r="Q100" t="str">
            <v>P</v>
          </cell>
          <cell r="R100" t="str">
            <v>P</v>
          </cell>
          <cell r="S100" t="str">
            <v>P</v>
          </cell>
          <cell r="T100" t="str">
            <v>P</v>
          </cell>
          <cell r="U100" t="str">
            <v>P</v>
          </cell>
          <cell r="V100" t="str">
            <v>Weekend</v>
          </cell>
          <cell r="W100" t="str">
            <v>Weekend</v>
          </cell>
          <cell r="X100" t="str">
            <v>P</v>
          </cell>
          <cell r="Y100" t="str">
            <v>P</v>
          </cell>
          <cell r="Z100" t="str">
            <v>L</v>
          </cell>
          <cell r="AA100" t="str">
            <v>L</v>
          </cell>
          <cell r="AB100" t="str">
            <v>L</v>
          </cell>
          <cell r="AC100" t="str">
            <v>Weekend</v>
          </cell>
          <cell r="AD100" t="str">
            <v>Weekend</v>
          </cell>
          <cell r="AE100" t="str">
            <v>P</v>
          </cell>
          <cell r="AF100" t="str">
            <v>P</v>
          </cell>
          <cell r="AG100" t="str">
            <v>P</v>
          </cell>
          <cell r="AH100" t="str">
            <v>P</v>
          </cell>
          <cell r="AI100" t="str">
            <v>P</v>
          </cell>
          <cell r="AJ100" t="str">
            <v>Weekend</v>
          </cell>
          <cell r="AK100">
            <v>3</v>
          </cell>
          <cell r="AM100">
            <v>1.5</v>
          </cell>
          <cell r="AN100">
            <v>1.5</v>
          </cell>
          <cell r="AO100">
            <v>3</v>
          </cell>
          <cell r="AP100">
            <v>3</v>
          </cell>
          <cell r="AR100">
            <v>0</v>
          </cell>
          <cell r="AT100">
            <v>30</v>
          </cell>
          <cell r="AU100">
            <v>30</v>
          </cell>
          <cell r="AV100">
            <v>10500</v>
          </cell>
          <cell r="AW100">
            <v>10500</v>
          </cell>
          <cell r="BH100" t="str">
            <v>Swaroop Dhiwar</v>
          </cell>
          <cell r="BI100">
            <v>921010042880669</v>
          </cell>
          <cell r="BJ100" t="str">
            <v>UTIB0000269</v>
          </cell>
          <cell r="BK100" t="str">
            <v>AXIS Bank</v>
          </cell>
        </row>
        <row r="101">
          <cell r="B101" t="str">
            <v>Chetan Gaikwad</v>
          </cell>
          <cell r="C101">
            <v>44396</v>
          </cell>
          <cell r="D101" t="str">
            <v>Data Research Associate</v>
          </cell>
          <cell r="E101" t="str">
            <v>CD NIGHT</v>
          </cell>
          <cell r="F101" t="str">
            <v>Active</v>
          </cell>
          <cell r="G101" t="str">
            <v>P</v>
          </cell>
          <cell r="H101" t="str">
            <v>Weekend</v>
          </cell>
          <cell r="I101" t="str">
            <v>Weekend</v>
          </cell>
          <cell r="J101" t="str">
            <v>P</v>
          </cell>
          <cell r="K101" t="str">
            <v>P</v>
          </cell>
          <cell r="L101" t="str">
            <v>P</v>
          </cell>
          <cell r="M101" t="str">
            <v>P</v>
          </cell>
          <cell r="N101" t="str">
            <v>P</v>
          </cell>
          <cell r="O101" t="str">
            <v>Weekend</v>
          </cell>
          <cell r="P101" t="str">
            <v>Weekend</v>
          </cell>
          <cell r="Q101" t="str">
            <v>P</v>
          </cell>
          <cell r="R101" t="str">
            <v>P</v>
          </cell>
          <cell r="S101" t="str">
            <v>P</v>
          </cell>
          <cell r="T101" t="str">
            <v>P</v>
          </cell>
          <cell r="U101" t="str">
            <v>P</v>
          </cell>
          <cell r="V101" t="str">
            <v>Weekend</v>
          </cell>
          <cell r="W101" t="str">
            <v>Weekend</v>
          </cell>
          <cell r="X101" t="str">
            <v>P</v>
          </cell>
          <cell r="Y101" t="str">
            <v>P</v>
          </cell>
          <cell r="Z101" t="str">
            <v>L</v>
          </cell>
          <cell r="AA101" t="str">
            <v>L</v>
          </cell>
          <cell r="AB101" t="str">
            <v>L</v>
          </cell>
          <cell r="AC101" t="str">
            <v>Weekend</v>
          </cell>
          <cell r="AD101" t="str">
            <v>Weekend</v>
          </cell>
          <cell r="AE101" t="str">
            <v>P</v>
          </cell>
          <cell r="AF101" t="str">
            <v>P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Weekend</v>
          </cell>
          <cell r="AK101">
            <v>3</v>
          </cell>
          <cell r="AM101">
            <v>4.5</v>
          </cell>
          <cell r="AN101">
            <v>1.5</v>
          </cell>
          <cell r="AO101">
            <v>6</v>
          </cell>
          <cell r="AP101">
            <v>3</v>
          </cell>
          <cell r="AR101">
            <v>3</v>
          </cell>
          <cell r="AT101">
            <v>30</v>
          </cell>
          <cell r="AU101">
            <v>30</v>
          </cell>
          <cell r="AV101">
            <v>10500</v>
          </cell>
          <cell r="AW101">
            <v>10500</v>
          </cell>
          <cell r="BH101" t="str">
            <v>Chetan Gaikwad</v>
          </cell>
          <cell r="BI101">
            <v>921010042880643</v>
          </cell>
          <cell r="BJ101" t="str">
            <v>UTIB0000269</v>
          </cell>
          <cell r="BK101" t="str">
            <v>Axis Bank</v>
          </cell>
        </row>
        <row r="102">
          <cell r="B102" t="str">
            <v>Swapnil Kangane</v>
          </cell>
          <cell r="C102">
            <v>44396</v>
          </cell>
          <cell r="D102" t="str">
            <v>Data Research Associate</v>
          </cell>
          <cell r="E102" t="str">
            <v>CD NIGHT</v>
          </cell>
          <cell r="F102" t="str">
            <v>Active</v>
          </cell>
          <cell r="G102" t="str">
            <v>P</v>
          </cell>
          <cell r="H102" t="str">
            <v>Weekend</v>
          </cell>
          <cell r="I102" t="str">
            <v>Weekend</v>
          </cell>
          <cell r="J102" t="str">
            <v>P</v>
          </cell>
          <cell r="K102" t="str">
            <v>P</v>
          </cell>
          <cell r="L102" t="str">
            <v>P</v>
          </cell>
          <cell r="M102" t="str">
            <v>P</v>
          </cell>
          <cell r="N102" t="str">
            <v>P</v>
          </cell>
          <cell r="O102" t="str">
            <v>Weekend</v>
          </cell>
          <cell r="P102" t="str">
            <v>Weekend</v>
          </cell>
          <cell r="Q102" t="str">
            <v>P</v>
          </cell>
          <cell r="R102" t="str">
            <v>P</v>
          </cell>
          <cell r="S102" t="str">
            <v>P</v>
          </cell>
          <cell r="T102" t="str">
            <v>P</v>
          </cell>
          <cell r="U102" t="str">
            <v>L</v>
          </cell>
          <cell r="V102" t="str">
            <v>Weekend</v>
          </cell>
          <cell r="W102" t="str">
            <v>Weekend</v>
          </cell>
          <cell r="X102" t="str">
            <v>P</v>
          </cell>
          <cell r="Y102" t="str">
            <v>P</v>
          </cell>
          <cell r="Z102" t="str">
            <v>P</v>
          </cell>
          <cell r="AA102" t="str">
            <v>P</v>
          </cell>
          <cell r="AB102" t="str">
            <v>P</v>
          </cell>
          <cell r="AC102" t="str">
            <v>Weekend</v>
          </cell>
          <cell r="AD102" t="str">
            <v>Weekend</v>
          </cell>
          <cell r="AE102" t="str">
            <v>P</v>
          </cell>
          <cell r="AF102" t="str">
            <v>P</v>
          </cell>
          <cell r="AG102" t="str">
            <v>P</v>
          </cell>
          <cell r="AH102" t="str">
            <v>P</v>
          </cell>
          <cell r="AI102" t="str">
            <v>P</v>
          </cell>
          <cell r="AJ102" t="str">
            <v>Weekend</v>
          </cell>
          <cell r="AK102">
            <v>1</v>
          </cell>
          <cell r="AM102">
            <v>1.5</v>
          </cell>
          <cell r="AN102">
            <v>1.5</v>
          </cell>
          <cell r="AO102">
            <v>3</v>
          </cell>
          <cell r="AP102">
            <v>1</v>
          </cell>
          <cell r="AR102">
            <v>2</v>
          </cell>
          <cell r="AT102">
            <v>30</v>
          </cell>
          <cell r="AU102">
            <v>30</v>
          </cell>
          <cell r="AV102">
            <v>10000</v>
          </cell>
          <cell r="AW102">
            <v>10000</v>
          </cell>
          <cell r="BH102" t="str">
            <v>Swapnil Kangane</v>
          </cell>
          <cell r="BI102">
            <v>921010042880889</v>
          </cell>
          <cell r="BJ102" t="str">
            <v>UTIB0000073</v>
          </cell>
          <cell r="BK102" t="str">
            <v>AXIS Bank</v>
          </cell>
        </row>
        <row r="103">
          <cell r="B103" t="str">
            <v>Sachin Rathod</v>
          </cell>
          <cell r="C103">
            <v>44396</v>
          </cell>
          <cell r="D103" t="str">
            <v>Data Research Associate</v>
          </cell>
          <cell r="E103" t="str">
            <v>CD NIGHT</v>
          </cell>
          <cell r="F103" t="str">
            <v>Active</v>
          </cell>
          <cell r="G103" t="str">
            <v>P</v>
          </cell>
          <cell r="H103" t="str">
            <v>Weekend</v>
          </cell>
          <cell r="I103" t="str">
            <v>Weekend</v>
          </cell>
          <cell r="J103" t="str">
            <v>L</v>
          </cell>
          <cell r="K103" t="str">
            <v>L</v>
          </cell>
          <cell r="L103" t="str">
            <v>P</v>
          </cell>
          <cell r="M103" t="str">
            <v>P</v>
          </cell>
          <cell r="N103" t="str">
            <v>P</v>
          </cell>
          <cell r="O103" t="str">
            <v>Weekend</v>
          </cell>
          <cell r="P103" t="str">
            <v>Weekend</v>
          </cell>
          <cell r="Q103" t="str">
            <v>P</v>
          </cell>
          <cell r="R103" t="str">
            <v>P</v>
          </cell>
          <cell r="S103" t="str">
            <v>P</v>
          </cell>
          <cell r="T103" t="str">
            <v>P</v>
          </cell>
          <cell r="U103" t="str">
            <v>P</v>
          </cell>
          <cell r="V103" t="str">
            <v>Weekend</v>
          </cell>
          <cell r="W103" t="str">
            <v>Weekend</v>
          </cell>
          <cell r="X103" t="str">
            <v>P</v>
          </cell>
          <cell r="Y103" t="str">
            <v>P</v>
          </cell>
          <cell r="Z103" t="str">
            <v>P</v>
          </cell>
          <cell r="AA103" t="str">
            <v>P</v>
          </cell>
          <cell r="AB103" t="str">
            <v>P</v>
          </cell>
          <cell r="AC103" t="str">
            <v>Weekend</v>
          </cell>
          <cell r="AD103" t="str">
            <v>Weekend</v>
          </cell>
          <cell r="AE103" t="str">
            <v>P</v>
          </cell>
          <cell r="AF103" t="str">
            <v>P</v>
          </cell>
          <cell r="AG103" t="str">
            <v>P</v>
          </cell>
          <cell r="AH103" t="str">
            <v>P</v>
          </cell>
          <cell r="AI103" t="str">
            <v>P</v>
          </cell>
          <cell r="AJ103" t="str">
            <v>Weekend</v>
          </cell>
          <cell r="AK103">
            <v>2</v>
          </cell>
          <cell r="AM103">
            <v>1.5</v>
          </cell>
          <cell r="AN103">
            <v>1.5</v>
          </cell>
          <cell r="AO103">
            <v>3</v>
          </cell>
          <cell r="AP103">
            <v>2</v>
          </cell>
          <cell r="AR103">
            <v>1</v>
          </cell>
          <cell r="AT103">
            <v>30</v>
          </cell>
          <cell r="AU103">
            <v>30</v>
          </cell>
          <cell r="AV103">
            <v>10000</v>
          </cell>
          <cell r="AW103">
            <v>10000</v>
          </cell>
          <cell r="AX103">
            <v>50</v>
          </cell>
          <cell r="BH103" t="str">
            <v>Sachin Rathod</v>
          </cell>
          <cell r="BI103">
            <v>921010040782121</v>
          </cell>
          <cell r="BJ103" t="str">
            <v>UTIB0000073</v>
          </cell>
          <cell r="BK103" t="str">
            <v>AXIS Bank</v>
          </cell>
        </row>
        <row r="104">
          <cell r="B104" t="str">
            <v>Satyam Sakat</v>
          </cell>
          <cell r="C104">
            <v>44396</v>
          </cell>
          <cell r="D104" t="str">
            <v>Data Research Associate</v>
          </cell>
          <cell r="E104" t="str">
            <v>CD NIGHT</v>
          </cell>
          <cell r="F104" t="str">
            <v>Active</v>
          </cell>
          <cell r="G104" t="str">
            <v>P</v>
          </cell>
          <cell r="H104" t="str">
            <v>Weekend</v>
          </cell>
          <cell r="I104" t="str">
            <v>Weekend</v>
          </cell>
          <cell r="J104" t="str">
            <v>P</v>
          </cell>
          <cell r="K104" t="str">
            <v>P</v>
          </cell>
          <cell r="L104" t="str">
            <v>P</v>
          </cell>
          <cell r="M104" t="str">
            <v>P</v>
          </cell>
          <cell r="N104" t="str">
            <v>P</v>
          </cell>
          <cell r="O104" t="str">
            <v>Weekend</v>
          </cell>
          <cell r="P104" t="str">
            <v>Weekend</v>
          </cell>
          <cell r="Q104" t="str">
            <v>P</v>
          </cell>
          <cell r="R104" t="str">
            <v>P</v>
          </cell>
          <cell r="S104" t="str">
            <v>P</v>
          </cell>
          <cell r="T104" t="str">
            <v>P</v>
          </cell>
          <cell r="U104" t="str">
            <v>P</v>
          </cell>
          <cell r="V104" t="str">
            <v>Weekend</v>
          </cell>
          <cell r="W104" t="str">
            <v>Weekend</v>
          </cell>
          <cell r="X104" t="str">
            <v>P</v>
          </cell>
          <cell r="Y104" t="str">
            <v>P</v>
          </cell>
          <cell r="Z104" t="str">
            <v>P</v>
          </cell>
          <cell r="AA104" t="str">
            <v>P</v>
          </cell>
          <cell r="AB104" t="str">
            <v>P</v>
          </cell>
          <cell r="AC104" t="str">
            <v>Weekend</v>
          </cell>
          <cell r="AD104" t="str">
            <v>Weekend</v>
          </cell>
          <cell r="AE104" t="str">
            <v>L</v>
          </cell>
          <cell r="AF104" t="str">
            <v>P</v>
          </cell>
          <cell r="AG104" t="str">
            <v>P</v>
          </cell>
          <cell r="AH104" t="str">
            <v>P</v>
          </cell>
          <cell r="AI104" t="str">
            <v>P</v>
          </cell>
          <cell r="AJ104" t="str">
            <v>Weekend</v>
          </cell>
          <cell r="AK104">
            <v>1</v>
          </cell>
          <cell r="AM104">
            <v>5.5</v>
          </cell>
          <cell r="AN104">
            <v>1.5</v>
          </cell>
          <cell r="AO104">
            <v>7</v>
          </cell>
          <cell r="AP104">
            <v>1</v>
          </cell>
          <cell r="AR104">
            <v>6</v>
          </cell>
          <cell r="AT104">
            <v>30</v>
          </cell>
          <cell r="AU104">
            <v>30</v>
          </cell>
          <cell r="AV104">
            <v>10500</v>
          </cell>
          <cell r="AW104">
            <v>10500</v>
          </cell>
          <cell r="BH104" t="str">
            <v>Satyam Sakat</v>
          </cell>
          <cell r="BI104">
            <v>921010040782088</v>
          </cell>
          <cell r="BJ104" t="str">
            <v>UTIB0000073</v>
          </cell>
          <cell r="BK104" t="str">
            <v>AXIS Bank</v>
          </cell>
        </row>
        <row r="105">
          <cell r="B105" t="str">
            <v>Sahil Kamble</v>
          </cell>
          <cell r="C105">
            <v>44417</v>
          </cell>
          <cell r="D105" t="str">
            <v>Data Research Associate</v>
          </cell>
          <cell r="E105" t="str">
            <v>CD NIGHT</v>
          </cell>
          <cell r="F105" t="str">
            <v>Active</v>
          </cell>
          <cell r="G105" t="str">
            <v>P</v>
          </cell>
          <cell r="H105" t="str">
            <v>Weekend</v>
          </cell>
          <cell r="I105" t="str">
            <v>Weekend</v>
          </cell>
          <cell r="J105" t="str">
            <v>P</v>
          </cell>
          <cell r="K105" t="str">
            <v>P</v>
          </cell>
          <cell r="L105" t="str">
            <v>P</v>
          </cell>
          <cell r="M105" t="str">
            <v>P</v>
          </cell>
          <cell r="N105" t="str">
            <v>P</v>
          </cell>
          <cell r="O105" t="str">
            <v>Weekend</v>
          </cell>
          <cell r="P105" t="str">
            <v>Weekend</v>
          </cell>
          <cell r="Q105" t="str">
            <v>P</v>
          </cell>
          <cell r="R105" t="str">
            <v>P</v>
          </cell>
          <cell r="S105" t="str">
            <v>P</v>
          </cell>
          <cell r="T105" t="str">
            <v>P</v>
          </cell>
          <cell r="U105" t="str">
            <v>P</v>
          </cell>
          <cell r="V105" t="str">
            <v>Weekend</v>
          </cell>
          <cell r="W105" t="str">
            <v>Weekend</v>
          </cell>
          <cell r="X105" t="str">
            <v>P</v>
          </cell>
          <cell r="Y105" t="str">
            <v>L</v>
          </cell>
          <cell r="Z105" t="str">
            <v>L</v>
          </cell>
          <cell r="AA105" t="str">
            <v>P</v>
          </cell>
          <cell r="AB105" t="str">
            <v>P</v>
          </cell>
          <cell r="AC105" t="str">
            <v>Weekend</v>
          </cell>
          <cell r="AD105" t="str">
            <v>Weekend</v>
          </cell>
          <cell r="AE105" t="str">
            <v>P</v>
          </cell>
          <cell r="AF105" t="str">
            <v>P</v>
          </cell>
          <cell r="AG105" t="str">
            <v>P</v>
          </cell>
          <cell r="AH105" t="str">
            <v>P</v>
          </cell>
          <cell r="AI105" t="str">
            <v>P</v>
          </cell>
          <cell r="AJ105" t="str">
            <v>Weekend</v>
          </cell>
          <cell r="AK105">
            <v>2</v>
          </cell>
          <cell r="AM105">
            <v>4</v>
          </cell>
          <cell r="AN105">
            <v>1.5</v>
          </cell>
          <cell r="AO105">
            <v>5.5</v>
          </cell>
          <cell r="AP105">
            <v>2</v>
          </cell>
          <cell r="AR105">
            <v>3.5</v>
          </cell>
          <cell r="AT105">
            <v>30</v>
          </cell>
          <cell r="AU105">
            <v>30</v>
          </cell>
          <cell r="AV105">
            <v>12000</v>
          </cell>
          <cell r="AW105">
            <v>12000</v>
          </cell>
          <cell r="BH105" t="str">
            <v>Sahil Kamble</v>
          </cell>
          <cell r="BI105">
            <v>921010040782071</v>
          </cell>
          <cell r="BJ105" t="str">
            <v>UTIB0000073</v>
          </cell>
          <cell r="BK105" t="str">
            <v>AXIS Bank</v>
          </cell>
        </row>
        <row r="106">
          <cell r="B106" t="str">
            <v>Pratap Thakur</v>
          </cell>
          <cell r="C106">
            <v>44424</v>
          </cell>
          <cell r="D106" t="str">
            <v>Data Research Associate</v>
          </cell>
          <cell r="E106" t="str">
            <v>CD NIGHT</v>
          </cell>
          <cell r="F106" t="str">
            <v>Active</v>
          </cell>
          <cell r="G106" t="str">
            <v>P</v>
          </cell>
          <cell r="H106" t="str">
            <v>Weekend</v>
          </cell>
          <cell r="I106" t="str">
            <v>Weekend</v>
          </cell>
          <cell r="J106" t="str">
            <v>P</v>
          </cell>
          <cell r="K106" t="str">
            <v>P</v>
          </cell>
          <cell r="L106" t="str">
            <v>P</v>
          </cell>
          <cell r="M106" t="str">
            <v>L</v>
          </cell>
          <cell r="N106" t="str">
            <v>P</v>
          </cell>
          <cell r="O106" t="str">
            <v>Weekend</v>
          </cell>
          <cell r="P106" t="str">
            <v>Weekend</v>
          </cell>
          <cell r="Q106" t="str">
            <v>P</v>
          </cell>
          <cell r="R106" t="str">
            <v>P</v>
          </cell>
          <cell r="S106" t="str">
            <v>P</v>
          </cell>
          <cell r="T106" t="str">
            <v>P</v>
          </cell>
          <cell r="U106" t="str">
            <v>P</v>
          </cell>
          <cell r="V106" t="str">
            <v>Weekend</v>
          </cell>
          <cell r="W106" t="str">
            <v>Weekend</v>
          </cell>
          <cell r="X106" t="str">
            <v>P</v>
          </cell>
          <cell r="Y106" t="str">
            <v>P</v>
          </cell>
          <cell r="Z106" t="str">
            <v>P</v>
          </cell>
          <cell r="AA106" t="str">
            <v>P</v>
          </cell>
          <cell r="AB106" t="str">
            <v>P</v>
          </cell>
          <cell r="AC106" t="str">
            <v>Weekend</v>
          </cell>
          <cell r="AD106" t="str">
            <v>Weekend</v>
          </cell>
          <cell r="AE106" t="str">
            <v>P</v>
          </cell>
          <cell r="AF106" t="str">
            <v>P</v>
          </cell>
          <cell r="AG106" t="str">
            <v>P</v>
          </cell>
          <cell r="AH106" t="str">
            <v>P</v>
          </cell>
          <cell r="AI106" t="str">
            <v>P</v>
          </cell>
          <cell r="AJ106" t="str">
            <v>Weekend</v>
          </cell>
          <cell r="AK106">
            <v>1</v>
          </cell>
          <cell r="AM106">
            <v>3</v>
          </cell>
          <cell r="AN106">
            <v>1.5</v>
          </cell>
          <cell r="AO106">
            <v>4.5</v>
          </cell>
          <cell r="AP106">
            <v>1</v>
          </cell>
          <cell r="AR106">
            <v>3.5</v>
          </cell>
          <cell r="AT106">
            <v>30</v>
          </cell>
          <cell r="AU106">
            <v>30</v>
          </cell>
          <cell r="AV106">
            <v>10000</v>
          </cell>
          <cell r="AW106">
            <v>10000</v>
          </cell>
          <cell r="BH106" t="str">
            <v>Pratap Thakur</v>
          </cell>
          <cell r="BI106" t="str">
            <v>100118041640</v>
          </cell>
          <cell r="BJ106" t="str">
            <v>INDB0000002</v>
          </cell>
          <cell r="BK106" t="str">
            <v>Other Bank</v>
          </cell>
        </row>
        <row r="107">
          <cell r="B107" t="str">
            <v>Tejaswini Sonawane</v>
          </cell>
          <cell r="C107">
            <v>44340</v>
          </cell>
          <cell r="D107" t="str">
            <v>Data Research Associate</v>
          </cell>
          <cell r="E107" t="str">
            <v>CD NIGHT</v>
          </cell>
          <cell r="F107" t="str">
            <v>Active</v>
          </cell>
          <cell r="G107" t="str">
            <v>P</v>
          </cell>
          <cell r="H107" t="str">
            <v>Weekend</v>
          </cell>
          <cell r="I107" t="str">
            <v>Weekend</v>
          </cell>
          <cell r="J107" t="str">
            <v>P</v>
          </cell>
          <cell r="K107" t="str">
            <v>P</v>
          </cell>
          <cell r="L107" t="str">
            <v>P</v>
          </cell>
          <cell r="M107" t="str">
            <v>P</v>
          </cell>
          <cell r="N107" t="str">
            <v>P</v>
          </cell>
          <cell r="O107" t="str">
            <v>Weekend</v>
          </cell>
          <cell r="P107" t="str">
            <v>Weekend</v>
          </cell>
          <cell r="Q107" t="str">
            <v>L</v>
          </cell>
          <cell r="R107" t="str">
            <v>P</v>
          </cell>
          <cell r="S107" t="str">
            <v>L</v>
          </cell>
          <cell r="T107" t="str">
            <v>P</v>
          </cell>
          <cell r="U107" t="str">
            <v>P</v>
          </cell>
          <cell r="V107" t="str">
            <v>Weekend</v>
          </cell>
          <cell r="W107" t="str">
            <v>Weekend</v>
          </cell>
          <cell r="X107" t="str">
            <v>P</v>
          </cell>
          <cell r="Y107" t="str">
            <v>P</v>
          </cell>
          <cell r="Z107" t="str">
            <v>P</v>
          </cell>
          <cell r="AA107" t="str">
            <v>P</v>
          </cell>
          <cell r="AB107" t="str">
            <v>P</v>
          </cell>
          <cell r="AC107" t="str">
            <v>Weekend</v>
          </cell>
          <cell r="AD107" t="str">
            <v>Weekend</v>
          </cell>
          <cell r="AE107" t="str">
            <v>P</v>
          </cell>
          <cell r="AF107" t="str">
            <v>P</v>
          </cell>
          <cell r="AG107" t="str">
            <v>P</v>
          </cell>
          <cell r="AH107" t="str">
            <v>P</v>
          </cell>
          <cell r="AI107" t="str">
            <v>P</v>
          </cell>
          <cell r="AJ107" t="str">
            <v>Weekend</v>
          </cell>
          <cell r="AK107">
            <v>2</v>
          </cell>
          <cell r="AM107">
            <v>0.5</v>
          </cell>
          <cell r="AN107">
            <v>1.5</v>
          </cell>
          <cell r="AO107">
            <v>2</v>
          </cell>
          <cell r="AP107">
            <v>2</v>
          </cell>
          <cell r="AR107">
            <v>0</v>
          </cell>
          <cell r="AT107">
            <v>30</v>
          </cell>
          <cell r="AU107">
            <v>30</v>
          </cell>
          <cell r="AV107">
            <v>13000</v>
          </cell>
          <cell r="AW107">
            <v>13000</v>
          </cell>
          <cell r="AX107">
            <v>50</v>
          </cell>
          <cell r="BH107" t="str">
            <v>Tejaswini Sonawane</v>
          </cell>
          <cell r="BI107">
            <v>921010040782134</v>
          </cell>
          <cell r="BJ107" t="str">
            <v>UTIB0000073</v>
          </cell>
          <cell r="BK107" t="str">
            <v>AXIS Bank</v>
          </cell>
        </row>
        <row r="108">
          <cell r="B108" t="str">
            <v>Vishal Gajhdane</v>
          </cell>
          <cell r="C108">
            <v>44466</v>
          </cell>
          <cell r="D108" t="str">
            <v>Data Research Associate</v>
          </cell>
          <cell r="E108" t="str">
            <v>CD NIGHT</v>
          </cell>
          <cell r="F108" t="str">
            <v>Active</v>
          </cell>
          <cell r="G108" t="str">
            <v>P</v>
          </cell>
          <cell r="H108" t="str">
            <v>Weekend</v>
          </cell>
          <cell r="I108" t="str">
            <v>Weekend</v>
          </cell>
          <cell r="J108" t="str">
            <v>P</v>
          </cell>
          <cell r="K108" t="str">
            <v>P</v>
          </cell>
          <cell r="L108" t="str">
            <v>L</v>
          </cell>
          <cell r="M108" t="str">
            <v>P</v>
          </cell>
          <cell r="N108" t="str">
            <v>P</v>
          </cell>
          <cell r="O108" t="str">
            <v>Weekend</v>
          </cell>
          <cell r="P108" t="str">
            <v>Weekend</v>
          </cell>
          <cell r="Q108" t="str">
            <v>P</v>
          </cell>
          <cell r="R108" t="str">
            <v>P</v>
          </cell>
          <cell r="S108" t="str">
            <v>P</v>
          </cell>
          <cell r="T108" t="str">
            <v>P</v>
          </cell>
          <cell r="U108" t="str">
            <v>P</v>
          </cell>
          <cell r="V108" t="str">
            <v>Weekend</v>
          </cell>
          <cell r="W108" t="str">
            <v>Weekend</v>
          </cell>
          <cell r="X108" t="str">
            <v>P</v>
          </cell>
          <cell r="Y108" t="str">
            <v>P</v>
          </cell>
          <cell r="Z108" t="str">
            <v>P</v>
          </cell>
          <cell r="AA108" t="str">
            <v>P</v>
          </cell>
          <cell r="AB108" t="str">
            <v>P</v>
          </cell>
          <cell r="AC108" t="str">
            <v>Weekend</v>
          </cell>
          <cell r="AD108" t="str">
            <v>Weekend</v>
          </cell>
          <cell r="AE108" t="str">
            <v>P</v>
          </cell>
          <cell r="AF108" t="str">
            <v>P</v>
          </cell>
          <cell r="AG108" t="str">
            <v>P</v>
          </cell>
          <cell r="AH108" t="str">
            <v>P</v>
          </cell>
          <cell r="AI108" t="str">
            <v>P</v>
          </cell>
          <cell r="AJ108" t="str">
            <v>Weekend</v>
          </cell>
          <cell r="AK108">
            <v>1</v>
          </cell>
          <cell r="AM108">
            <v>4.5</v>
          </cell>
          <cell r="AN108">
            <v>1.5</v>
          </cell>
          <cell r="AO108">
            <v>6</v>
          </cell>
          <cell r="AQ108">
            <v>1</v>
          </cell>
          <cell r="AR108">
            <v>6</v>
          </cell>
          <cell r="AT108">
            <v>30</v>
          </cell>
          <cell r="AU108">
            <v>29</v>
          </cell>
          <cell r="AV108">
            <v>12000</v>
          </cell>
          <cell r="AW108">
            <v>11600</v>
          </cell>
          <cell r="BH108" t="str">
            <v>Vishal Gajhdane</v>
          </cell>
          <cell r="BI108" t="str">
            <v>921010042880740</v>
          </cell>
          <cell r="BJ108" t="str">
            <v>UTIB0000073</v>
          </cell>
          <cell r="BK108" t="str">
            <v>AXIS Bank</v>
          </cell>
        </row>
        <row r="109">
          <cell r="B109" t="str">
            <v>Aniket Sutar</v>
          </cell>
          <cell r="C109">
            <v>44466</v>
          </cell>
          <cell r="D109" t="str">
            <v>Data Research Associate</v>
          </cell>
          <cell r="E109" t="str">
            <v>CD NIGHT</v>
          </cell>
          <cell r="F109" t="str">
            <v>Active</v>
          </cell>
          <cell r="G109" t="str">
            <v>P</v>
          </cell>
          <cell r="H109" t="str">
            <v>Weekend</v>
          </cell>
          <cell r="I109" t="str">
            <v>Weekend</v>
          </cell>
          <cell r="J109" t="str">
            <v>P</v>
          </cell>
          <cell r="K109" t="str">
            <v>P</v>
          </cell>
          <cell r="L109" t="str">
            <v>L</v>
          </cell>
          <cell r="M109" t="str">
            <v>P</v>
          </cell>
          <cell r="N109" t="str">
            <v>P</v>
          </cell>
          <cell r="O109" t="str">
            <v>Weekend</v>
          </cell>
          <cell r="P109" t="str">
            <v>Weekend</v>
          </cell>
          <cell r="Q109" t="str">
            <v>P</v>
          </cell>
          <cell r="R109" t="str">
            <v>P</v>
          </cell>
          <cell r="S109" t="str">
            <v>P</v>
          </cell>
          <cell r="T109" t="str">
            <v>P</v>
          </cell>
          <cell r="U109" t="str">
            <v>P</v>
          </cell>
          <cell r="V109" t="str">
            <v>Weekend</v>
          </cell>
          <cell r="W109" t="str">
            <v>Weekend</v>
          </cell>
          <cell r="X109" t="str">
            <v>P</v>
          </cell>
          <cell r="Y109" t="str">
            <v>P</v>
          </cell>
          <cell r="Z109" t="str">
            <v>P</v>
          </cell>
          <cell r="AA109" t="str">
            <v>P</v>
          </cell>
          <cell r="AB109" t="str">
            <v>L</v>
          </cell>
          <cell r="AC109" t="str">
            <v>Weekend</v>
          </cell>
          <cell r="AD109" t="str">
            <v>Weekend</v>
          </cell>
          <cell r="AE109" t="str">
            <v>P</v>
          </cell>
          <cell r="AF109" t="str">
            <v>P</v>
          </cell>
          <cell r="AG109" t="str">
            <v>P</v>
          </cell>
          <cell r="AH109" t="str">
            <v>P</v>
          </cell>
          <cell r="AI109" t="str">
            <v>P</v>
          </cell>
          <cell r="AJ109" t="str">
            <v>Weekend</v>
          </cell>
          <cell r="AK109">
            <v>2</v>
          </cell>
          <cell r="AM109">
            <v>4.5</v>
          </cell>
          <cell r="AN109">
            <v>1.5</v>
          </cell>
          <cell r="AO109">
            <v>6</v>
          </cell>
          <cell r="AQ109">
            <v>2</v>
          </cell>
          <cell r="AR109">
            <v>6</v>
          </cell>
          <cell r="AT109">
            <v>30</v>
          </cell>
          <cell r="AU109">
            <v>28</v>
          </cell>
          <cell r="AV109">
            <v>10000</v>
          </cell>
          <cell r="AW109">
            <v>9333</v>
          </cell>
          <cell r="BH109" t="str">
            <v>Aniket Sutar</v>
          </cell>
          <cell r="BI109" t="str">
            <v>50100465554384</v>
          </cell>
          <cell r="BJ109" t="str">
            <v>HDFC0002054</v>
          </cell>
          <cell r="BK109" t="str">
            <v>Other Bank</v>
          </cell>
        </row>
        <row r="110">
          <cell r="B110" t="str">
            <v>James Dsouza</v>
          </cell>
          <cell r="C110">
            <v>44536</v>
          </cell>
          <cell r="D110" t="str">
            <v>Data Research Associate</v>
          </cell>
          <cell r="E110" t="str">
            <v>CD NIGHT</v>
          </cell>
          <cell r="F110" t="str">
            <v>Active</v>
          </cell>
          <cell r="G110" t="str">
            <v>L</v>
          </cell>
          <cell r="H110" t="str">
            <v>L</v>
          </cell>
          <cell r="I110" t="str">
            <v>L</v>
          </cell>
          <cell r="J110" t="str">
            <v>L</v>
          </cell>
          <cell r="K110" t="str">
            <v>L</v>
          </cell>
          <cell r="L110" t="str">
            <v>L</v>
          </cell>
          <cell r="M110" t="str">
            <v>L</v>
          </cell>
          <cell r="N110" t="str">
            <v>L</v>
          </cell>
          <cell r="O110" t="str">
            <v>L</v>
          </cell>
          <cell r="P110" t="str">
            <v>L</v>
          </cell>
          <cell r="Q110" t="str">
            <v>P</v>
          </cell>
          <cell r="R110" t="str">
            <v>P</v>
          </cell>
          <cell r="S110" t="str">
            <v>P</v>
          </cell>
          <cell r="T110" t="str">
            <v>P</v>
          </cell>
          <cell r="U110" t="str">
            <v>P</v>
          </cell>
          <cell r="V110" t="str">
            <v>Weekend</v>
          </cell>
          <cell r="W110" t="str">
            <v>Weekend</v>
          </cell>
          <cell r="X110" t="str">
            <v>P</v>
          </cell>
          <cell r="Y110" t="str">
            <v>P</v>
          </cell>
          <cell r="Z110" t="str">
            <v>P</v>
          </cell>
          <cell r="AA110" t="str">
            <v>P</v>
          </cell>
          <cell r="AB110" t="str">
            <v>P</v>
          </cell>
          <cell r="AC110" t="str">
            <v>Weekend</v>
          </cell>
          <cell r="AD110" t="str">
            <v>Weekend</v>
          </cell>
          <cell r="AE110" t="str">
            <v>P</v>
          </cell>
          <cell r="AF110" t="str">
            <v>P</v>
          </cell>
          <cell r="AG110" t="str">
            <v>P</v>
          </cell>
          <cell r="AH110" t="str">
            <v>P</v>
          </cell>
          <cell r="AI110" t="str">
            <v>P</v>
          </cell>
          <cell r="AJ110" t="str">
            <v>Weekend</v>
          </cell>
          <cell r="AK110">
            <v>10</v>
          </cell>
          <cell r="AM110">
            <v>0</v>
          </cell>
          <cell r="AN110">
            <v>1.5</v>
          </cell>
          <cell r="AO110">
            <v>1.5</v>
          </cell>
          <cell r="AQ110">
            <v>10</v>
          </cell>
          <cell r="AR110">
            <v>1.5</v>
          </cell>
          <cell r="AT110">
            <v>30</v>
          </cell>
          <cell r="AU110">
            <v>20</v>
          </cell>
          <cell r="AV110">
            <v>12700</v>
          </cell>
          <cell r="AW110">
            <v>8466</v>
          </cell>
          <cell r="BH110" t="str">
            <v>James Dsouza</v>
          </cell>
          <cell r="BI110" t="str">
            <v>1001 209 78132</v>
          </cell>
          <cell r="BJ110" t="str">
            <v>INDB0000002</v>
          </cell>
          <cell r="BK110" t="str">
            <v>Other Bank</v>
          </cell>
        </row>
        <row r="111">
          <cell r="B111" t="str">
            <v>Amruta Khandare</v>
          </cell>
          <cell r="C111">
            <v>44538</v>
          </cell>
          <cell r="D111" t="str">
            <v>Data Research Associate</v>
          </cell>
          <cell r="E111" t="str">
            <v>CD NIGHT</v>
          </cell>
          <cell r="F111" t="str">
            <v>Active</v>
          </cell>
          <cell r="G111" t="str">
            <v>L</v>
          </cell>
          <cell r="H111" t="str">
            <v>L</v>
          </cell>
          <cell r="I111" t="str">
            <v>L</v>
          </cell>
          <cell r="J111" t="str">
            <v>L</v>
          </cell>
          <cell r="K111" t="str">
            <v>L</v>
          </cell>
          <cell r="L111" t="str">
            <v>L</v>
          </cell>
          <cell r="M111" t="str">
            <v>L</v>
          </cell>
          <cell r="N111" t="str">
            <v>L</v>
          </cell>
          <cell r="O111" t="str">
            <v>L</v>
          </cell>
          <cell r="P111" t="str">
            <v>L</v>
          </cell>
          <cell r="Q111" t="str">
            <v>L</v>
          </cell>
          <cell r="R111" t="str">
            <v>L</v>
          </cell>
          <cell r="S111" t="str">
            <v>P</v>
          </cell>
          <cell r="T111" t="str">
            <v>P</v>
          </cell>
          <cell r="U111" t="str">
            <v>P</v>
          </cell>
          <cell r="V111" t="str">
            <v>Weekend</v>
          </cell>
          <cell r="W111" t="str">
            <v>Weekend</v>
          </cell>
          <cell r="X111" t="str">
            <v>P</v>
          </cell>
          <cell r="Y111" t="str">
            <v>P</v>
          </cell>
          <cell r="Z111" t="str">
            <v>P</v>
          </cell>
          <cell r="AA111" t="str">
            <v>P</v>
          </cell>
          <cell r="AB111" t="str">
            <v>P</v>
          </cell>
          <cell r="AC111" t="str">
            <v>Weekend</v>
          </cell>
          <cell r="AD111" t="str">
            <v>Weekend</v>
          </cell>
          <cell r="AE111" t="str">
            <v>P</v>
          </cell>
          <cell r="AF111" t="str">
            <v>P</v>
          </cell>
          <cell r="AG111" t="str">
            <v>P</v>
          </cell>
          <cell r="AH111" t="str">
            <v>P</v>
          </cell>
          <cell r="AI111" t="str">
            <v>P</v>
          </cell>
          <cell r="AJ111" t="str">
            <v>Weekend</v>
          </cell>
          <cell r="AK111">
            <v>12</v>
          </cell>
          <cell r="AM111">
            <v>0</v>
          </cell>
          <cell r="AN111">
            <v>1.5</v>
          </cell>
          <cell r="AO111">
            <v>1.5</v>
          </cell>
          <cell r="AQ111">
            <v>12</v>
          </cell>
          <cell r="AR111">
            <v>1.5</v>
          </cell>
          <cell r="AT111">
            <v>30</v>
          </cell>
          <cell r="AU111">
            <v>18</v>
          </cell>
          <cell r="AV111">
            <v>17500</v>
          </cell>
          <cell r="AW111">
            <v>10500</v>
          </cell>
          <cell r="BH111" t="str">
            <v>Amruta Khandare</v>
          </cell>
          <cell r="BI111" t="str">
            <v>1000 1726 1214</v>
          </cell>
          <cell r="BJ111" t="str">
            <v>ESFB0009001</v>
          </cell>
          <cell r="BK111" t="str">
            <v>Other Bank</v>
          </cell>
        </row>
        <row r="112">
          <cell r="B112" t="str">
            <v>Manoj Kattimani</v>
          </cell>
          <cell r="C112">
            <v>44466</v>
          </cell>
          <cell r="D112" t="str">
            <v>Data Research Associate</v>
          </cell>
          <cell r="E112" t="str">
            <v>CD NIGHT</v>
          </cell>
          <cell r="F112" t="str">
            <v>Active</v>
          </cell>
          <cell r="G112" t="str">
            <v>P</v>
          </cell>
          <cell r="H112" t="str">
            <v>Weekend</v>
          </cell>
          <cell r="I112" t="str">
            <v>Weekend</v>
          </cell>
          <cell r="J112" t="str">
            <v>P</v>
          </cell>
          <cell r="K112" t="str">
            <v>P</v>
          </cell>
          <cell r="L112" t="str">
            <v>L</v>
          </cell>
          <cell r="M112" t="str">
            <v>L</v>
          </cell>
          <cell r="N112" t="str">
            <v>P</v>
          </cell>
          <cell r="O112" t="str">
            <v>Weekend</v>
          </cell>
          <cell r="P112" t="str">
            <v>Weekend</v>
          </cell>
          <cell r="Q112" t="str">
            <v>P</v>
          </cell>
          <cell r="R112" t="str">
            <v>P</v>
          </cell>
          <cell r="S112" t="str">
            <v>P</v>
          </cell>
          <cell r="T112" t="str">
            <v>P</v>
          </cell>
          <cell r="U112" t="str">
            <v>P</v>
          </cell>
          <cell r="V112" t="str">
            <v>Weekend</v>
          </cell>
          <cell r="W112" t="str">
            <v>Weekend</v>
          </cell>
          <cell r="X112" t="str">
            <v>P</v>
          </cell>
          <cell r="Y112" t="str">
            <v>P</v>
          </cell>
          <cell r="Z112" t="str">
            <v>P</v>
          </cell>
          <cell r="AA112" t="str">
            <v>P</v>
          </cell>
          <cell r="AB112" t="str">
            <v>P</v>
          </cell>
          <cell r="AC112" t="str">
            <v>Weekend</v>
          </cell>
          <cell r="AD112" t="str">
            <v>Weekend</v>
          </cell>
          <cell r="AE112" t="str">
            <v>P</v>
          </cell>
          <cell r="AF112" t="str">
            <v>P</v>
          </cell>
          <cell r="AG112" t="str">
            <v>P</v>
          </cell>
          <cell r="AH112" t="str">
            <v>P</v>
          </cell>
          <cell r="AI112" t="str">
            <v>P</v>
          </cell>
          <cell r="AJ112" t="str">
            <v>Weekend</v>
          </cell>
          <cell r="AK112">
            <v>2</v>
          </cell>
          <cell r="AM112">
            <v>4.5</v>
          </cell>
          <cell r="AN112">
            <v>1.5</v>
          </cell>
          <cell r="AO112">
            <v>6</v>
          </cell>
          <cell r="AQ112">
            <v>2</v>
          </cell>
          <cell r="AR112">
            <v>6</v>
          </cell>
          <cell r="AT112">
            <v>30</v>
          </cell>
          <cell r="AU112">
            <v>28</v>
          </cell>
          <cell r="AV112">
            <v>12000</v>
          </cell>
          <cell r="AW112">
            <v>11200</v>
          </cell>
          <cell r="BH112" t="str">
            <v>Manoj Kattimani</v>
          </cell>
          <cell r="BI112">
            <v>921010037731271</v>
          </cell>
          <cell r="BJ112" t="str">
            <v>UTIB0000073</v>
          </cell>
          <cell r="BK112" t="str">
            <v>AXIS Bank</v>
          </cell>
        </row>
        <row r="113">
          <cell r="B113" t="str">
            <v>Karan Rathod</v>
          </cell>
          <cell r="C113">
            <v>44396</v>
          </cell>
          <cell r="D113" t="str">
            <v>Data Research Associate</v>
          </cell>
          <cell r="E113" t="str">
            <v>CD NIGHT</v>
          </cell>
          <cell r="F113" t="str">
            <v>Active</v>
          </cell>
          <cell r="G113" t="str">
            <v>P</v>
          </cell>
          <cell r="H113" t="str">
            <v>Weekend</v>
          </cell>
          <cell r="I113" t="str">
            <v>Weekend</v>
          </cell>
          <cell r="J113" t="str">
            <v>P</v>
          </cell>
          <cell r="K113" t="str">
            <v>P</v>
          </cell>
          <cell r="L113" t="str">
            <v>P</v>
          </cell>
          <cell r="M113" t="str">
            <v>P</v>
          </cell>
          <cell r="N113" t="str">
            <v>P</v>
          </cell>
          <cell r="O113" t="str">
            <v>Weekend</v>
          </cell>
          <cell r="P113" t="str">
            <v>Weekend</v>
          </cell>
          <cell r="Q113" t="str">
            <v>P</v>
          </cell>
          <cell r="R113" t="str">
            <v>P</v>
          </cell>
          <cell r="S113" t="str">
            <v>P</v>
          </cell>
          <cell r="T113" t="str">
            <v>P</v>
          </cell>
          <cell r="U113" t="str">
            <v>P</v>
          </cell>
          <cell r="V113" t="str">
            <v>Weekend</v>
          </cell>
          <cell r="W113" t="str">
            <v>Weekend</v>
          </cell>
          <cell r="X113" t="str">
            <v>P</v>
          </cell>
          <cell r="Y113" t="str">
            <v>P</v>
          </cell>
          <cell r="Z113" t="str">
            <v>P</v>
          </cell>
          <cell r="AA113" t="str">
            <v>P</v>
          </cell>
          <cell r="AB113" t="str">
            <v>P</v>
          </cell>
          <cell r="AC113" t="str">
            <v>Weekend</v>
          </cell>
          <cell r="AD113" t="str">
            <v>Weekend</v>
          </cell>
          <cell r="AE113" t="str">
            <v>P</v>
          </cell>
          <cell r="AF113" t="str">
            <v>P</v>
          </cell>
          <cell r="AG113" t="str">
            <v>L</v>
          </cell>
          <cell r="AH113" t="str">
            <v>L</v>
          </cell>
          <cell r="AI113" t="str">
            <v>L</v>
          </cell>
          <cell r="AJ113" t="str">
            <v>Weekend</v>
          </cell>
          <cell r="AK113">
            <v>3</v>
          </cell>
          <cell r="AM113">
            <v>1.5</v>
          </cell>
          <cell r="AN113">
            <v>1.5</v>
          </cell>
          <cell r="AO113">
            <v>3</v>
          </cell>
          <cell r="AR113">
            <v>0</v>
          </cell>
          <cell r="AT113">
            <v>30</v>
          </cell>
          <cell r="AU113">
            <v>30</v>
          </cell>
          <cell r="AV113">
            <v>10000</v>
          </cell>
          <cell r="AW113">
            <v>10000</v>
          </cell>
          <cell r="BH113" t="str">
            <v>Karan Rathod</v>
          </cell>
          <cell r="BI113">
            <v>921010042880656</v>
          </cell>
          <cell r="BJ113" t="str">
            <v>UTIB0000269</v>
          </cell>
          <cell r="BK113" t="str">
            <v>AXIS Bank</v>
          </cell>
        </row>
        <row r="114">
          <cell r="B114" t="str">
            <v>Neha Parashar</v>
          </cell>
          <cell r="C114">
            <v>44396</v>
          </cell>
          <cell r="D114" t="str">
            <v>HR and Accounts</v>
          </cell>
          <cell r="E114" t="str">
            <v>HR and Accounts</v>
          </cell>
          <cell r="F114" t="str">
            <v>Active</v>
          </cell>
          <cell r="G114" t="str">
            <v>P</v>
          </cell>
          <cell r="H114" t="str">
            <v>Weekend</v>
          </cell>
          <cell r="I114" t="str">
            <v>Weekend</v>
          </cell>
          <cell r="J114" t="str">
            <v>P</v>
          </cell>
          <cell r="K114" t="str">
            <v>P</v>
          </cell>
          <cell r="L114" t="str">
            <v>P</v>
          </cell>
          <cell r="M114" t="str">
            <v>P</v>
          </cell>
          <cell r="N114" t="str">
            <v>P</v>
          </cell>
          <cell r="O114" t="str">
            <v>Weekend</v>
          </cell>
          <cell r="P114" t="str">
            <v>Weekend</v>
          </cell>
          <cell r="Q114" t="str">
            <v>P</v>
          </cell>
          <cell r="R114" t="str">
            <v>P</v>
          </cell>
          <cell r="S114" t="str">
            <v>P</v>
          </cell>
          <cell r="T114" t="str">
            <v>P</v>
          </cell>
          <cell r="U114" t="str">
            <v>P</v>
          </cell>
          <cell r="V114" t="str">
            <v>Weekend</v>
          </cell>
          <cell r="W114" t="str">
            <v>Weekend</v>
          </cell>
          <cell r="X114" t="str">
            <v>P</v>
          </cell>
          <cell r="Y114" t="str">
            <v>P</v>
          </cell>
          <cell r="Z114" t="str">
            <v>P</v>
          </cell>
          <cell r="AA114" t="str">
            <v>P</v>
          </cell>
          <cell r="AB114" t="str">
            <v>P</v>
          </cell>
          <cell r="AC114" t="str">
            <v>Weekend</v>
          </cell>
          <cell r="AD114" t="str">
            <v>Weekend</v>
          </cell>
          <cell r="AE114" t="str">
            <v>P</v>
          </cell>
          <cell r="AF114" t="str">
            <v>P</v>
          </cell>
          <cell r="AG114" t="str">
            <v>P</v>
          </cell>
          <cell r="AH114" t="str">
            <v>P</v>
          </cell>
          <cell r="AI114" t="str">
            <v>P</v>
          </cell>
          <cell r="AJ114" t="str">
            <v>Weekend</v>
          </cell>
          <cell r="AK114">
            <v>0</v>
          </cell>
          <cell r="AM114">
            <v>5.5</v>
          </cell>
          <cell r="AN114">
            <v>1.5</v>
          </cell>
          <cell r="AO114">
            <v>7</v>
          </cell>
          <cell r="AR114">
            <v>7</v>
          </cell>
          <cell r="AT114">
            <v>30</v>
          </cell>
          <cell r="AU114">
            <v>30</v>
          </cell>
          <cell r="AV114">
            <v>32200</v>
          </cell>
          <cell r="AW114">
            <v>32200</v>
          </cell>
          <cell r="AX114">
            <v>12285</v>
          </cell>
          <cell r="BH114" t="str">
            <v>Neha Parashar</v>
          </cell>
          <cell r="BI114" t="str">
            <v>915010037705756</v>
          </cell>
          <cell r="BJ114" t="str">
            <v>UTIB0000073</v>
          </cell>
          <cell r="BK114" t="str">
            <v>AXIS Bank</v>
          </cell>
        </row>
        <row r="115">
          <cell r="B115" t="str">
            <v>Shraavani Sistla</v>
          </cell>
          <cell r="C115">
            <v>44263</v>
          </cell>
          <cell r="D115" t="str">
            <v>HR and Accounts</v>
          </cell>
          <cell r="E115" t="str">
            <v>HR and Accounts</v>
          </cell>
          <cell r="F115" t="str">
            <v>Active</v>
          </cell>
          <cell r="G115" t="str">
            <v>P</v>
          </cell>
          <cell r="H115" t="str">
            <v>Weekend</v>
          </cell>
          <cell r="I115" t="str">
            <v>Weekend</v>
          </cell>
          <cell r="J115" t="str">
            <v>P</v>
          </cell>
          <cell r="K115" t="str">
            <v>P</v>
          </cell>
          <cell r="L115" t="str">
            <v>P</v>
          </cell>
          <cell r="M115" t="str">
            <v>P</v>
          </cell>
          <cell r="N115" t="str">
            <v>P</v>
          </cell>
          <cell r="O115" t="str">
            <v>Weekend</v>
          </cell>
          <cell r="P115" t="str">
            <v>Weekend</v>
          </cell>
          <cell r="Q115" t="str">
            <v>P</v>
          </cell>
          <cell r="R115" t="str">
            <v>P</v>
          </cell>
          <cell r="S115" t="str">
            <v>P</v>
          </cell>
          <cell r="T115" t="str">
            <v>P</v>
          </cell>
          <cell r="U115" t="str">
            <v>P</v>
          </cell>
          <cell r="V115" t="str">
            <v>Weekend</v>
          </cell>
          <cell r="W115" t="str">
            <v>Weekend</v>
          </cell>
          <cell r="X115" t="str">
            <v>P</v>
          </cell>
          <cell r="Y115" t="str">
            <v>P</v>
          </cell>
          <cell r="Z115" t="str">
            <v>P</v>
          </cell>
          <cell r="AA115" t="str">
            <v>P</v>
          </cell>
          <cell r="AB115" t="str">
            <v>P</v>
          </cell>
          <cell r="AC115" t="str">
            <v>Weekend</v>
          </cell>
          <cell r="AD115" t="str">
            <v>Weekend</v>
          </cell>
          <cell r="AE115" t="str">
            <v>P</v>
          </cell>
          <cell r="AF115" t="str">
            <v>P</v>
          </cell>
          <cell r="AG115" t="str">
            <v>L</v>
          </cell>
          <cell r="AH115" t="str">
            <v>L</v>
          </cell>
          <cell r="AI115" t="str">
            <v>L</v>
          </cell>
          <cell r="AJ115" t="str">
            <v>L</v>
          </cell>
          <cell r="AK115">
            <v>4</v>
          </cell>
          <cell r="AM115">
            <v>1</v>
          </cell>
          <cell r="AN115">
            <v>0</v>
          </cell>
          <cell r="AO115">
            <v>0</v>
          </cell>
          <cell r="AQ115">
            <v>4</v>
          </cell>
          <cell r="AR115">
            <v>0</v>
          </cell>
          <cell r="AT115">
            <v>30</v>
          </cell>
          <cell r="AU115">
            <v>26</v>
          </cell>
          <cell r="AV115">
            <v>40000</v>
          </cell>
          <cell r="AW115">
            <v>34666</v>
          </cell>
          <cell r="BH115" t="str">
            <v>Shraavani Sistla</v>
          </cell>
          <cell r="BI115" t="str">
            <v>921010037961388</v>
          </cell>
          <cell r="BJ115" t="str">
            <v>UTIB0000073</v>
          </cell>
          <cell r="BK115" t="str">
            <v>AXIS Bank</v>
          </cell>
        </row>
        <row r="116">
          <cell r="B116" t="str">
            <v>Akshay Choudhari</v>
          </cell>
          <cell r="C116">
            <v>44452</v>
          </cell>
          <cell r="D116" t="str">
            <v>HR and Accounts</v>
          </cell>
          <cell r="E116" t="str">
            <v>HR and Accounts</v>
          </cell>
          <cell r="F116" t="str">
            <v>Active</v>
          </cell>
          <cell r="G116" t="str">
            <v>P</v>
          </cell>
          <cell r="H116" t="str">
            <v>Weekend</v>
          </cell>
          <cell r="I116" t="str">
            <v>Weekend</v>
          </cell>
          <cell r="J116" t="str">
            <v>P</v>
          </cell>
          <cell r="K116" t="str">
            <v>P</v>
          </cell>
          <cell r="L116" t="str">
            <v>P</v>
          </cell>
          <cell r="M116" t="str">
            <v>P</v>
          </cell>
          <cell r="N116" t="str">
            <v>P</v>
          </cell>
          <cell r="O116" t="str">
            <v>Weekend</v>
          </cell>
          <cell r="P116" t="str">
            <v>Weekend</v>
          </cell>
          <cell r="Q116" t="str">
            <v>P</v>
          </cell>
          <cell r="R116" t="str">
            <v>P</v>
          </cell>
          <cell r="S116" t="str">
            <v>P</v>
          </cell>
          <cell r="T116" t="str">
            <v>P</v>
          </cell>
          <cell r="U116" t="str">
            <v>P</v>
          </cell>
          <cell r="V116" t="str">
            <v>Weekend</v>
          </cell>
          <cell r="W116" t="str">
            <v>Weekend</v>
          </cell>
          <cell r="X116" t="str">
            <v>P</v>
          </cell>
          <cell r="Y116" t="str">
            <v>P</v>
          </cell>
          <cell r="Z116" t="str">
            <v>P</v>
          </cell>
          <cell r="AA116" t="str">
            <v>P</v>
          </cell>
          <cell r="AB116" t="str">
            <v>P</v>
          </cell>
          <cell r="AC116" t="str">
            <v>Weekend</v>
          </cell>
          <cell r="AD116" t="str">
            <v>Weekend</v>
          </cell>
          <cell r="AE116" t="str">
            <v>P</v>
          </cell>
          <cell r="AF116" t="str">
            <v>P</v>
          </cell>
          <cell r="AG116" t="str">
            <v>P</v>
          </cell>
          <cell r="AH116" t="str">
            <v>P</v>
          </cell>
          <cell r="AI116" t="str">
            <v>P</v>
          </cell>
          <cell r="AJ116" t="str">
            <v>Weekend</v>
          </cell>
          <cell r="AK116">
            <v>0</v>
          </cell>
          <cell r="AM116">
            <v>4.5</v>
          </cell>
          <cell r="AN116">
            <v>1.5</v>
          </cell>
          <cell r="AO116">
            <v>6</v>
          </cell>
          <cell r="AR116">
            <v>6</v>
          </cell>
          <cell r="AT116">
            <v>30</v>
          </cell>
          <cell r="AU116">
            <v>30</v>
          </cell>
          <cell r="AV116">
            <v>25000</v>
          </cell>
          <cell r="AW116">
            <v>25000</v>
          </cell>
          <cell r="BH116" t="str">
            <v>Akshay Choudhari</v>
          </cell>
          <cell r="BI116">
            <v>60105869816</v>
          </cell>
          <cell r="BJ116" t="str">
            <v>MAHB0000185</v>
          </cell>
          <cell r="BK116" t="str">
            <v>Other Bank</v>
          </cell>
        </row>
        <row r="117">
          <cell r="B117" t="str">
            <v>Yunus Shaikh</v>
          </cell>
          <cell r="C117">
            <v>44455</v>
          </cell>
          <cell r="D117" t="str">
            <v>Housekeeping</v>
          </cell>
          <cell r="E117" t="str">
            <v>Admin Team</v>
          </cell>
          <cell r="F117" t="str">
            <v>Active</v>
          </cell>
          <cell r="G117" t="str">
            <v>P</v>
          </cell>
          <cell r="H117" t="str">
            <v>Weekend</v>
          </cell>
          <cell r="I117" t="str">
            <v>Weekend</v>
          </cell>
          <cell r="J117" t="str">
            <v>P</v>
          </cell>
          <cell r="K117" t="str">
            <v>P</v>
          </cell>
          <cell r="L117" t="str">
            <v>P</v>
          </cell>
          <cell r="M117" t="str">
            <v>P</v>
          </cell>
          <cell r="N117" t="str">
            <v>P</v>
          </cell>
          <cell r="O117" t="str">
            <v>Weekend</v>
          </cell>
          <cell r="P117" t="str">
            <v>Weekend</v>
          </cell>
          <cell r="Q117" t="str">
            <v>P</v>
          </cell>
          <cell r="R117" t="str">
            <v>P</v>
          </cell>
          <cell r="S117" t="str">
            <v>P</v>
          </cell>
          <cell r="T117" t="str">
            <v>P</v>
          </cell>
          <cell r="U117" t="str">
            <v>P</v>
          </cell>
          <cell r="V117" t="str">
            <v>Weekend</v>
          </cell>
          <cell r="W117" t="str">
            <v>Weekend</v>
          </cell>
          <cell r="X117" t="str">
            <v>P</v>
          </cell>
          <cell r="Y117" t="str">
            <v>P</v>
          </cell>
          <cell r="Z117" t="str">
            <v>P</v>
          </cell>
          <cell r="AA117" t="str">
            <v>P</v>
          </cell>
          <cell r="AB117" t="str">
            <v>P</v>
          </cell>
          <cell r="AC117" t="str">
            <v>Weekend</v>
          </cell>
          <cell r="AD117" t="str">
            <v>Weekend</v>
          </cell>
          <cell r="AE117" t="str">
            <v>P</v>
          </cell>
          <cell r="AF117" t="str">
            <v>P</v>
          </cell>
          <cell r="AG117" t="str">
            <v>P</v>
          </cell>
          <cell r="AH117" t="str">
            <v>P</v>
          </cell>
          <cell r="AI117" t="str">
            <v>P</v>
          </cell>
          <cell r="AJ117" t="str">
            <v>Weekend</v>
          </cell>
          <cell r="AK117">
            <v>0</v>
          </cell>
          <cell r="AM117">
            <v>4.5</v>
          </cell>
          <cell r="AN117">
            <v>1.5</v>
          </cell>
          <cell r="AO117">
            <v>6</v>
          </cell>
          <cell r="AR117">
            <v>6</v>
          </cell>
          <cell r="AT117">
            <v>30</v>
          </cell>
          <cell r="AU117">
            <v>30</v>
          </cell>
          <cell r="AV117">
            <v>12000</v>
          </cell>
          <cell r="AW117">
            <v>12000</v>
          </cell>
          <cell r="BH117" t="str">
            <v>Yunus Shaikh</v>
          </cell>
          <cell r="BI117">
            <v>921010032701677</v>
          </cell>
          <cell r="BJ117">
            <v>0</v>
          </cell>
          <cell r="BK117" t="str">
            <v>Axis Bank</v>
          </cell>
        </row>
        <row r="118">
          <cell r="B118" t="str">
            <v>Arun Kumar</v>
          </cell>
          <cell r="C118">
            <v>43961</v>
          </cell>
          <cell r="D118" t="str">
            <v>Housekeeping</v>
          </cell>
          <cell r="E118" t="str">
            <v>Admin Team</v>
          </cell>
          <cell r="F118" t="str">
            <v>Active</v>
          </cell>
          <cell r="G118" t="str">
            <v>P</v>
          </cell>
          <cell r="H118" t="str">
            <v>Weekend</v>
          </cell>
          <cell r="I118" t="str">
            <v>Weekend</v>
          </cell>
          <cell r="J118" t="str">
            <v>P</v>
          </cell>
          <cell r="K118" t="str">
            <v>P</v>
          </cell>
          <cell r="L118" t="str">
            <v>P</v>
          </cell>
          <cell r="M118" t="str">
            <v>P</v>
          </cell>
          <cell r="N118" t="str">
            <v>P</v>
          </cell>
          <cell r="O118" t="str">
            <v>Weekend</v>
          </cell>
          <cell r="P118" t="str">
            <v>Weekend</v>
          </cell>
          <cell r="Q118" t="str">
            <v>P</v>
          </cell>
          <cell r="R118" t="str">
            <v>P</v>
          </cell>
          <cell r="S118" t="str">
            <v>P</v>
          </cell>
          <cell r="T118" t="str">
            <v>P</v>
          </cell>
          <cell r="U118" t="str">
            <v>P</v>
          </cell>
          <cell r="V118" t="str">
            <v>Weekend</v>
          </cell>
          <cell r="W118" t="str">
            <v>Weekend</v>
          </cell>
          <cell r="X118" t="str">
            <v>P</v>
          </cell>
          <cell r="Y118" t="str">
            <v>P</v>
          </cell>
          <cell r="Z118" t="str">
            <v>P</v>
          </cell>
          <cell r="AA118" t="str">
            <v>P</v>
          </cell>
          <cell r="AB118" t="str">
            <v>P</v>
          </cell>
          <cell r="AC118" t="str">
            <v>Weekend</v>
          </cell>
          <cell r="AD118" t="str">
            <v>Weekend</v>
          </cell>
          <cell r="AE118" t="str">
            <v>P</v>
          </cell>
          <cell r="AF118" t="str">
            <v>P</v>
          </cell>
          <cell r="AG118" t="str">
            <v>P</v>
          </cell>
          <cell r="AH118" t="str">
            <v>P</v>
          </cell>
          <cell r="AI118" t="str">
            <v>P</v>
          </cell>
          <cell r="AJ118" t="str">
            <v>Weekend</v>
          </cell>
          <cell r="AK118">
            <v>0</v>
          </cell>
          <cell r="AM118">
            <v>16.5</v>
          </cell>
          <cell r="AN118">
            <v>1.5</v>
          </cell>
          <cell r="AO118">
            <v>18</v>
          </cell>
          <cell r="AR118">
            <v>18</v>
          </cell>
          <cell r="AT118">
            <v>30</v>
          </cell>
          <cell r="AU118">
            <v>30</v>
          </cell>
          <cell r="AV118">
            <v>15200</v>
          </cell>
          <cell r="AW118">
            <v>15200</v>
          </cell>
          <cell r="AX118">
            <v>-5000</v>
          </cell>
          <cell r="BH118" t="str">
            <v>Arun Kumar</v>
          </cell>
          <cell r="BI118" t="str">
            <v>50100341746431</v>
          </cell>
          <cell r="BJ118" t="str">
            <v>HDFC0000539</v>
          </cell>
          <cell r="BK118" t="str">
            <v>Other Bank</v>
          </cell>
        </row>
        <row r="119">
          <cell r="B119" t="str">
            <v>Rekha Bukka</v>
          </cell>
          <cell r="C119">
            <v>44147</v>
          </cell>
          <cell r="D119" t="str">
            <v>Housekeeping</v>
          </cell>
          <cell r="E119" t="str">
            <v>Admin Team</v>
          </cell>
          <cell r="F119" t="str">
            <v>Active</v>
          </cell>
          <cell r="G119" t="str">
            <v>P</v>
          </cell>
          <cell r="H119" t="str">
            <v>Weekend</v>
          </cell>
          <cell r="I119" t="str">
            <v>Weekend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Weekend</v>
          </cell>
          <cell r="P119" t="str">
            <v>Weekend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P</v>
          </cell>
          <cell r="V119" t="str">
            <v>Weekend</v>
          </cell>
          <cell r="W119" t="str">
            <v>Weekend</v>
          </cell>
          <cell r="X119" t="str">
            <v>P</v>
          </cell>
          <cell r="Y119" t="str">
            <v>P</v>
          </cell>
          <cell r="Z119" t="str">
            <v>P</v>
          </cell>
          <cell r="AA119" t="str">
            <v>P</v>
          </cell>
          <cell r="AB119" t="str">
            <v>P</v>
          </cell>
          <cell r="AC119" t="str">
            <v>Weekend</v>
          </cell>
          <cell r="AD119" t="str">
            <v>Weekend</v>
          </cell>
          <cell r="AE119" t="str">
            <v>P</v>
          </cell>
          <cell r="AF119" t="str">
            <v>P</v>
          </cell>
          <cell r="AG119" t="str">
            <v>P</v>
          </cell>
          <cell r="AH119" t="str">
            <v>P</v>
          </cell>
          <cell r="AI119" t="str">
            <v>P</v>
          </cell>
          <cell r="AJ119" t="str">
            <v>Weekend</v>
          </cell>
          <cell r="AK119">
            <v>0</v>
          </cell>
          <cell r="AM119">
            <v>15.5</v>
          </cell>
          <cell r="AN119">
            <v>1.5</v>
          </cell>
          <cell r="AO119">
            <v>17</v>
          </cell>
          <cell r="AR119">
            <v>17</v>
          </cell>
          <cell r="AT119">
            <v>30</v>
          </cell>
          <cell r="AU119">
            <v>30</v>
          </cell>
          <cell r="AV119">
            <v>12000</v>
          </cell>
          <cell r="AW119">
            <v>12000</v>
          </cell>
          <cell r="BH119" t="str">
            <v>Rekha Bukka</v>
          </cell>
          <cell r="BI119" t="str">
            <v>921010001571230</v>
          </cell>
          <cell r="BJ119">
            <v>0</v>
          </cell>
          <cell r="BK119" t="str">
            <v>Axis Bank</v>
          </cell>
        </row>
        <row r="120">
          <cell r="B120" t="str">
            <v>Sagar Chavan</v>
          </cell>
          <cell r="C120">
            <v>43601</v>
          </cell>
          <cell r="D120" t="str">
            <v>Office Administration</v>
          </cell>
          <cell r="E120" t="str">
            <v>Admin Team</v>
          </cell>
          <cell r="F120" t="str">
            <v>Active</v>
          </cell>
          <cell r="G120" t="str">
            <v>P</v>
          </cell>
          <cell r="H120" t="str">
            <v>Weekend</v>
          </cell>
          <cell r="I120" t="str">
            <v>Weekend</v>
          </cell>
          <cell r="J120" t="str">
            <v>P</v>
          </cell>
          <cell r="K120" t="str">
            <v>P</v>
          </cell>
          <cell r="L120" t="str">
            <v>P</v>
          </cell>
          <cell r="M120" t="str">
            <v>P</v>
          </cell>
          <cell r="N120" t="str">
            <v>P</v>
          </cell>
          <cell r="O120" t="str">
            <v>Weekend</v>
          </cell>
          <cell r="P120" t="str">
            <v>Weekend</v>
          </cell>
          <cell r="Q120" t="str">
            <v>P</v>
          </cell>
          <cell r="R120" t="str">
            <v>P</v>
          </cell>
          <cell r="S120" t="str">
            <v>P</v>
          </cell>
          <cell r="T120" t="str">
            <v>P</v>
          </cell>
          <cell r="U120" t="str">
            <v>P</v>
          </cell>
          <cell r="V120" t="str">
            <v>Weekend</v>
          </cell>
          <cell r="W120" t="str">
            <v>Weekend</v>
          </cell>
          <cell r="X120" t="str">
            <v>P</v>
          </cell>
          <cell r="Y120" t="str">
            <v>P</v>
          </cell>
          <cell r="Z120" t="str">
            <v>P</v>
          </cell>
          <cell r="AA120" t="str">
            <v>P</v>
          </cell>
          <cell r="AB120" t="str">
            <v>P</v>
          </cell>
          <cell r="AC120" t="str">
            <v>Weekend</v>
          </cell>
          <cell r="AD120" t="str">
            <v>Weekend</v>
          </cell>
          <cell r="AE120" t="str">
            <v>P</v>
          </cell>
          <cell r="AF120" t="str">
            <v>P</v>
          </cell>
          <cell r="AG120" t="str">
            <v>P</v>
          </cell>
          <cell r="AH120" t="str">
            <v>P</v>
          </cell>
          <cell r="AI120" t="str">
            <v>P</v>
          </cell>
          <cell r="AJ120" t="str">
            <v>Weekend</v>
          </cell>
          <cell r="AK120">
            <v>0</v>
          </cell>
          <cell r="AM120">
            <v>16.5</v>
          </cell>
          <cell r="AN120">
            <v>1.5</v>
          </cell>
          <cell r="AO120">
            <v>18</v>
          </cell>
          <cell r="AR120">
            <v>18</v>
          </cell>
          <cell r="AT120">
            <v>30</v>
          </cell>
          <cell r="AU120">
            <v>30</v>
          </cell>
          <cell r="AV120">
            <v>20000</v>
          </cell>
          <cell r="AW120">
            <v>20000</v>
          </cell>
          <cell r="BH120" t="str">
            <v>Sagar Chavan</v>
          </cell>
          <cell r="BI120" t="str">
            <v>913010021690710</v>
          </cell>
          <cell r="BJ120">
            <v>0</v>
          </cell>
          <cell r="BK120" t="str">
            <v>Axis Bank</v>
          </cell>
        </row>
        <row r="121">
          <cell r="B121" t="str">
            <v>Vaibhav Rajewale</v>
          </cell>
          <cell r="C121">
            <v>44516</v>
          </cell>
          <cell r="D121" t="str">
            <v>Office Administration</v>
          </cell>
          <cell r="E121" t="str">
            <v>Admin Team</v>
          </cell>
          <cell r="F121" t="str">
            <v>Active</v>
          </cell>
          <cell r="G121" t="str">
            <v>P</v>
          </cell>
          <cell r="H121" t="str">
            <v>Weekend</v>
          </cell>
          <cell r="I121" t="str">
            <v>Weekend</v>
          </cell>
          <cell r="J121" t="str">
            <v>P</v>
          </cell>
          <cell r="K121" t="str">
            <v>P</v>
          </cell>
          <cell r="L121" t="str">
            <v>P</v>
          </cell>
          <cell r="M121" t="str">
            <v>P</v>
          </cell>
          <cell r="N121" t="str">
            <v>P</v>
          </cell>
          <cell r="O121" t="str">
            <v>Weekend</v>
          </cell>
          <cell r="P121" t="str">
            <v>Weekend</v>
          </cell>
          <cell r="Q121" t="str">
            <v>P</v>
          </cell>
          <cell r="R121" t="str">
            <v>P</v>
          </cell>
          <cell r="S121" t="str">
            <v>P</v>
          </cell>
          <cell r="T121" t="str">
            <v>P</v>
          </cell>
          <cell r="U121" t="str">
            <v>P</v>
          </cell>
          <cell r="V121" t="str">
            <v>Weekend</v>
          </cell>
          <cell r="W121" t="str">
            <v>Weekend</v>
          </cell>
          <cell r="X121" t="str">
            <v>P</v>
          </cell>
          <cell r="Y121" t="str">
            <v>P</v>
          </cell>
          <cell r="Z121" t="str">
            <v>P</v>
          </cell>
          <cell r="AA121" t="str">
            <v>P</v>
          </cell>
          <cell r="AB121" t="str">
            <v>P</v>
          </cell>
          <cell r="AC121" t="str">
            <v>Weekend</v>
          </cell>
          <cell r="AD121" t="str">
            <v>Weekend</v>
          </cell>
          <cell r="AE121" t="str">
            <v>P</v>
          </cell>
          <cell r="AF121" t="str">
            <v>P</v>
          </cell>
          <cell r="AG121" t="str">
            <v>P</v>
          </cell>
          <cell r="AH121" t="str">
            <v>P</v>
          </cell>
          <cell r="AI121" t="str">
            <v>P</v>
          </cell>
          <cell r="AJ121" t="str">
            <v>Weekend</v>
          </cell>
          <cell r="AK121">
            <v>0</v>
          </cell>
          <cell r="AM121">
            <v>1.5</v>
          </cell>
          <cell r="AN121">
            <v>1.5</v>
          </cell>
          <cell r="AO121">
            <v>3</v>
          </cell>
          <cell r="AQ121">
            <v>0</v>
          </cell>
          <cell r="AR121">
            <v>3</v>
          </cell>
          <cell r="AT121">
            <v>30</v>
          </cell>
          <cell r="AU121">
            <v>30</v>
          </cell>
          <cell r="AV121">
            <v>12000</v>
          </cell>
          <cell r="AW121">
            <v>12000</v>
          </cell>
          <cell r="BH121" t="str">
            <v>Vaibhav Rajewale</v>
          </cell>
          <cell r="BI121">
            <v>921010042880614</v>
          </cell>
          <cell r="BJ121">
            <v>0</v>
          </cell>
          <cell r="BK121" t="str">
            <v>Axis Bank</v>
          </cell>
        </row>
        <row r="122">
          <cell r="B122" t="str">
            <v>Swapnil Kotnis</v>
          </cell>
          <cell r="C122">
            <v>44480</v>
          </cell>
          <cell r="D122" t="str">
            <v>GM Operations</v>
          </cell>
          <cell r="E122" t="str">
            <v>Management</v>
          </cell>
          <cell r="F122" t="str">
            <v>Active</v>
          </cell>
          <cell r="G122" t="str">
            <v>P</v>
          </cell>
          <cell r="H122" t="str">
            <v>Weekend</v>
          </cell>
          <cell r="I122" t="str">
            <v>Weekend</v>
          </cell>
          <cell r="J122" t="str">
            <v>P</v>
          </cell>
          <cell r="K122" t="str">
            <v>P</v>
          </cell>
          <cell r="L122" t="str">
            <v>P</v>
          </cell>
          <cell r="M122" t="str">
            <v>P</v>
          </cell>
          <cell r="N122" t="str">
            <v>P</v>
          </cell>
          <cell r="O122" t="str">
            <v>Weekend</v>
          </cell>
          <cell r="P122" t="str">
            <v>Weekend</v>
          </cell>
          <cell r="Q122" t="str">
            <v>P</v>
          </cell>
          <cell r="R122" t="str">
            <v>P</v>
          </cell>
          <cell r="S122" t="str">
            <v>P</v>
          </cell>
          <cell r="T122" t="str">
            <v>P</v>
          </cell>
          <cell r="U122" t="str">
            <v>P</v>
          </cell>
          <cell r="V122" t="str">
            <v>Weekend</v>
          </cell>
          <cell r="W122" t="str">
            <v>Weekend</v>
          </cell>
          <cell r="X122" t="str">
            <v>P</v>
          </cell>
          <cell r="Y122" t="str">
            <v>P</v>
          </cell>
          <cell r="Z122" t="str">
            <v>P</v>
          </cell>
          <cell r="AA122" t="str">
            <v>P</v>
          </cell>
          <cell r="AB122" t="str">
            <v>P</v>
          </cell>
          <cell r="AC122" t="str">
            <v>Weekend</v>
          </cell>
          <cell r="AD122" t="str">
            <v>Weekend</v>
          </cell>
          <cell r="AE122" t="str">
            <v>P</v>
          </cell>
          <cell r="AF122" t="str">
            <v>P</v>
          </cell>
          <cell r="AG122" t="str">
            <v>P</v>
          </cell>
          <cell r="AH122" t="str">
            <v>P</v>
          </cell>
          <cell r="AI122" t="str">
            <v>P</v>
          </cell>
          <cell r="AJ122" t="str">
            <v>Weekend</v>
          </cell>
          <cell r="AK122">
            <v>0</v>
          </cell>
          <cell r="AM122">
            <v>3</v>
          </cell>
          <cell r="AN122">
            <v>1.5</v>
          </cell>
          <cell r="AO122">
            <v>4.5</v>
          </cell>
          <cell r="AQ122">
            <v>0</v>
          </cell>
          <cell r="AR122">
            <v>4.5</v>
          </cell>
          <cell r="AT122">
            <v>30</v>
          </cell>
          <cell r="AU122">
            <v>30</v>
          </cell>
          <cell r="AV122">
            <v>120000</v>
          </cell>
          <cell r="AW122">
            <v>120000</v>
          </cell>
          <cell r="BH122" t="str">
            <v>Swapnil Kotnis</v>
          </cell>
          <cell r="BI122" t="str">
            <v>05421050146482</v>
          </cell>
          <cell r="BJ122" t="str">
            <v>HDFC0000542</v>
          </cell>
          <cell r="BK122" t="str">
            <v>Other Bank</v>
          </cell>
        </row>
        <row r="123">
          <cell r="B123" t="str">
            <v>Tushar Surve</v>
          </cell>
          <cell r="C123">
            <v>43831</v>
          </cell>
          <cell r="D123" t="str">
            <v>VP</v>
          </cell>
          <cell r="E123" t="str">
            <v>Management</v>
          </cell>
          <cell r="F123" t="str">
            <v>Active</v>
          </cell>
          <cell r="G123" t="str">
            <v>P</v>
          </cell>
          <cell r="H123" t="str">
            <v>Weekend</v>
          </cell>
          <cell r="I123" t="str">
            <v>Weekend</v>
          </cell>
          <cell r="J123" t="str">
            <v>P</v>
          </cell>
          <cell r="K123" t="str">
            <v>P</v>
          </cell>
          <cell r="L123" t="str">
            <v>P</v>
          </cell>
          <cell r="M123" t="str">
            <v>P</v>
          </cell>
          <cell r="N123" t="str">
            <v>P</v>
          </cell>
          <cell r="O123" t="str">
            <v>Weekend</v>
          </cell>
          <cell r="P123" t="str">
            <v>Weekend</v>
          </cell>
          <cell r="Q123" t="str">
            <v>P</v>
          </cell>
          <cell r="R123" t="str">
            <v>P</v>
          </cell>
          <cell r="S123" t="str">
            <v>P</v>
          </cell>
          <cell r="T123" t="str">
            <v>P</v>
          </cell>
          <cell r="U123" t="str">
            <v>P</v>
          </cell>
          <cell r="V123" t="str">
            <v>Weekend</v>
          </cell>
          <cell r="W123" t="str">
            <v>Weekend</v>
          </cell>
          <cell r="X123" t="str">
            <v>P</v>
          </cell>
          <cell r="Y123" t="str">
            <v>P</v>
          </cell>
          <cell r="Z123" t="str">
            <v>P</v>
          </cell>
          <cell r="AA123" t="str">
            <v>P</v>
          </cell>
          <cell r="AB123" t="str">
            <v>P</v>
          </cell>
          <cell r="AC123" t="str">
            <v>Weekend</v>
          </cell>
          <cell r="AD123" t="str">
            <v>Weekend</v>
          </cell>
          <cell r="AE123" t="str">
            <v>P</v>
          </cell>
          <cell r="AF123" t="str">
            <v>P</v>
          </cell>
          <cell r="AG123" t="str">
            <v>P</v>
          </cell>
          <cell r="AH123" t="str">
            <v>P</v>
          </cell>
          <cell r="AI123" t="str">
            <v>P</v>
          </cell>
          <cell r="AJ123" t="str">
            <v>Weekend</v>
          </cell>
          <cell r="AK123">
            <v>0</v>
          </cell>
          <cell r="AT123">
            <v>30</v>
          </cell>
          <cell r="AU123">
            <v>30</v>
          </cell>
          <cell r="AV123">
            <v>170000</v>
          </cell>
          <cell r="AW123">
            <v>170000</v>
          </cell>
          <cell r="BH123" t="str">
            <v>Tushar Surve</v>
          </cell>
          <cell r="BI123" t="str">
            <v>881033687483</v>
          </cell>
          <cell r="BJ123" t="str">
            <v>DBSS0IN0811</v>
          </cell>
          <cell r="BK123" t="str">
            <v>Other Bank</v>
          </cell>
        </row>
        <row r="124">
          <cell r="B124" t="str">
            <v>Mahesh Mane</v>
          </cell>
          <cell r="C124">
            <v>44293</v>
          </cell>
          <cell r="D124" t="str">
            <v>Digital Marketing Manager</v>
          </cell>
          <cell r="E124" t="str">
            <v>Digital Marketing</v>
          </cell>
          <cell r="F124" t="str">
            <v>Active</v>
          </cell>
          <cell r="G124" t="str">
            <v>P</v>
          </cell>
          <cell r="H124" t="str">
            <v>Weekend</v>
          </cell>
          <cell r="I124" t="str">
            <v>Weekend</v>
          </cell>
          <cell r="J124" t="str">
            <v>P</v>
          </cell>
          <cell r="K124" t="str">
            <v>P</v>
          </cell>
          <cell r="L124" t="str">
            <v>P</v>
          </cell>
          <cell r="M124" t="str">
            <v>P</v>
          </cell>
          <cell r="N124" t="str">
            <v>P</v>
          </cell>
          <cell r="O124" t="str">
            <v>Weekend</v>
          </cell>
          <cell r="P124" t="str">
            <v>Weekend</v>
          </cell>
          <cell r="Q124" t="str">
            <v>P</v>
          </cell>
          <cell r="R124" t="str">
            <v>P</v>
          </cell>
          <cell r="S124" t="str">
            <v>P</v>
          </cell>
          <cell r="T124" t="str">
            <v>P</v>
          </cell>
          <cell r="U124" t="str">
            <v>P</v>
          </cell>
          <cell r="V124" t="str">
            <v>Weekend</v>
          </cell>
          <cell r="W124" t="str">
            <v>Weekend</v>
          </cell>
          <cell r="X124" t="str">
            <v>P</v>
          </cell>
          <cell r="Y124" t="str">
            <v>P</v>
          </cell>
          <cell r="Z124" t="str">
            <v>P</v>
          </cell>
          <cell r="AA124" t="str">
            <v>P</v>
          </cell>
          <cell r="AB124" t="str">
            <v>P</v>
          </cell>
          <cell r="AC124" t="str">
            <v>Weekend</v>
          </cell>
          <cell r="AD124" t="str">
            <v>Weekend</v>
          </cell>
          <cell r="AE124" t="str">
            <v>P</v>
          </cell>
          <cell r="AF124" t="str">
            <v>P</v>
          </cell>
          <cell r="AG124" t="str">
            <v>P</v>
          </cell>
          <cell r="AH124" t="str">
            <v>P</v>
          </cell>
          <cell r="AI124" t="str">
            <v>P</v>
          </cell>
          <cell r="AJ124" t="str">
            <v>Weekend</v>
          </cell>
          <cell r="AK124">
            <v>0</v>
          </cell>
          <cell r="AM124">
            <v>12</v>
          </cell>
          <cell r="AN124">
            <v>1.5</v>
          </cell>
          <cell r="AO124">
            <v>13.5</v>
          </cell>
          <cell r="AR124">
            <v>13.5</v>
          </cell>
          <cell r="AT124">
            <v>30</v>
          </cell>
          <cell r="AU124">
            <v>30</v>
          </cell>
          <cell r="AV124">
            <v>41666</v>
          </cell>
          <cell r="AW124">
            <v>41666</v>
          </cell>
          <cell r="AX124">
            <v>-5000</v>
          </cell>
          <cell r="BH124" t="str">
            <v>Mahesh Mane</v>
          </cell>
          <cell r="BI124" t="str">
            <v>50100280712902</v>
          </cell>
          <cell r="BJ124" t="str">
            <v>HDFC0009370</v>
          </cell>
          <cell r="BK124" t="str">
            <v>Other Bank</v>
          </cell>
        </row>
        <row r="125">
          <cell r="B125" t="str">
            <v>Purvaja Thakre</v>
          </cell>
          <cell r="C125">
            <v>43871</v>
          </cell>
          <cell r="D125" t="str">
            <v>UI Developer</v>
          </cell>
          <cell r="E125" t="str">
            <v>Digital Marketing</v>
          </cell>
          <cell r="F125" t="str">
            <v>Active</v>
          </cell>
          <cell r="G125" t="str">
            <v>L</v>
          </cell>
          <cell r="H125" t="str">
            <v>Weekend</v>
          </cell>
          <cell r="I125" t="str">
            <v>Weekend</v>
          </cell>
          <cell r="J125" t="str">
            <v>P</v>
          </cell>
          <cell r="K125" t="str">
            <v>P</v>
          </cell>
          <cell r="L125" t="str">
            <v>P</v>
          </cell>
          <cell r="M125" t="str">
            <v>P</v>
          </cell>
          <cell r="N125" t="str">
            <v>P</v>
          </cell>
          <cell r="O125" t="str">
            <v>Weekend</v>
          </cell>
          <cell r="P125" t="str">
            <v>Weekend</v>
          </cell>
          <cell r="Q125" t="str">
            <v>P</v>
          </cell>
          <cell r="R125" t="str">
            <v>P</v>
          </cell>
          <cell r="S125" t="str">
            <v>P</v>
          </cell>
          <cell r="T125" t="str">
            <v>P</v>
          </cell>
          <cell r="U125" t="str">
            <v>P</v>
          </cell>
          <cell r="V125" t="str">
            <v>Weekend</v>
          </cell>
          <cell r="W125" t="str">
            <v>Weekend</v>
          </cell>
          <cell r="X125" t="str">
            <v>P</v>
          </cell>
          <cell r="Y125" t="str">
            <v>L</v>
          </cell>
          <cell r="Z125" t="str">
            <v>L</v>
          </cell>
          <cell r="AA125" t="str">
            <v>L</v>
          </cell>
          <cell r="AB125" t="str">
            <v>L</v>
          </cell>
          <cell r="AC125" t="str">
            <v>Weekend</v>
          </cell>
          <cell r="AD125" t="str">
            <v>Weekend</v>
          </cell>
          <cell r="AE125" t="str">
            <v>P</v>
          </cell>
          <cell r="AF125" t="str">
            <v>P</v>
          </cell>
          <cell r="AG125" t="str">
            <v>P</v>
          </cell>
          <cell r="AH125" t="str">
            <v>P</v>
          </cell>
          <cell r="AI125" t="str">
            <v>P</v>
          </cell>
          <cell r="AJ125" t="str">
            <v>Weekend</v>
          </cell>
          <cell r="AK125">
            <v>5</v>
          </cell>
          <cell r="AM125">
            <v>2</v>
          </cell>
          <cell r="AN125">
            <v>1.5</v>
          </cell>
          <cell r="AO125">
            <v>3.5</v>
          </cell>
          <cell r="AP125">
            <v>3.5</v>
          </cell>
          <cell r="AQ125">
            <v>1.5</v>
          </cell>
          <cell r="AT125">
            <v>30</v>
          </cell>
          <cell r="AU125">
            <v>28.5</v>
          </cell>
          <cell r="AV125">
            <v>20000</v>
          </cell>
          <cell r="AW125">
            <v>19000</v>
          </cell>
          <cell r="BH125" t="str">
            <v>Purvaja Thakre</v>
          </cell>
          <cell r="BI125" t="str">
            <v>920010061830475</v>
          </cell>
          <cell r="BJ125">
            <v>0</v>
          </cell>
          <cell r="BK125" t="str">
            <v>Axis Bank</v>
          </cell>
        </row>
        <row r="126">
          <cell r="B126" t="str">
            <v>Sanjivani Gawande</v>
          </cell>
          <cell r="C126">
            <v>43983</v>
          </cell>
          <cell r="D126" t="str">
            <v>UI Developer</v>
          </cell>
          <cell r="E126" t="str">
            <v>Digital Marketing</v>
          </cell>
          <cell r="F126" t="str">
            <v>Active</v>
          </cell>
          <cell r="G126" t="str">
            <v>P</v>
          </cell>
          <cell r="H126" t="str">
            <v>Weekend</v>
          </cell>
          <cell r="I126" t="str">
            <v>Weekend</v>
          </cell>
          <cell r="J126" t="str">
            <v>P</v>
          </cell>
          <cell r="K126" t="str">
            <v>P</v>
          </cell>
          <cell r="L126" t="str">
            <v>P</v>
          </cell>
          <cell r="M126" t="str">
            <v>P</v>
          </cell>
          <cell r="N126" t="str">
            <v>P</v>
          </cell>
          <cell r="O126" t="str">
            <v>Weekend</v>
          </cell>
          <cell r="P126" t="str">
            <v>Weekend</v>
          </cell>
          <cell r="Q126" t="str">
            <v>P</v>
          </cell>
          <cell r="R126" t="str">
            <v>P</v>
          </cell>
          <cell r="S126" t="str">
            <v>P</v>
          </cell>
          <cell r="T126" t="str">
            <v>P</v>
          </cell>
          <cell r="U126" t="str">
            <v>P</v>
          </cell>
          <cell r="V126" t="str">
            <v>Weekend</v>
          </cell>
          <cell r="W126" t="str">
            <v>Weekend</v>
          </cell>
          <cell r="X126" t="str">
            <v>P</v>
          </cell>
          <cell r="Y126" t="str">
            <v>P</v>
          </cell>
          <cell r="Z126" t="str">
            <v>P</v>
          </cell>
          <cell r="AA126" t="str">
            <v>P</v>
          </cell>
          <cell r="AB126" t="str">
            <v>P</v>
          </cell>
          <cell r="AC126" t="str">
            <v>Weekend</v>
          </cell>
          <cell r="AD126" t="str">
            <v>Weekend</v>
          </cell>
          <cell r="AE126" t="str">
            <v>L</v>
          </cell>
          <cell r="AF126" t="str">
            <v>P</v>
          </cell>
          <cell r="AG126" t="str">
            <v>P</v>
          </cell>
          <cell r="AH126" t="str">
            <v>P</v>
          </cell>
          <cell r="AI126" t="str">
            <v>P</v>
          </cell>
          <cell r="AJ126" t="str">
            <v>Weekend</v>
          </cell>
          <cell r="AK126">
            <v>1</v>
          </cell>
          <cell r="AM126">
            <v>7</v>
          </cell>
          <cell r="AN126">
            <v>1.5</v>
          </cell>
          <cell r="AO126">
            <v>8.5</v>
          </cell>
          <cell r="AP126">
            <v>1</v>
          </cell>
          <cell r="AR126">
            <v>7.5</v>
          </cell>
          <cell r="AT126">
            <v>30</v>
          </cell>
          <cell r="AU126">
            <v>30</v>
          </cell>
          <cell r="AV126">
            <v>17000</v>
          </cell>
          <cell r="AW126">
            <v>17000</v>
          </cell>
          <cell r="BH126" t="str">
            <v>Sanjivani Gawande</v>
          </cell>
          <cell r="BI126" t="str">
            <v>921010000655108</v>
          </cell>
          <cell r="BJ126" t="str">
            <v>UTIB0000269</v>
          </cell>
          <cell r="BK126" t="str">
            <v>AXIS Bank</v>
          </cell>
        </row>
        <row r="127">
          <cell r="B127" t="str">
            <v>Sumit Lawand</v>
          </cell>
          <cell r="C127">
            <v>44285</v>
          </cell>
          <cell r="D127" t="str">
            <v>UI Developer</v>
          </cell>
          <cell r="E127" t="str">
            <v>Digital Marketing</v>
          </cell>
          <cell r="F127" t="str">
            <v>Active</v>
          </cell>
          <cell r="G127" t="str">
            <v>P</v>
          </cell>
          <cell r="H127" t="str">
            <v>Weekend</v>
          </cell>
          <cell r="I127" t="str">
            <v>Weekend</v>
          </cell>
          <cell r="J127" t="str">
            <v>P</v>
          </cell>
          <cell r="K127" t="str">
            <v>P</v>
          </cell>
          <cell r="L127" t="str">
            <v>P</v>
          </cell>
          <cell r="M127" t="str">
            <v>P</v>
          </cell>
          <cell r="N127" t="str">
            <v>P</v>
          </cell>
          <cell r="O127" t="str">
            <v>Weekend</v>
          </cell>
          <cell r="P127" t="str">
            <v>Weekend</v>
          </cell>
          <cell r="Q127" t="str">
            <v>P</v>
          </cell>
          <cell r="R127" t="str">
            <v>P</v>
          </cell>
          <cell r="S127" t="str">
            <v>P</v>
          </cell>
          <cell r="T127" t="str">
            <v>P</v>
          </cell>
          <cell r="U127" t="str">
            <v>P</v>
          </cell>
          <cell r="V127" t="str">
            <v>Weekend</v>
          </cell>
          <cell r="W127" t="str">
            <v>Weekend</v>
          </cell>
          <cell r="X127" t="str">
            <v>P</v>
          </cell>
          <cell r="Y127" t="str">
            <v>L</v>
          </cell>
          <cell r="Z127" t="str">
            <v>P</v>
          </cell>
          <cell r="AA127" t="str">
            <v>P</v>
          </cell>
          <cell r="AB127" t="str">
            <v>P</v>
          </cell>
          <cell r="AC127" t="str">
            <v>Weekend</v>
          </cell>
          <cell r="AD127" t="str">
            <v>Weekend</v>
          </cell>
          <cell r="AE127" t="str">
            <v>P</v>
          </cell>
          <cell r="AF127" t="str">
            <v>P</v>
          </cell>
          <cell r="AG127" t="str">
            <v>P</v>
          </cell>
          <cell r="AH127" t="str">
            <v>P</v>
          </cell>
          <cell r="AI127" t="str">
            <v>P</v>
          </cell>
          <cell r="AJ127" t="str">
            <v>Weekend</v>
          </cell>
          <cell r="AK127">
            <v>1</v>
          </cell>
          <cell r="AM127">
            <v>8</v>
          </cell>
          <cell r="AN127">
            <v>1.5</v>
          </cell>
          <cell r="AO127">
            <v>9.5</v>
          </cell>
          <cell r="AP127">
            <v>1</v>
          </cell>
          <cell r="AR127">
            <v>8.5</v>
          </cell>
          <cell r="AT127">
            <v>30</v>
          </cell>
          <cell r="AU127">
            <v>30</v>
          </cell>
          <cell r="AV127">
            <v>14000</v>
          </cell>
          <cell r="AW127">
            <v>14000</v>
          </cell>
          <cell r="BH127" t="str">
            <v>Sumit Lawand</v>
          </cell>
          <cell r="BI127">
            <v>921010042880630</v>
          </cell>
          <cell r="BJ127" t="str">
            <v>UTIB0000269</v>
          </cell>
          <cell r="BK127" t="str">
            <v>Axis Bank</v>
          </cell>
        </row>
        <row r="128">
          <cell r="B128" t="str">
            <v>Akash Satpute</v>
          </cell>
          <cell r="C128">
            <v>44294</v>
          </cell>
          <cell r="D128" t="str">
            <v>Web Developer</v>
          </cell>
          <cell r="E128" t="str">
            <v>Digital Marketing</v>
          </cell>
          <cell r="F128" t="str">
            <v>Active</v>
          </cell>
          <cell r="G128" t="str">
            <v>P</v>
          </cell>
          <cell r="H128" t="str">
            <v>Weekend</v>
          </cell>
          <cell r="I128" t="str">
            <v>Weekend</v>
          </cell>
          <cell r="J128" t="str">
            <v>P</v>
          </cell>
          <cell r="K128" t="str">
            <v>P</v>
          </cell>
          <cell r="L128" t="str">
            <v>P</v>
          </cell>
          <cell r="M128" t="str">
            <v>P</v>
          </cell>
          <cell r="N128" t="str">
            <v>P</v>
          </cell>
          <cell r="O128" t="str">
            <v>Weekend</v>
          </cell>
          <cell r="P128" t="str">
            <v>Weekend</v>
          </cell>
          <cell r="Q128" t="str">
            <v>P</v>
          </cell>
          <cell r="R128" t="str">
            <v>P</v>
          </cell>
          <cell r="S128" t="str">
            <v>P</v>
          </cell>
          <cell r="T128" t="str">
            <v>P</v>
          </cell>
          <cell r="U128" t="str">
            <v>P</v>
          </cell>
          <cell r="V128" t="str">
            <v>Weekend</v>
          </cell>
          <cell r="W128" t="str">
            <v>Weekend</v>
          </cell>
          <cell r="X128" t="str">
            <v>L</v>
          </cell>
          <cell r="Y128" t="str">
            <v>P</v>
          </cell>
          <cell r="Z128" t="str">
            <v>P</v>
          </cell>
          <cell r="AA128" t="str">
            <v>P</v>
          </cell>
          <cell r="AB128" t="str">
            <v>P</v>
          </cell>
          <cell r="AC128" t="str">
            <v>Weekend</v>
          </cell>
          <cell r="AD128" t="str">
            <v>Weekend</v>
          </cell>
          <cell r="AE128" t="str">
            <v>P</v>
          </cell>
          <cell r="AF128" t="str">
            <v>L</v>
          </cell>
          <cell r="AG128" t="str">
            <v>P</v>
          </cell>
          <cell r="AH128" t="str">
            <v>P</v>
          </cell>
          <cell r="AI128" t="str">
            <v>P</v>
          </cell>
          <cell r="AJ128" t="str">
            <v>Weekend</v>
          </cell>
          <cell r="AK128">
            <v>2</v>
          </cell>
          <cell r="AM128">
            <v>6</v>
          </cell>
          <cell r="AN128">
            <v>1.5</v>
          </cell>
          <cell r="AO128">
            <v>7.5</v>
          </cell>
          <cell r="AP128">
            <v>2</v>
          </cell>
          <cell r="AR128">
            <v>5.5</v>
          </cell>
          <cell r="AT128">
            <v>30</v>
          </cell>
          <cell r="AU128">
            <v>30</v>
          </cell>
          <cell r="AV128">
            <v>23000</v>
          </cell>
          <cell r="AW128">
            <v>23000</v>
          </cell>
          <cell r="BH128" t="str">
            <v>Akash Satpute</v>
          </cell>
          <cell r="BI128" t="str">
            <v>918010026655212</v>
          </cell>
          <cell r="BJ128">
            <v>0</v>
          </cell>
          <cell r="BK128" t="str">
            <v>Axis Bank</v>
          </cell>
        </row>
        <row r="129">
          <cell r="B129" t="str">
            <v>Atul Inje</v>
          </cell>
          <cell r="C129">
            <v>44298</v>
          </cell>
          <cell r="D129" t="str">
            <v>Software Developer</v>
          </cell>
          <cell r="E129" t="str">
            <v>Digital Marketing</v>
          </cell>
          <cell r="F129" t="str">
            <v>Active</v>
          </cell>
          <cell r="G129" t="str">
            <v>P</v>
          </cell>
          <cell r="H129" t="str">
            <v>Weekend</v>
          </cell>
          <cell r="I129" t="str">
            <v>Weekend</v>
          </cell>
          <cell r="J129" t="str">
            <v>P</v>
          </cell>
          <cell r="K129" t="str">
            <v>P</v>
          </cell>
          <cell r="L129" t="str">
            <v>P</v>
          </cell>
          <cell r="M129" t="str">
            <v>P</v>
          </cell>
          <cell r="N129" t="str">
            <v>P</v>
          </cell>
          <cell r="O129" t="str">
            <v>Weekend</v>
          </cell>
          <cell r="P129" t="str">
            <v>Weekend</v>
          </cell>
          <cell r="Q129" t="str">
            <v>L</v>
          </cell>
          <cell r="R129" t="str">
            <v>L</v>
          </cell>
          <cell r="S129" t="str">
            <v>L</v>
          </cell>
          <cell r="T129" t="str">
            <v>L</v>
          </cell>
          <cell r="U129" t="str">
            <v>L</v>
          </cell>
          <cell r="V129" t="str">
            <v>L</v>
          </cell>
          <cell r="W129" t="str">
            <v>L</v>
          </cell>
          <cell r="X129" t="str">
            <v>L</v>
          </cell>
          <cell r="Y129" t="str">
            <v>L</v>
          </cell>
          <cell r="Z129" t="str">
            <v>L</v>
          </cell>
          <cell r="AA129" t="str">
            <v>L</v>
          </cell>
          <cell r="AB129" t="str">
            <v>L</v>
          </cell>
          <cell r="AC129" t="str">
            <v>L</v>
          </cell>
          <cell r="AD129" t="str">
            <v>L</v>
          </cell>
          <cell r="AE129" t="str">
            <v>L</v>
          </cell>
          <cell r="AF129" t="str">
            <v>L</v>
          </cell>
          <cell r="AG129" t="str">
            <v>L</v>
          </cell>
          <cell r="AH129" t="str">
            <v>L</v>
          </cell>
          <cell r="AI129" t="str">
            <v>L</v>
          </cell>
          <cell r="AJ129" t="str">
            <v>L</v>
          </cell>
          <cell r="AK129">
            <v>20</v>
          </cell>
          <cell r="AM129">
            <v>11</v>
          </cell>
          <cell r="AN129">
            <v>1.5</v>
          </cell>
          <cell r="AO129">
            <v>12.5</v>
          </cell>
          <cell r="AP129">
            <v>12.5</v>
          </cell>
          <cell r="AQ129">
            <v>7.5</v>
          </cell>
          <cell r="AR129">
            <v>0</v>
          </cell>
          <cell r="AT129">
            <v>30</v>
          </cell>
          <cell r="AU129">
            <v>22.5</v>
          </cell>
          <cell r="AV129">
            <v>28200</v>
          </cell>
          <cell r="AW129">
            <v>21150</v>
          </cell>
          <cell r="BH129" t="str">
            <v>Atul Inje</v>
          </cell>
          <cell r="BI129" t="str">
            <v>60083074886</v>
          </cell>
          <cell r="BJ129" t="str">
            <v>MAHB0001366</v>
          </cell>
          <cell r="BK129" t="str">
            <v>Other Bank</v>
          </cell>
        </row>
        <row r="130">
          <cell r="B130" t="str">
            <v>Trupti Vidhate</v>
          </cell>
          <cell r="C130">
            <v>44358</v>
          </cell>
          <cell r="D130" t="str">
            <v>Software Developer</v>
          </cell>
          <cell r="E130" t="str">
            <v>Digital Marketing</v>
          </cell>
          <cell r="F130" t="str">
            <v>Active</v>
          </cell>
          <cell r="G130" t="str">
            <v>P</v>
          </cell>
          <cell r="H130" t="str">
            <v>Weekend</v>
          </cell>
          <cell r="I130" t="str">
            <v>Weekend</v>
          </cell>
          <cell r="J130" t="str">
            <v>P</v>
          </cell>
          <cell r="K130" t="str">
            <v>L</v>
          </cell>
          <cell r="L130" t="str">
            <v>P</v>
          </cell>
          <cell r="M130" t="str">
            <v>P</v>
          </cell>
          <cell r="N130" t="str">
            <v>P</v>
          </cell>
          <cell r="O130" t="str">
            <v>Weekend</v>
          </cell>
          <cell r="P130" t="str">
            <v>Weekend</v>
          </cell>
          <cell r="Q130" t="str">
            <v>P</v>
          </cell>
          <cell r="R130" t="str">
            <v>P</v>
          </cell>
          <cell r="S130" t="str">
            <v>P</v>
          </cell>
          <cell r="T130" t="str">
            <v>P</v>
          </cell>
          <cell r="U130" t="str">
            <v>P</v>
          </cell>
          <cell r="V130" t="str">
            <v>Weekend</v>
          </cell>
          <cell r="W130" t="str">
            <v>Weekend</v>
          </cell>
          <cell r="X130" t="str">
            <v>P</v>
          </cell>
          <cell r="Y130" t="str">
            <v>P</v>
          </cell>
          <cell r="Z130" t="str">
            <v>P</v>
          </cell>
          <cell r="AA130" t="str">
            <v>P</v>
          </cell>
          <cell r="AB130" t="str">
            <v>P</v>
          </cell>
          <cell r="AC130" t="str">
            <v>Weekend</v>
          </cell>
          <cell r="AD130" t="str">
            <v>Weekend</v>
          </cell>
          <cell r="AE130" t="str">
            <v>P</v>
          </cell>
          <cell r="AF130" t="str">
            <v>P</v>
          </cell>
          <cell r="AG130" t="str">
            <v>P</v>
          </cell>
          <cell r="AH130" t="str">
            <v>P</v>
          </cell>
          <cell r="AI130" t="str">
            <v>P</v>
          </cell>
          <cell r="AJ130" t="str">
            <v>Weekend</v>
          </cell>
          <cell r="AK130">
            <v>1</v>
          </cell>
          <cell r="AM130">
            <v>8</v>
          </cell>
          <cell r="AN130">
            <v>1.5</v>
          </cell>
          <cell r="AO130">
            <v>9.5</v>
          </cell>
          <cell r="AP130">
            <v>1</v>
          </cell>
          <cell r="AR130">
            <v>8.5</v>
          </cell>
          <cell r="AT130">
            <v>30</v>
          </cell>
          <cell r="AU130">
            <v>30</v>
          </cell>
          <cell r="AV130">
            <v>28200</v>
          </cell>
          <cell r="AW130">
            <v>28200</v>
          </cell>
          <cell r="BH130" t="str">
            <v>Trupti Vidhate</v>
          </cell>
          <cell r="BI130">
            <v>921010044569861</v>
          </cell>
          <cell r="BJ130">
            <v>0</v>
          </cell>
          <cell r="BK130" t="str">
            <v>AXIS Bank</v>
          </cell>
        </row>
        <row r="131">
          <cell r="B131" t="str">
            <v>Jayvardhan Lokhande</v>
          </cell>
          <cell r="C131">
            <v>44438</v>
          </cell>
          <cell r="D131" t="str">
            <v>UI Developer</v>
          </cell>
          <cell r="E131" t="str">
            <v>Digital Marketing</v>
          </cell>
          <cell r="F131" t="str">
            <v>Active</v>
          </cell>
          <cell r="G131" t="str">
            <v>L</v>
          </cell>
          <cell r="H131" t="str">
            <v>Weekend</v>
          </cell>
          <cell r="I131" t="str">
            <v>Weekend</v>
          </cell>
          <cell r="J131" t="str">
            <v>L</v>
          </cell>
          <cell r="K131" t="str">
            <v>P</v>
          </cell>
          <cell r="L131" t="str">
            <v>P</v>
          </cell>
          <cell r="M131" t="str">
            <v>P</v>
          </cell>
          <cell r="N131" t="str">
            <v>P</v>
          </cell>
          <cell r="O131" t="str">
            <v>Weekend</v>
          </cell>
          <cell r="P131" t="str">
            <v>Weekend</v>
          </cell>
          <cell r="Q131" t="str">
            <v>P</v>
          </cell>
          <cell r="R131" t="str">
            <v>P</v>
          </cell>
          <cell r="S131" t="str">
            <v>P</v>
          </cell>
          <cell r="T131" t="str">
            <v>P</v>
          </cell>
          <cell r="U131" t="str">
            <v>P</v>
          </cell>
          <cell r="V131" t="str">
            <v>Weekend</v>
          </cell>
          <cell r="W131" t="str">
            <v>Weekend</v>
          </cell>
          <cell r="X131" t="str">
            <v>P</v>
          </cell>
          <cell r="Y131" t="str">
            <v>P</v>
          </cell>
          <cell r="Z131" t="str">
            <v>P</v>
          </cell>
          <cell r="AA131" t="str">
            <v>P</v>
          </cell>
          <cell r="AB131" t="str">
            <v>P</v>
          </cell>
          <cell r="AC131" t="str">
            <v>Weekend</v>
          </cell>
          <cell r="AD131" t="str">
            <v>Weekend</v>
          </cell>
          <cell r="AE131" t="str">
            <v>P</v>
          </cell>
          <cell r="AF131" t="str">
            <v>P</v>
          </cell>
          <cell r="AG131" t="str">
            <v>P</v>
          </cell>
          <cell r="AH131" t="str">
            <v>P</v>
          </cell>
          <cell r="AI131" t="str">
            <v>P</v>
          </cell>
          <cell r="AJ131" t="str">
            <v>Weekend</v>
          </cell>
          <cell r="AK131">
            <v>2</v>
          </cell>
          <cell r="AM131">
            <v>4.5</v>
          </cell>
          <cell r="AN131">
            <v>1.5</v>
          </cell>
          <cell r="AO131">
            <v>6</v>
          </cell>
          <cell r="AP131">
            <v>2</v>
          </cell>
          <cell r="AR131">
            <v>4</v>
          </cell>
          <cell r="AT131">
            <v>30</v>
          </cell>
          <cell r="AU131">
            <v>30</v>
          </cell>
          <cell r="AV131">
            <v>15000</v>
          </cell>
          <cell r="AW131">
            <v>15000</v>
          </cell>
          <cell r="BH131" t="str">
            <v>Jayvardhan Lokhande</v>
          </cell>
          <cell r="BI131">
            <v>921010040782057</v>
          </cell>
          <cell r="BJ131" t="str">
            <v>UTIB0000073</v>
          </cell>
          <cell r="BK131" t="str">
            <v>AXIS Bank</v>
          </cell>
        </row>
        <row r="132">
          <cell r="B132" t="str">
            <v>Tejas Bhendkar</v>
          </cell>
          <cell r="C132">
            <v>44440</v>
          </cell>
          <cell r="D132" t="str">
            <v>Content Writer</v>
          </cell>
          <cell r="E132" t="str">
            <v>Digital Marketing</v>
          </cell>
          <cell r="F132" t="str">
            <v>Active</v>
          </cell>
          <cell r="G132" t="str">
            <v>P</v>
          </cell>
          <cell r="H132" t="str">
            <v>Weekend</v>
          </cell>
          <cell r="I132" t="str">
            <v>Weekend</v>
          </cell>
          <cell r="J132" t="str">
            <v>P</v>
          </cell>
          <cell r="K132" t="str">
            <v>P</v>
          </cell>
          <cell r="L132" t="str">
            <v>P</v>
          </cell>
          <cell r="M132" t="str">
            <v>P</v>
          </cell>
          <cell r="N132" t="str">
            <v>P</v>
          </cell>
          <cell r="O132" t="str">
            <v>Weekend</v>
          </cell>
          <cell r="P132" t="str">
            <v>Weekend</v>
          </cell>
          <cell r="Q132" t="str">
            <v>L</v>
          </cell>
          <cell r="R132" t="str">
            <v>L</v>
          </cell>
          <cell r="S132" t="str">
            <v>P</v>
          </cell>
          <cell r="T132" t="str">
            <v>P</v>
          </cell>
          <cell r="U132" t="str">
            <v>P</v>
          </cell>
          <cell r="V132" t="str">
            <v>Weekend</v>
          </cell>
          <cell r="W132" t="str">
            <v>Weekend</v>
          </cell>
          <cell r="X132" t="str">
            <v>P</v>
          </cell>
          <cell r="Y132" t="str">
            <v>P</v>
          </cell>
          <cell r="Z132" t="str">
            <v>P</v>
          </cell>
          <cell r="AA132" t="str">
            <v>P</v>
          </cell>
          <cell r="AB132" t="str">
            <v>P</v>
          </cell>
          <cell r="AC132" t="str">
            <v>Weekend</v>
          </cell>
          <cell r="AD132" t="str">
            <v>Weekend</v>
          </cell>
          <cell r="AE132" t="str">
            <v>P</v>
          </cell>
          <cell r="AF132" t="str">
            <v>L</v>
          </cell>
          <cell r="AG132" t="str">
            <v>P</v>
          </cell>
          <cell r="AH132" t="str">
            <v>P</v>
          </cell>
          <cell r="AI132" t="str">
            <v>P</v>
          </cell>
          <cell r="AJ132" t="str">
            <v>Weekend</v>
          </cell>
          <cell r="AK132">
            <v>3</v>
          </cell>
          <cell r="AM132">
            <v>4.5</v>
          </cell>
          <cell r="AN132">
            <v>1.5</v>
          </cell>
          <cell r="AO132">
            <v>6</v>
          </cell>
          <cell r="AP132">
            <v>3</v>
          </cell>
          <cell r="AR132">
            <v>3</v>
          </cell>
          <cell r="AT132">
            <v>30</v>
          </cell>
          <cell r="AU132">
            <v>30</v>
          </cell>
          <cell r="AV132">
            <v>25000</v>
          </cell>
          <cell r="AW132">
            <v>25000</v>
          </cell>
          <cell r="AX132">
            <v>500</v>
          </cell>
          <cell r="BH132" t="str">
            <v>Tejas Bhendkar</v>
          </cell>
          <cell r="BI132">
            <v>921010024333679</v>
          </cell>
          <cell r="BJ132" t="str">
            <v>UTIB0000305</v>
          </cell>
          <cell r="BK132" t="str">
            <v>AXIS BANK</v>
          </cell>
        </row>
        <row r="133">
          <cell r="B133" t="str">
            <v>Sneha Meshram</v>
          </cell>
          <cell r="C133">
            <v>44431</v>
          </cell>
          <cell r="D133" t="str">
            <v>UI Developer</v>
          </cell>
          <cell r="E133" t="str">
            <v>Digital Marketing</v>
          </cell>
          <cell r="F133" t="str">
            <v>Active</v>
          </cell>
          <cell r="G133" t="str">
            <v>P</v>
          </cell>
          <cell r="H133" t="str">
            <v>Weekend</v>
          </cell>
          <cell r="I133" t="str">
            <v>Weekend</v>
          </cell>
          <cell r="J133" t="str">
            <v>P</v>
          </cell>
          <cell r="K133" t="str">
            <v>P</v>
          </cell>
          <cell r="L133" t="str">
            <v>P</v>
          </cell>
          <cell r="M133" t="str">
            <v>P</v>
          </cell>
          <cell r="N133" t="str">
            <v>P</v>
          </cell>
          <cell r="O133" t="str">
            <v>Weekend</v>
          </cell>
          <cell r="P133" t="str">
            <v>Weekend</v>
          </cell>
          <cell r="Q133" t="str">
            <v>P</v>
          </cell>
          <cell r="R133" t="str">
            <v>P</v>
          </cell>
          <cell r="S133" t="str">
            <v>P</v>
          </cell>
          <cell r="T133" t="str">
            <v>P</v>
          </cell>
          <cell r="U133" t="str">
            <v>P</v>
          </cell>
          <cell r="V133" t="str">
            <v>Weekend</v>
          </cell>
          <cell r="W133" t="str">
            <v>Weekend</v>
          </cell>
          <cell r="X133" t="str">
            <v>P</v>
          </cell>
          <cell r="Y133" t="str">
            <v>P</v>
          </cell>
          <cell r="Z133" t="str">
            <v>P</v>
          </cell>
          <cell r="AA133" t="str">
            <v>P</v>
          </cell>
          <cell r="AB133" t="str">
            <v>P</v>
          </cell>
          <cell r="AC133" t="str">
            <v>Weekend</v>
          </cell>
          <cell r="AD133" t="str">
            <v>Weekend</v>
          </cell>
          <cell r="AE133" t="str">
            <v>P</v>
          </cell>
          <cell r="AF133" t="str">
            <v>P</v>
          </cell>
          <cell r="AG133" t="str">
            <v>P</v>
          </cell>
          <cell r="AH133" t="str">
            <v>P</v>
          </cell>
          <cell r="AI133" t="str">
            <v>P</v>
          </cell>
          <cell r="AJ133" t="str">
            <v>Weekend</v>
          </cell>
          <cell r="AK133">
            <v>0</v>
          </cell>
          <cell r="AM133">
            <v>3.5</v>
          </cell>
          <cell r="AN133">
            <v>1.5</v>
          </cell>
          <cell r="AO133">
            <v>5</v>
          </cell>
          <cell r="AR133">
            <v>5</v>
          </cell>
          <cell r="AT133">
            <v>30</v>
          </cell>
          <cell r="AU133">
            <v>30</v>
          </cell>
          <cell r="AV133">
            <v>14000</v>
          </cell>
          <cell r="AW133">
            <v>14000</v>
          </cell>
          <cell r="BH133" t="str">
            <v>Sneha Meshram</v>
          </cell>
          <cell r="BI133">
            <v>921010032701505</v>
          </cell>
          <cell r="BJ133">
            <v>0</v>
          </cell>
          <cell r="BK133" t="str">
            <v>Axis Bank</v>
          </cell>
        </row>
        <row r="134">
          <cell r="B134" t="str">
            <v>Swapnil Masalkar</v>
          </cell>
          <cell r="C134">
            <v>44473</v>
          </cell>
          <cell r="D134" t="str">
            <v>UI Developer</v>
          </cell>
          <cell r="E134" t="str">
            <v>Digital Marketing</v>
          </cell>
          <cell r="F134" t="str">
            <v>Active</v>
          </cell>
          <cell r="G134" t="str">
            <v>P</v>
          </cell>
          <cell r="H134" t="str">
            <v>Weekend</v>
          </cell>
          <cell r="I134" t="str">
            <v>Weekend</v>
          </cell>
          <cell r="J134" t="str">
            <v>P</v>
          </cell>
          <cell r="K134" t="str">
            <v>P</v>
          </cell>
          <cell r="L134" t="str">
            <v>P</v>
          </cell>
          <cell r="M134" t="str">
            <v>P</v>
          </cell>
          <cell r="N134" t="str">
            <v>P</v>
          </cell>
          <cell r="O134" t="str">
            <v>Weekend</v>
          </cell>
          <cell r="P134" t="str">
            <v>Weekend</v>
          </cell>
          <cell r="Q134" t="str">
            <v>P</v>
          </cell>
          <cell r="R134" t="str">
            <v>P</v>
          </cell>
          <cell r="S134" t="str">
            <v>P</v>
          </cell>
          <cell r="T134" t="str">
            <v>L</v>
          </cell>
          <cell r="U134" t="str">
            <v>L</v>
          </cell>
          <cell r="V134" t="str">
            <v>Weekend</v>
          </cell>
          <cell r="W134" t="str">
            <v>Weekend</v>
          </cell>
          <cell r="X134" t="str">
            <v>P</v>
          </cell>
          <cell r="Y134" t="str">
            <v>P</v>
          </cell>
          <cell r="Z134" t="str">
            <v>P</v>
          </cell>
          <cell r="AA134" t="str">
            <v>P</v>
          </cell>
          <cell r="AB134" t="str">
            <v>P</v>
          </cell>
          <cell r="AC134" t="str">
            <v>Weekend</v>
          </cell>
          <cell r="AD134" t="str">
            <v>Weekend</v>
          </cell>
          <cell r="AE134" t="str">
            <v>P</v>
          </cell>
          <cell r="AF134" t="str">
            <v>L</v>
          </cell>
          <cell r="AG134" t="str">
            <v>P</v>
          </cell>
          <cell r="AH134" t="str">
            <v>P</v>
          </cell>
          <cell r="AI134" t="str">
            <v>P</v>
          </cell>
          <cell r="AJ134" t="str">
            <v>Weekend</v>
          </cell>
          <cell r="AK134">
            <v>3</v>
          </cell>
          <cell r="AM134">
            <v>1.5</v>
          </cell>
          <cell r="AN134">
            <v>1.5</v>
          </cell>
          <cell r="AO134">
            <v>3</v>
          </cell>
          <cell r="AQ134">
            <v>3</v>
          </cell>
          <cell r="AR134">
            <v>3</v>
          </cell>
          <cell r="AT134">
            <v>30</v>
          </cell>
          <cell r="AU134">
            <v>27</v>
          </cell>
          <cell r="AV134">
            <v>15000</v>
          </cell>
          <cell r="AW134">
            <v>13500</v>
          </cell>
          <cell r="BH134" t="str">
            <v>Swapnil Masalkar</v>
          </cell>
          <cell r="BI134">
            <v>921010032701754</v>
          </cell>
          <cell r="BJ134">
            <v>0</v>
          </cell>
          <cell r="BK134" t="str">
            <v>Axis Bank</v>
          </cell>
        </row>
        <row r="135">
          <cell r="B135" t="str">
            <v>Dipika Rokade</v>
          </cell>
          <cell r="C135">
            <v>44483</v>
          </cell>
          <cell r="D135" t="str">
            <v>Content Writer</v>
          </cell>
          <cell r="E135" t="str">
            <v>Digital Marketing</v>
          </cell>
          <cell r="F135" t="str">
            <v>Active</v>
          </cell>
          <cell r="G135" t="str">
            <v>P</v>
          </cell>
          <cell r="H135" t="str">
            <v>Weekend</v>
          </cell>
          <cell r="I135" t="str">
            <v>Weekend</v>
          </cell>
          <cell r="J135" t="str">
            <v>P</v>
          </cell>
          <cell r="K135" t="str">
            <v>P</v>
          </cell>
          <cell r="L135" t="str">
            <v>P</v>
          </cell>
          <cell r="M135" t="str">
            <v>P</v>
          </cell>
          <cell r="N135" t="str">
            <v>P</v>
          </cell>
          <cell r="O135" t="str">
            <v>Weekend</v>
          </cell>
          <cell r="P135" t="str">
            <v>Weekend</v>
          </cell>
          <cell r="Q135" t="str">
            <v>P</v>
          </cell>
          <cell r="R135" t="str">
            <v>P</v>
          </cell>
          <cell r="S135" t="str">
            <v>P</v>
          </cell>
          <cell r="T135" t="str">
            <v>P</v>
          </cell>
          <cell r="U135" t="str">
            <v>L</v>
          </cell>
          <cell r="V135" t="str">
            <v>Weekend</v>
          </cell>
          <cell r="W135" t="str">
            <v>Weekend</v>
          </cell>
          <cell r="X135" t="str">
            <v>L</v>
          </cell>
          <cell r="Y135" t="str">
            <v>L</v>
          </cell>
          <cell r="Z135" t="str">
            <v>L</v>
          </cell>
          <cell r="AA135" t="str">
            <v>L</v>
          </cell>
          <cell r="AB135" t="str">
            <v>L</v>
          </cell>
          <cell r="AC135" t="str">
            <v>Weekend</v>
          </cell>
          <cell r="AD135" t="str">
            <v>Weekend</v>
          </cell>
          <cell r="AE135" t="str">
            <v>P</v>
          </cell>
          <cell r="AF135" t="str">
            <v>P</v>
          </cell>
          <cell r="AG135" t="str">
            <v>P</v>
          </cell>
          <cell r="AH135" t="str">
            <v>P</v>
          </cell>
          <cell r="AI135" t="str">
            <v>P</v>
          </cell>
          <cell r="AJ135" t="str">
            <v>Weekend</v>
          </cell>
          <cell r="AK135">
            <v>6</v>
          </cell>
          <cell r="AM135">
            <v>1.5</v>
          </cell>
          <cell r="AN135">
            <v>1.5</v>
          </cell>
          <cell r="AO135">
            <v>3</v>
          </cell>
          <cell r="AQ135">
            <v>6</v>
          </cell>
          <cell r="AR135">
            <v>3</v>
          </cell>
          <cell r="AT135">
            <v>30</v>
          </cell>
          <cell r="AU135">
            <v>24</v>
          </cell>
          <cell r="AV135">
            <v>26500</v>
          </cell>
          <cell r="AW135">
            <v>21200</v>
          </cell>
          <cell r="BH135" t="str">
            <v>Dipika Rokade</v>
          </cell>
          <cell r="BI135">
            <v>3331512706</v>
          </cell>
          <cell r="BJ135" t="str">
            <v>CBIN0280664</v>
          </cell>
          <cell r="BK135" t="str">
            <v>Other Bank</v>
          </cell>
        </row>
        <row r="136">
          <cell r="B136" t="str">
            <v>Ravikumar More</v>
          </cell>
          <cell r="C136">
            <v>44531</v>
          </cell>
          <cell r="D136" t="str">
            <v>Jr Software Developer</v>
          </cell>
          <cell r="E136" t="str">
            <v>Digital Marketing</v>
          </cell>
          <cell r="F136" t="str">
            <v>Active</v>
          </cell>
          <cell r="G136" t="str">
            <v>L</v>
          </cell>
          <cell r="H136" t="str">
            <v>L</v>
          </cell>
          <cell r="I136" t="str">
            <v>L</v>
          </cell>
          <cell r="J136" t="str">
            <v>L</v>
          </cell>
          <cell r="K136" t="str">
            <v>L</v>
          </cell>
          <cell r="L136" t="str">
            <v>P</v>
          </cell>
          <cell r="M136" t="str">
            <v>P</v>
          </cell>
          <cell r="N136" t="str">
            <v>P</v>
          </cell>
          <cell r="O136" t="str">
            <v>Weekend</v>
          </cell>
          <cell r="P136" t="str">
            <v>Weekend</v>
          </cell>
          <cell r="Q136" t="str">
            <v>P</v>
          </cell>
          <cell r="R136" t="str">
            <v>P</v>
          </cell>
          <cell r="S136" t="str">
            <v>P</v>
          </cell>
          <cell r="T136" t="str">
            <v>P</v>
          </cell>
          <cell r="U136" t="str">
            <v>P</v>
          </cell>
          <cell r="V136" t="str">
            <v>Weekend</v>
          </cell>
          <cell r="W136" t="str">
            <v>Weekend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Weekend</v>
          </cell>
          <cell r="AD136" t="str">
            <v>Weekend</v>
          </cell>
          <cell r="AE136" t="str">
            <v>P</v>
          </cell>
          <cell r="AF136" t="str">
            <v>P</v>
          </cell>
          <cell r="AG136" t="str">
            <v>P</v>
          </cell>
          <cell r="AH136" t="str">
            <v>P</v>
          </cell>
          <cell r="AI136" t="str">
            <v>P</v>
          </cell>
          <cell r="AJ136" t="str">
            <v>Weekend</v>
          </cell>
          <cell r="AK136">
            <v>5</v>
          </cell>
          <cell r="AM136">
            <v>0</v>
          </cell>
          <cell r="AN136">
            <v>1.5</v>
          </cell>
          <cell r="AO136">
            <v>1.5</v>
          </cell>
          <cell r="AQ136">
            <v>5</v>
          </cell>
          <cell r="AR136">
            <v>1.5</v>
          </cell>
          <cell r="AT136">
            <v>30</v>
          </cell>
          <cell r="AU136">
            <v>25</v>
          </cell>
          <cell r="AV136">
            <v>20000</v>
          </cell>
          <cell r="AW136">
            <v>16666</v>
          </cell>
          <cell r="BH136" t="str">
            <v>Ravikumar More</v>
          </cell>
          <cell r="BI136">
            <v>68026720763</v>
          </cell>
          <cell r="BJ136" t="str">
            <v>MAHB0001459</v>
          </cell>
          <cell r="BK136" t="str">
            <v>Other Bank</v>
          </cell>
        </row>
        <row r="137">
          <cell r="B137" t="str">
            <v>Vaibhav Bhangale</v>
          </cell>
          <cell r="C137">
            <v>44530</v>
          </cell>
          <cell r="D137" t="str">
            <v>Graphic Designer</v>
          </cell>
          <cell r="E137" t="str">
            <v>Digital Marketing</v>
          </cell>
          <cell r="F137" t="str">
            <v>Active</v>
          </cell>
          <cell r="G137" t="str">
            <v>L</v>
          </cell>
          <cell r="H137" t="str">
            <v>L</v>
          </cell>
          <cell r="I137" t="str">
            <v>L</v>
          </cell>
          <cell r="J137" t="str">
            <v>L</v>
          </cell>
          <cell r="K137" t="str">
            <v>P</v>
          </cell>
          <cell r="L137" t="str">
            <v>P</v>
          </cell>
          <cell r="M137" t="str">
            <v>P</v>
          </cell>
          <cell r="N137" t="str">
            <v>P</v>
          </cell>
          <cell r="O137" t="str">
            <v>Weekend</v>
          </cell>
          <cell r="P137" t="str">
            <v>Weekend</v>
          </cell>
          <cell r="Q137" t="str">
            <v>P</v>
          </cell>
          <cell r="R137" t="str">
            <v>L</v>
          </cell>
          <cell r="S137" t="str">
            <v>L</v>
          </cell>
          <cell r="T137" t="str">
            <v>L</v>
          </cell>
          <cell r="U137" t="str">
            <v>L</v>
          </cell>
          <cell r="V137" t="str">
            <v>Weekend</v>
          </cell>
          <cell r="W137" t="str">
            <v>Weekend</v>
          </cell>
          <cell r="X137" t="str">
            <v>P</v>
          </cell>
          <cell r="Y137" t="str">
            <v>P</v>
          </cell>
          <cell r="Z137" t="str">
            <v>P</v>
          </cell>
          <cell r="AA137" t="str">
            <v>P</v>
          </cell>
          <cell r="AB137" t="str">
            <v>P</v>
          </cell>
          <cell r="AC137" t="str">
            <v>Weekend</v>
          </cell>
          <cell r="AD137" t="str">
            <v>Weekend</v>
          </cell>
          <cell r="AE137" t="str">
            <v>P</v>
          </cell>
          <cell r="AF137" t="str">
            <v>P</v>
          </cell>
          <cell r="AG137" t="str">
            <v>P</v>
          </cell>
          <cell r="AH137" t="str">
            <v>P</v>
          </cell>
          <cell r="AI137" t="str">
            <v>P</v>
          </cell>
          <cell r="AJ137" t="str">
            <v>Weekend</v>
          </cell>
          <cell r="AK137">
            <v>8</v>
          </cell>
          <cell r="AM137">
            <v>0</v>
          </cell>
          <cell r="AN137">
            <v>1.5</v>
          </cell>
          <cell r="AO137">
            <v>1.5</v>
          </cell>
          <cell r="AQ137">
            <v>8</v>
          </cell>
          <cell r="AR137">
            <v>1.5</v>
          </cell>
          <cell r="AT137">
            <v>30</v>
          </cell>
          <cell r="AU137">
            <v>22</v>
          </cell>
          <cell r="AV137">
            <v>24000</v>
          </cell>
          <cell r="AW137">
            <v>17600</v>
          </cell>
          <cell r="BH137" t="str">
            <v>Vaibhav Bhangale</v>
          </cell>
          <cell r="BI137">
            <v>31214470859</v>
          </cell>
          <cell r="BJ137" t="str">
            <v>SBIN0003847</v>
          </cell>
          <cell r="BK137" t="str">
            <v>Other Bank</v>
          </cell>
        </row>
        <row r="138">
          <cell r="B138" t="str">
            <v>Sunil Markam</v>
          </cell>
          <cell r="C138">
            <v>44403</v>
          </cell>
          <cell r="D138" t="str">
            <v>Ass. IT Manager</v>
          </cell>
          <cell r="E138" t="str">
            <v>IT Department</v>
          </cell>
          <cell r="F138" t="str">
            <v>Active</v>
          </cell>
          <cell r="G138" t="str">
            <v>P</v>
          </cell>
          <cell r="H138" t="str">
            <v>Weekend</v>
          </cell>
          <cell r="I138" t="str">
            <v>Weekend</v>
          </cell>
          <cell r="J138" t="str">
            <v>P</v>
          </cell>
          <cell r="K138" t="str">
            <v>P</v>
          </cell>
          <cell r="L138" t="str">
            <v>P</v>
          </cell>
          <cell r="M138" t="str">
            <v>P</v>
          </cell>
          <cell r="N138" t="str">
            <v>P</v>
          </cell>
          <cell r="O138" t="str">
            <v>Weekend</v>
          </cell>
          <cell r="P138" t="str">
            <v>Weekend</v>
          </cell>
          <cell r="Q138" t="str">
            <v>P</v>
          </cell>
          <cell r="R138" t="str">
            <v>P</v>
          </cell>
          <cell r="S138" t="str">
            <v>P</v>
          </cell>
          <cell r="T138" t="str">
            <v>P</v>
          </cell>
          <cell r="U138" t="str">
            <v>P</v>
          </cell>
          <cell r="V138" t="str">
            <v>Weekend</v>
          </cell>
          <cell r="W138" t="str">
            <v>Weekend</v>
          </cell>
          <cell r="X138" t="str">
            <v>L</v>
          </cell>
          <cell r="Y138" t="str">
            <v>P</v>
          </cell>
          <cell r="Z138" t="str">
            <v>P</v>
          </cell>
          <cell r="AA138" t="str">
            <v>P</v>
          </cell>
          <cell r="AB138" t="str">
            <v>P</v>
          </cell>
          <cell r="AC138" t="str">
            <v>Weekend</v>
          </cell>
          <cell r="AD138" t="str">
            <v>Weekend</v>
          </cell>
          <cell r="AE138" t="str">
            <v>P</v>
          </cell>
          <cell r="AF138" t="str">
            <v>P</v>
          </cell>
          <cell r="AG138" t="str">
            <v>P</v>
          </cell>
          <cell r="AH138" t="str">
            <v>P</v>
          </cell>
          <cell r="AI138" t="str">
            <v>P</v>
          </cell>
          <cell r="AJ138" t="str">
            <v>Weekend</v>
          </cell>
          <cell r="AK138">
            <v>1</v>
          </cell>
          <cell r="AM138">
            <v>3</v>
          </cell>
          <cell r="AN138">
            <v>1.5</v>
          </cell>
          <cell r="AO138">
            <v>4.5</v>
          </cell>
          <cell r="AP138">
            <v>1</v>
          </cell>
          <cell r="AR138">
            <v>3.5</v>
          </cell>
          <cell r="AT138">
            <v>30</v>
          </cell>
          <cell r="AU138">
            <v>30</v>
          </cell>
          <cell r="AV138">
            <v>46000</v>
          </cell>
          <cell r="AW138">
            <v>46000</v>
          </cell>
          <cell r="BH138" t="str">
            <v>Sunil Markam</v>
          </cell>
          <cell r="BI138">
            <v>921010044569968</v>
          </cell>
          <cell r="BJ138" t="str">
            <v>UTIB0000073</v>
          </cell>
          <cell r="BK138" t="str">
            <v>Axis Bank</v>
          </cell>
        </row>
        <row r="139">
          <cell r="B139" t="str">
            <v>Vikas Londhe</v>
          </cell>
          <cell r="C139">
            <v>43005</v>
          </cell>
          <cell r="D139" t="str">
            <v>IT Manager</v>
          </cell>
          <cell r="E139" t="str">
            <v>IT Department</v>
          </cell>
          <cell r="F139" t="str">
            <v>Active</v>
          </cell>
          <cell r="G139" t="str">
            <v>P</v>
          </cell>
          <cell r="H139" t="str">
            <v>Weekend</v>
          </cell>
          <cell r="I139" t="str">
            <v>Weekend</v>
          </cell>
          <cell r="J139" t="str">
            <v>P</v>
          </cell>
          <cell r="K139" t="str">
            <v>HF</v>
          </cell>
          <cell r="L139" t="str">
            <v>P</v>
          </cell>
          <cell r="M139" t="str">
            <v>P</v>
          </cell>
          <cell r="N139" t="str">
            <v>P</v>
          </cell>
          <cell r="O139" t="str">
            <v>Weekend</v>
          </cell>
          <cell r="P139" t="str">
            <v>Weekend</v>
          </cell>
          <cell r="Q139" t="str">
            <v>P</v>
          </cell>
          <cell r="R139" t="str">
            <v>P</v>
          </cell>
          <cell r="S139" t="str">
            <v>P</v>
          </cell>
          <cell r="T139" t="str">
            <v>P</v>
          </cell>
          <cell r="U139" t="str">
            <v>P</v>
          </cell>
          <cell r="V139" t="str">
            <v>Weekend</v>
          </cell>
          <cell r="W139" t="str">
            <v>Weekend</v>
          </cell>
          <cell r="X139" t="str">
            <v>P</v>
          </cell>
          <cell r="Y139" t="str">
            <v>P</v>
          </cell>
          <cell r="Z139" t="str">
            <v>P</v>
          </cell>
          <cell r="AA139" t="str">
            <v>P</v>
          </cell>
          <cell r="AB139" t="str">
            <v>P</v>
          </cell>
          <cell r="AC139" t="str">
            <v>Weekend</v>
          </cell>
          <cell r="AD139" t="str">
            <v>Weekend</v>
          </cell>
          <cell r="AE139" t="str">
            <v>P</v>
          </cell>
          <cell r="AF139" t="str">
            <v>P</v>
          </cell>
          <cell r="AG139" t="str">
            <v>P</v>
          </cell>
          <cell r="AH139" t="str">
            <v>P</v>
          </cell>
          <cell r="AI139" t="str">
            <v>P</v>
          </cell>
          <cell r="AJ139" t="str">
            <v>Weekend</v>
          </cell>
          <cell r="AK139">
            <v>0.5</v>
          </cell>
          <cell r="AM139">
            <v>8.5</v>
          </cell>
          <cell r="AN139">
            <v>1.5</v>
          </cell>
          <cell r="AO139">
            <v>10</v>
          </cell>
          <cell r="AP139">
            <v>0.5</v>
          </cell>
          <cell r="AR139">
            <v>9.5</v>
          </cell>
          <cell r="AT139">
            <v>30</v>
          </cell>
          <cell r="AU139">
            <v>30</v>
          </cell>
          <cell r="AV139">
            <v>35000</v>
          </cell>
          <cell r="AW139">
            <v>35000</v>
          </cell>
          <cell r="AX139">
            <v>30896</v>
          </cell>
          <cell r="BH139" t="str">
            <v>Vikas Londhe</v>
          </cell>
          <cell r="BI139" t="str">
            <v>918010103680483</v>
          </cell>
          <cell r="BJ139">
            <v>0</v>
          </cell>
          <cell r="BK139" t="str">
            <v>Axis Bank</v>
          </cell>
        </row>
        <row r="140">
          <cell r="B140" t="str">
            <v>Parikshit Shinde</v>
          </cell>
          <cell r="C140">
            <v>43600</v>
          </cell>
          <cell r="D140" t="str">
            <v>Desktop Admin</v>
          </cell>
          <cell r="E140" t="str">
            <v>IT Department</v>
          </cell>
          <cell r="F140" t="str">
            <v>Active</v>
          </cell>
          <cell r="G140" t="str">
            <v>P</v>
          </cell>
          <cell r="H140" t="str">
            <v>Weekend</v>
          </cell>
          <cell r="I140" t="str">
            <v>Weekend</v>
          </cell>
          <cell r="J140" t="str">
            <v>P</v>
          </cell>
          <cell r="K140" t="str">
            <v>P</v>
          </cell>
          <cell r="L140" t="str">
            <v>P</v>
          </cell>
          <cell r="M140" t="str">
            <v>P</v>
          </cell>
          <cell r="N140" t="str">
            <v>P</v>
          </cell>
          <cell r="O140" t="str">
            <v>Weekend</v>
          </cell>
          <cell r="P140" t="str">
            <v>Weekend</v>
          </cell>
          <cell r="Q140" t="str">
            <v>P</v>
          </cell>
          <cell r="R140" t="str">
            <v>P</v>
          </cell>
          <cell r="S140" t="str">
            <v>P</v>
          </cell>
          <cell r="T140" t="str">
            <v>P</v>
          </cell>
          <cell r="U140" t="str">
            <v>P</v>
          </cell>
          <cell r="V140" t="str">
            <v>Weekend</v>
          </cell>
          <cell r="W140" t="str">
            <v>Weekend</v>
          </cell>
          <cell r="X140" t="str">
            <v>P</v>
          </cell>
          <cell r="Y140" t="str">
            <v>P</v>
          </cell>
          <cell r="Z140" t="str">
            <v>P</v>
          </cell>
          <cell r="AA140" t="str">
            <v>P</v>
          </cell>
          <cell r="AB140" t="str">
            <v>P</v>
          </cell>
          <cell r="AC140" t="str">
            <v>Weekend</v>
          </cell>
          <cell r="AD140" t="str">
            <v>Weekend</v>
          </cell>
          <cell r="AE140" t="str">
            <v>P</v>
          </cell>
          <cell r="AF140" t="str">
            <v>P</v>
          </cell>
          <cell r="AG140" t="str">
            <v>P</v>
          </cell>
          <cell r="AH140" t="str">
            <v>P</v>
          </cell>
          <cell r="AI140" t="str">
            <v>P</v>
          </cell>
          <cell r="AJ140" t="str">
            <v>Weekend</v>
          </cell>
          <cell r="AK140">
            <v>0</v>
          </cell>
          <cell r="AM140">
            <v>7.5</v>
          </cell>
          <cell r="AN140">
            <v>1.5</v>
          </cell>
          <cell r="AO140">
            <v>9</v>
          </cell>
          <cell r="AR140">
            <v>9</v>
          </cell>
          <cell r="AT140">
            <v>30</v>
          </cell>
          <cell r="AU140">
            <v>30</v>
          </cell>
          <cell r="AV140">
            <v>25000</v>
          </cell>
          <cell r="AW140">
            <v>25000</v>
          </cell>
          <cell r="BH140" t="str">
            <v>Parikshit Shinde</v>
          </cell>
          <cell r="BI140" t="str">
            <v>50100408145986</v>
          </cell>
          <cell r="BJ140" t="str">
            <v>HDFC0000539</v>
          </cell>
          <cell r="BK140" t="str">
            <v>Other Bank</v>
          </cell>
        </row>
        <row r="141">
          <cell r="B141" t="str">
            <v>Ajit Raut</v>
          </cell>
          <cell r="C141">
            <v>43626</v>
          </cell>
          <cell r="D141" t="str">
            <v>Desktop Executive</v>
          </cell>
          <cell r="E141" t="str">
            <v>IT Department</v>
          </cell>
          <cell r="F141" t="str">
            <v>Active</v>
          </cell>
          <cell r="G141" t="str">
            <v>P</v>
          </cell>
          <cell r="H141" t="str">
            <v>Weekend</v>
          </cell>
          <cell r="I141" t="str">
            <v>Weekend</v>
          </cell>
          <cell r="J141" t="str">
            <v>P</v>
          </cell>
          <cell r="K141" t="str">
            <v>P</v>
          </cell>
          <cell r="L141" t="str">
            <v>P</v>
          </cell>
          <cell r="M141" t="str">
            <v>P</v>
          </cell>
          <cell r="N141" t="str">
            <v>P</v>
          </cell>
          <cell r="O141" t="str">
            <v>Weekend</v>
          </cell>
          <cell r="P141" t="str">
            <v>Weekend</v>
          </cell>
          <cell r="Q141" t="str">
            <v>P</v>
          </cell>
          <cell r="R141" t="str">
            <v>P</v>
          </cell>
          <cell r="S141" t="str">
            <v>P</v>
          </cell>
          <cell r="T141" t="str">
            <v>P</v>
          </cell>
          <cell r="U141" t="str">
            <v>P</v>
          </cell>
          <cell r="V141" t="str">
            <v>Weekend</v>
          </cell>
          <cell r="W141" t="str">
            <v>Weekend</v>
          </cell>
          <cell r="X141" t="str">
            <v>P</v>
          </cell>
          <cell r="Y141" t="str">
            <v>P</v>
          </cell>
          <cell r="Z141" t="str">
            <v>P</v>
          </cell>
          <cell r="AA141" t="str">
            <v>P</v>
          </cell>
          <cell r="AB141" t="str">
            <v>P</v>
          </cell>
          <cell r="AC141" t="str">
            <v>Weekend</v>
          </cell>
          <cell r="AD141" t="str">
            <v>Weekend</v>
          </cell>
          <cell r="AE141" t="str">
            <v>P</v>
          </cell>
          <cell r="AF141" t="str">
            <v>P</v>
          </cell>
          <cell r="AG141" t="str">
            <v>P</v>
          </cell>
          <cell r="AH141" t="str">
            <v>P</v>
          </cell>
          <cell r="AI141" t="str">
            <v>P</v>
          </cell>
          <cell r="AJ141" t="str">
            <v>Weekend</v>
          </cell>
          <cell r="AK141">
            <v>0</v>
          </cell>
          <cell r="AM141">
            <v>4.5</v>
          </cell>
          <cell r="AN141">
            <v>1.5</v>
          </cell>
          <cell r="AO141">
            <v>6</v>
          </cell>
          <cell r="AR141">
            <v>6</v>
          </cell>
          <cell r="AT141">
            <v>30</v>
          </cell>
          <cell r="AU141">
            <v>30</v>
          </cell>
          <cell r="AV141">
            <v>21000</v>
          </cell>
          <cell r="AW141">
            <v>21000</v>
          </cell>
          <cell r="BH141" t="str">
            <v>Ajit Raut</v>
          </cell>
          <cell r="BI141" t="str">
            <v>2412870370</v>
          </cell>
          <cell r="BJ141" t="str">
            <v>KKBK0001769</v>
          </cell>
          <cell r="BK141" t="str">
            <v>Other Bank</v>
          </cell>
        </row>
        <row r="142">
          <cell r="B142" t="str">
            <v>Ravi Chande</v>
          </cell>
          <cell r="C142">
            <v>44410</v>
          </cell>
          <cell r="D142" t="str">
            <v>Desktop Executive</v>
          </cell>
          <cell r="E142" t="str">
            <v>IT Department</v>
          </cell>
          <cell r="F142" t="str">
            <v>Active</v>
          </cell>
          <cell r="G142" t="str">
            <v>P</v>
          </cell>
          <cell r="H142" t="str">
            <v>Weekend</v>
          </cell>
          <cell r="I142" t="str">
            <v>Weekend</v>
          </cell>
          <cell r="J142" t="str">
            <v>P</v>
          </cell>
          <cell r="K142" t="str">
            <v>P</v>
          </cell>
          <cell r="L142" t="str">
            <v>P</v>
          </cell>
          <cell r="M142" t="str">
            <v>P</v>
          </cell>
          <cell r="N142" t="str">
            <v>P</v>
          </cell>
          <cell r="O142" t="str">
            <v>Weekend</v>
          </cell>
          <cell r="P142" t="str">
            <v>Weekend</v>
          </cell>
          <cell r="Q142" t="str">
            <v>L</v>
          </cell>
          <cell r="R142" t="str">
            <v>L</v>
          </cell>
          <cell r="S142" t="str">
            <v>L</v>
          </cell>
          <cell r="T142" t="str">
            <v>L</v>
          </cell>
          <cell r="U142" t="str">
            <v>L</v>
          </cell>
          <cell r="V142" t="str">
            <v>Weekend</v>
          </cell>
          <cell r="W142" t="str">
            <v>Weekend</v>
          </cell>
          <cell r="X142" t="str">
            <v>HF</v>
          </cell>
          <cell r="Y142" t="str">
            <v>P</v>
          </cell>
          <cell r="Z142" t="str">
            <v>P</v>
          </cell>
          <cell r="AA142" t="str">
            <v>P</v>
          </cell>
          <cell r="AB142" t="str">
            <v>L</v>
          </cell>
          <cell r="AC142" t="str">
            <v>Weekend</v>
          </cell>
          <cell r="AD142" t="str">
            <v>Weekend</v>
          </cell>
          <cell r="AE142" t="str">
            <v>P</v>
          </cell>
          <cell r="AF142" t="str">
            <v>P</v>
          </cell>
          <cell r="AG142" t="str">
            <v>P</v>
          </cell>
          <cell r="AH142" t="str">
            <v>P</v>
          </cell>
          <cell r="AI142" t="str">
            <v>P</v>
          </cell>
          <cell r="AJ142" t="str">
            <v>Weekend</v>
          </cell>
          <cell r="AK142">
            <v>6.5</v>
          </cell>
          <cell r="AM142">
            <v>4</v>
          </cell>
          <cell r="AN142">
            <v>1.5</v>
          </cell>
          <cell r="AO142">
            <v>5.5</v>
          </cell>
          <cell r="AP142">
            <v>5.5</v>
          </cell>
          <cell r="AQ142">
            <v>1</v>
          </cell>
          <cell r="AT142">
            <v>30</v>
          </cell>
          <cell r="AU142">
            <v>29</v>
          </cell>
          <cell r="AV142">
            <v>21000</v>
          </cell>
          <cell r="AW142">
            <v>20300</v>
          </cell>
          <cell r="BH142" t="str">
            <v>Ravi Chande</v>
          </cell>
          <cell r="BI142" t="str">
            <v>036203100006196</v>
          </cell>
          <cell r="BJ142" t="str">
            <v>SRCB0000036</v>
          </cell>
          <cell r="BK142" t="str">
            <v>Other Bank</v>
          </cell>
        </row>
        <row r="143">
          <cell r="B143" t="str">
            <v>Vaishali Rathod</v>
          </cell>
          <cell r="C143">
            <v>43290</v>
          </cell>
          <cell r="D143" t="str">
            <v>TL</v>
          </cell>
          <cell r="E143" t="str">
            <v>CD Day</v>
          </cell>
          <cell r="F143" t="str">
            <v>Active</v>
          </cell>
          <cell r="G143" t="str">
            <v>P</v>
          </cell>
          <cell r="H143" t="str">
            <v>Weekend</v>
          </cell>
          <cell r="I143" t="str">
            <v>Weekend</v>
          </cell>
          <cell r="J143" t="str">
            <v>L</v>
          </cell>
          <cell r="K143" t="str">
            <v>L</v>
          </cell>
          <cell r="L143" t="str">
            <v>L</v>
          </cell>
          <cell r="M143" t="str">
            <v>L</v>
          </cell>
          <cell r="N143" t="str">
            <v>L</v>
          </cell>
          <cell r="O143" t="str">
            <v>L</v>
          </cell>
          <cell r="P143" t="str">
            <v>L</v>
          </cell>
          <cell r="Q143" t="str">
            <v>L</v>
          </cell>
          <cell r="R143" t="str">
            <v>L</v>
          </cell>
          <cell r="S143" t="str">
            <v>L</v>
          </cell>
          <cell r="T143" t="str">
            <v>L</v>
          </cell>
          <cell r="U143" t="str">
            <v>L</v>
          </cell>
          <cell r="V143" t="str">
            <v>L</v>
          </cell>
          <cell r="W143" t="str">
            <v>L</v>
          </cell>
          <cell r="X143" t="str">
            <v>L</v>
          </cell>
          <cell r="Y143" t="str">
            <v>L</v>
          </cell>
          <cell r="Z143" t="str">
            <v>L</v>
          </cell>
          <cell r="AA143" t="str">
            <v>L</v>
          </cell>
          <cell r="AB143" t="str">
            <v>L</v>
          </cell>
          <cell r="AC143" t="str">
            <v>L</v>
          </cell>
          <cell r="AD143" t="str">
            <v>L</v>
          </cell>
          <cell r="AE143" t="str">
            <v>L</v>
          </cell>
          <cell r="AF143" t="str">
            <v>L</v>
          </cell>
          <cell r="AG143" t="str">
            <v>L</v>
          </cell>
          <cell r="AH143" t="str">
            <v>L</v>
          </cell>
          <cell r="AI143" t="str">
            <v>L</v>
          </cell>
          <cell r="AJ143" t="str">
            <v>L</v>
          </cell>
          <cell r="AK143">
            <v>27</v>
          </cell>
          <cell r="AM143">
            <v>0.5</v>
          </cell>
          <cell r="AN143">
            <v>1.5</v>
          </cell>
          <cell r="AO143">
            <v>2</v>
          </cell>
          <cell r="AP143">
            <v>2</v>
          </cell>
          <cell r="AQ143">
            <v>25</v>
          </cell>
          <cell r="AT143">
            <v>30</v>
          </cell>
          <cell r="AU143">
            <v>5</v>
          </cell>
          <cell r="AV143">
            <v>18000</v>
          </cell>
          <cell r="AW143">
            <v>3000</v>
          </cell>
          <cell r="AX143">
            <v>18550</v>
          </cell>
          <cell r="BH143" t="str">
            <v>Vaishali Rathod</v>
          </cell>
          <cell r="BI143" t="str">
            <v>918010098552163</v>
          </cell>
          <cell r="BJ143" t="str">
            <v>UTIB0000073</v>
          </cell>
          <cell r="BK143" t="str">
            <v>AXIS Bank</v>
          </cell>
        </row>
        <row r="144">
          <cell r="B144" t="str">
            <v>Sunny Jagtap</v>
          </cell>
          <cell r="C144">
            <v>43290</v>
          </cell>
          <cell r="D144" t="str">
            <v>TL</v>
          </cell>
          <cell r="E144" t="str">
            <v>CD Day</v>
          </cell>
          <cell r="F144" t="str">
            <v>Active</v>
          </cell>
          <cell r="G144" t="str">
            <v>P</v>
          </cell>
          <cell r="H144" t="str">
            <v>Weekend</v>
          </cell>
          <cell r="I144" t="str">
            <v>Weekend</v>
          </cell>
          <cell r="J144" t="str">
            <v>P</v>
          </cell>
          <cell r="K144" t="str">
            <v>P</v>
          </cell>
          <cell r="L144" t="str">
            <v>P</v>
          </cell>
          <cell r="M144" t="str">
            <v>P</v>
          </cell>
          <cell r="N144" t="str">
            <v>P</v>
          </cell>
          <cell r="O144" t="str">
            <v>Weekend</v>
          </cell>
          <cell r="P144" t="str">
            <v>Weekend</v>
          </cell>
          <cell r="Q144" t="str">
            <v>P</v>
          </cell>
          <cell r="R144" t="str">
            <v>P</v>
          </cell>
          <cell r="S144" t="str">
            <v>P</v>
          </cell>
          <cell r="T144" t="str">
            <v>P</v>
          </cell>
          <cell r="U144" t="str">
            <v>P</v>
          </cell>
          <cell r="V144" t="str">
            <v>Weekend</v>
          </cell>
          <cell r="W144" t="str">
            <v>Weekend</v>
          </cell>
          <cell r="X144" t="str">
            <v>P</v>
          </cell>
          <cell r="Y144" t="str">
            <v>P</v>
          </cell>
          <cell r="Z144" t="str">
            <v>P</v>
          </cell>
          <cell r="AA144" t="str">
            <v>P</v>
          </cell>
          <cell r="AB144" t="str">
            <v>P</v>
          </cell>
          <cell r="AC144" t="str">
            <v>Weekend</v>
          </cell>
          <cell r="AD144" t="str">
            <v>Weekend</v>
          </cell>
          <cell r="AE144" t="str">
            <v>P</v>
          </cell>
          <cell r="AF144" t="str">
            <v>P</v>
          </cell>
          <cell r="AG144" t="str">
            <v>P</v>
          </cell>
          <cell r="AH144" t="str">
            <v>P</v>
          </cell>
          <cell r="AI144" t="str">
            <v>P</v>
          </cell>
          <cell r="AJ144" t="str">
            <v>Weekend</v>
          </cell>
          <cell r="AK144">
            <v>0</v>
          </cell>
          <cell r="AM144">
            <v>2.5</v>
          </cell>
          <cell r="AN144">
            <v>1.5</v>
          </cell>
          <cell r="AO144">
            <v>4</v>
          </cell>
          <cell r="AR144">
            <v>4</v>
          </cell>
          <cell r="AT144">
            <v>30</v>
          </cell>
          <cell r="AU144">
            <v>30</v>
          </cell>
          <cell r="AV144">
            <v>18000</v>
          </cell>
          <cell r="AW144">
            <v>18000</v>
          </cell>
          <cell r="BH144" t="str">
            <v>Sunny Jagtap</v>
          </cell>
          <cell r="BI144" t="str">
            <v>918010098551982</v>
          </cell>
          <cell r="BJ144" t="str">
            <v>UTIB0000073</v>
          </cell>
          <cell r="BK144" t="str">
            <v>AXIS Bank</v>
          </cell>
        </row>
        <row r="145">
          <cell r="B145" t="str">
            <v>Preeti Salunke</v>
          </cell>
          <cell r="C145">
            <v>43222</v>
          </cell>
          <cell r="D145" t="str">
            <v xml:space="preserve">Data/ CDQA Associate </v>
          </cell>
          <cell r="E145" t="str">
            <v>CD Day</v>
          </cell>
          <cell r="F145" t="str">
            <v>Active</v>
          </cell>
          <cell r="G145" t="str">
            <v>P</v>
          </cell>
          <cell r="H145" t="str">
            <v>Weekend</v>
          </cell>
          <cell r="I145" t="str">
            <v>Weekend</v>
          </cell>
          <cell r="J145" t="str">
            <v>P</v>
          </cell>
          <cell r="K145" t="str">
            <v>P</v>
          </cell>
          <cell r="L145" t="str">
            <v>P</v>
          </cell>
          <cell r="M145" t="str">
            <v>P</v>
          </cell>
          <cell r="N145" t="str">
            <v>P</v>
          </cell>
          <cell r="O145" t="str">
            <v>Weekend</v>
          </cell>
          <cell r="P145" t="str">
            <v>Weekend</v>
          </cell>
          <cell r="Q145" t="str">
            <v>P</v>
          </cell>
          <cell r="R145" t="str">
            <v>P</v>
          </cell>
          <cell r="S145" t="str">
            <v>P</v>
          </cell>
          <cell r="T145" t="str">
            <v>P</v>
          </cell>
          <cell r="U145" t="str">
            <v>P</v>
          </cell>
          <cell r="V145" t="str">
            <v>Weekend</v>
          </cell>
          <cell r="W145" t="str">
            <v>Weekend</v>
          </cell>
          <cell r="X145" t="str">
            <v>P</v>
          </cell>
          <cell r="Y145" t="str">
            <v>P</v>
          </cell>
          <cell r="Z145" t="str">
            <v>P</v>
          </cell>
          <cell r="AA145" t="str">
            <v>HF</v>
          </cell>
          <cell r="AB145" t="str">
            <v>P</v>
          </cell>
          <cell r="AC145" t="str">
            <v>Weekend</v>
          </cell>
          <cell r="AD145" t="str">
            <v>Weekend</v>
          </cell>
          <cell r="AE145" t="str">
            <v>P</v>
          </cell>
          <cell r="AF145" t="str">
            <v>P</v>
          </cell>
          <cell r="AG145" t="str">
            <v>P</v>
          </cell>
          <cell r="AH145" t="str">
            <v>P</v>
          </cell>
          <cell r="AI145" t="str">
            <v>P</v>
          </cell>
          <cell r="AJ145" t="str">
            <v>Weekend</v>
          </cell>
          <cell r="AK145">
            <v>0.5</v>
          </cell>
          <cell r="AM145">
            <v>3.5</v>
          </cell>
          <cell r="AN145">
            <v>1.5</v>
          </cell>
          <cell r="AO145">
            <v>5</v>
          </cell>
          <cell r="AP145">
            <v>0.5</v>
          </cell>
          <cell r="AR145">
            <v>4.5</v>
          </cell>
          <cell r="AT145">
            <v>30</v>
          </cell>
          <cell r="AU145">
            <v>30</v>
          </cell>
          <cell r="AV145">
            <v>17000</v>
          </cell>
          <cell r="AW145">
            <v>17000</v>
          </cell>
          <cell r="BH145" t="str">
            <v>Preeti Salunke</v>
          </cell>
          <cell r="BI145" t="str">
            <v>918010103680661</v>
          </cell>
          <cell r="BJ145" t="str">
            <v>UTIB0000073</v>
          </cell>
          <cell r="BK145" t="str">
            <v>AXIS Bank</v>
          </cell>
        </row>
        <row r="146">
          <cell r="B146" t="str">
            <v>Pooja Gutte</v>
          </cell>
          <cell r="C146">
            <v>43304</v>
          </cell>
          <cell r="D146" t="str">
            <v xml:space="preserve">Data Associate </v>
          </cell>
          <cell r="E146" t="str">
            <v>CD Day</v>
          </cell>
          <cell r="F146" t="str">
            <v>Active</v>
          </cell>
          <cell r="G146" t="str">
            <v>P</v>
          </cell>
          <cell r="H146" t="str">
            <v>Weekend</v>
          </cell>
          <cell r="I146" t="str">
            <v>Weekend</v>
          </cell>
          <cell r="J146" t="str">
            <v>HF</v>
          </cell>
          <cell r="K146" t="str">
            <v>P</v>
          </cell>
          <cell r="L146" t="str">
            <v>P</v>
          </cell>
          <cell r="M146" t="str">
            <v>P</v>
          </cell>
          <cell r="N146" t="str">
            <v>P</v>
          </cell>
          <cell r="O146" t="str">
            <v>Weekend</v>
          </cell>
          <cell r="P146" t="str">
            <v>Weekend</v>
          </cell>
          <cell r="Q146" t="str">
            <v>P</v>
          </cell>
          <cell r="R146" t="str">
            <v>P</v>
          </cell>
          <cell r="S146" t="str">
            <v>P</v>
          </cell>
          <cell r="T146" t="str">
            <v>P</v>
          </cell>
          <cell r="U146" t="str">
            <v>P</v>
          </cell>
          <cell r="V146" t="str">
            <v>Weekend</v>
          </cell>
          <cell r="W146" t="str">
            <v>Weekend</v>
          </cell>
          <cell r="X146" t="str">
            <v>P</v>
          </cell>
          <cell r="Y146" t="str">
            <v>P</v>
          </cell>
          <cell r="Z146" t="str">
            <v>P</v>
          </cell>
          <cell r="AA146" t="str">
            <v>P</v>
          </cell>
          <cell r="AB146" t="str">
            <v>L</v>
          </cell>
          <cell r="AC146" t="str">
            <v>Weekend</v>
          </cell>
          <cell r="AD146" t="str">
            <v>Weekend</v>
          </cell>
          <cell r="AE146" t="str">
            <v>P</v>
          </cell>
          <cell r="AF146" t="str">
            <v>P</v>
          </cell>
          <cell r="AG146" t="str">
            <v>P</v>
          </cell>
          <cell r="AH146" t="str">
            <v>P</v>
          </cell>
          <cell r="AI146" t="str">
            <v>P</v>
          </cell>
          <cell r="AJ146" t="str">
            <v>Weekend</v>
          </cell>
          <cell r="AK146">
            <v>1.5</v>
          </cell>
          <cell r="AM146">
            <v>0</v>
          </cell>
          <cell r="AN146">
            <v>1.5</v>
          </cell>
          <cell r="AO146">
            <v>1.5</v>
          </cell>
          <cell r="AP146">
            <v>1.5</v>
          </cell>
          <cell r="AR146">
            <v>0</v>
          </cell>
          <cell r="AT146">
            <v>30</v>
          </cell>
          <cell r="AU146">
            <v>30</v>
          </cell>
          <cell r="AV146">
            <v>14000</v>
          </cell>
          <cell r="AW146">
            <v>14000</v>
          </cell>
          <cell r="BH146" t="str">
            <v>Pooja Gutte</v>
          </cell>
          <cell r="BI146" t="str">
            <v>918010098551940</v>
          </cell>
          <cell r="BJ146" t="str">
            <v>UTIB0000073</v>
          </cell>
          <cell r="BK146" t="str">
            <v>AXIS Bank</v>
          </cell>
        </row>
        <row r="147">
          <cell r="B147" t="str">
            <v>Arati Jadhav</v>
          </cell>
          <cell r="C147">
            <v>43397</v>
          </cell>
          <cell r="D147" t="str">
            <v xml:space="preserve">Data Associate </v>
          </cell>
          <cell r="E147" t="str">
            <v>CD Day</v>
          </cell>
          <cell r="F147" t="str">
            <v>Active</v>
          </cell>
          <cell r="G147" t="str">
            <v>P</v>
          </cell>
          <cell r="H147" t="str">
            <v>Weekend</v>
          </cell>
          <cell r="I147" t="str">
            <v>Weekend</v>
          </cell>
          <cell r="J147" t="str">
            <v>P</v>
          </cell>
          <cell r="K147" t="str">
            <v>P</v>
          </cell>
          <cell r="L147" t="str">
            <v>P</v>
          </cell>
          <cell r="M147" t="str">
            <v>L</v>
          </cell>
          <cell r="N147" t="str">
            <v>L</v>
          </cell>
          <cell r="O147" t="str">
            <v>L</v>
          </cell>
          <cell r="P147" t="str">
            <v>L</v>
          </cell>
          <cell r="Q147" t="str">
            <v>L</v>
          </cell>
          <cell r="R147" t="str">
            <v>L</v>
          </cell>
          <cell r="S147" t="str">
            <v>L</v>
          </cell>
          <cell r="T147" t="str">
            <v>L</v>
          </cell>
          <cell r="U147" t="str">
            <v>L</v>
          </cell>
          <cell r="V147" t="str">
            <v>L</v>
          </cell>
          <cell r="W147" t="str">
            <v>L</v>
          </cell>
          <cell r="X147" t="str">
            <v>L</v>
          </cell>
          <cell r="Y147" t="str">
            <v>L</v>
          </cell>
          <cell r="Z147" t="str">
            <v>L</v>
          </cell>
          <cell r="AA147" t="str">
            <v>L</v>
          </cell>
          <cell r="AB147" t="str">
            <v>L</v>
          </cell>
          <cell r="AC147" t="str">
            <v>L</v>
          </cell>
          <cell r="AD147" t="str">
            <v>L</v>
          </cell>
          <cell r="AE147" t="str">
            <v>L</v>
          </cell>
          <cell r="AF147" t="str">
            <v>L</v>
          </cell>
          <cell r="AG147" t="str">
            <v>L</v>
          </cell>
          <cell r="AH147" t="str">
            <v>L</v>
          </cell>
          <cell r="AI147" t="str">
            <v>L</v>
          </cell>
          <cell r="AJ147" t="str">
            <v>L</v>
          </cell>
          <cell r="AK147">
            <v>24</v>
          </cell>
          <cell r="AM147">
            <v>0</v>
          </cell>
          <cell r="AN147">
            <v>1.5</v>
          </cell>
          <cell r="AO147">
            <v>1.5</v>
          </cell>
          <cell r="AP147">
            <v>1.5</v>
          </cell>
          <cell r="AQ147">
            <v>22.5</v>
          </cell>
          <cell r="AT147">
            <v>30</v>
          </cell>
          <cell r="AU147">
            <v>7.5</v>
          </cell>
          <cell r="AV147">
            <v>13000</v>
          </cell>
          <cell r="AW147">
            <v>3250</v>
          </cell>
          <cell r="BH147" t="str">
            <v>Arati Jadhav</v>
          </cell>
          <cell r="BI147" t="str">
            <v>918010098552147</v>
          </cell>
          <cell r="BJ147" t="str">
            <v>UTIB0000073</v>
          </cell>
          <cell r="BK147" t="str">
            <v>AXIS Bank</v>
          </cell>
        </row>
        <row r="148">
          <cell r="B148" t="str">
            <v>Pallavi Patil</v>
          </cell>
          <cell r="C148">
            <v>43419</v>
          </cell>
          <cell r="D148" t="str">
            <v xml:space="preserve">Data Associate </v>
          </cell>
          <cell r="E148" t="str">
            <v>CD Day</v>
          </cell>
          <cell r="F148" t="str">
            <v>Active</v>
          </cell>
          <cell r="G148" t="str">
            <v>P</v>
          </cell>
          <cell r="H148" t="str">
            <v>Weekend</v>
          </cell>
          <cell r="I148" t="str">
            <v>Weekend</v>
          </cell>
          <cell r="J148" t="str">
            <v>P</v>
          </cell>
          <cell r="K148" t="str">
            <v>L</v>
          </cell>
          <cell r="L148" t="str">
            <v>P</v>
          </cell>
          <cell r="M148" t="str">
            <v>P</v>
          </cell>
          <cell r="N148" t="str">
            <v>P</v>
          </cell>
          <cell r="O148" t="str">
            <v>Weekend</v>
          </cell>
          <cell r="P148" t="str">
            <v>Weekend</v>
          </cell>
          <cell r="Q148" t="str">
            <v>P</v>
          </cell>
          <cell r="R148" t="str">
            <v>P</v>
          </cell>
          <cell r="S148" t="str">
            <v>P</v>
          </cell>
          <cell r="T148" t="str">
            <v>P</v>
          </cell>
          <cell r="U148" t="str">
            <v>P</v>
          </cell>
          <cell r="V148" t="str">
            <v>Weekend</v>
          </cell>
          <cell r="W148" t="str">
            <v>Weekend</v>
          </cell>
          <cell r="X148" t="str">
            <v>P</v>
          </cell>
          <cell r="Y148" t="str">
            <v>P</v>
          </cell>
          <cell r="Z148" t="str">
            <v>P</v>
          </cell>
          <cell r="AA148" t="str">
            <v>P</v>
          </cell>
          <cell r="AB148" t="str">
            <v>P</v>
          </cell>
          <cell r="AC148" t="str">
            <v>Weekend</v>
          </cell>
          <cell r="AD148" t="str">
            <v>Weekend</v>
          </cell>
          <cell r="AE148" t="str">
            <v>P</v>
          </cell>
          <cell r="AF148" t="str">
            <v>P</v>
          </cell>
          <cell r="AG148" t="str">
            <v>P</v>
          </cell>
          <cell r="AH148" t="str">
            <v>P</v>
          </cell>
          <cell r="AI148" t="str">
            <v>P</v>
          </cell>
          <cell r="AJ148" t="str">
            <v>Weekend</v>
          </cell>
          <cell r="AK148">
            <v>1</v>
          </cell>
          <cell r="AM148">
            <v>0.5</v>
          </cell>
          <cell r="AN148">
            <v>1.5</v>
          </cell>
          <cell r="AO148">
            <v>2</v>
          </cell>
          <cell r="AP148">
            <v>1</v>
          </cell>
          <cell r="AR148">
            <v>1</v>
          </cell>
          <cell r="AT148">
            <v>30</v>
          </cell>
          <cell r="AU148">
            <v>30</v>
          </cell>
          <cell r="AV148">
            <v>13000</v>
          </cell>
          <cell r="AW148">
            <v>13000</v>
          </cell>
          <cell r="BH148" t="str">
            <v>Pallavi Patil</v>
          </cell>
          <cell r="BI148" t="str">
            <v>918010098552079</v>
          </cell>
          <cell r="BJ148" t="str">
            <v>UTIB0000073</v>
          </cell>
          <cell r="BK148" t="str">
            <v>AXIS Bank</v>
          </cell>
        </row>
        <row r="149">
          <cell r="B149" t="str">
            <v>Swati Karnik</v>
          </cell>
          <cell r="C149">
            <v>43537</v>
          </cell>
          <cell r="D149" t="str">
            <v xml:space="preserve">Data Associate </v>
          </cell>
          <cell r="E149" t="str">
            <v>CD Day</v>
          </cell>
          <cell r="F149" t="str">
            <v>Active</v>
          </cell>
          <cell r="G149" t="str">
            <v>P</v>
          </cell>
          <cell r="H149" t="str">
            <v>Weekend</v>
          </cell>
          <cell r="I149" t="str">
            <v>Weekend</v>
          </cell>
          <cell r="J149" t="str">
            <v>L</v>
          </cell>
          <cell r="K149" t="str">
            <v>L</v>
          </cell>
          <cell r="L149" t="str">
            <v>L</v>
          </cell>
          <cell r="M149" t="str">
            <v>L</v>
          </cell>
          <cell r="N149" t="str">
            <v>P</v>
          </cell>
          <cell r="O149" t="str">
            <v>Weekend</v>
          </cell>
          <cell r="P149" t="str">
            <v>Weekend</v>
          </cell>
          <cell r="Q149" t="str">
            <v>P</v>
          </cell>
          <cell r="R149" t="str">
            <v>P</v>
          </cell>
          <cell r="S149" t="str">
            <v>P</v>
          </cell>
          <cell r="T149" t="str">
            <v>P</v>
          </cell>
          <cell r="U149" t="str">
            <v>L</v>
          </cell>
          <cell r="V149" t="str">
            <v>Weekend</v>
          </cell>
          <cell r="W149" t="str">
            <v>Weekend</v>
          </cell>
          <cell r="X149" t="str">
            <v>P</v>
          </cell>
          <cell r="Y149" t="str">
            <v>P</v>
          </cell>
          <cell r="Z149" t="str">
            <v>P</v>
          </cell>
          <cell r="AA149" t="str">
            <v>P</v>
          </cell>
          <cell r="AB149" t="str">
            <v>P</v>
          </cell>
          <cell r="AC149" t="str">
            <v>Weekend</v>
          </cell>
          <cell r="AD149" t="str">
            <v>Weekend</v>
          </cell>
          <cell r="AE149" t="str">
            <v>P</v>
          </cell>
          <cell r="AF149" t="str">
            <v>P</v>
          </cell>
          <cell r="AG149" t="str">
            <v>P</v>
          </cell>
          <cell r="AH149" t="str">
            <v>P</v>
          </cell>
          <cell r="AI149" t="str">
            <v>P</v>
          </cell>
          <cell r="AJ149" t="str">
            <v>Weekend</v>
          </cell>
          <cell r="AK149">
            <v>5</v>
          </cell>
          <cell r="AM149">
            <v>2.5</v>
          </cell>
          <cell r="AN149">
            <v>1.5</v>
          </cell>
          <cell r="AO149">
            <v>4</v>
          </cell>
          <cell r="AP149">
            <v>4</v>
          </cell>
          <cell r="AQ149">
            <v>1</v>
          </cell>
          <cell r="AT149">
            <v>30</v>
          </cell>
          <cell r="AU149">
            <v>29</v>
          </cell>
          <cell r="AV149">
            <v>14000</v>
          </cell>
          <cell r="AW149">
            <v>13533</v>
          </cell>
          <cell r="BH149" t="str">
            <v>Swati Karnik</v>
          </cell>
          <cell r="BI149" t="str">
            <v>919010027884155</v>
          </cell>
          <cell r="BJ149" t="str">
            <v>UTIB0000073</v>
          </cell>
          <cell r="BK149" t="str">
            <v>AXIS Bank</v>
          </cell>
        </row>
        <row r="150">
          <cell r="B150" t="str">
            <v>Imran Mehendi</v>
          </cell>
          <cell r="C150">
            <v>43571</v>
          </cell>
          <cell r="D150" t="str">
            <v xml:space="preserve">Data Associate </v>
          </cell>
          <cell r="E150" t="str">
            <v>CD Day</v>
          </cell>
          <cell r="F150" t="str">
            <v>Active</v>
          </cell>
          <cell r="G150" t="str">
            <v>P</v>
          </cell>
          <cell r="H150" t="str">
            <v>Weekend</v>
          </cell>
          <cell r="I150" t="str">
            <v>Weekend</v>
          </cell>
          <cell r="J150" t="str">
            <v>L</v>
          </cell>
          <cell r="K150" t="str">
            <v>P</v>
          </cell>
          <cell r="L150" t="str">
            <v>P</v>
          </cell>
          <cell r="M150" t="str">
            <v>P</v>
          </cell>
          <cell r="N150" t="str">
            <v>P</v>
          </cell>
          <cell r="O150" t="str">
            <v>Weekend</v>
          </cell>
          <cell r="P150" t="str">
            <v>Weekend</v>
          </cell>
          <cell r="Q150" t="str">
            <v>P</v>
          </cell>
          <cell r="R150" t="str">
            <v>P</v>
          </cell>
          <cell r="S150" t="str">
            <v>P</v>
          </cell>
          <cell r="T150" t="str">
            <v>P</v>
          </cell>
          <cell r="U150" t="str">
            <v>P</v>
          </cell>
          <cell r="V150" t="str">
            <v>Weekend</v>
          </cell>
          <cell r="W150" t="str">
            <v>Weekend</v>
          </cell>
          <cell r="X150" t="str">
            <v>L</v>
          </cell>
          <cell r="Y150" t="str">
            <v>L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Weekend</v>
          </cell>
          <cell r="AD150" t="str">
            <v>Weekend</v>
          </cell>
          <cell r="AE150" t="str">
            <v>P</v>
          </cell>
          <cell r="AF150" t="str">
            <v>P</v>
          </cell>
          <cell r="AG150" t="str">
            <v>P</v>
          </cell>
          <cell r="AH150" t="str">
            <v>P</v>
          </cell>
          <cell r="AI150" t="str">
            <v>P</v>
          </cell>
          <cell r="AJ150" t="str">
            <v>Weekend</v>
          </cell>
          <cell r="AK150">
            <v>3</v>
          </cell>
          <cell r="AM150">
            <v>5.5</v>
          </cell>
          <cell r="AN150">
            <v>1.5</v>
          </cell>
          <cell r="AO150">
            <v>7</v>
          </cell>
          <cell r="AP150">
            <v>3</v>
          </cell>
          <cell r="AR150">
            <v>4</v>
          </cell>
          <cell r="AT150">
            <v>30</v>
          </cell>
          <cell r="AU150">
            <v>30</v>
          </cell>
          <cell r="AV150">
            <v>16000</v>
          </cell>
          <cell r="AW150">
            <v>16000</v>
          </cell>
          <cell r="BH150" t="str">
            <v>Imran Mehendi</v>
          </cell>
          <cell r="BI150" t="str">
            <v>919010027884171</v>
          </cell>
          <cell r="BJ150" t="str">
            <v>UTIB0000073</v>
          </cell>
          <cell r="BK150" t="str">
            <v>AXIS Bank</v>
          </cell>
        </row>
        <row r="151">
          <cell r="B151" t="str">
            <v>Shubham Kadam</v>
          </cell>
          <cell r="C151">
            <v>43578</v>
          </cell>
          <cell r="D151" t="str">
            <v xml:space="preserve">Data/ CDQA Associate </v>
          </cell>
          <cell r="E151" t="str">
            <v>CD Day</v>
          </cell>
          <cell r="F151" t="str">
            <v>Active</v>
          </cell>
          <cell r="G151" t="str">
            <v>P</v>
          </cell>
          <cell r="H151" t="str">
            <v>Weekend</v>
          </cell>
          <cell r="I151" t="str">
            <v>Weekend</v>
          </cell>
          <cell r="J151" t="str">
            <v>P</v>
          </cell>
          <cell r="K151" t="str">
            <v>P</v>
          </cell>
          <cell r="L151" t="str">
            <v>L</v>
          </cell>
          <cell r="M151" t="str">
            <v>L</v>
          </cell>
          <cell r="N151" t="str">
            <v>L</v>
          </cell>
          <cell r="O151" t="str">
            <v>Weekend</v>
          </cell>
          <cell r="P151" t="str">
            <v>Weekend</v>
          </cell>
          <cell r="Q151" t="str">
            <v>P</v>
          </cell>
          <cell r="R151" t="str">
            <v>P</v>
          </cell>
          <cell r="S151" t="str">
            <v>P</v>
          </cell>
          <cell r="T151" t="str">
            <v>P</v>
          </cell>
          <cell r="U151" t="str">
            <v>P</v>
          </cell>
          <cell r="V151" t="str">
            <v>Weekend</v>
          </cell>
          <cell r="W151" t="str">
            <v>Weekend</v>
          </cell>
          <cell r="X151" t="str">
            <v>L</v>
          </cell>
          <cell r="Y151" t="str">
            <v>P</v>
          </cell>
          <cell r="Z151" t="str">
            <v>P</v>
          </cell>
          <cell r="AA151" t="str">
            <v>P</v>
          </cell>
          <cell r="AB151" t="str">
            <v>P</v>
          </cell>
          <cell r="AC151" t="str">
            <v>Weekend</v>
          </cell>
          <cell r="AD151" t="str">
            <v>Weekend</v>
          </cell>
          <cell r="AE151" t="str">
            <v>P</v>
          </cell>
          <cell r="AF151" t="str">
            <v>P</v>
          </cell>
          <cell r="AG151" t="str">
            <v>P</v>
          </cell>
          <cell r="AH151" t="str">
            <v>P</v>
          </cell>
          <cell r="AI151" t="str">
            <v>P</v>
          </cell>
          <cell r="AJ151" t="str">
            <v>Weekend</v>
          </cell>
          <cell r="AK151">
            <v>4</v>
          </cell>
          <cell r="AM151">
            <v>8.5</v>
          </cell>
          <cell r="AN151">
            <v>1.5</v>
          </cell>
          <cell r="AO151">
            <v>10</v>
          </cell>
          <cell r="AP151">
            <v>4</v>
          </cell>
          <cell r="AR151">
            <v>6</v>
          </cell>
          <cell r="AT151">
            <v>30</v>
          </cell>
          <cell r="AU151">
            <v>30</v>
          </cell>
          <cell r="AV151">
            <v>15000</v>
          </cell>
          <cell r="AW151">
            <v>15000</v>
          </cell>
          <cell r="BH151" t="str">
            <v>Shubham Kadam</v>
          </cell>
          <cell r="BI151" t="str">
            <v>920010063400072</v>
          </cell>
          <cell r="BJ151" t="str">
            <v>UTIB0000073</v>
          </cell>
          <cell r="BK151" t="str">
            <v>AXIS Bank</v>
          </cell>
        </row>
        <row r="152">
          <cell r="B152" t="str">
            <v>Nikhil Dhole</v>
          </cell>
          <cell r="C152">
            <v>43601</v>
          </cell>
          <cell r="D152" t="str">
            <v xml:space="preserve">Data Associate </v>
          </cell>
          <cell r="E152" t="str">
            <v>CD Day</v>
          </cell>
          <cell r="F152" t="str">
            <v>Active</v>
          </cell>
          <cell r="G152" t="str">
            <v>P</v>
          </cell>
          <cell r="H152" t="str">
            <v>Weekend</v>
          </cell>
          <cell r="I152" t="str">
            <v>Weekend</v>
          </cell>
          <cell r="J152" t="str">
            <v>L</v>
          </cell>
          <cell r="K152" t="str">
            <v>P</v>
          </cell>
          <cell r="L152" t="str">
            <v>P</v>
          </cell>
          <cell r="M152" t="str">
            <v>P</v>
          </cell>
          <cell r="N152" t="str">
            <v>P</v>
          </cell>
          <cell r="O152" t="str">
            <v>Weekend</v>
          </cell>
          <cell r="P152" t="str">
            <v>Weekend</v>
          </cell>
          <cell r="Q152" t="str">
            <v>P</v>
          </cell>
          <cell r="R152" t="str">
            <v>P</v>
          </cell>
          <cell r="S152" t="str">
            <v>P</v>
          </cell>
          <cell r="T152" t="str">
            <v>P</v>
          </cell>
          <cell r="U152" t="str">
            <v>L</v>
          </cell>
          <cell r="V152" t="str">
            <v>Weekend</v>
          </cell>
          <cell r="W152" t="str">
            <v>Weekend</v>
          </cell>
          <cell r="X152" t="str">
            <v>P</v>
          </cell>
          <cell r="Y152" t="str">
            <v>P</v>
          </cell>
          <cell r="Z152" t="str">
            <v>P</v>
          </cell>
          <cell r="AA152" t="str">
            <v>P</v>
          </cell>
          <cell r="AB152" t="str">
            <v>P</v>
          </cell>
          <cell r="AC152" t="str">
            <v>Weekend</v>
          </cell>
          <cell r="AD152" t="str">
            <v>Weekend</v>
          </cell>
          <cell r="AE152" t="str">
            <v>P</v>
          </cell>
          <cell r="AF152" t="str">
            <v>P</v>
          </cell>
          <cell r="AG152" t="str">
            <v>P</v>
          </cell>
          <cell r="AH152" t="str">
            <v>P</v>
          </cell>
          <cell r="AI152" t="str">
            <v>P</v>
          </cell>
          <cell r="AJ152" t="str">
            <v>Weekend</v>
          </cell>
          <cell r="AK152">
            <v>2</v>
          </cell>
          <cell r="AM152">
            <v>1</v>
          </cell>
          <cell r="AN152">
            <v>1.5</v>
          </cell>
          <cell r="AO152">
            <v>2.5</v>
          </cell>
          <cell r="AP152">
            <v>2</v>
          </cell>
          <cell r="AR152">
            <v>0.5</v>
          </cell>
          <cell r="AT152">
            <v>30</v>
          </cell>
          <cell r="AU152">
            <v>30</v>
          </cell>
          <cell r="AV152">
            <v>13000</v>
          </cell>
          <cell r="AW152">
            <v>13000</v>
          </cell>
          <cell r="BH152" t="str">
            <v>Nikhil Dhole</v>
          </cell>
          <cell r="BI152" t="str">
            <v>919010044402376</v>
          </cell>
          <cell r="BJ152" t="str">
            <v>UTIB0000073</v>
          </cell>
          <cell r="BK152" t="str">
            <v>AXIS Bank</v>
          </cell>
        </row>
        <row r="153">
          <cell r="B153" t="str">
            <v>Samiksha Deshmukh</v>
          </cell>
          <cell r="C153">
            <v>44043</v>
          </cell>
          <cell r="D153" t="str">
            <v xml:space="preserve">Data Associate </v>
          </cell>
          <cell r="E153" t="str">
            <v>CD Day</v>
          </cell>
          <cell r="F153" t="str">
            <v>Active</v>
          </cell>
          <cell r="G153" t="str">
            <v>P</v>
          </cell>
          <cell r="H153" t="str">
            <v>Weekend</v>
          </cell>
          <cell r="I153" t="str">
            <v>Weekend</v>
          </cell>
          <cell r="J153" t="str">
            <v>P</v>
          </cell>
          <cell r="K153" t="str">
            <v>P</v>
          </cell>
          <cell r="L153" t="str">
            <v>P</v>
          </cell>
          <cell r="M153" t="str">
            <v>L</v>
          </cell>
          <cell r="N153" t="str">
            <v>L</v>
          </cell>
          <cell r="O153" t="str">
            <v>L</v>
          </cell>
          <cell r="P153" t="str">
            <v>L</v>
          </cell>
          <cell r="Q153" t="str">
            <v>L</v>
          </cell>
          <cell r="R153" t="str">
            <v>L</v>
          </cell>
          <cell r="S153" t="str">
            <v>L</v>
          </cell>
          <cell r="T153" t="str">
            <v>L</v>
          </cell>
          <cell r="U153" t="str">
            <v>L</v>
          </cell>
          <cell r="V153" t="str">
            <v>L</v>
          </cell>
          <cell r="W153" t="str">
            <v>L</v>
          </cell>
          <cell r="X153" t="str">
            <v>L</v>
          </cell>
          <cell r="Y153" t="str">
            <v>L</v>
          </cell>
          <cell r="Z153" t="str">
            <v>L</v>
          </cell>
          <cell r="AA153" t="str">
            <v>L</v>
          </cell>
          <cell r="AB153" t="str">
            <v>L</v>
          </cell>
          <cell r="AC153" t="str">
            <v>L</v>
          </cell>
          <cell r="AD153" t="str">
            <v>L</v>
          </cell>
          <cell r="AE153" t="str">
            <v>L</v>
          </cell>
          <cell r="AF153" t="str">
            <v>L</v>
          </cell>
          <cell r="AG153" t="str">
            <v>L</v>
          </cell>
          <cell r="AH153" t="str">
            <v>L</v>
          </cell>
          <cell r="AI153" t="str">
            <v>L</v>
          </cell>
          <cell r="AJ153" t="str">
            <v>L</v>
          </cell>
          <cell r="AK153">
            <v>24</v>
          </cell>
          <cell r="AM153">
            <v>0</v>
          </cell>
          <cell r="AN153">
            <v>1.5</v>
          </cell>
          <cell r="AO153">
            <v>1.5</v>
          </cell>
          <cell r="AP153">
            <v>1.5</v>
          </cell>
          <cell r="AQ153">
            <v>22.5</v>
          </cell>
          <cell r="AT153">
            <v>30</v>
          </cell>
          <cell r="AU153">
            <v>7.5</v>
          </cell>
          <cell r="AV153">
            <v>14000</v>
          </cell>
          <cell r="AW153">
            <v>3500</v>
          </cell>
          <cell r="BH153" t="str">
            <v>Samiksha Deshmukh</v>
          </cell>
          <cell r="BI153" t="str">
            <v>918010098552176</v>
          </cell>
          <cell r="BJ153" t="str">
            <v>UTIB0000073</v>
          </cell>
          <cell r="BK153" t="str">
            <v>AXIS Bank</v>
          </cell>
        </row>
        <row r="154">
          <cell r="B154" t="str">
            <v>Suyog Chavan</v>
          </cell>
          <cell r="C154">
            <v>44141</v>
          </cell>
          <cell r="D154" t="str">
            <v xml:space="preserve">Data Associate </v>
          </cell>
          <cell r="E154" t="str">
            <v>CD Day</v>
          </cell>
          <cell r="F154" t="str">
            <v>Active</v>
          </cell>
          <cell r="G154" t="str">
            <v>P</v>
          </cell>
          <cell r="H154" t="str">
            <v>Weekend</v>
          </cell>
          <cell r="I154" t="str">
            <v>Weekend</v>
          </cell>
          <cell r="J154" t="str">
            <v>HF</v>
          </cell>
          <cell r="K154" t="str">
            <v>P</v>
          </cell>
          <cell r="L154" t="str">
            <v>L</v>
          </cell>
          <cell r="M154" t="str">
            <v>P</v>
          </cell>
          <cell r="N154" t="str">
            <v>P</v>
          </cell>
          <cell r="O154" t="str">
            <v>Weekend</v>
          </cell>
          <cell r="P154" t="str">
            <v>Weekend</v>
          </cell>
          <cell r="Q154" t="str">
            <v>P</v>
          </cell>
          <cell r="R154" t="str">
            <v>P</v>
          </cell>
          <cell r="S154" t="str">
            <v>P</v>
          </cell>
          <cell r="T154" t="str">
            <v>P</v>
          </cell>
          <cell r="U154" t="str">
            <v>P</v>
          </cell>
          <cell r="V154" t="str">
            <v>Weekend</v>
          </cell>
          <cell r="W154" t="str">
            <v>Weekend</v>
          </cell>
          <cell r="X154" t="str">
            <v>L</v>
          </cell>
          <cell r="Y154" t="str">
            <v>P</v>
          </cell>
          <cell r="Z154" t="str">
            <v>P</v>
          </cell>
          <cell r="AA154" t="str">
            <v>P</v>
          </cell>
          <cell r="AB154" t="str">
            <v>P</v>
          </cell>
          <cell r="AC154" t="str">
            <v>Weekend</v>
          </cell>
          <cell r="AD154" t="str">
            <v>Weekend</v>
          </cell>
          <cell r="AE154" t="str">
            <v>P</v>
          </cell>
          <cell r="AF154" t="str">
            <v>P</v>
          </cell>
          <cell r="AG154" t="str">
            <v>P</v>
          </cell>
          <cell r="AH154" t="str">
            <v>P</v>
          </cell>
          <cell r="AI154" t="str">
            <v>P</v>
          </cell>
          <cell r="AJ154" t="str">
            <v>Weekend</v>
          </cell>
          <cell r="AK154">
            <v>2.5</v>
          </cell>
          <cell r="AM154">
            <v>0</v>
          </cell>
          <cell r="AN154">
            <v>1.5</v>
          </cell>
          <cell r="AO154">
            <v>1.5</v>
          </cell>
          <cell r="AP154">
            <v>1.5</v>
          </cell>
          <cell r="AQ154">
            <v>1</v>
          </cell>
          <cell r="AT154">
            <v>30</v>
          </cell>
          <cell r="AU154">
            <v>29</v>
          </cell>
          <cell r="AV154">
            <v>9000</v>
          </cell>
          <cell r="AW154">
            <v>8700</v>
          </cell>
          <cell r="BH154" t="str">
            <v>Suyog Chavan</v>
          </cell>
          <cell r="BI154" t="str">
            <v>920010061830059</v>
          </cell>
          <cell r="BJ154" t="str">
            <v>UTIB0000073</v>
          </cell>
          <cell r="BK154" t="str">
            <v>AXIS Bank</v>
          </cell>
        </row>
        <row r="155">
          <cell r="B155" t="str">
            <v>Mayuri More</v>
          </cell>
          <cell r="C155">
            <v>44142</v>
          </cell>
          <cell r="D155" t="str">
            <v xml:space="preserve">Data Associate </v>
          </cell>
          <cell r="E155" t="str">
            <v>CD Day</v>
          </cell>
          <cell r="F155" t="str">
            <v>Active</v>
          </cell>
          <cell r="G155" t="str">
            <v>P</v>
          </cell>
          <cell r="H155" t="str">
            <v>Weekend</v>
          </cell>
          <cell r="I155" t="str">
            <v>Weekend</v>
          </cell>
          <cell r="J155" t="str">
            <v>P</v>
          </cell>
          <cell r="K155" t="str">
            <v>P</v>
          </cell>
          <cell r="L155" t="str">
            <v>P</v>
          </cell>
          <cell r="M155" t="str">
            <v>HF</v>
          </cell>
          <cell r="N155" t="str">
            <v>P</v>
          </cell>
          <cell r="O155" t="str">
            <v>Weekend</v>
          </cell>
          <cell r="P155" t="str">
            <v>Weekend</v>
          </cell>
          <cell r="Q155" t="str">
            <v>P</v>
          </cell>
          <cell r="R155" t="str">
            <v>P</v>
          </cell>
          <cell r="S155" t="str">
            <v>P</v>
          </cell>
          <cell r="T155" t="str">
            <v>L</v>
          </cell>
          <cell r="U155" t="str">
            <v>P</v>
          </cell>
          <cell r="V155" t="str">
            <v>Weekend</v>
          </cell>
          <cell r="W155" t="str">
            <v>Weekend</v>
          </cell>
          <cell r="X155" t="str">
            <v>P</v>
          </cell>
          <cell r="Y155" t="str">
            <v>P</v>
          </cell>
          <cell r="Z155" t="str">
            <v>P</v>
          </cell>
          <cell r="AA155" t="str">
            <v>P</v>
          </cell>
          <cell r="AB155" t="str">
            <v>P</v>
          </cell>
          <cell r="AC155" t="str">
            <v>Weekend</v>
          </cell>
          <cell r="AD155" t="str">
            <v>Weekend</v>
          </cell>
          <cell r="AE155" t="str">
            <v>P</v>
          </cell>
          <cell r="AF155" t="str">
            <v>P</v>
          </cell>
          <cell r="AG155" t="str">
            <v>P</v>
          </cell>
          <cell r="AH155" t="str">
            <v>L</v>
          </cell>
          <cell r="AI155" t="str">
            <v>P</v>
          </cell>
          <cell r="AJ155" t="str">
            <v>Weekend</v>
          </cell>
          <cell r="AK155">
            <v>2.5</v>
          </cell>
          <cell r="AM155">
            <v>0.5</v>
          </cell>
          <cell r="AN155">
            <v>1.5</v>
          </cell>
          <cell r="AO155">
            <v>2</v>
          </cell>
          <cell r="AP155">
            <v>2</v>
          </cell>
          <cell r="AQ155">
            <v>0.5</v>
          </cell>
          <cell r="AT155">
            <v>30</v>
          </cell>
          <cell r="AU155">
            <v>29.5</v>
          </cell>
          <cell r="AV155">
            <v>8000</v>
          </cell>
          <cell r="AW155">
            <v>7866</v>
          </cell>
          <cell r="BH155" t="str">
            <v>Mayuri More</v>
          </cell>
          <cell r="BI155" t="str">
            <v>920010061829475</v>
          </cell>
          <cell r="BJ155" t="str">
            <v>UTIB0000073</v>
          </cell>
          <cell r="BK155" t="str">
            <v>AXIS Bank</v>
          </cell>
        </row>
        <row r="156">
          <cell r="B156" t="str">
            <v>Sarika Kamble</v>
          </cell>
          <cell r="C156">
            <v>44183</v>
          </cell>
          <cell r="D156" t="str">
            <v xml:space="preserve">Data Associate </v>
          </cell>
          <cell r="E156" t="str">
            <v>CD Day</v>
          </cell>
          <cell r="F156" t="str">
            <v>Active</v>
          </cell>
          <cell r="G156" t="str">
            <v>P</v>
          </cell>
          <cell r="H156" t="str">
            <v>Weekend</v>
          </cell>
          <cell r="I156" t="str">
            <v>Weekend</v>
          </cell>
          <cell r="J156" t="str">
            <v>P</v>
          </cell>
          <cell r="K156" t="str">
            <v>P</v>
          </cell>
          <cell r="L156" t="str">
            <v>P</v>
          </cell>
          <cell r="M156" t="str">
            <v>P</v>
          </cell>
          <cell r="N156" t="str">
            <v>P</v>
          </cell>
          <cell r="O156" t="str">
            <v>Weekend</v>
          </cell>
          <cell r="P156" t="str">
            <v>Weekend</v>
          </cell>
          <cell r="Q156" t="str">
            <v>P</v>
          </cell>
          <cell r="R156" t="str">
            <v>P</v>
          </cell>
          <cell r="S156" t="str">
            <v>P</v>
          </cell>
          <cell r="T156" t="str">
            <v>P</v>
          </cell>
          <cell r="U156" t="str">
            <v>P</v>
          </cell>
          <cell r="V156" t="str">
            <v>Weekend</v>
          </cell>
          <cell r="W156" t="str">
            <v>Weekend</v>
          </cell>
          <cell r="X156" t="str">
            <v>P</v>
          </cell>
          <cell r="Y156" t="str">
            <v>P</v>
          </cell>
          <cell r="Z156" t="str">
            <v>P</v>
          </cell>
          <cell r="AA156" t="str">
            <v>P</v>
          </cell>
          <cell r="AB156" t="str">
            <v>P</v>
          </cell>
          <cell r="AC156" t="str">
            <v>Weekend</v>
          </cell>
          <cell r="AD156" t="str">
            <v>Weekend</v>
          </cell>
          <cell r="AE156" t="str">
            <v>P</v>
          </cell>
          <cell r="AF156" t="str">
            <v>P</v>
          </cell>
          <cell r="AG156" t="str">
            <v>P</v>
          </cell>
          <cell r="AH156" t="str">
            <v>P</v>
          </cell>
          <cell r="AI156" t="str">
            <v>P</v>
          </cell>
          <cell r="AJ156" t="str">
            <v>Weekend</v>
          </cell>
          <cell r="AK156">
            <v>0</v>
          </cell>
          <cell r="AM156">
            <v>7.5</v>
          </cell>
          <cell r="AN156">
            <v>1.5</v>
          </cell>
          <cell r="AO156">
            <v>9</v>
          </cell>
          <cell r="AR156">
            <v>9</v>
          </cell>
          <cell r="AT156">
            <v>30</v>
          </cell>
          <cell r="AU156">
            <v>30</v>
          </cell>
          <cell r="AV156">
            <v>11000</v>
          </cell>
          <cell r="AW156">
            <v>11000</v>
          </cell>
          <cell r="BH156" t="str">
            <v>Sarika Kamble</v>
          </cell>
          <cell r="BI156" t="str">
            <v>920010063399936</v>
          </cell>
          <cell r="BJ156" t="str">
            <v>UTIB0000073</v>
          </cell>
          <cell r="BK156" t="str">
            <v>AXIS Bank</v>
          </cell>
        </row>
        <row r="157">
          <cell r="B157" t="str">
            <v>Priyanka Deulkar</v>
          </cell>
          <cell r="C157">
            <v>44200</v>
          </cell>
          <cell r="D157" t="str">
            <v xml:space="preserve">Data/ CDQA Associate </v>
          </cell>
          <cell r="E157" t="str">
            <v>CD Day</v>
          </cell>
          <cell r="F157" t="str">
            <v>Active</v>
          </cell>
          <cell r="G157" t="str">
            <v>P</v>
          </cell>
          <cell r="H157" t="str">
            <v>Weekend</v>
          </cell>
          <cell r="I157" t="str">
            <v>Weekend</v>
          </cell>
          <cell r="J157" t="str">
            <v>P</v>
          </cell>
          <cell r="K157" t="str">
            <v>P</v>
          </cell>
          <cell r="L157" t="str">
            <v>HF</v>
          </cell>
          <cell r="M157" t="str">
            <v>L</v>
          </cell>
          <cell r="N157" t="str">
            <v>P</v>
          </cell>
          <cell r="O157" t="str">
            <v>Weekend</v>
          </cell>
          <cell r="P157" t="str">
            <v>Weekend</v>
          </cell>
          <cell r="Q157" t="str">
            <v>L</v>
          </cell>
          <cell r="R157" t="str">
            <v>L</v>
          </cell>
          <cell r="S157" t="str">
            <v>L</v>
          </cell>
          <cell r="T157" t="str">
            <v>L</v>
          </cell>
          <cell r="U157" t="str">
            <v>L</v>
          </cell>
          <cell r="V157" t="str">
            <v>L</v>
          </cell>
          <cell r="W157" t="str">
            <v>L</v>
          </cell>
          <cell r="X157" t="str">
            <v>L</v>
          </cell>
          <cell r="Y157" t="str">
            <v>L</v>
          </cell>
          <cell r="Z157" t="str">
            <v>L</v>
          </cell>
          <cell r="AA157" t="str">
            <v>L</v>
          </cell>
          <cell r="AB157" t="str">
            <v>L</v>
          </cell>
          <cell r="AC157" t="str">
            <v>L</v>
          </cell>
          <cell r="AD157" t="str">
            <v>L</v>
          </cell>
          <cell r="AE157" t="str">
            <v>L</v>
          </cell>
          <cell r="AF157" t="str">
            <v>L</v>
          </cell>
          <cell r="AG157" t="str">
            <v>L</v>
          </cell>
          <cell r="AH157" t="str">
            <v>L</v>
          </cell>
          <cell r="AI157" t="str">
            <v>L</v>
          </cell>
          <cell r="AJ157" t="str">
            <v>L</v>
          </cell>
          <cell r="AK157">
            <v>21.5</v>
          </cell>
          <cell r="AM157">
            <v>2.5</v>
          </cell>
          <cell r="AN157">
            <v>1.5</v>
          </cell>
          <cell r="AO157">
            <v>4</v>
          </cell>
          <cell r="AP157">
            <v>4</v>
          </cell>
          <cell r="AQ157">
            <v>17.5</v>
          </cell>
          <cell r="AT157">
            <v>30</v>
          </cell>
          <cell r="AU157">
            <v>12.5</v>
          </cell>
          <cell r="AV157">
            <v>10000</v>
          </cell>
          <cell r="AW157">
            <v>4166</v>
          </cell>
          <cell r="BH157" t="str">
            <v>Priyanka Deulkar</v>
          </cell>
          <cell r="BI157" t="str">
            <v>921010001136507</v>
          </cell>
          <cell r="BJ157" t="str">
            <v>UTIB0000871</v>
          </cell>
          <cell r="BK157" t="str">
            <v>AXIS Bank</v>
          </cell>
        </row>
        <row r="158">
          <cell r="B158" t="str">
            <v>Supriya Gopwad</v>
          </cell>
          <cell r="C158">
            <v>44200</v>
          </cell>
          <cell r="D158" t="str">
            <v xml:space="preserve">Data Associate </v>
          </cell>
          <cell r="E158" t="str">
            <v>CD Day</v>
          </cell>
          <cell r="F158" t="str">
            <v>Active</v>
          </cell>
          <cell r="G158" t="str">
            <v>P</v>
          </cell>
          <cell r="H158" t="str">
            <v>Weekend</v>
          </cell>
          <cell r="I158" t="str">
            <v>Weekend</v>
          </cell>
          <cell r="J158" t="str">
            <v>P</v>
          </cell>
          <cell r="K158" t="str">
            <v>P</v>
          </cell>
          <cell r="L158" t="str">
            <v>P</v>
          </cell>
          <cell r="M158" t="str">
            <v>P</v>
          </cell>
          <cell r="N158" t="str">
            <v>P</v>
          </cell>
          <cell r="O158" t="str">
            <v>Weekend</v>
          </cell>
          <cell r="P158" t="str">
            <v>Weekend</v>
          </cell>
          <cell r="Q158" t="str">
            <v>P</v>
          </cell>
          <cell r="R158" t="str">
            <v>P</v>
          </cell>
          <cell r="S158" t="str">
            <v>P</v>
          </cell>
          <cell r="T158" t="str">
            <v>P</v>
          </cell>
          <cell r="U158" t="str">
            <v>P</v>
          </cell>
          <cell r="V158" t="str">
            <v>Weekend</v>
          </cell>
          <cell r="W158" t="str">
            <v>Weekend</v>
          </cell>
          <cell r="X158" t="str">
            <v>P</v>
          </cell>
          <cell r="Y158" t="str">
            <v>P</v>
          </cell>
          <cell r="Z158" t="str">
            <v>P</v>
          </cell>
          <cell r="AA158" t="str">
            <v>P</v>
          </cell>
          <cell r="AB158" t="str">
            <v>P</v>
          </cell>
          <cell r="AC158" t="str">
            <v>Weekend</v>
          </cell>
          <cell r="AD158" t="str">
            <v>Weekend</v>
          </cell>
          <cell r="AE158" t="str">
            <v>P</v>
          </cell>
          <cell r="AF158" t="str">
            <v>P</v>
          </cell>
          <cell r="AG158" t="str">
            <v>P</v>
          </cell>
          <cell r="AH158" t="str">
            <v>P</v>
          </cell>
          <cell r="AI158" t="str">
            <v>P</v>
          </cell>
          <cell r="AJ158" t="str">
            <v>Weekend</v>
          </cell>
          <cell r="AK158">
            <v>0</v>
          </cell>
          <cell r="AM158">
            <v>6.5</v>
          </cell>
          <cell r="AN158">
            <v>1.5</v>
          </cell>
          <cell r="AO158">
            <v>8</v>
          </cell>
          <cell r="AR158">
            <v>8</v>
          </cell>
          <cell r="AT158">
            <v>30</v>
          </cell>
          <cell r="AU158">
            <v>30</v>
          </cell>
          <cell r="AV158">
            <v>8000</v>
          </cell>
          <cell r="AW158">
            <v>8000</v>
          </cell>
          <cell r="BH158" t="str">
            <v>Supriya Gopwad</v>
          </cell>
          <cell r="BI158" t="str">
            <v>921010001136484</v>
          </cell>
          <cell r="BJ158" t="str">
            <v>UTIB0000871</v>
          </cell>
          <cell r="BK158" t="str">
            <v>AXIS Bank</v>
          </cell>
        </row>
        <row r="159">
          <cell r="B159" t="str">
            <v>Larsen D'cunha</v>
          </cell>
          <cell r="C159">
            <v>44231</v>
          </cell>
          <cell r="D159" t="str">
            <v xml:space="preserve">Data Associate </v>
          </cell>
          <cell r="E159" t="str">
            <v>CD Day</v>
          </cell>
          <cell r="F159" t="str">
            <v>Active</v>
          </cell>
          <cell r="G159" t="str">
            <v>P</v>
          </cell>
          <cell r="H159" t="str">
            <v>Weekend</v>
          </cell>
          <cell r="I159" t="str">
            <v>Weekend</v>
          </cell>
          <cell r="J159" t="str">
            <v>P</v>
          </cell>
          <cell r="K159" t="str">
            <v>P</v>
          </cell>
          <cell r="L159" t="str">
            <v>P</v>
          </cell>
          <cell r="M159" t="str">
            <v>P</v>
          </cell>
          <cell r="N159" t="str">
            <v>P</v>
          </cell>
          <cell r="O159" t="str">
            <v>Weekend</v>
          </cell>
          <cell r="P159" t="str">
            <v>Weekend</v>
          </cell>
          <cell r="Q159" t="str">
            <v>P</v>
          </cell>
          <cell r="R159" t="str">
            <v>P</v>
          </cell>
          <cell r="S159" t="str">
            <v>P</v>
          </cell>
          <cell r="T159" t="str">
            <v>P</v>
          </cell>
          <cell r="U159" t="str">
            <v>P</v>
          </cell>
          <cell r="V159" t="str">
            <v>Weekend</v>
          </cell>
          <cell r="W159" t="str">
            <v>Weekend</v>
          </cell>
          <cell r="X159" t="str">
            <v>P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Weekend</v>
          </cell>
          <cell r="AD159" t="str">
            <v>Weekend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Weekend</v>
          </cell>
          <cell r="AK159">
            <v>0</v>
          </cell>
          <cell r="AM159">
            <v>8.5</v>
          </cell>
          <cell r="AN159">
            <v>1.5</v>
          </cell>
          <cell r="AO159">
            <v>10</v>
          </cell>
          <cell r="AR159">
            <v>10</v>
          </cell>
          <cell r="AT159">
            <v>30</v>
          </cell>
          <cell r="AU159">
            <v>30</v>
          </cell>
          <cell r="AV159">
            <v>14200</v>
          </cell>
          <cell r="AW159">
            <v>14200</v>
          </cell>
          <cell r="BH159" t="str">
            <v>Larsen D'cunha</v>
          </cell>
          <cell r="BI159" t="str">
            <v>920010064606057</v>
          </cell>
          <cell r="BJ159" t="str">
            <v>UTIB0000110</v>
          </cell>
          <cell r="BK159" t="str">
            <v>AXIS Bank</v>
          </cell>
        </row>
        <row r="160">
          <cell r="B160" t="str">
            <v>Sunil Mhetre</v>
          </cell>
          <cell r="C160">
            <v>44257</v>
          </cell>
          <cell r="D160" t="str">
            <v xml:space="preserve">Data Associate </v>
          </cell>
          <cell r="E160" t="str">
            <v>CD Day</v>
          </cell>
          <cell r="F160" t="str">
            <v>Active</v>
          </cell>
          <cell r="G160" t="str">
            <v>P</v>
          </cell>
          <cell r="H160" t="str">
            <v>Weekend</v>
          </cell>
          <cell r="I160" t="str">
            <v>Weekend</v>
          </cell>
          <cell r="J160" t="str">
            <v>P</v>
          </cell>
          <cell r="K160" t="str">
            <v>P</v>
          </cell>
          <cell r="L160" t="str">
            <v>P</v>
          </cell>
          <cell r="M160" t="str">
            <v>P</v>
          </cell>
          <cell r="N160" t="str">
            <v>P</v>
          </cell>
          <cell r="O160" t="str">
            <v>Weekend</v>
          </cell>
          <cell r="P160" t="str">
            <v>Weekend</v>
          </cell>
          <cell r="Q160" t="str">
            <v>P</v>
          </cell>
          <cell r="R160" t="str">
            <v>P</v>
          </cell>
          <cell r="S160" t="str">
            <v>P</v>
          </cell>
          <cell r="T160" t="str">
            <v>P</v>
          </cell>
          <cell r="U160" t="str">
            <v>P</v>
          </cell>
          <cell r="V160" t="str">
            <v>Weekend</v>
          </cell>
          <cell r="W160" t="str">
            <v>Weekend</v>
          </cell>
          <cell r="X160" t="str">
            <v>P</v>
          </cell>
          <cell r="Y160" t="str">
            <v>P</v>
          </cell>
          <cell r="Z160" t="str">
            <v>P</v>
          </cell>
          <cell r="AA160" t="str">
            <v>L</v>
          </cell>
          <cell r="AB160" t="str">
            <v>P</v>
          </cell>
          <cell r="AC160" t="str">
            <v>Weekend</v>
          </cell>
          <cell r="AD160" t="str">
            <v>Weekend</v>
          </cell>
          <cell r="AE160" t="str">
            <v>P</v>
          </cell>
          <cell r="AF160" t="str">
            <v>P</v>
          </cell>
          <cell r="AG160" t="str">
            <v>P</v>
          </cell>
          <cell r="AH160" t="str">
            <v>P</v>
          </cell>
          <cell r="AI160" t="str">
            <v>P</v>
          </cell>
          <cell r="AJ160" t="str">
            <v>Weekend</v>
          </cell>
          <cell r="AK160">
            <v>1</v>
          </cell>
          <cell r="AM160">
            <v>2</v>
          </cell>
          <cell r="AN160">
            <v>1.5</v>
          </cell>
          <cell r="AO160">
            <v>3.5</v>
          </cell>
          <cell r="AP160">
            <v>1</v>
          </cell>
          <cell r="AR160">
            <v>2.5</v>
          </cell>
          <cell r="AT160">
            <v>30</v>
          </cell>
          <cell r="AU160">
            <v>30</v>
          </cell>
          <cell r="AV160">
            <v>10000</v>
          </cell>
          <cell r="AW160">
            <v>10000</v>
          </cell>
          <cell r="BH160" t="str">
            <v>Sunil Mhetre</v>
          </cell>
          <cell r="BI160" t="str">
            <v>921010042880232</v>
          </cell>
          <cell r="BJ160" t="str">
            <v>UTIB0000269</v>
          </cell>
          <cell r="BK160" t="str">
            <v>AXIS Bank</v>
          </cell>
        </row>
        <row r="161">
          <cell r="B161" t="str">
            <v>Yeshu Karbile</v>
          </cell>
          <cell r="C161">
            <v>44258</v>
          </cell>
          <cell r="D161" t="str">
            <v xml:space="preserve">Data Associate </v>
          </cell>
          <cell r="E161" t="str">
            <v>CD Day</v>
          </cell>
          <cell r="F161" t="str">
            <v>Active</v>
          </cell>
          <cell r="G161" t="str">
            <v>L</v>
          </cell>
          <cell r="H161" t="str">
            <v>Weekend</v>
          </cell>
          <cell r="I161" t="str">
            <v>Weekend</v>
          </cell>
          <cell r="J161" t="str">
            <v>P</v>
          </cell>
          <cell r="K161" t="str">
            <v>P</v>
          </cell>
          <cell r="L161" t="str">
            <v>L</v>
          </cell>
          <cell r="M161" t="str">
            <v>L</v>
          </cell>
          <cell r="N161" t="str">
            <v>P</v>
          </cell>
          <cell r="O161" t="str">
            <v>Weekend</v>
          </cell>
          <cell r="P161" t="str">
            <v>Weekend</v>
          </cell>
          <cell r="Q161" t="str">
            <v>P</v>
          </cell>
          <cell r="R161" t="str">
            <v>P</v>
          </cell>
          <cell r="S161" t="str">
            <v>P</v>
          </cell>
          <cell r="T161" t="str">
            <v>P</v>
          </cell>
          <cell r="U161" t="str">
            <v>P</v>
          </cell>
          <cell r="V161" t="str">
            <v>Weekend</v>
          </cell>
          <cell r="W161" t="str">
            <v>Weekend</v>
          </cell>
          <cell r="X161" t="str">
            <v>P</v>
          </cell>
          <cell r="Y161" t="str">
            <v>P</v>
          </cell>
          <cell r="Z161" t="str">
            <v>P</v>
          </cell>
          <cell r="AA161" t="str">
            <v>P</v>
          </cell>
          <cell r="AB161" t="str">
            <v>P</v>
          </cell>
          <cell r="AC161" t="str">
            <v>Weekend</v>
          </cell>
          <cell r="AD161" t="str">
            <v>Weekend</v>
          </cell>
          <cell r="AE161" t="str">
            <v>P</v>
          </cell>
          <cell r="AF161" t="str">
            <v>P</v>
          </cell>
          <cell r="AG161" t="str">
            <v>P</v>
          </cell>
          <cell r="AH161" t="str">
            <v>P</v>
          </cell>
          <cell r="AI161" t="str">
            <v>P</v>
          </cell>
          <cell r="AJ161" t="str">
            <v>Weekend</v>
          </cell>
          <cell r="AK161">
            <v>3</v>
          </cell>
          <cell r="AM161">
            <v>3</v>
          </cell>
          <cell r="AN161">
            <v>1.5</v>
          </cell>
          <cell r="AO161">
            <v>4.5</v>
          </cell>
          <cell r="AP161">
            <v>3</v>
          </cell>
          <cell r="AR161">
            <v>1.5</v>
          </cell>
          <cell r="AT161">
            <v>30</v>
          </cell>
          <cell r="AU161">
            <v>30</v>
          </cell>
          <cell r="AV161">
            <v>10000</v>
          </cell>
          <cell r="AW161">
            <v>10000</v>
          </cell>
          <cell r="BH161" t="str">
            <v>Yeshu Karbile</v>
          </cell>
          <cell r="BI161" t="str">
            <v>921010042880216</v>
          </cell>
          <cell r="BJ161" t="str">
            <v>UTIB0000269</v>
          </cell>
          <cell r="BK161" t="str">
            <v>AXIS Bank</v>
          </cell>
        </row>
        <row r="162">
          <cell r="B162" t="str">
            <v>Swapnil Mhetre</v>
          </cell>
          <cell r="C162">
            <v>44258</v>
          </cell>
          <cell r="D162" t="str">
            <v xml:space="preserve">Data Associate </v>
          </cell>
          <cell r="E162" t="str">
            <v>CD Day</v>
          </cell>
          <cell r="F162" t="str">
            <v>Active</v>
          </cell>
          <cell r="G162" t="str">
            <v>L</v>
          </cell>
          <cell r="H162" t="str">
            <v>Weekend</v>
          </cell>
          <cell r="I162" t="str">
            <v>Weekend</v>
          </cell>
          <cell r="J162" t="str">
            <v>P</v>
          </cell>
          <cell r="K162" t="str">
            <v>P</v>
          </cell>
          <cell r="L162" t="str">
            <v>L</v>
          </cell>
          <cell r="M162" t="str">
            <v>P</v>
          </cell>
          <cell r="N162" t="str">
            <v>P</v>
          </cell>
          <cell r="O162" t="str">
            <v>Weekend</v>
          </cell>
          <cell r="P162" t="str">
            <v>Weekend</v>
          </cell>
          <cell r="Q162" t="str">
            <v>P</v>
          </cell>
          <cell r="R162" t="str">
            <v>P</v>
          </cell>
          <cell r="S162" t="str">
            <v>P</v>
          </cell>
          <cell r="T162" t="str">
            <v>P</v>
          </cell>
          <cell r="U162" t="str">
            <v>P</v>
          </cell>
          <cell r="V162" t="str">
            <v>Weekend</v>
          </cell>
          <cell r="W162" t="str">
            <v>Weekend</v>
          </cell>
          <cell r="X162" t="str">
            <v>P</v>
          </cell>
          <cell r="Y162" t="str">
            <v>P</v>
          </cell>
          <cell r="Z162" t="str">
            <v>P</v>
          </cell>
          <cell r="AA162" t="str">
            <v>P</v>
          </cell>
          <cell r="AB162" t="str">
            <v>P</v>
          </cell>
          <cell r="AC162" t="str">
            <v>Weekend</v>
          </cell>
          <cell r="AD162" t="str">
            <v>Weekend</v>
          </cell>
          <cell r="AE162" t="str">
            <v>P</v>
          </cell>
          <cell r="AF162" t="str">
            <v>L</v>
          </cell>
          <cell r="AG162" t="str">
            <v>P</v>
          </cell>
          <cell r="AH162" t="str">
            <v>P</v>
          </cell>
          <cell r="AI162" t="str">
            <v>P</v>
          </cell>
          <cell r="AJ162" t="str">
            <v>Weekend</v>
          </cell>
          <cell r="AK162">
            <v>3</v>
          </cell>
          <cell r="AM162">
            <v>4</v>
          </cell>
          <cell r="AN162">
            <v>1.5</v>
          </cell>
          <cell r="AO162">
            <v>5.5</v>
          </cell>
          <cell r="AP162">
            <v>3</v>
          </cell>
          <cell r="AR162">
            <v>2.5</v>
          </cell>
          <cell r="AT162">
            <v>30</v>
          </cell>
          <cell r="AU162">
            <v>30</v>
          </cell>
          <cell r="AV162">
            <v>10000</v>
          </cell>
          <cell r="AW162">
            <v>10000</v>
          </cell>
          <cell r="BH162" t="str">
            <v>Swapnil Mhetre</v>
          </cell>
          <cell r="BI162" t="str">
            <v>921010042880274</v>
          </cell>
          <cell r="BJ162" t="str">
            <v>UTIB0000269</v>
          </cell>
          <cell r="BK162" t="str">
            <v>AXIS Bank</v>
          </cell>
        </row>
        <row r="163">
          <cell r="B163" t="str">
            <v>Sanghamitra Londhe</v>
          </cell>
          <cell r="C163">
            <v>44258</v>
          </cell>
          <cell r="D163" t="str">
            <v xml:space="preserve">Data/ CDQA Associate </v>
          </cell>
          <cell r="E163" t="str">
            <v>CD Day</v>
          </cell>
          <cell r="F163" t="str">
            <v>Active</v>
          </cell>
          <cell r="G163" t="str">
            <v>L</v>
          </cell>
          <cell r="H163" t="str">
            <v>L</v>
          </cell>
          <cell r="I163" t="str">
            <v>L</v>
          </cell>
          <cell r="J163" t="str">
            <v>L</v>
          </cell>
          <cell r="K163" t="str">
            <v>L</v>
          </cell>
          <cell r="L163" t="str">
            <v>L</v>
          </cell>
          <cell r="M163" t="str">
            <v>L</v>
          </cell>
          <cell r="N163" t="str">
            <v>L</v>
          </cell>
          <cell r="O163" t="str">
            <v>L</v>
          </cell>
          <cell r="P163" t="str">
            <v>L</v>
          </cell>
          <cell r="Q163" t="str">
            <v>L</v>
          </cell>
          <cell r="R163" t="str">
            <v>L</v>
          </cell>
          <cell r="S163" t="str">
            <v>L</v>
          </cell>
          <cell r="T163" t="str">
            <v>L</v>
          </cell>
          <cell r="U163" t="str">
            <v>L</v>
          </cell>
          <cell r="V163" t="str">
            <v>L</v>
          </cell>
          <cell r="W163" t="str">
            <v>L</v>
          </cell>
          <cell r="X163" t="str">
            <v>L</v>
          </cell>
          <cell r="Y163" t="str">
            <v>L</v>
          </cell>
          <cell r="Z163" t="str">
            <v>L</v>
          </cell>
          <cell r="AA163" t="str">
            <v>L</v>
          </cell>
          <cell r="AB163" t="str">
            <v>L</v>
          </cell>
          <cell r="AC163" t="str">
            <v>L</v>
          </cell>
          <cell r="AD163" t="str">
            <v>L</v>
          </cell>
          <cell r="AE163" t="str">
            <v>L</v>
          </cell>
          <cell r="AF163" t="str">
            <v>L</v>
          </cell>
          <cell r="AG163" t="str">
            <v>L</v>
          </cell>
          <cell r="AH163" t="str">
            <v>L</v>
          </cell>
          <cell r="AI163" t="str">
            <v>L</v>
          </cell>
          <cell r="AJ163" t="str">
            <v>L</v>
          </cell>
          <cell r="AK163">
            <v>30</v>
          </cell>
          <cell r="AM163">
            <v>6</v>
          </cell>
          <cell r="AN163">
            <v>1.5</v>
          </cell>
          <cell r="AO163">
            <v>7.5</v>
          </cell>
          <cell r="AP163">
            <v>7.5</v>
          </cell>
          <cell r="AQ163">
            <v>22.5</v>
          </cell>
          <cell r="AT163">
            <v>30</v>
          </cell>
          <cell r="AU163">
            <v>7.5</v>
          </cell>
          <cell r="AV163">
            <v>10000</v>
          </cell>
          <cell r="AW163">
            <v>2500</v>
          </cell>
          <cell r="BH163" t="str">
            <v>Sanghamitra Londhe</v>
          </cell>
          <cell r="BI163" t="str">
            <v>921010008637724</v>
          </cell>
          <cell r="BJ163" t="str">
            <v>UTIB0000073</v>
          </cell>
          <cell r="BK163" t="str">
            <v>AXIS Bank</v>
          </cell>
        </row>
        <row r="164">
          <cell r="B164" t="str">
            <v>Komal Gaikwad</v>
          </cell>
          <cell r="C164">
            <v>44291</v>
          </cell>
          <cell r="D164" t="str">
            <v xml:space="preserve">Data Associate </v>
          </cell>
          <cell r="E164" t="str">
            <v>CD Day</v>
          </cell>
          <cell r="F164" t="str">
            <v>Active</v>
          </cell>
          <cell r="G164" t="str">
            <v>P</v>
          </cell>
          <cell r="H164" t="str">
            <v>Weekend</v>
          </cell>
          <cell r="I164" t="str">
            <v>Weekend</v>
          </cell>
          <cell r="J164" t="str">
            <v>P</v>
          </cell>
          <cell r="K164" t="str">
            <v>P</v>
          </cell>
          <cell r="L164" t="str">
            <v>P</v>
          </cell>
          <cell r="M164" t="str">
            <v>P</v>
          </cell>
          <cell r="N164" t="str">
            <v>P</v>
          </cell>
          <cell r="O164" t="str">
            <v>Weekend</v>
          </cell>
          <cell r="P164" t="str">
            <v>Weekend</v>
          </cell>
          <cell r="Q164" t="str">
            <v>P</v>
          </cell>
          <cell r="R164" t="str">
            <v>P</v>
          </cell>
          <cell r="S164" t="str">
            <v>P</v>
          </cell>
          <cell r="T164" t="str">
            <v>P</v>
          </cell>
          <cell r="U164" t="str">
            <v>P</v>
          </cell>
          <cell r="V164" t="str">
            <v>Weekend</v>
          </cell>
          <cell r="W164" t="str">
            <v>Weekend</v>
          </cell>
          <cell r="X164" t="str">
            <v>P</v>
          </cell>
          <cell r="Y164" t="str">
            <v>P</v>
          </cell>
          <cell r="Z164" t="str">
            <v>P</v>
          </cell>
          <cell r="AA164" t="str">
            <v>P</v>
          </cell>
          <cell r="AB164" t="str">
            <v>P</v>
          </cell>
          <cell r="AC164" t="str">
            <v>Weekend</v>
          </cell>
          <cell r="AD164" t="str">
            <v>Weekend</v>
          </cell>
          <cell r="AE164" t="str">
            <v>P</v>
          </cell>
          <cell r="AF164" t="str">
            <v>P</v>
          </cell>
          <cell r="AG164" t="str">
            <v>P</v>
          </cell>
          <cell r="AH164" t="str">
            <v>P</v>
          </cell>
          <cell r="AI164" t="str">
            <v>P</v>
          </cell>
          <cell r="AJ164" t="str">
            <v>Weekend</v>
          </cell>
          <cell r="AK164">
            <v>0</v>
          </cell>
          <cell r="AM164">
            <v>0</v>
          </cell>
          <cell r="AN164">
            <v>1.5</v>
          </cell>
          <cell r="AO164">
            <v>1.5</v>
          </cell>
          <cell r="AR164">
            <v>1.5</v>
          </cell>
          <cell r="AT164">
            <v>30</v>
          </cell>
          <cell r="AU164">
            <v>30</v>
          </cell>
          <cell r="AV164">
            <v>18000</v>
          </cell>
          <cell r="AW164">
            <v>18000</v>
          </cell>
          <cell r="BH164" t="str">
            <v>Komal Gaikwad</v>
          </cell>
          <cell r="BI164" t="str">
            <v>30915353841</v>
          </cell>
          <cell r="BJ164" t="str">
            <v>SBIN0061384</v>
          </cell>
          <cell r="BK164" t="str">
            <v>Other Bank</v>
          </cell>
        </row>
        <row r="165">
          <cell r="B165" t="str">
            <v>Nilam Udugade</v>
          </cell>
          <cell r="C165">
            <v>44314</v>
          </cell>
          <cell r="D165" t="str">
            <v xml:space="preserve">Data Associate </v>
          </cell>
          <cell r="E165" t="str">
            <v>CD Day</v>
          </cell>
          <cell r="F165" t="str">
            <v>Active</v>
          </cell>
          <cell r="G165" t="str">
            <v>P</v>
          </cell>
          <cell r="H165" t="str">
            <v>Weekend</v>
          </cell>
          <cell r="I165" t="str">
            <v>Weekend</v>
          </cell>
          <cell r="J165" t="str">
            <v>P</v>
          </cell>
          <cell r="K165" t="str">
            <v>P</v>
          </cell>
          <cell r="L165" t="str">
            <v>P</v>
          </cell>
          <cell r="M165" t="str">
            <v>P</v>
          </cell>
          <cell r="N165" t="str">
            <v>P</v>
          </cell>
          <cell r="O165" t="str">
            <v>Weekend</v>
          </cell>
          <cell r="P165" t="str">
            <v>Weekend</v>
          </cell>
          <cell r="Q165" t="str">
            <v>P</v>
          </cell>
          <cell r="R165" t="str">
            <v>P</v>
          </cell>
          <cell r="S165" t="str">
            <v>P</v>
          </cell>
          <cell r="T165" t="str">
            <v>P</v>
          </cell>
          <cell r="U165" t="str">
            <v>P</v>
          </cell>
          <cell r="V165" t="str">
            <v>Weekend</v>
          </cell>
          <cell r="W165" t="str">
            <v>Weekend</v>
          </cell>
          <cell r="X165" t="str">
            <v>P</v>
          </cell>
          <cell r="Y165" t="str">
            <v>P</v>
          </cell>
          <cell r="Z165" t="str">
            <v>P</v>
          </cell>
          <cell r="AA165" t="str">
            <v>P</v>
          </cell>
          <cell r="AB165" t="str">
            <v>P</v>
          </cell>
          <cell r="AC165" t="str">
            <v>Weekend</v>
          </cell>
          <cell r="AD165" t="str">
            <v>Weekend</v>
          </cell>
          <cell r="AE165" t="str">
            <v>P</v>
          </cell>
          <cell r="AF165" t="str">
            <v>L</v>
          </cell>
          <cell r="AG165" t="str">
            <v>P</v>
          </cell>
          <cell r="AH165" t="str">
            <v>P</v>
          </cell>
          <cell r="AI165" t="str">
            <v>P</v>
          </cell>
          <cell r="AJ165" t="str">
            <v>Weekend</v>
          </cell>
          <cell r="AK165">
            <v>1</v>
          </cell>
          <cell r="AM165">
            <v>1.5</v>
          </cell>
          <cell r="AN165">
            <v>1.5</v>
          </cell>
          <cell r="AO165">
            <v>3</v>
          </cell>
          <cell r="AP165">
            <v>1</v>
          </cell>
          <cell r="AR165">
            <v>2</v>
          </cell>
          <cell r="AT165">
            <v>30</v>
          </cell>
          <cell r="AU165">
            <v>30</v>
          </cell>
          <cell r="AV165">
            <v>13500</v>
          </cell>
          <cell r="AW165">
            <v>13500</v>
          </cell>
          <cell r="BH165" t="str">
            <v>Nilam Udugade</v>
          </cell>
          <cell r="BI165" t="str">
            <v>50100413172479</v>
          </cell>
          <cell r="BJ165" t="str">
            <v>HDFC0000539</v>
          </cell>
          <cell r="BK165" t="str">
            <v>Other Bank</v>
          </cell>
        </row>
        <row r="166">
          <cell r="B166" t="str">
            <v>Saif Ali Khan</v>
          </cell>
          <cell r="C166">
            <v>44319</v>
          </cell>
          <cell r="D166" t="str">
            <v xml:space="preserve">Data Associate </v>
          </cell>
          <cell r="E166" t="str">
            <v>CD Day</v>
          </cell>
          <cell r="F166" t="str">
            <v>Active</v>
          </cell>
          <cell r="G166" t="str">
            <v>P</v>
          </cell>
          <cell r="H166" t="str">
            <v>Weekend</v>
          </cell>
          <cell r="I166" t="str">
            <v>Weekend</v>
          </cell>
          <cell r="J166" t="str">
            <v>P</v>
          </cell>
          <cell r="K166" t="str">
            <v>L</v>
          </cell>
          <cell r="L166" t="str">
            <v>L</v>
          </cell>
          <cell r="M166" t="str">
            <v>L</v>
          </cell>
          <cell r="N166" t="str">
            <v>L</v>
          </cell>
          <cell r="O166" t="str">
            <v>L</v>
          </cell>
          <cell r="P166" t="str">
            <v>L</v>
          </cell>
          <cell r="Q166" t="str">
            <v>L</v>
          </cell>
          <cell r="R166" t="str">
            <v>L</v>
          </cell>
          <cell r="S166" t="str">
            <v>L</v>
          </cell>
          <cell r="T166" t="str">
            <v>L</v>
          </cell>
          <cell r="U166" t="str">
            <v>L</v>
          </cell>
          <cell r="V166" t="str">
            <v>L</v>
          </cell>
          <cell r="W166" t="str">
            <v>L</v>
          </cell>
          <cell r="X166" t="str">
            <v>L</v>
          </cell>
          <cell r="Y166" t="str">
            <v>L</v>
          </cell>
          <cell r="Z166" t="str">
            <v>L</v>
          </cell>
          <cell r="AA166" t="str">
            <v>L</v>
          </cell>
          <cell r="AB166" t="str">
            <v>L</v>
          </cell>
          <cell r="AC166" t="str">
            <v>L</v>
          </cell>
          <cell r="AD166" t="str">
            <v>L</v>
          </cell>
          <cell r="AE166" t="str">
            <v>L</v>
          </cell>
          <cell r="AF166" t="str">
            <v>L</v>
          </cell>
          <cell r="AG166" t="str">
            <v>L</v>
          </cell>
          <cell r="AH166" t="str">
            <v>L</v>
          </cell>
          <cell r="AI166" t="str">
            <v>L</v>
          </cell>
          <cell r="AJ166" t="str">
            <v>L</v>
          </cell>
          <cell r="AK166">
            <v>26</v>
          </cell>
          <cell r="AM166">
            <v>0</v>
          </cell>
          <cell r="AN166">
            <v>1.5</v>
          </cell>
          <cell r="AO166">
            <v>1.5</v>
          </cell>
          <cell r="AP166">
            <v>1.5</v>
          </cell>
          <cell r="AQ166">
            <v>24.5</v>
          </cell>
          <cell r="AT166">
            <v>30</v>
          </cell>
          <cell r="AU166">
            <v>5.5</v>
          </cell>
          <cell r="AV166">
            <v>14000</v>
          </cell>
          <cell r="AW166">
            <v>2566</v>
          </cell>
          <cell r="BH166" t="str">
            <v>Saif Ali Khan</v>
          </cell>
          <cell r="BI166" t="str">
            <v>50100442250097</v>
          </cell>
          <cell r="BJ166" t="str">
            <v>HDFC0000539</v>
          </cell>
          <cell r="BK166" t="str">
            <v>Other Bank</v>
          </cell>
        </row>
        <row r="167">
          <cell r="B167" t="str">
            <v>Junaid Shaikh</v>
          </cell>
          <cell r="C167">
            <v>44321</v>
          </cell>
          <cell r="D167" t="str">
            <v xml:space="preserve">Data Associate </v>
          </cell>
          <cell r="E167" t="str">
            <v>CD Day</v>
          </cell>
          <cell r="F167" t="str">
            <v>Active</v>
          </cell>
          <cell r="G167" t="str">
            <v>L</v>
          </cell>
          <cell r="H167" t="str">
            <v>Weekend</v>
          </cell>
          <cell r="I167" t="str">
            <v>Weekend</v>
          </cell>
          <cell r="J167" t="str">
            <v>P</v>
          </cell>
          <cell r="K167" t="str">
            <v>P</v>
          </cell>
          <cell r="L167" t="str">
            <v>P</v>
          </cell>
          <cell r="M167" t="str">
            <v>P</v>
          </cell>
          <cell r="N167" t="str">
            <v>P</v>
          </cell>
          <cell r="O167" t="str">
            <v>Weekend</v>
          </cell>
          <cell r="P167" t="str">
            <v>Weekend</v>
          </cell>
          <cell r="Q167" t="str">
            <v>P</v>
          </cell>
          <cell r="R167" t="str">
            <v>P</v>
          </cell>
          <cell r="S167" t="str">
            <v>P</v>
          </cell>
          <cell r="T167" t="str">
            <v>P</v>
          </cell>
          <cell r="U167" t="str">
            <v>HF</v>
          </cell>
          <cell r="V167" t="str">
            <v>Weekend</v>
          </cell>
          <cell r="W167" t="str">
            <v>Weekend</v>
          </cell>
          <cell r="X167" t="str">
            <v>P</v>
          </cell>
          <cell r="Y167" t="str">
            <v>L</v>
          </cell>
          <cell r="Z167" t="str">
            <v>P</v>
          </cell>
          <cell r="AA167" t="str">
            <v>P</v>
          </cell>
          <cell r="AB167" t="str">
            <v>P</v>
          </cell>
          <cell r="AC167" t="str">
            <v>Weekend</v>
          </cell>
          <cell r="AD167" t="str">
            <v>Weekend</v>
          </cell>
          <cell r="AE167" t="str">
            <v>P</v>
          </cell>
          <cell r="AF167" t="str">
            <v>P</v>
          </cell>
          <cell r="AG167" t="str">
            <v>P</v>
          </cell>
          <cell r="AH167" t="str">
            <v>P</v>
          </cell>
          <cell r="AI167" t="str">
            <v>P</v>
          </cell>
          <cell r="AJ167" t="str">
            <v>Weekend</v>
          </cell>
          <cell r="AK167">
            <v>2.5</v>
          </cell>
          <cell r="AM167">
            <v>0</v>
          </cell>
          <cell r="AN167">
            <v>1.5</v>
          </cell>
          <cell r="AO167">
            <v>1.5</v>
          </cell>
          <cell r="AP167">
            <v>1.5</v>
          </cell>
          <cell r="AQ167">
            <v>1</v>
          </cell>
          <cell r="AT167">
            <v>30</v>
          </cell>
          <cell r="AU167">
            <v>29</v>
          </cell>
          <cell r="AV167">
            <v>15000</v>
          </cell>
          <cell r="AW167">
            <v>14500</v>
          </cell>
          <cell r="BH167" t="str">
            <v>Junaid Shaikh</v>
          </cell>
          <cell r="BI167" t="str">
            <v>918010002097492</v>
          </cell>
          <cell r="BJ167" t="str">
            <v>UTIB0000233</v>
          </cell>
          <cell r="BK167" t="str">
            <v>AXIS Bank</v>
          </cell>
        </row>
        <row r="168">
          <cell r="B168" t="str">
            <v>Atique Shaikh</v>
          </cell>
          <cell r="C168">
            <v>44333</v>
          </cell>
          <cell r="D168" t="str">
            <v xml:space="preserve">Data Associate </v>
          </cell>
          <cell r="E168" t="str">
            <v>CD Day</v>
          </cell>
          <cell r="F168" t="str">
            <v>Active</v>
          </cell>
          <cell r="G168" t="str">
            <v>P</v>
          </cell>
          <cell r="H168" t="str">
            <v>Weekend</v>
          </cell>
          <cell r="I168" t="str">
            <v>Weekend</v>
          </cell>
          <cell r="J168" t="str">
            <v>P</v>
          </cell>
          <cell r="K168" t="str">
            <v>L</v>
          </cell>
          <cell r="L168" t="str">
            <v>L</v>
          </cell>
          <cell r="M168" t="str">
            <v>P</v>
          </cell>
          <cell r="N168" t="str">
            <v>P</v>
          </cell>
          <cell r="O168" t="str">
            <v>Weekend</v>
          </cell>
          <cell r="P168" t="str">
            <v>Weekend</v>
          </cell>
          <cell r="Q168" t="str">
            <v>P</v>
          </cell>
          <cell r="R168" t="str">
            <v>P</v>
          </cell>
          <cell r="S168" t="str">
            <v>P</v>
          </cell>
          <cell r="T168" t="str">
            <v>P</v>
          </cell>
          <cell r="U168" t="str">
            <v>P</v>
          </cell>
          <cell r="V168" t="str">
            <v>Weekend</v>
          </cell>
          <cell r="W168" t="str">
            <v>Weekend</v>
          </cell>
          <cell r="X168" t="str">
            <v>L</v>
          </cell>
          <cell r="Y168" t="str">
            <v>P</v>
          </cell>
          <cell r="Z168" t="str">
            <v>P</v>
          </cell>
          <cell r="AA168" t="str">
            <v>P</v>
          </cell>
          <cell r="AB168" t="str">
            <v>P</v>
          </cell>
          <cell r="AC168" t="str">
            <v>Weekend</v>
          </cell>
          <cell r="AD168" t="str">
            <v>Weekend</v>
          </cell>
          <cell r="AE168" t="str">
            <v>P</v>
          </cell>
          <cell r="AF168" t="str">
            <v>P</v>
          </cell>
          <cell r="AG168" t="str">
            <v>L</v>
          </cell>
          <cell r="AH168" t="str">
            <v>P</v>
          </cell>
          <cell r="AI168" t="str">
            <v>P</v>
          </cell>
          <cell r="AJ168" t="str">
            <v>Weekend</v>
          </cell>
          <cell r="AK168">
            <v>4</v>
          </cell>
          <cell r="AM168">
            <v>0</v>
          </cell>
          <cell r="AN168">
            <v>1.5</v>
          </cell>
          <cell r="AO168">
            <v>1.5</v>
          </cell>
          <cell r="AP168">
            <v>1.5</v>
          </cell>
          <cell r="AQ168">
            <v>2.5</v>
          </cell>
          <cell r="AT168">
            <v>30</v>
          </cell>
          <cell r="AU168">
            <v>27.5</v>
          </cell>
          <cell r="AV168">
            <v>15000</v>
          </cell>
          <cell r="AW168">
            <v>13750</v>
          </cell>
          <cell r="BH168" t="str">
            <v>Atique Shaikh</v>
          </cell>
          <cell r="BI168" t="str">
            <v>50100442348442</v>
          </cell>
          <cell r="BJ168" t="str">
            <v>HDFC0000539</v>
          </cell>
          <cell r="BK168" t="str">
            <v>Other Bank</v>
          </cell>
        </row>
        <row r="169">
          <cell r="B169" t="str">
            <v>Pallavi Desai</v>
          </cell>
          <cell r="C169">
            <v>44340</v>
          </cell>
          <cell r="D169" t="str">
            <v xml:space="preserve">Data Associate </v>
          </cell>
          <cell r="E169" t="str">
            <v>CD Day</v>
          </cell>
          <cell r="F169" t="str">
            <v>Active</v>
          </cell>
          <cell r="G169" t="str">
            <v>P</v>
          </cell>
          <cell r="H169" t="str">
            <v>Weekend</v>
          </cell>
          <cell r="I169" t="str">
            <v>Weekend</v>
          </cell>
          <cell r="J169" t="str">
            <v>P</v>
          </cell>
          <cell r="K169" t="str">
            <v>P</v>
          </cell>
          <cell r="L169" t="str">
            <v>P</v>
          </cell>
          <cell r="M169" t="str">
            <v>P</v>
          </cell>
          <cell r="N169" t="str">
            <v>P</v>
          </cell>
          <cell r="O169" t="str">
            <v>Weekend</v>
          </cell>
          <cell r="P169" t="str">
            <v>Weekend</v>
          </cell>
          <cell r="Q169" t="str">
            <v>P</v>
          </cell>
          <cell r="R169" t="str">
            <v>P</v>
          </cell>
          <cell r="S169" t="str">
            <v>P</v>
          </cell>
          <cell r="T169" t="str">
            <v>P</v>
          </cell>
          <cell r="U169" t="str">
            <v>P</v>
          </cell>
          <cell r="V169" t="str">
            <v>Weekend</v>
          </cell>
          <cell r="W169" t="str">
            <v>Weekend</v>
          </cell>
          <cell r="X169" t="str">
            <v>P</v>
          </cell>
          <cell r="Y169" t="str">
            <v>P</v>
          </cell>
          <cell r="Z169" t="str">
            <v>P</v>
          </cell>
          <cell r="AA169" t="str">
            <v>P</v>
          </cell>
          <cell r="AB169" t="str">
            <v>P</v>
          </cell>
          <cell r="AC169" t="str">
            <v>Weekend</v>
          </cell>
          <cell r="AD169" t="str">
            <v>Weekend</v>
          </cell>
          <cell r="AE169" t="str">
            <v>HF</v>
          </cell>
          <cell r="AF169" t="str">
            <v>P</v>
          </cell>
          <cell r="AG169" t="str">
            <v>P</v>
          </cell>
          <cell r="AH169" t="str">
            <v>P</v>
          </cell>
          <cell r="AI169" t="str">
            <v>P</v>
          </cell>
          <cell r="AJ169" t="str">
            <v>Weekend</v>
          </cell>
          <cell r="AK169">
            <v>0.5</v>
          </cell>
          <cell r="AM169">
            <v>1.5</v>
          </cell>
          <cell r="AN169">
            <v>1.5</v>
          </cell>
          <cell r="AO169">
            <v>3</v>
          </cell>
          <cell r="AP169">
            <v>0.5</v>
          </cell>
          <cell r="AR169">
            <v>2.5</v>
          </cell>
          <cell r="AT169">
            <v>30</v>
          </cell>
          <cell r="AU169">
            <v>30</v>
          </cell>
          <cell r="AV169">
            <v>11000</v>
          </cell>
          <cell r="AW169">
            <v>11000</v>
          </cell>
          <cell r="BH169" t="str">
            <v>Pallavi Desai</v>
          </cell>
          <cell r="BI169" t="str">
            <v>921010042880410</v>
          </cell>
          <cell r="BJ169" t="str">
            <v>UTIB0000269</v>
          </cell>
          <cell r="BK169" t="str">
            <v>AXIS Bank</v>
          </cell>
        </row>
        <row r="170">
          <cell r="B170" t="str">
            <v>Subhodh Kalokhe</v>
          </cell>
          <cell r="C170">
            <v>44382</v>
          </cell>
          <cell r="D170" t="str">
            <v xml:space="preserve">Data Associate </v>
          </cell>
          <cell r="E170" t="str">
            <v>CD Day</v>
          </cell>
          <cell r="F170" t="str">
            <v>Active</v>
          </cell>
          <cell r="G170" t="str">
            <v>P</v>
          </cell>
          <cell r="H170" t="str">
            <v>Weekend</v>
          </cell>
          <cell r="I170" t="str">
            <v>Weekend</v>
          </cell>
          <cell r="J170" t="str">
            <v>P</v>
          </cell>
          <cell r="K170" t="str">
            <v>P</v>
          </cell>
          <cell r="L170" t="str">
            <v>P</v>
          </cell>
          <cell r="M170" t="str">
            <v>P</v>
          </cell>
          <cell r="N170" t="str">
            <v>P</v>
          </cell>
          <cell r="O170" t="str">
            <v>Weekend</v>
          </cell>
          <cell r="P170" t="str">
            <v>Weekend</v>
          </cell>
          <cell r="Q170" t="str">
            <v>P</v>
          </cell>
          <cell r="R170" t="str">
            <v>P</v>
          </cell>
          <cell r="S170" t="str">
            <v>P</v>
          </cell>
          <cell r="T170" t="str">
            <v>P</v>
          </cell>
          <cell r="U170" t="str">
            <v>P</v>
          </cell>
          <cell r="V170" t="str">
            <v>Weekend</v>
          </cell>
          <cell r="W170" t="str">
            <v>Weekend</v>
          </cell>
          <cell r="X170" t="str">
            <v>P</v>
          </cell>
          <cell r="Y170" t="str">
            <v>P</v>
          </cell>
          <cell r="Z170" t="str">
            <v>P</v>
          </cell>
          <cell r="AA170" t="str">
            <v>P</v>
          </cell>
          <cell r="AB170" t="str">
            <v>P</v>
          </cell>
          <cell r="AC170" t="str">
            <v>Weekend</v>
          </cell>
          <cell r="AD170" t="str">
            <v>Weekend</v>
          </cell>
          <cell r="AE170" t="str">
            <v>P</v>
          </cell>
          <cell r="AF170" t="str">
            <v>P</v>
          </cell>
          <cell r="AG170" t="str">
            <v>P</v>
          </cell>
          <cell r="AH170" t="str">
            <v>P</v>
          </cell>
          <cell r="AI170" t="str">
            <v>P</v>
          </cell>
          <cell r="AJ170" t="str">
            <v>Weekend</v>
          </cell>
          <cell r="AK170">
            <v>0</v>
          </cell>
          <cell r="AM170">
            <v>2</v>
          </cell>
          <cell r="AN170">
            <v>1.5</v>
          </cell>
          <cell r="AO170">
            <v>3.5</v>
          </cell>
          <cell r="AR170">
            <v>3.5</v>
          </cell>
          <cell r="AT170">
            <v>30</v>
          </cell>
          <cell r="AU170">
            <v>30</v>
          </cell>
          <cell r="AV170">
            <v>9500</v>
          </cell>
          <cell r="AW170">
            <v>9500</v>
          </cell>
          <cell r="BH170" t="str">
            <v>Subhodh Kalokhe</v>
          </cell>
          <cell r="BI170" t="str">
            <v>921010032701628</v>
          </cell>
          <cell r="BJ170" t="str">
            <v>UTIB0000073</v>
          </cell>
          <cell r="BK170" t="str">
            <v>AXIS Bank</v>
          </cell>
        </row>
        <row r="171">
          <cell r="B171" t="str">
            <v>Prajwal Mate</v>
          </cell>
          <cell r="C171">
            <v>44389</v>
          </cell>
          <cell r="D171" t="str">
            <v xml:space="preserve">Data Associate </v>
          </cell>
          <cell r="E171" t="str">
            <v>CD Day</v>
          </cell>
          <cell r="F171" t="str">
            <v>Active</v>
          </cell>
          <cell r="G171" t="str">
            <v>L</v>
          </cell>
          <cell r="H171" t="str">
            <v>Weekend</v>
          </cell>
          <cell r="I171" t="str">
            <v>Weekend</v>
          </cell>
          <cell r="J171" t="str">
            <v>P</v>
          </cell>
          <cell r="K171" t="str">
            <v>P</v>
          </cell>
          <cell r="L171" t="str">
            <v>P</v>
          </cell>
          <cell r="M171" t="str">
            <v>P</v>
          </cell>
          <cell r="N171" t="str">
            <v>P</v>
          </cell>
          <cell r="O171" t="str">
            <v>Weekend</v>
          </cell>
          <cell r="P171" t="str">
            <v>Weekend</v>
          </cell>
          <cell r="Q171" t="str">
            <v>P</v>
          </cell>
          <cell r="R171" t="str">
            <v>P</v>
          </cell>
          <cell r="S171" t="str">
            <v>P</v>
          </cell>
          <cell r="T171" t="str">
            <v>P</v>
          </cell>
          <cell r="U171" t="str">
            <v>P</v>
          </cell>
          <cell r="V171" t="str">
            <v>Weekend</v>
          </cell>
          <cell r="W171" t="str">
            <v>Weekend</v>
          </cell>
          <cell r="X171" t="str">
            <v>P</v>
          </cell>
          <cell r="Y171" t="str">
            <v>P</v>
          </cell>
          <cell r="Z171" t="str">
            <v>P</v>
          </cell>
          <cell r="AA171" t="str">
            <v>P</v>
          </cell>
          <cell r="AB171" t="str">
            <v>P</v>
          </cell>
          <cell r="AC171" t="str">
            <v>Weekend</v>
          </cell>
          <cell r="AD171" t="str">
            <v>Weekend</v>
          </cell>
          <cell r="AE171" t="str">
            <v>P</v>
          </cell>
          <cell r="AF171" t="str">
            <v>P</v>
          </cell>
          <cell r="AG171" t="str">
            <v>P</v>
          </cell>
          <cell r="AH171" t="str">
            <v>P</v>
          </cell>
          <cell r="AI171" t="str">
            <v>P</v>
          </cell>
          <cell r="AJ171" t="str">
            <v>Weekend</v>
          </cell>
          <cell r="AK171">
            <v>1</v>
          </cell>
          <cell r="AM171">
            <v>0.5</v>
          </cell>
          <cell r="AN171">
            <v>1.5</v>
          </cell>
          <cell r="AO171">
            <v>2</v>
          </cell>
          <cell r="AP171">
            <v>1</v>
          </cell>
          <cell r="AR171">
            <v>1</v>
          </cell>
          <cell r="AT171">
            <v>30</v>
          </cell>
          <cell r="AU171">
            <v>30</v>
          </cell>
          <cell r="AV171">
            <v>9500</v>
          </cell>
          <cell r="AW171">
            <v>9500</v>
          </cell>
          <cell r="BH171" t="str">
            <v>Prajwal Mate</v>
          </cell>
          <cell r="BI171" t="str">
            <v>50100437613921</v>
          </cell>
          <cell r="BJ171" t="str">
            <v>HDFC0000039</v>
          </cell>
          <cell r="BK171" t="str">
            <v>Other Bank</v>
          </cell>
        </row>
        <row r="172">
          <cell r="B172" t="str">
            <v>Shraddha Kshirsagar</v>
          </cell>
          <cell r="C172">
            <v>44389</v>
          </cell>
          <cell r="D172" t="str">
            <v xml:space="preserve">Data Associate </v>
          </cell>
          <cell r="E172" t="str">
            <v>CD Day</v>
          </cell>
          <cell r="F172" t="str">
            <v>Active</v>
          </cell>
          <cell r="G172" t="str">
            <v>P</v>
          </cell>
          <cell r="H172" t="str">
            <v>Weekend</v>
          </cell>
          <cell r="I172" t="str">
            <v>Weekend</v>
          </cell>
          <cell r="J172" t="str">
            <v>P</v>
          </cell>
          <cell r="K172" t="str">
            <v>P</v>
          </cell>
          <cell r="L172" t="str">
            <v>P</v>
          </cell>
          <cell r="M172" t="str">
            <v>P</v>
          </cell>
          <cell r="N172" t="str">
            <v>P</v>
          </cell>
          <cell r="O172" t="str">
            <v>Weekend</v>
          </cell>
          <cell r="P172" t="str">
            <v>Weekend</v>
          </cell>
          <cell r="Q172" t="str">
            <v>P</v>
          </cell>
          <cell r="R172" t="str">
            <v>P</v>
          </cell>
          <cell r="S172" t="str">
            <v>P</v>
          </cell>
          <cell r="T172" t="str">
            <v>P</v>
          </cell>
          <cell r="U172" t="str">
            <v>P</v>
          </cell>
          <cell r="V172" t="str">
            <v>Weekend</v>
          </cell>
          <cell r="W172" t="str">
            <v>Weekend</v>
          </cell>
          <cell r="X172" t="str">
            <v>P</v>
          </cell>
          <cell r="Y172" t="str">
            <v>P</v>
          </cell>
          <cell r="Z172" t="str">
            <v>P</v>
          </cell>
          <cell r="AA172" t="str">
            <v>P</v>
          </cell>
          <cell r="AB172" t="str">
            <v>P</v>
          </cell>
          <cell r="AC172" t="str">
            <v>Weekend</v>
          </cell>
          <cell r="AD172" t="str">
            <v>Weekend</v>
          </cell>
          <cell r="AE172" t="str">
            <v>P</v>
          </cell>
          <cell r="AF172" t="str">
            <v>P</v>
          </cell>
          <cell r="AG172" t="str">
            <v>L</v>
          </cell>
          <cell r="AH172" t="str">
            <v>P</v>
          </cell>
          <cell r="AI172" t="str">
            <v>P</v>
          </cell>
          <cell r="AJ172" t="str">
            <v>Weekend</v>
          </cell>
          <cell r="AK172">
            <v>1</v>
          </cell>
          <cell r="AM172">
            <v>4.5</v>
          </cell>
          <cell r="AN172">
            <v>1.5</v>
          </cell>
          <cell r="AO172">
            <v>6</v>
          </cell>
          <cell r="AP172">
            <v>1</v>
          </cell>
          <cell r="AR172">
            <v>5</v>
          </cell>
          <cell r="AT172">
            <v>30</v>
          </cell>
          <cell r="AU172">
            <v>30</v>
          </cell>
          <cell r="AV172">
            <v>9000</v>
          </cell>
          <cell r="AW172">
            <v>9000</v>
          </cell>
          <cell r="BH172" t="str">
            <v>Shraddha Kshirsagar</v>
          </cell>
          <cell r="BI172" t="str">
            <v>921010024328154</v>
          </cell>
          <cell r="BJ172" t="str">
            <v>UTIB0000305</v>
          </cell>
          <cell r="BK172" t="str">
            <v>AXIS Bank</v>
          </cell>
        </row>
        <row r="173">
          <cell r="B173" t="str">
            <v>Swati Jadhav</v>
          </cell>
          <cell r="C173">
            <v>44389</v>
          </cell>
          <cell r="D173" t="str">
            <v xml:space="preserve">Data Associate </v>
          </cell>
          <cell r="E173" t="str">
            <v>CD Day</v>
          </cell>
          <cell r="F173" t="str">
            <v>Active</v>
          </cell>
          <cell r="G173" t="str">
            <v>P</v>
          </cell>
          <cell r="H173" t="str">
            <v>Weekend</v>
          </cell>
          <cell r="I173" t="str">
            <v>Weekend</v>
          </cell>
          <cell r="J173" t="str">
            <v>P</v>
          </cell>
          <cell r="K173" t="str">
            <v>P</v>
          </cell>
          <cell r="L173" t="str">
            <v>P</v>
          </cell>
          <cell r="M173" t="str">
            <v>P</v>
          </cell>
          <cell r="N173" t="str">
            <v>P</v>
          </cell>
          <cell r="O173" t="str">
            <v>Weekend</v>
          </cell>
          <cell r="P173" t="str">
            <v>Weekend</v>
          </cell>
          <cell r="Q173" t="str">
            <v>P</v>
          </cell>
          <cell r="R173" t="str">
            <v>P</v>
          </cell>
          <cell r="S173" t="str">
            <v>P</v>
          </cell>
          <cell r="T173" t="str">
            <v>P</v>
          </cell>
          <cell r="U173" t="str">
            <v>P</v>
          </cell>
          <cell r="V173" t="str">
            <v>Weekend</v>
          </cell>
          <cell r="W173" t="str">
            <v>Weekend</v>
          </cell>
          <cell r="X173" t="str">
            <v>P</v>
          </cell>
          <cell r="Y173" t="str">
            <v>P</v>
          </cell>
          <cell r="Z173" t="str">
            <v>P</v>
          </cell>
          <cell r="AA173" t="str">
            <v>P</v>
          </cell>
          <cell r="AB173" t="str">
            <v>P</v>
          </cell>
          <cell r="AC173" t="str">
            <v>Weekend</v>
          </cell>
          <cell r="AD173" t="str">
            <v>Weekend</v>
          </cell>
          <cell r="AE173" t="str">
            <v>P</v>
          </cell>
          <cell r="AF173" t="str">
            <v>P</v>
          </cell>
          <cell r="AG173" t="str">
            <v>P</v>
          </cell>
          <cell r="AH173" t="str">
            <v>P</v>
          </cell>
          <cell r="AI173" t="str">
            <v>P</v>
          </cell>
          <cell r="AJ173" t="str">
            <v>Weekend</v>
          </cell>
          <cell r="AK173">
            <v>0</v>
          </cell>
          <cell r="AM173">
            <v>5</v>
          </cell>
          <cell r="AN173">
            <v>1.5</v>
          </cell>
          <cell r="AO173">
            <v>6.5</v>
          </cell>
          <cell r="AR173">
            <v>6.5</v>
          </cell>
          <cell r="AT173">
            <v>30</v>
          </cell>
          <cell r="AU173">
            <v>30</v>
          </cell>
          <cell r="AV173">
            <v>9000</v>
          </cell>
          <cell r="AW173">
            <v>9000</v>
          </cell>
          <cell r="BH173" t="str">
            <v>Swati Jadhav</v>
          </cell>
          <cell r="BI173" t="str">
            <v>921010042880287</v>
          </cell>
          <cell r="BJ173" t="str">
            <v>UTIB0000269</v>
          </cell>
          <cell r="BK173" t="str">
            <v>AXIS Bank</v>
          </cell>
        </row>
        <row r="174">
          <cell r="B174" t="str">
            <v>Kumudini Sawant</v>
          </cell>
          <cell r="C174">
            <v>44389</v>
          </cell>
          <cell r="D174" t="str">
            <v xml:space="preserve">Data Associate </v>
          </cell>
          <cell r="E174" t="str">
            <v>CD Day</v>
          </cell>
          <cell r="F174" t="str">
            <v>Active</v>
          </cell>
          <cell r="G174" t="str">
            <v>P</v>
          </cell>
          <cell r="H174" t="str">
            <v>Weekend</v>
          </cell>
          <cell r="I174" t="str">
            <v>Weekend</v>
          </cell>
          <cell r="J174" t="str">
            <v>P</v>
          </cell>
          <cell r="K174" t="str">
            <v>P</v>
          </cell>
          <cell r="L174" t="str">
            <v>P</v>
          </cell>
          <cell r="M174" t="str">
            <v>P</v>
          </cell>
          <cell r="N174" t="str">
            <v>P</v>
          </cell>
          <cell r="O174" t="str">
            <v>Weekend</v>
          </cell>
          <cell r="P174" t="str">
            <v>Weekend</v>
          </cell>
          <cell r="Q174" t="str">
            <v>P</v>
          </cell>
          <cell r="R174" t="str">
            <v>P</v>
          </cell>
          <cell r="S174" t="str">
            <v>P</v>
          </cell>
          <cell r="T174" t="str">
            <v>P</v>
          </cell>
          <cell r="U174" t="str">
            <v>P</v>
          </cell>
          <cell r="V174" t="str">
            <v>Weekend</v>
          </cell>
          <cell r="W174" t="str">
            <v>Weekend</v>
          </cell>
          <cell r="X174" t="str">
            <v>P</v>
          </cell>
          <cell r="Y174" t="str">
            <v>P</v>
          </cell>
          <cell r="Z174" t="str">
            <v>P</v>
          </cell>
          <cell r="AA174" t="str">
            <v>P</v>
          </cell>
          <cell r="AB174" t="str">
            <v>P</v>
          </cell>
          <cell r="AC174" t="str">
            <v>Weekend</v>
          </cell>
          <cell r="AD174" t="str">
            <v>Weekend</v>
          </cell>
          <cell r="AE174" t="str">
            <v>P</v>
          </cell>
          <cell r="AF174" t="str">
            <v>P</v>
          </cell>
          <cell r="AG174" t="str">
            <v>P</v>
          </cell>
          <cell r="AH174" t="str">
            <v>P</v>
          </cell>
          <cell r="AI174" t="str">
            <v>P</v>
          </cell>
          <cell r="AJ174" t="str">
            <v>Weekend</v>
          </cell>
          <cell r="AK174">
            <v>0</v>
          </cell>
          <cell r="AM174">
            <v>4</v>
          </cell>
          <cell r="AN174">
            <v>1.5</v>
          </cell>
          <cell r="AO174">
            <v>5.5</v>
          </cell>
          <cell r="AR174">
            <v>5.5</v>
          </cell>
          <cell r="AT174">
            <v>30</v>
          </cell>
          <cell r="AU174">
            <v>30</v>
          </cell>
          <cell r="AV174">
            <v>9000</v>
          </cell>
          <cell r="AW174">
            <v>9000</v>
          </cell>
          <cell r="BH174" t="str">
            <v>Kumudini Sawant</v>
          </cell>
          <cell r="BI174" t="str">
            <v>921010042880203</v>
          </cell>
          <cell r="BJ174" t="str">
            <v>UTIB0000269</v>
          </cell>
          <cell r="BK174" t="str">
            <v>AXIS Bank</v>
          </cell>
        </row>
        <row r="175">
          <cell r="B175" t="str">
            <v>Venkatesh Jangale</v>
          </cell>
          <cell r="C175">
            <v>44389</v>
          </cell>
          <cell r="D175" t="str">
            <v xml:space="preserve">Data Associate </v>
          </cell>
          <cell r="E175" t="str">
            <v>CD Day</v>
          </cell>
          <cell r="F175" t="str">
            <v>Active</v>
          </cell>
          <cell r="G175" t="str">
            <v>L</v>
          </cell>
          <cell r="H175" t="str">
            <v>Weekend</v>
          </cell>
          <cell r="I175" t="str">
            <v>Weekend</v>
          </cell>
          <cell r="J175" t="str">
            <v>P</v>
          </cell>
          <cell r="K175" t="str">
            <v>P</v>
          </cell>
          <cell r="L175" t="str">
            <v>P</v>
          </cell>
          <cell r="M175" t="str">
            <v>P</v>
          </cell>
          <cell r="N175" t="str">
            <v>P</v>
          </cell>
          <cell r="O175" t="str">
            <v>Weekend</v>
          </cell>
          <cell r="P175" t="str">
            <v>Weekend</v>
          </cell>
          <cell r="Q175" t="str">
            <v>P</v>
          </cell>
          <cell r="R175" t="str">
            <v>P</v>
          </cell>
          <cell r="S175" t="str">
            <v>P</v>
          </cell>
          <cell r="T175" t="str">
            <v>P</v>
          </cell>
          <cell r="U175" t="str">
            <v>P</v>
          </cell>
          <cell r="V175" t="str">
            <v>Weekend</v>
          </cell>
          <cell r="W175" t="str">
            <v>Weekend</v>
          </cell>
          <cell r="X175" t="str">
            <v>P</v>
          </cell>
          <cell r="Y175" t="str">
            <v>P</v>
          </cell>
          <cell r="Z175" t="str">
            <v>P</v>
          </cell>
          <cell r="AA175" t="str">
            <v>P</v>
          </cell>
          <cell r="AB175" t="str">
            <v>P</v>
          </cell>
          <cell r="AC175" t="str">
            <v>Weekend</v>
          </cell>
          <cell r="AD175" t="str">
            <v>Weekend</v>
          </cell>
          <cell r="AE175" t="str">
            <v>P</v>
          </cell>
          <cell r="AF175" t="str">
            <v>P</v>
          </cell>
          <cell r="AG175" t="str">
            <v>P</v>
          </cell>
          <cell r="AH175" t="str">
            <v>P</v>
          </cell>
          <cell r="AI175" t="str">
            <v>P</v>
          </cell>
          <cell r="AJ175" t="str">
            <v>Weekend</v>
          </cell>
          <cell r="AK175">
            <v>1</v>
          </cell>
          <cell r="AM175">
            <v>5</v>
          </cell>
          <cell r="AN175">
            <v>1.5</v>
          </cell>
          <cell r="AO175">
            <v>6.5</v>
          </cell>
          <cell r="AP175">
            <v>1</v>
          </cell>
          <cell r="AR175">
            <v>5.5</v>
          </cell>
          <cell r="AT175">
            <v>30</v>
          </cell>
          <cell r="AU175">
            <v>30</v>
          </cell>
          <cell r="AV175">
            <v>9500</v>
          </cell>
          <cell r="AW175">
            <v>9500</v>
          </cell>
          <cell r="BH175" t="str">
            <v>Venkatesh Jangale</v>
          </cell>
          <cell r="BI175" t="str">
            <v>921010042880407</v>
          </cell>
          <cell r="BJ175" t="str">
            <v>UTIB0000269</v>
          </cell>
          <cell r="BK175" t="str">
            <v>AXIS Bank</v>
          </cell>
        </row>
        <row r="176">
          <cell r="B176" t="str">
            <v>Shraddha Jadhav</v>
          </cell>
          <cell r="C176">
            <v>44396</v>
          </cell>
          <cell r="D176" t="str">
            <v xml:space="preserve">Data Associate </v>
          </cell>
          <cell r="E176" t="str">
            <v>CD Day</v>
          </cell>
          <cell r="F176" t="str">
            <v>Active</v>
          </cell>
          <cell r="G176" t="str">
            <v>P</v>
          </cell>
          <cell r="H176" t="str">
            <v>Weekend</v>
          </cell>
          <cell r="I176" t="str">
            <v>Weekend</v>
          </cell>
          <cell r="J176" t="str">
            <v>P</v>
          </cell>
          <cell r="K176" t="str">
            <v>P</v>
          </cell>
          <cell r="L176" t="str">
            <v>P</v>
          </cell>
          <cell r="M176" t="str">
            <v>P</v>
          </cell>
          <cell r="N176" t="str">
            <v>P</v>
          </cell>
          <cell r="O176" t="str">
            <v>Weekend</v>
          </cell>
          <cell r="P176" t="str">
            <v>Weekend</v>
          </cell>
          <cell r="Q176" t="str">
            <v>P</v>
          </cell>
          <cell r="R176" t="str">
            <v>P</v>
          </cell>
          <cell r="S176" t="str">
            <v>P</v>
          </cell>
          <cell r="T176" t="str">
            <v>P</v>
          </cell>
          <cell r="U176" t="str">
            <v>P</v>
          </cell>
          <cell r="V176" t="str">
            <v>Weekend</v>
          </cell>
          <cell r="W176" t="str">
            <v>Weekend</v>
          </cell>
          <cell r="X176" t="str">
            <v>P</v>
          </cell>
          <cell r="Y176" t="str">
            <v>P</v>
          </cell>
          <cell r="Z176" t="str">
            <v>P</v>
          </cell>
          <cell r="AA176" t="str">
            <v>P</v>
          </cell>
          <cell r="AB176" t="str">
            <v>P</v>
          </cell>
          <cell r="AC176" t="str">
            <v>Weekend</v>
          </cell>
          <cell r="AD176" t="str">
            <v>Weekend</v>
          </cell>
          <cell r="AE176" t="str">
            <v>P</v>
          </cell>
          <cell r="AF176" t="str">
            <v>P</v>
          </cell>
          <cell r="AG176" t="str">
            <v>L</v>
          </cell>
          <cell r="AH176" t="str">
            <v>P</v>
          </cell>
          <cell r="AI176" t="str">
            <v>P</v>
          </cell>
          <cell r="AJ176" t="str">
            <v>Weekend</v>
          </cell>
          <cell r="AK176">
            <v>1</v>
          </cell>
          <cell r="AM176">
            <v>6</v>
          </cell>
          <cell r="AN176">
            <v>1.5</v>
          </cell>
          <cell r="AO176">
            <v>7.5</v>
          </cell>
          <cell r="AP176">
            <v>1</v>
          </cell>
          <cell r="AR176">
            <v>6.5</v>
          </cell>
          <cell r="AT176">
            <v>30</v>
          </cell>
          <cell r="AU176">
            <v>30</v>
          </cell>
          <cell r="AV176">
            <v>9000</v>
          </cell>
          <cell r="AW176">
            <v>9000</v>
          </cell>
          <cell r="BH176" t="str">
            <v>Shraddha Jadhav</v>
          </cell>
          <cell r="BI176" t="str">
            <v>921010042880229</v>
          </cell>
          <cell r="BJ176" t="str">
            <v>UTIB0000269</v>
          </cell>
          <cell r="BK176" t="str">
            <v>AXIS Bank</v>
          </cell>
        </row>
        <row r="177">
          <cell r="B177" t="str">
            <v>Shraddha Lajurkar</v>
          </cell>
          <cell r="C177">
            <v>44396</v>
          </cell>
          <cell r="D177" t="str">
            <v xml:space="preserve">Data Associate </v>
          </cell>
          <cell r="E177" t="str">
            <v>CD Day</v>
          </cell>
          <cell r="F177" t="str">
            <v>Active</v>
          </cell>
          <cell r="G177" t="str">
            <v>P</v>
          </cell>
          <cell r="H177" t="str">
            <v>Weekend</v>
          </cell>
          <cell r="I177" t="str">
            <v>Weekend</v>
          </cell>
          <cell r="J177" t="str">
            <v>P</v>
          </cell>
          <cell r="K177" t="str">
            <v>P</v>
          </cell>
          <cell r="L177" t="str">
            <v>L</v>
          </cell>
          <cell r="M177" t="str">
            <v>P</v>
          </cell>
          <cell r="N177" t="str">
            <v>P</v>
          </cell>
          <cell r="O177" t="str">
            <v>Weekend</v>
          </cell>
          <cell r="P177" t="str">
            <v>Weekend</v>
          </cell>
          <cell r="Q177" t="str">
            <v>L</v>
          </cell>
          <cell r="R177" t="str">
            <v>L</v>
          </cell>
          <cell r="S177" t="str">
            <v>L</v>
          </cell>
          <cell r="T177" t="str">
            <v>L</v>
          </cell>
          <cell r="U177" t="str">
            <v>L</v>
          </cell>
          <cell r="V177" t="str">
            <v>L</v>
          </cell>
          <cell r="W177" t="str">
            <v>L</v>
          </cell>
          <cell r="X177" t="str">
            <v>L</v>
          </cell>
          <cell r="Y177" t="str">
            <v>L</v>
          </cell>
          <cell r="Z177" t="str">
            <v>L</v>
          </cell>
          <cell r="AA177" t="str">
            <v>L</v>
          </cell>
          <cell r="AB177" t="str">
            <v>L</v>
          </cell>
          <cell r="AC177" t="str">
            <v>Weekend</v>
          </cell>
          <cell r="AD177" t="str">
            <v>Weekend</v>
          </cell>
          <cell r="AE177" t="str">
            <v>P</v>
          </cell>
          <cell r="AF177" t="str">
            <v>P</v>
          </cell>
          <cell r="AG177" t="str">
            <v>P</v>
          </cell>
          <cell r="AH177" t="str">
            <v>P</v>
          </cell>
          <cell r="AI177" t="str">
            <v>P</v>
          </cell>
          <cell r="AJ177" t="str">
            <v>Weekend</v>
          </cell>
          <cell r="AK177">
            <v>13</v>
          </cell>
          <cell r="AM177">
            <v>0</v>
          </cell>
          <cell r="AN177">
            <v>1.5</v>
          </cell>
          <cell r="AO177">
            <v>1.5</v>
          </cell>
          <cell r="AP177">
            <v>1.5</v>
          </cell>
          <cell r="AQ177">
            <v>11.5</v>
          </cell>
          <cell r="AT177">
            <v>30</v>
          </cell>
          <cell r="AU177">
            <v>18.5</v>
          </cell>
          <cell r="AV177">
            <v>9000</v>
          </cell>
          <cell r="AW177">
            <v>5550</v>
          </cell>
          <cell r="BH177" t="str">
            <v>Shraddha Lajurkar</v>
          </cell>
          <cell r="BI177" t="str">
            <v>921010042880258</v>
          </cell>
          <cell r="BJ177" t="str">
            <v>UTIB0000269</v>
          </cell>
          <cell r="BK177" t="str">
            <v>AXIS Bank</v>
          </cell>
        </row>
        <row r="178">
          <cell r="B178" t="str">
            <v>Kalyani Jadhav</v>
          </cell>
          <cell r="C178">
            <v>44396</v>
          </cell>
          <cell r="D178" t="str">
            <v xml:space="preserve">Data Associate </v>
          </cell>
          <cell r="E178" t="str">
            <v>CD Day</v>
          </cell>
          <cell r="F178" t="str">
            <v>Active</v>
          </cell>
          <cell r="G178" t="str">
            <v>P</v>
          </cell>
          <cell r="H178" t="str">
            <v>Weekend</v>
          </cell>
          <cell r="I178" t="str">
            <v>Weekend</v>
          </cell>
          <cell r="J178" t="str">
            <v>L</v>
          </cell>
          <cell r="K178" t="str">
            <v>L</v>
          </cell>
          <cell r="L178" t="str">
            <v>P</v>
          </cell>
          <cell r="M178" t="str">
            <v>L</v>
          </cell>
          <cell r="N178" t="str">
            <v>L</v>
          </cell>
          <cell r="O178" t="str">
            <v>Weekend</v>
          </cell>
          <cell r="P178" t="str">
            <v>Weekend</v>
          </cell>
          <cell r="Q178" t="str">
            <v>P</v>
          </cell>
          <cell r="R178" t="str">
            <v>P</v>
          </cell>
          <cell r="S178" t="str">
            <v>P</v>
          </cell>
          <cell r="T178" t="str">
            <v>P</v>
          </cell>
          <cell r="U178" t="str">
            <v>P</v>
          </cell>
          <cell r="V178" t="str">
            <v>Weekend</v>
          </cell>
          <cell r="W178" t="str">
            <v>Weekend</v>
          </cell>
          <cell r="X178" t="str">
            <v>HF</v>
          </cell>
          <cell r="Y178" t="str">
            <v>P</v>
          </cell>
          <cell r="Z178" t="str">
            <v>P</v>
          </cell>
          <cell r="AA178" t="str">
            <v>L</v>
          </cell>
          <cell r="AB178" t="str">
            <v>P</v>
          </cell>
          <cell r="AC178" t="str">
            <v>Weekend</v>
          </cell>
          <cell r="AD178" t="str">
            <v>Weekend</v>
          </cell>
          <cell r="AE178" t="str">
            <v>P</v>
          </cell>
          <cell r="AF178" t="str">
            <v>P</v>
          </cell>
          <cell r="AG178" t="str">
            <v>P</v>
          </cell>
          <cell r="AH178" t="str">
            <v>P</v>
          </cell>
          <cell r="AI178" t="str">
            <v>P</v>
          </cell>
          <cell r="AJ178" t="str">
            <v>Weekend</v>
          </cell>
          <cell r="AK178">
            <v>5.5</v>
          </cell>
          <cell r="AM178">
            <v>0</v>
          </cell>
          <cell r="AN178">
            <v>1.5</v>
          </cell>
          <cell r="AO178">
            <v>1.5</v>
          </cell>
          <cell r="AP178">
            <v>1.5</v>
          </cell>
          <cell r="AQ178">
            <v>4</v>
          </cell>
          <cell r="AT178">
            <v>30</v>
          </cell>
          <cell r="AU178">
            <v>26</v>
          </cell>
          <cell r="AV178">
            <v>9000</v>
          </cell>
          <cell r="AW178">
            <v>7800</v>
          </cell>
          <cell r="BH178" t="str">
            <v>Kalyani Jadhav</v>
          </cell>
          <cell r="BI178" t="str">
            <v>921010042880261</v>
          </cell>
          <cell r="BJ178" t="str">
            <v>UTIB0000269</v>
          </cell>
          <cell r="BK178" t="str">
            <v>AXIS Bank</v>
          </cell>
        </row>
        <row r="179">
          <cell r="B179" t="str">
            <v>Niraj Kachare</v>
          </cell>
          <cell r="C179">
            <v>44396</v>
          </cell>
          <cell r="D179" t="str">
            <v xml:space="preserve">Data Associate </v>
          </cell>
          <cell r="E179" t="str">
            <v>CD Day</v>
          </cell>
          <cell r="F179" t="str">
            <v>Active</v>
          </cell>
          <cell r="G179" t="str">
            <v>HF</v>
          </cell>
          <cell r="H179" t="str">
            <v>Weekend</v>
          </cell>
          <cell r="I179" t="str">
            <v>Weekend</v>
          </cell>
          <cell r="J179" t="str">
            <v>L</v>
          </cell>
          <cell r="K179" t="str">
            <v>L</v>
          </cell>
          <cell r="L179" t="str">
            <v>P</v>
          </cell>
          <cell r="M179" t="str">
            <v>P</v>
          </cell>
          <cell r="N179" t="str">
            <v>P</v>
          </cell>
          <cell r="O179" t="str">
            <v>Weekend</v>
          </cell>
          <cell r="P179" t="str">
            <v>Weekend</v>
          </cell>
          <cell r="Q179" t="str">
            <v>L</v>
          </cell>
          <cell r="R179" t="str">
            <v>L</v>
          </cell>
          <cell r="S179" t="str">
            <v>L</v>
          </cell>
          <cell r="T179" t="str">
            <v>L</v>
          </cell>
          <cell r="U179" t="str">
            <v>L</v>
          </cell>
          <cell r="V179" t="str">
            <v>L</v>
          </cell>
          <cell r="W179" t="str">
            <v>L</v>
          </cell>
          <cell r="X179" t="str">
            <v>L</v>
          </cell>
          <cell r="Y179" t="str">
            <v>L</v>
          </cell>
          <cell r="Z179" t="str">
            <v>L</v>
          </cell>
          <cell r="AA179" t="str">
            <v>L</v>
          </cell>
          <cell r="AB179" t="str">
            <v>L</v>
          </cell>
          <cell r="AC179" t="str">
            <v>L</v>
          </cell>
          <cell r="AD179" t="str">
            <v>L</v>
          </cell>
          <cell r="AE179" t="str">
            <v>L</v>
          </cell>
          <cell r="AF179" t="str">
            <v>L</v>
          </cell>
          <cell r="AG179" t="str">
            <v>L</v>
          </cell>
          <cell r="AH179" t="str">
            <v>L</v>
          </cell>
          <cell r="AI179" t="str">
            <v>L</v>
          </cell>
          <cell r="AJ179" t="str">
            <v>L</v>
          </cell>
          <cell r="AK179">
            <v>22.5</v>
          </cell>
          <cell r="AM179">
            <v>6.5</v>
          </cell>
          <cell r="AN179">
            <v>1.5</v>
          </cell>
          <cell r="AO179">
            <v>8</v>
          </cell>
          <cell r="AP179">
            <v>8</v>
          </cell>
          <cell r="AQ179">
            <v>14.5</v>
          </cell>
          <cell r="AT179">
            <v>30</v>
          </cell>
          <cell r="AU179">
            <v>15.5</v>
          </cell>
          <cell r="AV179">
            <v>15000</v>
          </cell>
          <cell r="AW179">
            <v>7750</v>
          </cell>
          <cell r="BH179" t="str">
            <v>Niraj Kachare</v>
          </cell>
          <cell r="BI179" t="str">
            <v>921010024332689</v>
          </cell>
          <cell r="BJ179" t="str">
            <v>UTIB0000305</v>
          </cell>
          <cell r="BK179" t="str">
            <v>AXIS Bank</v>
          </cell>
        </row>
        <row r="180">
          <cell r="B180" t="str">
            <v>Rushant Jagtap</v>
          </cell>
          <cell r="C180">
            <v>44396</v>
          </cell>
          <cell r="D180" t="str">
            <v xml:space="preserve">Data Associate </v>
          </cell>
          <cell r="E180" t="str">
            <v>CD Day</v>
          </cell>
          <cell r="F180" t="str">
            <v>Active</v>
          </cell>
          <cell r="G180" t="str">
            <v>P</v>
          </cell>
          <cell r="H180" t="str">
            <v>Weekend</v>
          </cell>
          <cell r="I180" t="str">
            <v>Weekend</v>
          </cell>
          <cell r="J180" t="str">
            <v>P</v>
          </cell>
          <cell r="K180" t="str">
            <v>P</v>
          </cell>
          <cell r="L180" t="str">
            <v>P</v>
          </cell>
          <cell r="M180" t="str">
            <v>P</v>
          </cell>
          <cell r="N180" t="str">
            <v>P</v>
          </cell>
          <cell r="O180" t="str">
            <v>Weekend</v>
          </cell>
          <cell r="P180" t="str">
            <v>Weekend</v>
          </cell>
          <cell r="Q180" t="str">
            <v>HF</v>
          </cell>
          <cell r="R180" t="str">
            <v>L</v>
          </cell>
          <cell r="S180" t="str">
            <v>P</v>
          </cell>
          <cell r="T180" t="str">
            <v>P</v>
          </cell>
          <cell r="U180" t="str">
            <v>P</v>
          </cell>
          <cell r="V180" t="str">
            <v>Weekend</v>
          </cell>
          <cell r="W180" t="str">
            <v>Weekend</v>
          </cell>
          <cell r="X180" t="str">
            <v>P</v>
          </cell>
          <cell r="Y180" t="str">
            <v>P</v>
          </cell>
          <cell r="Z180" t="str">
            <v>P</v>
          </cell>
          <cell r="AA180" t="str">
            <v>P</v>
          </cell>
          <cell r="AB180" t="str">
            <v>P</v>
          </cell>
          <cell r="AC180" t="str">
            <v>Weekend</v>
          </cell>
          <cell r="AD180" t="str">
            <v>Weekend</v>
          </cell>
          <cell r="AE180" t="str">
            <v>P</v>
          </cell>
          <cell r="AF180" t="str">
            <v>P</v>
          </cell>
          <cell r="AG180" t="str">
            <v>P</v>
          </cell>
          <cell r="AH180" t="str">
            <v>P</v>
          </cell>
          <cell r="AI180" t="str">
            <v>P</v>
          </cell>
          <cell r="AJ180" t="str">
            <v>Weekend</v>
          </cell>
          <cell r="AK180">
            <v>1.5</v>
          </cell>
          <cell r="AM180">
            <v>2.5</v>
          </cell>
          <cell r="AN180">
            <v>1.5</v>
          </cell>
          <cell r="AO180">
            <v>4</v>
          </cell>
          <cell r="AP180">
            <v>1.5</v>
          </cell>
          <cell r="AR180">
            <v>2.5</v>
          </cell>
          <cell r="AT180">
            <v>30</v>
          </cell>
          <cell r="AU180">
            <v>30</v>
          </cell>
          <cell r="AV180">
            <v>9500</v>
          </cell>
          <cell r="AW180">
            <v>9500</v>
          </cell>
          <cell r="BH180" t="str">
            <v>Rushant Jagtap</v>
          </cell>
          <cell r="BI180" t="str">
            <v>921010042880436</v>
          </cell>
          <cell r="BJ180" t="str">
            <v>UTIB0000269</v>
          </cell>
          <cell r="BK180" t="str">
            <v>AXIS Bank</v>
          </cell>
        </row>
        <row r="181">
          <cell r="B181" t="str">
            <v>Shubham Patil</v>
          </cell>
          <cell r="C181">
            <v>44417</v>
          </cell>
          <cell r="D181" t="str">
            <v xml:space="preserve">Data Associate </v>
          </cell>
          <cell r="E181" t="str">
            <v>CD Day</v>
          </cell>
          <cell r="F181" t="str">
            <v>Active</v>
          </cell>
          <cell r="G181" t="str">
            <v>P</v>
          </cell>
          <cell r="H181" t="str">
            <v>Weekend</v>
          </cell>
          <cell r="I181" t="str">
            <v>Weekend</v>
          </cell>
          <cell r="J181" t="str">
            <v>P</v>
          </cell>
          <cell r="K181" t="str">
            <v>L</v>
          </cell>
          <cell r="L181" t="str">
            <v>L</v>
          </cell>
          <cell r="M181" t="str">
            <v>L</v>
          </cell>
          <cell r="N181" t="str">
            <v>L</v>
          </cell>
          <cell r="O181" t="str">
            <v>Weekend</v>
          </cell>
          <cell r="P181" t="str">
            <v>Weekend</v>
          </cell>
          <cell r="Q181" t="str">
            <v>P</v>
          </cell>
          <cell r="R181" t="str">
            <v>P</v>
          </cell>
          <cell r="S181" t="str">
            <v>P</v>
          </cell>
          <cell r="T181" t="str">
            <v>P</v>
          </cell>
          <cell r="U181" t="str">
            <v>P</v>
          </cell>
          <cell r="V181" t="str">
            <v>Weekend</v>
          </cell>
          <cell r="W181" t="str">
            <v>Weekend</v>
          </cell>
          <cell r="X181" t="str">
            <v>P</v>
          </cell>
          <cell r="Y181" t="str">
            <v>P</v>
          </cell>
          <cell r="Z181" t="str">
            <v>P</v>
          </cell>
          <cell r="AA181" t="str">
            <v>L</v>
          </cell>
          <cell r="AB181" t="str">
            <v>P</v>
          </cell>
          <cell r="AC181" t="str">
            <v>Weekend</v>
          </cell>
          <cell r="AD181" t="str">
            <v>Weekend</v>
          </cell>
          <cell r="AE181" t="str">
            <v>P</v>
          </cell>
          <cell r="AF181" t="str">
            <v>P</v>
          </cell>
          <cell r="AG181" t="str">
            <v>P</v>
          </cell>
          <cell r="AH181" t="str">
            <v>P</v>
          </cell>
          <cell r="AI181" t="str">
            <v>P</v>
          </cell>
          <cell r="AJ181" t="str">
            <v>Weekend</v>
          </cell>
          <cell r="AK181">
            <v>5</v>
          </cell>
          <cell r="AM181">
            <v>5</v>
          </cell>
          <cell r="AN181">
            <v>1.5</v>
          </cell>
          <cell r="AO181">
            <v>6.5</v>
          </cell>
          <cell r="AP181">
            <v>5</v>
          </cell>
          <cell r="AR181">
            <v>1.5</v>
          </cell>
          <cell r="AT181">
            <v>30</v>
          </cell>
          <cell r="AU181">
            <v>30</v>
          </cell>
          <cell r="AV181">
            <v>9500</v>
          </cell>
          <cell r="AW181">
            <v>9500</v>
          </cell>
          <cell r="BH181" t="str">
            <v>Shubham Patil</v>
          </cell>
          <cell r="BI181" t="str">
            <v>921010032701598</v>
          </cell>
          <cell r="BJ181" t="str">
            <v>UTIB0000073</v>
          </cell>
          <cell r="BK181" t="str">
            <v>AXIS Bank</v>
          </cell>
        </row>
        <row r="182">
          <cell r="B182" t="str">
            <v>Pratiksha Kohle</v>
          </cell>
          <cell r="C182">
            <v>44536</v>
          </cell>
          <cell r="D182" t="str">
            <v xml:space="preserve">Data Associate </v>
          </cell>
          <cell r="E182" t="str">
            <v>CD Day</v>
          </cell>
          <cell r="F182" t="str">
            <v>Active</v>
          </cell>
          <cell r="G182" t="str">
            <v>L</v>
          </cell>
          <cell r="H182" t="str">
            <v>L</v>
          </cell>
          <cell r="I182" t="str">
            <v>L</v>
          </cell>
          <cell r="J182" t="str">
            <v>L</v>
          </cell>
          <cell r="K182" t="str">
            <v>L</v>
          </cell>
          <cell r="L182" t="str">
            <v>L</v>
          </cell>
          <cell r="M182" t="str">
            <v>L</v>
          </cell>
          <cell r="N182" t="str">
            <v>L</v>
          </cell>
          <cell r="O182" t="str">
            <v>L</v>
          </cell>
          <cell r="P182" t="str">
            <v>L</v>
          </cell>
          <cell r="Q182" t="str">
            <v>P</v>
          </cell>
          <cell r="R182" t="str">
            <v>P</v>
          </cell>
          <cell r="S182" t="str">
            <v>P</v>
          </cell>
          <cell r="T182" t="str">
            <v>P</v>
          </cell>
          <cell r="U182" t="str">
            <v>P</v>
          </cell>
          <cell r="V182" t="str">
            <v>Weekend</v>
          </cell>
          <cell r="W182" t="str">
            <v>Weekend</v>
          </cell>
          <cell r="X182" t="str">
            <v>P</v>
          </cell>
          <cell r="Y182" t="str">
            <v>P</v>
          </cell>
          <cell r="Z182" t="str">
            <v>P</v>
          </cell>
          <cell r="AA182" t="str">
            <v>P</v>
          </cell>
          <cell r="AB182" t="str">
            <v>P</v>
          </cell>
          <cell r="AC182" t="str">
            <v>Weekend</v>
          </cell>
          <cell r="AD182" t="str">
            <v>Weekend</v>
          </cell>
          <cell r="AE182" t="str">
            <v>P</v>
          </cell>
          <cell r="AF182" t="str">
            <v>P</v>
          </cell>
          <cell r="AG182" t="str">
            <v>P</v>
          </cell>
          <cell r="AH182" t="str">
            <v>P</v>
          </cell>
          <cell r="AI182" t="str">
            <v>P</v>
          </cell>
          <cell r="AJ182" t="str">
            <v>Weekend</v>
          </cell>
          <cell r="AK182">
            <v>10</v>
          </cell>
          <cell r="AM182">
            <v>0</v>
          </cell>
          <cell r="AN182">
            <v>1.5</v>
          </cell>
          <cell r="AO182">
            <v>1.5</v>
          </cell>
          <cell r="AQ182">
            <v>10</v>
          </cell>
          <cell r="AR182">
            <v>1.5</v>
          </cell>
          <cell r="AT182">
            <v>30</v>
          </cell>
          <cell r="AU182">
            <v>20</v>
          </cell>
          <cell r="AV182">
            <v>6000</v>
          </cell>
          <cell r="AW182">
            <v>4000</v>
          </cell>
          <cell r="BH182" t="str">
            <v>Pratiksha Kohle</v>
          </cell>
          <cell r="BI182">
            <v>62432628603</v>
          </cell>
          <cell r="BJ182" t="str">
            <v>SBHY0020049</v>
          </cell>
          <cell r="BK182" t="str">
            <v>Other Bank</v>
          </cell>
        </row>
        <row r="183">
          <cell r="B183" t="str">
            <v>Imran Bagwan</v>
          </cell>
          <cell r="C183">
            <v>44543</v>
          </cell>
          <cell r="D183" t="str">
            <v xml:space="preserve">Data Associate </v>
          </cell>
          <cell r="E183" t="str">
            <v>CD Day</v>
          </cell>
          <cell r="F183" t="str">
            <v>Active</v>
          </cell>
          <cell r="G183" t="str">
            <v>L</v>
          </cell>
          <cell r="H183" t="str">
            <v>L</v>
          </cell>
          <cell r="I183" t="str">
            <v>L</v>
          </cell>
          <cell r="J183" t="str">
            <v>L</v>
          </cell>
          <cell r="K183" t="str">
            <v>L</v>
          </cell>
          <cell r="L183" t="str">
            <v>L</v>
          </cell>
          <cell r="M183" t="str">
            <v>L</v>
          </cell>
          <cell r="N183" t="str">
            <v>L</v>
          </cell>
          <cell r="O183" t="str">
            <v>L</v>
          </cell>
          <cell r="P183" t="str">
            <v>L</v>
          </cell>
          <cell r="Q183" t="str">
            <v>L</v>
          </cell>
          <cell r="R183" t="str">
            <v>L</v>
          </cell>
          <cell r="S183" t="str">
            <v>L</v>
          </cell>
          <cell r="T183" t="str">
            <v>L</v>
          </cell>
          <cell r="U183" t="str">
            <v>L</v>
          </cell>
          <cell r="V183" t="str">
            <v>L</v>
          </cell>
          <cell r="W183" t="str">
            <v>L</v>
          </cell>
          <cell r="X183" t="str">
            <v>P</v>
          </cell>
          <cell r="Y183" t="str">
            <v>P</v>
          </cell>
          <cell r="Z183" t="str">
            <v>P</v>
          </cell>
          <cell r="AA183" t="str">
            <v>P</v>
          </cell>
          <cell r="AB183" t="str">
            <v>P</v>
          </cell>
          <cell r="AC183" t="str">
            <v>Weekend</v>
          </cell>
          <cell r="AD183" t="str">
            <v>Weekend</v>
          </cell>
          <cell r="AE183" t="str">
            <v>P</v>
          </cell>
          <cell r="AF183" t="str">
            <v>P</v>
          </cell>
          <cell r="AG183" t="str">
            <v>P</v>
          </cell>
          <cell r="AH183" t="str">
            <v>P</v>
          </cell>
          <cell r="AI183" t="str">
            <v>P</v>
          </cell>
          <cell r="AJ183" t="str">
            <v>Weekend</v>
          </cell>
          <cell r="AK183">
            <v>17</v>
          </cell>
          <cell r="AM183">
            <v>0</v>
          </cell>
          <cell r="AN183">
            <v>1.5</v>
          </cell>
          <cell r="AO183">
            <v>1.5</v>
          </cell>
          <cell r="AQ183">
            <v>17</v>
          </cell>
          <cell r="AR183">
            <v>1.5</v>
          </cell>
          <cell r="AT183">
            <v>30</v>
          </cell>
          <cell r="AU183">
            <v>13</v>
          </cell>
          <cell r="AV183">
            <v>15000</v>
          </cell>
          <cell r="AW183">
            <v>6500</v>
          </cell>
          <cell r="BH183" t="str">
            <v>Imran Bagwan</v>
          </cell>
          <cell r="BI183" t="str">
            <v>1063 0189 8006</v>
          </cell>
          <cell r="BJ183" t="str">
            <v>HSBC0411002</v>
          </cell>
          <cell r="BK183" t="str">
            <v>Other Bank</v>
          </cell>
        </row>
        <row r="184">
          <cell r="B184" t="str">
            <v>Furkan Khanmiya</v>
          </cell>
          <cell r="C184">
            <v>44543</v>
          </cell>
          <cell r="D184" t="str">
            <v xml:space="preserve">Data Associate </v>
          </cell>
          <cell r="E184" t="str">
            <v>CD Day</v>
          </cell>
          <cell r="F184" t="str">
            <v>Active</v>
          </cell>
          <cell r="G184" t="str">
            <v>L</v>
          </cell>
          <cell r="H184" t="str">
            <v>L</v>
          </cell>
          <cell r="I184" t="str">
            <v>L</v>
          </cell>
          <cell r="J184" t="str">
            <v>L</v>
          </cell>
          <cell r="K184" t="str">
            <v>L</v>
          </cell>
          <cell r="L184" t="str">
            <v>L</v>
          </cell>
          <cell r="M184" t="str">
            <v>L</v>
          </cell>
          <cell r="N184" t="str">
            <v>L</v>
          </cell>
          <cell r="O184" t="str">
            <v>L</v>
          </cell>
          <cell r="P184" t="str">
            <v>L</v>
          </cell>
          <cell r="Q184" t="str">
            <v>L</v>
          </cell>
          <cell r="R184" t="str">
            <v>L</v>
          </cell>
          <cell r="S184" t="str">
            <v>L</v>
          </cell>
          <cell r="T184" t="str">
            <v>L</v>
          </cell>
          <cell r="U184" t="str">
            <v>L</v>
          </cell>
          <cell r="V184" t="str">
            <v>L</v>
          </cell>
          <cell r="W184" t="str">
            <v>L</v>
          </cell>
          <cell r="X184" t="str">
            <v>P</v>
          </cell>
          <cell r="Y184" t="str">
            <v>P</v>
          </cell>
          <cell r="Z184" t="str">
            <v>P</v>
          </cell>
          <cell r="AA184" t="str">
            <v>P</v>
          </cell>
          <cell r="AB184" t="str">
            <v>P</v>
          </cell>
          <cell r="AC184" t="str">
            <v>Weekend</v>
          </cell>
          <cell r="AD184" t="str">
            <v>Weekend</v>
          </cell>
          <cell r="AE184" t="str">
            <v>P</v>
          </cell>
          <cell r="AF184" t="str">
            <v>P</v>
          </cell>
          <cell r="AG184" t="str">
            <v>P</v>
          </cell>
          <cell r="AH184" t="str">
            <v>P</v>
          </cell>
          <cell r="AI184" t="str">
            <v>P</v>
          </cell>
          <cell r="AJ184" t="str">
            <v>Weekend</v>
          </cell>
          <cell r="AK184">
            <v>17</v>
          </cell>
          <cell r="AM184">
            <v>0</v>
          </cell>
          <cell r="AN184">
            <v>1.5</v>
          </cell>
          <cell r="AO184">
            <v>1.5</v>
          </cell>
          <cell r="AQ184">
            <v>17</v>
          </cell>
          <cell r="AR184">
            <v>1.5</v>
          </cell>
          <cell r="AT184">
            <v>30</v>
          </cell>
          <cell r="AU184">
            <v>13</v>
          </cell>
          <cell r="AV184">
            <v>9500</v>
          </cell>
          <cell r="AW184">
            <v>4116</v>
          </cell>
          <cell r="BH184" t="str">
            <v>Furkan Khanmiya</v>
          </cell>
          <cell r="BI184" t="str">
            <v>1910 0010 09350</v>
          </cell>
          <cell r="BJ184" t="str">
            <v>MSLM0000019</v>
          </cell>
          <cell r="BK184" t="str">
            <v>Other Bank</v>
          </cell>
        </row>
        <row r="185">
          <cell r="B185" t="str">
            <v>Nilesh Sonkusare</v>
          </cell>
          <cell r="C185">
            <v>44543</v>
          </cell>
          <cell r="D185" t="str">
            <v xml:space="preserve">Data Associate </v>
          </cell>
          <cell r="E185" t="str">
            <v>CD Day</v>
          </cell>
          <cell r="F185" t="str">
            <v>Active</v>
          </cell>
          <cell r="G185" t="str">
            <v>L</v>
          </cell>
          <cell r="H185" t="str">
            <v>L</v>
          </cell>
          <cell r="I185" t="str">
            <v>L</v>
          </cell>
          <cell r="J185" t="str">
            <v>L</v>
          </cell>
          <cell r="K185" t="str">
            <v>L</v>
          </cell>
          <cell r="L185" t="str">
            <v>L</v>
          </cell>
          <cell r="M185" t="str">
            <v>L</v>
          </cell>
          <cell r="N185" t="str">
            <v>L</v>
          </cell>
          <cell r="O185" t="str">
            <v>L</v>
          </cell>
          <cell r="P185" t="str">
            <v>L</v>
          </cell>
          <cell r="Q185" t="str">
            <v>L</v>
          </cell>
          <cell r="R185" t="str">
            <v>L</v>
          </cell>
          <cell r="S185" t="str">
            <v>L</v>
          </cell>
          <cell r="T185" t="str">
            <v>L</v>
          </cell>
          <cell r="U185" t="str">
            <v>L</v>
          </cell>
          <cell r="V185" t="str">
            <v>L</v>
          </cell>
          <cell r="W185" t="str">
            <v>L</v>
          </cell>
          <cell r="X185" t="str">
            <v>P</v>
          </cell>
          <cell r="Y185" t="str">
            <v>P</v>
          </cell>
          <cell r="Z185" t="str">
            <v>P</v>
          </cell>
          <cell r="AA185" t="str">
            <v>P</v>
          </cell>
          <cell r="AB185" t="str">
            <v>P</v>
          </cell>
          <cell r="AC185" t="str">
            <v>Weekend</v>
          </cell>
          <cell r="AD185" t="str">
            <v>Weekend</v>
          </cell>
          <cell r="AE185" t="str">
            <v>P</v>
          </cell>
          <cell r="AF185" t="str">
            <v>P</v>
          </cell>
          <cell r="AG185" t="str">
            <v>P</v>
          </cell>
          <cell r="AH185" t="str">
            <v>P</v>
          </cell>
          <cell r="AI185" t="str">
            <v>P</v>
          </cell>
          <cell r="AJ185" t="str">
            <v>Weekend</v>
          </cell>
          <cell r="AK185">
            <v>17</v>
          </cell>
          <cell r="AM185">
            <v>0</v>
          </cell>
          <cell r="AN185">
            <v>1.5</v>
          </cell>
          <cell r="AO185">
            <v>1.5</v>
          </cell>
          <cell r="AQ185">
            <v>17</v>
          </cell>
          <cell r="AR185">
            <v>1.5</v>
          </cell>
          <cell r="AT185">
            <v>30</v>
          </cell>
          <cell r="AU185">
            <v>13</v>
          </cell>
          <cell r="AV185">
            <v>13700</v>
          </cell>
          <cell r="AW185">
            <v>5936</v>
          </cell>
          <cell r="BH185" t="str">
            <v>Nilesh Sonkusare</v>
          </cell>
          <cell r="BI185">
            <v>20235581624</v>
          </cell>
          <cell r="BJ185" t="str">
            <v>MAHB0000095</v>
          </cell>
          <cell r="BK185" t="str">
            <v>Other Bank</v>
          </cell>
        </row>
        <row r="186">
          <cell r="B186" t="str">
            <v>Lubna Fulari</v>
          </cell>
          <cell r="C186">
            <v>44545</v>
          </cell>
          <cell r="D186" t="str">
            <v xml:space="preserve">Data Associate </v>
          </cell>
          <cell r="E186" t="str">
            <v>CD Day</v>
          </cell>
          <cell r="F186" t="str">
            <v>Active</v>
          </cell>
          <cell r="G186" t="str">
            <v>L</v>
          </cell>
          <cell r="H186" t="str">
            <v>L</v>
          </cell>
          <cell r="I186" t="str">
            <v>L</v>
          </cell>
          <cell r="J186" t="str">
            <v>L</v>
          </cell>
          <cell r="K186" t="str">
            <v>L</v>
          </cell>
          <cell r="L186" t="str">
            <v>L</v>
          </cell>
          <cell r="M186" t="str">
            <v>L</v>
          </cell>
          <cell r="N186" t="str">
            <v>L</v>
          </cell>
          <cell r="O186" t="str">
            <v>L</v>
          </cell>
          <cell r="P186" t="str">
            <v>L</v>
          </cell>
          <cell r="Q186" t="str">
            <v>L</v>
          </cell>
          <cell r="R186" t="str">
            <v>L</v>
          </cell>
          <cell r="S186" t="str">
            <v>L</v>
          </cell>
          <cell r="T186" t="str">
            <v>L</v>
          </cell>
          <cell r="U186" t="str">
            <v>L</v>
          </cell>
          <cell r="V186" t="str">
            <v>L</v>
          </cell>
          <cell r="W186" t="str">
            <v>L</v>
          </cell>
          <cell r="X186" t="str">
            <v>L</v>
          </cell>
          <cell r="Y186" t="str">
            <v>L</v>
          </cell>
          <cell r="Z186" t="str">
            <v>P</v>
          </cell>
          <cell r="AA186" t="str">
            <v>P</v>
          </cell>
          <cell r="AB186" t="str">
            <v>P</v>
          </cell>
          <cell r="AC186" t="str">
            <v>Weekend</v>
          </cell>
          <cell r="AD186" t="str">
            <v>Weekend</v>
          </cell>
          <cell r="AE186" t="str">
            <v>P</v>
          </cell>
          <cell r="AF186" t="str">
            <v>P</v>
          </cell>
          <cell r="AG186" t="str">
            <v>P</v>
          </cell>
          <cell r="AH186" t="str">
            <v>P</v>
          </cell>
          <cell r="AI186" t="str">
            <v>P</v>
          </cell>
          <cell r="AJ186" t="str">
            <v>Weekend</v>
          </cell>
          <cell r="AK186">
            <v>19</v>
          </cell>
          <cell r="AM186">
            <v>0</v>
          </cell>
          <cell r="AN186">
            <v>1.5</v>
          </cell>
          <cell r="AO186">
            <v>1.5</v>
          </cell>
          <cell r="AQ186">
            <v>19</v>
          </cell>
          <cell r="AR186">
            <v>1.5</v>
          </cell>
          <cell r="AT186">
            <v>30</v>
          </cell>
          <cell r="AU186">
            <v>11</v>
          </cell>
          <cell r="AV186">
            <v>14800</v>
          </cell>
          <cell r="AW186">
            <v>5426</v>
          </cell>
          <cell r="BH186" t="str">
            <v>Lubna Fulari</v>
          </cell>
          <cell r="BI186" t="str">
            <v>5201 01025 890669</v>
          </cell>
          <cell r="BJ186" t="str">
            <v>UBIN0932507</v>
          </cell>
          <cell r="BK186" t="str">
            <v>Other Bank</v>
          </cell>
        </row>
        <row r="187">
          <cell r="B187" t="str">
            <v>Shaheen Shaikh</v>
          </cell>
          <cell r="C187">
            <v>44546</v>
          </cell>
          <cell r="D187" t="str">
            <v xml:space="preserve">Data Associate </v>
          </cell>
          <cell r="E187" t="str">
            <v>CD Day</v>
          </cell>
          <cell r="F187" t="str">
            <v>Active</v>
          </cell>
          <cell r="G187" t="str">
            <v>L</v>
          </cell>
          <cell r="H187" t="str">
            <v>L</v>
          </cell>
          <cell r="I187" t="str">
            <v>L</v>
          </cell>
          <cell r="J187" t="str">
            <v>L</v>
          </cell>
          <cell r="K187" t="str">
            <v>L</v>
          </cell>
          <cell r="L187" t="str">
            <v>L</v>
          </cell>
          <cell r="M187" t="str">
            <v>L</v>
          </cell>
          <cell r="N187" t="str">
            <v>L</v>
          </cell>
          <cell r="O187" t="str">
            <v>L</v>
          </cell>
          <cell r="P187" t="str">
            <v>L</v>
          </cell>
          <cell r="Q187" t="str">
            <v>L</v>
          </cell>
          <cell r="R187" t="str">
            <v>L</v>
          </cell>
          <cell r="S187" t="str">
            <v>L</v>
          </cell>
          <cell r="T187" t="str">
            <v>L</v>
          </cell>
          <cell r="U187" t="str">
            <v>L</v>
          </cell>
          <cell r="V187" t="str">
            <v>L</v>
          </cell>
          <cell r="W187" t="str">
            <v>L</v>
          </cell>
          <cell r="X187" t="str">
            <v>L</v>
          </cell>
          <cell r="Y187" t="str">
            <v>L</v>
          </cell>
          <cell r="Z187" t="str">
            <v>L</v>
          </cell>
          <cell r="AA187" t="str">
            <v>P</v>
          </cell>
          <cell r="AB187" t="str">
            <v>P</v>
          </cell>
          <cell r="AC187" t="str">
            <v>Weekend</v>
          </cell>
          <cell r="AD187" t="str">
            <v>Weekend</v>
          </cell>
          <cell r="AE187" t="str">
            <v>P</v>
          </cell>
          <cell r="AF187" t="str">
            <v>P</v>
          </cell>
          <cell r="AG187" t="str">
            <v>P</v>
          </cell>
          <cell r="AH187" t="str">
            <v>P</v>
          </cell>
          <cell r="AI187" t="str">
            <v>P</v>
          </cell>
          <cell r="AJ187" t="str">
            <v>Weekend</v>
          </cell>
          <cell r="AK187">
            <v>20</v>
          </cell>
          <cell r="AM187">
            <v>0</v>
          </cell>
          <cell r="AN187">
            <v>1.5</v>
          </cell>
          <cell r="AO187">
            <v>1.5</v>
          </cell>
          <cell r="AQ187">
            <v>20</v>
          </cell>
          <cell r="AR187">
            <v>1.5</v>
          </cell>
          <cell r="AT187">
            <v>30</v>
          </cell>
          <cell r="AU187">
            <v>10</v>
          </cell>
          <cell r="AV187">
            <v>12500</v>
          </cell>
          <cell r="AW187">
            <v>4166</v>
          </cell>
          <cell r="BH187" t="str">
            <v>Shaheen Shaikh</v>
          </cell>
          <cell r="BI187">
            <v>10049250484</v>
          </cell>
          <cell r="BJ187" t="str">
            <v>IDFB0041358</v>
          </cell>
          <cell r="BK187" t="str">
            <v>Other Bank</v>
          </cell>
        </row>
        <row r="188">
          <cell r="B188" t="str">
            <v>Ritesh.Supe</v>
          </cell>
          <cell r="C188">
            <v>44546</v>
          </cell>
          <cell r="D188" t="str">
            <v xml:space="preserve">Data Associate </v>
          </cell>
          <cell r="E188" t="str">
            <v>CD Day</v>
          </cell>
          <cell r="F188" t="str">
            <v>Active</v>
          </cell>
          <cell r="G188" t="str">
            <v>L</v>
          </cell>
          <cell r="H188" t="str">
            <v>L</v>
          </cell>
          <cell r="I188" t="str">
            <v>L</v>
          </cell>
          <cell r="J188" t="str">
            <v>L</v>
          </cell>
          <cell r="K188" t="str">
            <v>L</v>
          </cell>
          <cell r="L188" t="str">
            <v>L</v>
          </cell>
          <cell r="M188" t="str">
            <v>L</v>
          </cell>
          <cell r="N188" t="str">
            <v>L</v>
          </cell>
          <cell r="O188" t="str">
            <v>L</v>
          </cell>
          <cell r="P188" t="str">
            <v>L</v>
          </cell>
          <cell r="Q188" t="str">
            <v>L</v>
          </cell>
          <cell r="R188" t="str">
            <v>L</v>
          </cell>
          <cell r="S188" t="str">
            <v>L</v>
          </cell>
          <cell r="T188" t="str">
            <v>L</v>
          </cell>
          <cell r="U188" t="str">
            <v>L</v>
          </cell>
          <cell r="V188" t="str">
            <v>L</v>
          </cell>
          <cell r="W188" t="str">
            <v>L</v>
          </cell>
          <cell r="X188" t="str">
            <v>L</v>
          </cell>
          <cell r="Y188" t="str">
            <v>L</v>
          </cell>
          <cell r="Z188" t="str">
            <v>L</v>
          </cell>
          <cell r="AA188" t="str">
            <v>P</v>
          </cell>
          <cell r="AB188" t="str">
            <v>P</v>
          </cell>
          <cell r="AC188" t="str">
            <v>Weekend</v>
          </cell>
          <cell r="AD188" t="str">
            <v>Weekend</v>
          </cell>
          <cell r="AE188" t="str">
            <v>P</v>
          </cell>
          <cell r="AF188" t="str">
            <v>P</v>
          </cell>
          <cell r="AG188" t="str">
            <v>P</v>
          </cell>
          <cell r="AH188" t="str">
            <v>P</v>
          </cell>
          <cell r="AI188" t="str">
            <v>P</v>
          </cell>
          <cell r="AJ188" t="str">
            <v>Weekend</v>
          </cell>
          <cell r="AK188">
            <v>20</v>
          </cell>
          <cell r="AM188">
            <v>0</v>
          </cell>
          <cell r="AN188">
            <v>1.5</v>
          </cell>
          <cell r="AO188">
            <v>1.5</v>
          </cell>
          <cell r="AQ188">
            <v>20</v>
          </cell>
          <cell r="AR188">
            <v>1.5</v>
          </cell>
          <cell r="AT188">
            <v>30</v>
          </cell>
          <cell r="AU188">
            <v>10</v>
          </cell>
          <cell r="AV188">
            <v>18000</v>
          </cell>
          <cell r="AW188">
            <v>6000</v>
          </cell>
          <cell r="BH188" t="str">
            <v>Ritesh.Supe</v>
          </cell>
          <cell r="BI188">
            <v>10047172700</v>
          </cell>
          <cell r="BJ188" t="str">
            <v>IDFB0041358</v>
          </cell>
          <cell r="BK188" t="str">
            <v>Other Bank</v>
          </cell>
        </row>
        <row r="189">
          <cell r="B189" t="str">
            <v>Rushikesh.Shinde</v>
          </cell>
          <cell r="C189">
            <v>44546</v>
          </cell>
          <cell r="D189" t="str">
            <v xml:space="preserve">Data Associate </v>
          </cell>
          <cell r="E189" t="str">
            <v>CD Day</v>
          </cell>
          <cell r="F189" t="str">
            <v>Active</v>
          </cell>
          <cell r="G189" t="str">
            <v>L</v>
          </cell>
          <cell r="H189" t="str">
            <v>L</v>
          </cell>
          <cell r="I189" t="str">
            <v>L</v>
          </cell>
          <cell r="J189" t="str">
            <v>L</v>
          </cell>
          <cell r="K189" t="str">
            <v>L</v>
          </cell>
          <cell r="L189" t="str">
            <v>L</v>
          </cell>
          <cell r="M189" t="str">
            <v>L</v>
          </cell>
          <cell r="N189" t="str">
            <v>L</v>
          </cell>
          <cell r="O189" t="str">
            <v>L</v>
          </cell>
          <cell r="P189" t="str">
            <v>L</v>
          </cell>
          <cell r="Q189" t="str">
            <v>L</v>
          </cell>
          <cell r="R189" t="str">
            <v>L</v>
          </cell>
          <cell r="S189" t="str">
            <v>L</v>
          </cell>
          <cell r="T189" t="str">
            <v>L</v>
          </cell>
          <cell r="U189" t="str">
            <v>L</v>
          </cell>
          <cell r="V189" t="str">
            <v>L</v>
          </cell>
          <cell r="W189" t="str">
            <v>L</v>
          </cell>
          <cell r="X189" t="str">
            <v>L</v>
          </cell>
          <cell r="Y189" t="str">
            <v>L</v>
          </cell>
          <cell r="Z189" t="str">
            <v>L</v>
          </cell>
          <cell r="AA189" t="str">
            <v>P</v>
          </cell>
          <cell r="AB189" t="str">
            <v>P</v>
          </cell>
          <cell r="AC189" t="str">
            <v>Weekend</v>
          </cell>
          <cell r="AD189" t="str">
            <v>Weekend</v>
          </cell>
          <cell r="AE189" t="str">
            <v>P</v>
          </cell>
          <cell r="AF189" t="str">
            <v>P</v>
          </cell>
          <cell r="AG189" t="str">
            <v>P</v>
          </cell>
          <cell r="AH189" t="str">
            <v>L</v>
          </cell>
          <cell r="AI189" t="str">
            <v>P</v>
          </cell>
          <cell r="AJ189" t="str">
            <v>Weekend</v>
          </cell>
          <cell r="AK189">
            <v>21</v>
          </cell>
          <cell r="AM189">
            <v>0</v>
          </cell>
          <cell r="AN189">
            <v>1.5</v>
          </cell>
          <cell r="AO189">
            <v>1.5</v>
          </cell>
          <cell r="AQ189">
            <v>21</v>
          </cell>
          <cell r="AR189">
            <v>1.5</v>
          </cell>
          <cell r="AT189">
            <v>30</v>
          </cell>
          <cell r="AU189">
            <v>9</v>
          </cell>
          <cell r="AV189">
            <v>15000</v>
          </cell>
          <cell r="AW189">
            <v>4500</v>
          </cell>
          <cell r="BH189" t="str">
            <v>Rushikesh.Shinde</v>
          </cell>
          <cell r="BI189">
            <v>60190855165</v>
          </cell>
          <cell r="BJ189" t="str">
            <v>MAHB0000954</v>
          </cell>
          <cell r="BK189" t="str">
            <v>Other Bank</v>
          </cell>
        </row>
        <row r="190">
          <cell r="B190" t="str">
            <v>Akash.Solanki</v>
          </cell>
          <cell r="C190">
            <v>44546</v>
          </cell>
          <cell r="D190" t="str">
            <v xml:space="preserve">Data Associate </v>
          </cell>
          <cell r="E190" t="str">
            <v>CD Day</v>
          </cell>
          <cell r="F190" t="str">
            <v>Active</v>
          </cell>
          <cell r="G190" t="str">
            <v>L</v>
          </cell>
          <cell r="H190" t="str">
            <v>L</v>
          </cell>
          <cell r="I190" t="str">
            <v>L</v>
          </cell>
          <cell r="J190" t="str">
            <v>L</v>
          </cell>
          <cell r="K190" t="str">
            <v>L</v>
          </cell>
          <cell r="L190" t="str">
            <v>L</v>
          </cell>
          <cell r="M190" t="str">
            <v>L</v>
          </cell>
          <cell r="N190" t="str">
            <v>L</v>
          </cell>
          <cell r="O190" t="str">
            <v>L</v>
          </cell>
          <cell r="P190" t="str">
            <v>L</v>
          </cell>
          <cell r="Q190" t="str">
            <v>L</v>
          </cell>
          <cell r="R190" t="str">
            <v>L</v>
          </cell>
          <cell r="S190" t="str">
            <v>L</v>
          </cell>
          <cell r="T190" t="str">
            <v>L</v>
          </cell>
          <cell r="U190" t="str">
            <v>L</v>
          </cell>
          <cell r="V190" t="str">
            <v>L</v>
          </cell>
          <cell r="W190" t="str">
            <v>L</v>
          </cell>
          <cell r="X190" t="str">
            <v>L</v>
          </cell>
          <cell r="Y190" t="str">
            <v>L</v>
          </cell>
          <cell r="Z190" t="str">
            <v>L</v>
          </cell>
          <cell r="AA190" t="str">
            <v>P</v>
          </cell>
          <cell r="AB190" t="str">
            <v>P</v>
          </cell>
          <cell r="AC190" t="str">
            <v>Weekend</v>
          </cell>
          <cell r="AD190" t="str">
            <v>Weekend</v>
          </cell>
          <cell r="AE190" t="str">
            <v>P</v>
          </cell>
          <cell r="AF190" t="str">
            <v>P</v>
          </cell>
          <cell r="AG190" t="str">
            <v>P</v>
          </cell>
          <cell r="AH190" t="str">
            <v>P</v>
          </cell>
          <cell r="AI190" t="str">
            <v>P</v>
          </cell>
          <cell r="AJ190" t="str">
            <v>Weekend</v>
          </cell>
          <cell r="AK190">
            <v>20</v>
          </cell>
          <cell r="AM190">
            <v>0</v>
          </cell>
          <cell r="AN190">
            <v>1.5</v>
          </cell>
          <cell r="AO190">
            <v>1.5</v>
          </cell>
          <cell r="AQ190">
            <v>20</v>
          </cell>
          <cell r="AR190">
            <v>1.5</v>
          </cell>
          <cell r="AT190">
            <v>30</v>
          </cell>
          <cell r="AU190">
            <v>10</v>
          </cell>
          <cell r="AV190">
            <v>15000</v>
          </cell>
          <cell r="AW190">
            <v>5000</v>
          </cell>
          <cell r="BH190" t="str">
            <v>Akash.Solanki</v>
          </cell>
          <cell r="BI190">
            <v>39512649740</v>
          </cell>
          <cell r="BJ190" t="str">
            <v>SBIN0000454</v>
          </cell>
          <cell r="BK190" t="str">
            <v>Other Bank</v>
          </cell>
        </row>
        <row r="191">
          <cell r="B191" t="str">
            <v>Shrda Kaul</v>
          </cell>
          <cell r="C191">
            <v>44550</v>
          </cell>
          <cell r="D191" t="str">
            <v xml:space="preserve">Data Associate </v>
          </cell>
          <cell r="E191" t="str">
            <v>CD Day</v>
          </cell>
          <cell r="F191" t="str">
            <v>Active</v>
          </cell>
          <cell r="G191" t="str">
            <v>L</v>
          </cell>
          <cell r="H191" t="str">
            <v>L</v>
          </cell>
          <cell r="I191" t="str">
            <v>L</v>
          </cell>
          <cell r="J191" t="str">
            <v>L</v>
          </cell>
          <cell r="K191" t="str">
            <v>L</v>
          </cell>
          <cell r="L191" t="str">
            <v>L</v>
          </cell>
          <cell r="M191" t="str">
            <v>L</v>
          </cell>
          <cell r="N191" t="str">
            <v>L</v>
          </cell>
          <cell r="O191" t="str">
            <v>L</v>
          </cell>
          <cell r="P191" t="str">
            <v>L</v>
          </cell>
          <cell r="Q191" t="str">
            <v>L</v>
          </cell>
          <cell r="R191" t="str">
            <v>L</v>
          </cell>
          <cell r="S191" t="str">
            <v>L</v>
          </cell>
          <cell r="T191" t="str">
            <v>L</v>
          </cell>
          <cell r="U191" t="str">
            <v>L</v>
          </cell>
          <cell r="V191" t="str">
            <v>L</v>
          </cell>
          <cell r="W191" t="str">
            <v>L</v>
          </cell>
          <cell r="X191" t="str">
            <v>L</v>
          </cell>
          <cell r="Y191" t="str">
            <v>L</v>
          </cell>
          <cell r="Z191" t="str">
            <v>L</v>
          </cell>
          <cell r="AA191" t="str">
            <v>L</v>
          </cell>
          <cell r="AB191" t="str">
            <v>L</v>
          </cell>
          <cell r="AC191" t="str">
            <v>L</v>
          </cell>
          <cell r="AD191" t="str">
            <v>L</v>
          </cell>
          <cell r="AE191" t="str">
            <v>P</v>
          </cell>
          <cell r="AF191" t="str">
            <v>P</v>
          </cell>
          <cell r="AG191" t="str">
            <v>HF</v>
          </cell>
          <cell r="AH191" t="str">
            <v>P</v>
          </cell>
          <cell r="AI191" t="str">
            <v>P</v>
          </cell>
          <cell r="AJ191" t="str">
            <v>Weekend</v>
          </cell>
          <cell r="AK191">
            <v>24.5</v>
          </cell>
          <cell r="AM191">
            <v>0</v>
          </cell>
          <cell r="AN191">
            <v>1.5</v>
          </cell>
          <cell r="AO191">
            <v>1.5</v>
          </cell>
          <cell r="AQ191">
            <v>24.5</v>
          </cell>
          <cell r="AR191">
            <v>1.5</v>
          </cell>
          <cell r="AT191">
            <v>30</v>
          </cell>
          <cell r="AU191">
            <v>5.5</v>
          </cell>
          <cell r="AV191">
            <v>15000</v>
          </cell>
          <cell r="AW191">
            <v>2750</v>
          </cell>
          <cell r="BH191" t="str">
            <v>Shrda Kaul</v>
          </cell>
          <cell r="BI191" t="str">
            <v>4379 0201 0340 391</v>
          </cell>
          <cell r="BJ191" t="str">
            <v>UBIN0543799</v>
          </cell>
          <cell r="BK191" t="str">
            <v>Other Bank</v>
          </cell>
        </row>
        <row r="192">
          <cell r="B192" t="str">
            <v>Namrata Pawale</v>
          </cell>
          <cell r="C192">
            <v>44550</v>
          </cell>
          <cell r="D192" t="str">
            <v xml:space="preserve">Data Associate </v>
          </cell>
          <cell r="E192" t="str">
            <v>CD Day</v>
          </cell>
          <cell r="F192" t="str">
            <v>Active</v>
          </cell>
          <cell r="G192" t="str">
            <v>L</v>
          </cell>
          <cell r="H192" t="str">
            <v>L</v>
          </cell>
          <cell r="I192" t="str">
            <v>L</v>
          </cell>
          <cell r="J192" t="str">
            <v>L</v>
          </cell>
          <cell r="K192" t="str">
            <v>L</v>
          </cell>
          <cell r="L192" t="str">
            <v>L</v>
          </cell>
          <cell r="M192" t="str">
            <v>L</v>
          </cell>
          <cell r="N192" t="str">
            <v>L</v>
          </cell>
          <cell r="O192" t="str">
            <v>L</v>
          </cell>
          <cell r="P192" t="str">
            <v>L</v>
          </cell>
          <cell r="Q192" t="str">
            <v>L</v>
          </cell>
          <cell r="R192" t="str">
            <v>L</v>
          </cell>
          <cell r="S192" t="str">
            <v>L</v>
          </cell>
          <cell r="T192" t="str">
            <v>L</v>
          </cell>
          <cell r="U192" t="str">
            <v>L</v>
          </cell>
          <cell r="V192" t="str">
            <v>L</v>
          </cell>
          <cell r="W192" t="str">
            <v>L</v>
          </cell>
          <cell r="X192" t="str">
            <v>L</v>
          </cell>
          <cell r="Y192" t="str">
            <v>L</v>
          </cell>
          <cell r="Z192" t="str">
            <v>L</v>
          </cell>
          <cell r="AA192" t="str">
            <v>L</v>
          </cell>
          <cell r="AB192" t="str">
            <v>L</v>
          </cell>
          <cell r="AC192" t="str">
            <v>L</v>
          </cell>
          <cell r="AD192" t="str">
            <v>L</v>
          </cell>
          <cell r="AE192" t="str">
            <v>P</v>
          </cell>
          <cell r="AF192" t="str">
            <v>P</v>
          </cell>
          <cell r="AG192" t="str">
            <v>P</v>
          </cell>
          <cell r="AH192" t="str">
            <v>P</v>
          </cell>
          <cell r="AI192" t="str">
            <v>P</v>
          </cell>
          <cell r="AJ192" t="str">
            <v>Weekend</v>
          </cell>
          <cell r="AK192">
            <v>24</v>
          </cell>
          <cell r="AM192">
            <v>0</v>
          </cell>
          <cell r="AN192">
            <v>1.5</v>
          </cell>
          <cell r="AO192">
            <v>1.5</v>
          </cell>
          <cell r="AQ192">
            <v>24</v>
          </cell>
          <cell r="AR192">
            <v>1.5</v>
          </cell>
          <cell r="AT192">
            <v>30</v>
          </cell>
          <cell r="AU192">
            <v>6</v>
          </cell>
          <cell r="AV192">
            <v>18000</v>
          </cell>
          <cell r="AW192">
            <v>3600</v>
          </cell>
          <cell r="BH192" t="str">
            <v>Namrata Pawale</v>
          </cell>
          <cell r="BI192" t="str">
            <v>6060 0201 0016 928</v>
          </cell>
          <cell r="BJ192" t="str">
            <v>UBIN0560600</v>
          </cell>
          <cell r="BK192" t="str">
            <v>Other Bank</v>
          </cell>
        </row>
        <row r="193">
          <cell r="B193" t="str">
            <v>Ankur Parashar</v>
          </cell>
          <cell r="C193">
            <v>43017</v>
          </cell>
          <cell r="D193" t="str">
            <v>Email Marketing | Operations Manager</v>
          </cell>
          <cell r="E193" t="str">
            <v>Email Marketing</v>
          </cell>
          <cell r="F193" t="str">
            <v>Active</v>
          </cell>
          <cell r="G193" t="str">
            <v>P</v>
          </cell>
          <cell r="H193" t="str">
            <v>Weekend</v>
          </cell>
          <cell r="I193" t="str">
            <v>Weekend</v>
          </cell>
          <cell r="J193" t="str">
            <v>P</v>
          </cell>
          <cell r="K193" t="str">
            <v>P</v>
          </cell>
          <cell r="L193" t="str">
            <v>P</v>
          </cell>
          <cell r="M193" t="str">
            <v>P</v>
          </cell>
          <cell r="N193" t="str">
            <v>P</v>
          </cell>
          <cell r="O193" t="str">
            <v>Weekend</v>
          </cell>
          <cell r="P193" t="str">
            <v>Weekend</v>
          </cell>
          <cell r="Q193" t="str">
            <v>P</v>
          </cell>
          <cell r="R193" t="str">
            <v>P</v>
          </cell>
          <cell r="S193" t="str">
            <v>P</v>
          </cell>
          <cell r="T193" t="str">
            <v>P</v>
          </cell>
          <cell r="U193" t="str">
            <v>P</v>
          </cell>
          <cell r="V193" t="str">
            <v>Weekend</v>
          </cell>
          <cell r="W193" t="str">
            <v>Weekend</v>
          </cell>
          <cell r="X193" t="str">
            <v>P</v>
          </cell>
          <cell r="Y193" t="str">
            <v>P</v>
          </cell>
          <cell r="Z193" t="str">
            <v>P</v>
          </cell>
          <cell r="AA193" t="str">
            <v>P</v>
          </cell>
          <cell r="AB193" t="str">
            <v>P</v>
          </cell>
          <cell r="AC193" t="str">
            <v>Weekend</v>
          </cell>
          <cell r="AD193" t="str">
            <v>Weekend</v>
          </cell>
          <cell r="AE193" t="str">
            <v>P</v>
          </cell>
          <cell r="AF193" t="str">
            <v>P</v>
          </cell>
          <cell r="AG193" t="str">
            <v>P</v>
          </cell>
          <cell r="AH193" t="str">
            <v>P</v>
          </cell>
          <cell r="AI193" t="str">
            <v>P</v>
          </cell>
          <cell r="AJ193" t="str">
            <v>Weekend</v>
          </cell>
          <cell r="AK193">
            <v>0</v>
          </cell>
          <cell r="AM193">
            <v>16.5</v>
          </cell>
          <cell r="AN193">
            <v>1.5</v>
          </cell>
          <cell r="AO193">
            <v>18</v>
          </cell>
          <cell r="AR193">
            <v>18</v>
          </cell>
          <cell r="AT193">
            <v>30</v>
          </cell>
          <cell r="AU193">
            <v>30</v>
          </cell>
          <cell r="AV193">
            <v>60000</v>
          </cell>
          <cell r="AW193">
            <v>60000</v>
          </cell>
          <cell r="BH193" t="str">
            <v>Ankur Parashar</v>
          </cell>
          <cell r="BI193" t="str">
            <v>918010097338630</v>
          </cell>
          <cell r="BJ193">
            <v>0</v>
          </cell>
          <cell r="BK193" t="str">
            <v>Axis Bank</v>
          </cell>
        </row>
        <row r="194">
          <cell r="B194" t="str">
            <v>Ketan Taunk</v>
          </cell>
          <cell r="C194">
            <v>43753</v>
          </cell>
          <cell r="D194" t="str">
            <v>Sr. Email Marketing Executive</v>
          </cell>
          <cell r="E194" t="str">
            <v>Email Marketing</v>
          </cell>
          <cell r="F194" t="str">
            <v>Active</v>
          </cell>
          <cell r="G194" t="str">
            <v>P</v>
          </cell>
          <cell r="H194" t="str">
            <v>Weekend</v>
          </cell>
          <cell r="I194" t="str">
            <v>Weekend</v>
          </cell>
          <cell r="J194" t="str">
            <v>P</v>
          </cell>
          <cell r="K194" t="str">
            <v>P</v>
          </cell>
          <cell r="L194" t="str">
            <v>P</v>
          </cell>
          <cell r="M194" t="str">
            <v>P</v>
          </cell>
          <cell r="N194" t="str">
            <v>P</v>
          </cell>
          <cell r="O194" t="str">
            <v>Weekend</v>
          </cell>
          <cell r="P194" t="str">
            <v>Weekend</v>
          </cell>
          <cell r="Q194" t="str">
            <v>P</v>
          </cell>
          <cell r="R194" t="str">
            <v>P</v>
          </cell>
          <cell r="S194" t="str">
            <v>P</v>
          </cell>
          <cell r="T194" t="str">
            <v>P</v>
          </cell>
          <cell r="U194" t="str">
            <v>P</v>
          </cell>
          <cell r="V194" t="str">
            <v>Weekend</v>
          </cell>
          <cell r="W194" t="str">
            <v>Weekend</v>
          </cell>
          <cell r="X194" t="str">
            <v>P</v>
          </cell>
          <cell r="Y194" t="str">
            <v>P</v>
          </cell>
          <cell r="Z194" t="str">
            <v>P</v>
          </cell>
          <cell r="AA194" t="str">
            <v>P</v>
          </cell>
          <cell r="AB194" t="str">
            <v>P</v>
          </cell>
          <cell r="AC194" t="str">
            <v>Weekend</v>
          </cell>
          <cell r="AD194" t="str">
            <v>Weekend</v>
          </cell>
          <cell r="AE194" t="str">
            <v>P</v>
          </cell>
          <cell r="AF194" t="str">
            <v>P</v>
          </cell>
          <cell r="AG194" t="str">
            <v>P</v>
          </cell>
          <cell r="AH194" t="str">
            <v>P</v>
          </cell>
          <cell r="AI194" t="str">
            <v>P</v>
          </cell>
          <cell r="AJ194" t="str">
            <v>Weekend</v>
          </cell>
          <cell r="AK194">
            <v>0</v>
          </cell>
          <cell r="AM194">
            <v>6</v>
          </cell>
          <cell r="AN194">
            <v>1.5</v>
          </cell>
          <cell r="AO194">
            <v>7.5</v>
          </cell>
          <cell r="AR194">
            <v>7.5</v>
          </cell>
          <cell r="AT194">
            <v>30</v>
          </cell>
          <cell r="AU194">
            <v>30</v>
          </cell>
          <cell r="AV194">
            <v>32000</v>
          </cell>
          <cell r="AW194">
            <v>32000</v>
          </cell>
          <cell r="BH194" t="str">
            <v>Ketan Taunk</v>
          </cell>
          <cell r="BI194" t="str">
            <v>918010103682984</v>
          </cell>
          <cell r="BJ194">
            <v>0</v>
          </cell>
          <cell r="BK194" t="str">
            <v>Axis Bank</v>
          </cell>
        </row>
        <row r="195">
          <cell r="B195" t="str">
            <v>Pooja Thakur</v>
          </cell>
          <cell r="C195">
            <v>43825</v>
          </cell>
          <cell r="D195" t="str">
            <v>Sr. Email Marketing Executive</v>
          </cell>
          <cell r="E195" t="str">
            <v>Email Marketing</v>
          </cell>
          <cell r="F195" t="str">
            <v>Active</v>
          </cell>
          <cell r="G195" t="str">
            <v>P</v>
          </cell>
          <cell r="H195" t="str">
            <v>Weekend</v>
          </cell>
          <cell r="I195" t="str">
            <v>Weekend</v>
          </cell>
          <cell r="J195" t="str">
            <v>P</v>
          </cell>
          <cell r="K195" t="str">
            <v>P</v>
          </cell>
          <cell r="L195" t="str">
            <v>P</v>
          </cell>
          <cell r="M195" t="str">
            <v>P</v>
          </cell>
          <cell r="N195" t="str">
            <v>P</v>
          </cell>
          <cell r="O195" t="str">
            <v>Weekend</v>
          </cell>
          <cell r="P195" t="str">
            <v>Weekend</v>
          </cell>
          <cell r="Q195" t="str">
            <v>P</v>
          </cell>
          <cell r="R195" t="str">
            <v>P</v>
          </cell>
          <cell r="S195" t="str">
            <v>P</v>
          </cell>
          <cell r="T195" t="str">
            <v>P</v>
          </cell>
          <cell r="U195" t="str">
            <v>P</v>
          </cell>
          <cell r="V195" t="str">
            <v>Weekend</v>
          </cell>
          <cell r="W195" t="str">
            <v>Weekend</v>
          </cell>
          <cell r="X195" t="str">
            <v>P</v>
          </cell>
          <cell r="Y195" t="str">
            <v>P</v>
          </cell>
          <cell r="Z195" t="str">
            <v>P</v>
          </cell>
          <cell r="AA195" t="str">
            <v>P</v>
          </cell>
          <cell r="AB195" t="str">
            <v>P</v>
          </cell>
          <cell r="AC195" t="str">
            <v>Weekend</v>
          </cell>
          <cell r="AD195" t="str">
            <v>Weekend</v>
          </cell>
          <cell r="AE195" t="str">
            <v>P</v>
          </cell>
          <cell r="AF195" t="str">
            <v>P</v>
          </cell>
          <cell r="AG195" t="str">
            <v>P</v>
          </cell>
          <cell r="AH195" t="str">
            <v>P</v>
          </cell>
          <cell r="AI195" t="str">
            <v>P</v>
          </cell>
          <cell r="AJ195" t="str">
            <v>Weekend</v>
          </cell>
          <cell r="AK195">
            <v>0</v>
          </cell>
          <cell r="AM195">
            <v>0</v>
          </cell>
          <cell r="AN195">
            <v>1.5</v>
          </cell>
          <cell r="AR195">
            <v>1.5</v>
          </cell>
          <cell r="AT195">
            <v>30</v>
          </cell>
          <cell r="AU195">
            <v>30</v>
          </cell>
          <cell r="AV195">
            <v>18000</v>
          </cell>
          <cell r="AW195">
            <v>18000</v>
          </cell>
          <cell r="BH195" t="str">
            <v>Pooja Thakur</v>
          </cell>
          <cell r="BI195" t="str">
            <v>919010036606980</v>
          </cell>
          <cell r="BJ195">
            <v>0</v>
          </cell>
          <cell r="BK195" t="str">
            <v>Axis Bank</v>
          </cell>
        </row>
        <row r="196">
          <cell r="B196" t="str">
            <v>Nitish Ransube</v>
          </cell>
          <cell r="C196">
            <v>43151</v>
          </cell>
          <cell r="D196" t="str">
            <v>Sr. Email Marketing Executive</v>
          </cell>
          <cell r="E196" t="str">
            <v>Email Marketing</v>
          </cell>
          <cell r="F196" t="str">
            <v>Active</v>
          </cell>
          <cell r="G196" t="str">
            <v>P</v>
          </cell>
          <cell r="H196" t="str">
            <v>Weekend</v>
          </cell>
          <cell r="I196" t="str">
            <v>Weekend</v>
          </cell>
          <cell r="J196" t="str">
            <v>P</v>
          </cell>
          <cell r="K196" t="str">
            <v>P</v>
          </cell>
          <cell r="L196" t="str">
            <v>P</v>
          </cell>
          <cell r="M196" t="str">
            <v>P</v>
          </cell>
          <cell r="N196" t="str">
            <v>P</v>
          </cell>
          <cell r="O196" t="str">
            <v>Weekend</v>
          </cell>
          <cell r="P196" t="str">
            <v>Weekend</v>
          </cell>
          <cell r="Q196" t="str">
            <v>P</v>
          </cell>
          <cell r="R196" t="str">
            <v>P</v>
          </cell>
          <cell r="S196" t="str">
            <v>P</v>
          </cell>
          <cell r="T196" t="str">
            <v>P</v>
          </cell>
          <cell r="U196" t="str">
            <v>P</v>
          </cell>
          <cell r="V196" t="str">
            <v>Weekend</v>
          </cell>
          <cell r="W196" t="str">
            <v>Weekend</v>
          </cell>
          <cell r="X196" t="str">
            <v>P</v>
          </cell>
          <cell r="Y196" t="str">
            <v>P</v>
          </cell>
          <cell r="Z196" t="str">
            <v>P</v>
          </cell>
          <cell r="AA196" t="str">
            <v>P</v>
          </cell>
          <cell r="AB196" t="str">
            <v>P</v>
          </cell>
          <cell r="AC196" t="str">
            <v>Weekend</v>
          </cell>
          <cell r="AD196" t="str">
            <v>Weekend</v>
          </cell>
          <cell r="AE196" t="str">
            <v>P</v>
          </cell>
          <cell r="AF196" t="str">
            <v>P</v>
          </cell>
          <cell r="AG196" t="str">
            <v>P</v>
          </cell>
          <cell r="AH196" t="str">
            <v>P</v>
          </cell>
          <cell r="AI196" t="str">
            <v>P</v>
          </cell>
          <cell r="AJ196" t="str">
            <v>Weekend</v>
          </cell>
          <cell r="AK196">
            <v>0</v>
          </cell>
          <cell r="AM196">
            <v>0</v>
          </cell>
          <cell r="AN196">
            <v>1.5</v>
          </cell>
          <cell r="AO196">
            <v>1.5</v>
          </cell>
          <cell r="AR196">
            <v>1.5</v>
          </cell>
          <cell r="AT196">
            <v>30</v>
          </cell>
          <cell r="AU196">
            <v>30</v>
          </cell>
          <cell r="AV196">
            <v>35000</v>
          </cell>
          <cell r="AW196">
            <v>35000</v>
          </cell>
          <cell r="BH196" t="str">
            <v>Nitish Ransube</v>
          </cell>
          <cell r="BI196" t="str">
            <v>919010012897182</v>
          </cell>
          <cell r="BJ196">
            <v>0</v>
          </cell>
          <cell r="BK196" t="str">
            <v>Axis Bank</v>
          </cell>
        </row>
        <row r="197">
          <cell r="B197" t="str">
            <v>Nikhil Lawand</v>
          </cell>
          <cell r="C197">
            <v>43590</v>
          </cell>
          <cell r="D197" t="str">
            <v>Sr. Email Marketing Executive</v>
          </cell>
          <cell r="E197" t="str">
            <v>Email Marketing</v>
          </cell>
          <cell r="F197" t="str">
            <v>Active</v>
          </cell>
          <cell r="G197" t="str">
            <v>P</v>
          </cell>
          <cell r="H197" t="str">
            <v>Weekend</v>
          </cell>
          <cell r="I197" t="str">
            <v>Weekend</v>
          </cell>
          <cell r="J197" t="str">
            <v>P</v>
          </cell>
          <cell r="K197" t="str">
            <v>P</v>
          </cell>
          <cell r="L197" t="str">
            <v>P</v>
          </cell>
          <cell r="M197" t="str">
            <v>P</v>
          </cell>
          <cell r="N197" t="str">
            <v>P</v>
          </cell>
          <cell r="O197" t="str">
            <v>Weekend</v>
          </cell>
          <cell r="P197" t="str">
            <v>Weekend</v>
          </cell>
          <cell r="Q197" t="str">
            <v>P</v>
          </cell>
          <cell r="R197" t="str">
            <v>P</v>
          </cell>
          <cell r="S197" t="str">
            <v>P</v>
          </cell>
          <cell r="T197" t="str">
            <v>P</v>
          </cell>
          <cell r="U197" t="str">
            <v>P</v>
          </cell>
          <cell r="V197" t="str">
            <v>Weekend</v>
          </cell>
          <cell r="W197" t="str">
            <v>Weekend</v>
          </cell>
          <cell r="X197" t="str">
            <v>P</v>
          </cell>
          <cell r="Y197" t="str">
            <v>P</v>
          </cell>
          <cell r="Z197" t="str">
            <v>P</v>
          </cell>
          <cell r="AA197" t="str">
            <v>P</v>
          </cell>
          <cell r="AB197" t="str">
            <v>P</v>
          </cell>
          <cell r="AC197" t="str">
            <v>Weekend</v>
          </cell>
          <cell r="AD197" t="str">
            <v>Weekend</v>
          </cell>
          <cell r="AE197" t="str">
            <v>P</v>
          </cell>
          <cell r="AF197" t="str">
            <v>P</v>
          </cell>
          <cell r="AG197" t="str">
            <v>P</v>
          </cell>
          <cell r="AH197" t="str">
            <v>P</v>
          </cell>
          <cell r="AI197" t="str">
            <v>P</v>
          </cell>
          <cell r="AJ197" t="str">
            <v>Weekend</v>
          </cell>
          <cell r="AK197">
            <v>0</v>
          </cell>
          <cell r="AM197">
            <v>8</v>
          </cell>
          <cell r="AN197">
            <v>1.5</v>
          </cell>
          <cell r="AO197">
            <v>9.5</v>
          </cell>
          <cell r="AR197">
            <v>9.5</v>
          </cell>
          <cell r="AT197">
            <v>30</v>
          </cell>
          <cell r="AU197">
            <v>30</v>
          </cell>
          <cell r="AV197">
            <v>35000</v>
          </cell>
          <cell r="AW197">
            <v>35000</v>
          </cell>
          <cell r="AX197">
            <v>500</v>
          </cell>
          <cell r="BH197" t="str">
            <v>Nikhil Lawand</v>
          </cell>
          <cell r="BI197" t="str">
            <v>918010103683259</v>
          </cell>
          <cell r="BJ197">
            <v>0</v>
          </cell>
          <cell r="BK197" t="str">
            <v>Axis Bank</v>
          </cell>
        </row>
        <row r="198">
          <cell r="B198" t="str">
            <v>Suraj Yadav</v>
          </cell>
          <cell r="C198">
            <v>43590</v>
          </cell>
          <cell r="D198" t="str">
            <v>Sr. Email Marketing Executive</v>
          </cell>
          <cell r="E198" t="str">
            <v>Email Marketing</v>
          </cell>
          <cell r="F198" t="str">
            <v>Active</v>
          </cell>
          <cell r="G198" t="str">
            <v>P</v>
          </cell>
          <cell r="H198" t="str">
            <v>Weekend</v>
          </cell>
          <cell r="I198" t="str">
            <v>Weekend</v>
          </cell>
          <cell r="J198" t="str">
            <v>P</v>
          </cell>
          <cell r="K198" t="str">
            <v>P</v>
          </cell>
          <cell r="L198" t="str">
            <v>P</v>
          </cell>
          <cell r="M198" t="str">
            <v>P</v>
          </cell>
          <cell r="N198" t="str">
            <v>P</v>
          </cell>
          <cell r="O198" t="str">
            <v>Weekend</v>
          </cell>
          <cell r="P198" t="str">
            <v>Weekend</v>
          </cell>
          <cell r="Q198" t="str">
            <v>P</v>
          </cell>
          <cell r="R198" t="str">
            <v>P</v>
          </cell>
          <cell r="S198" t="str">
            <v>P</v>
          </cell>
          <cell r="T198" t="str">
            <v>P</v>
          </cell>
          <cell r="U198" t="str">
            <v>P</v>
          </cell>
          <cell r="V198" t="str">
            <v>Weekend</v>
          </cell>
          <cell r="W198" t="str">
            <v>Weekend</v>
          </cell>
          <cell r="X198" t="str">
            <v>P</v>
          </cell>
          <cell r="Y198" t="str">
            <v>P</v>
          </cell>
          <cell r="Z198" t="str">
            <v>P</v>
          </cell>
          <cell r="AA198" t="str">
            <v>P</v>
          </cell>
          <cell r="AB198" t="str">
            <v>P</v>
          </cell>
          <cell r="AC198" t="str">
            <v>Weekend</v>
          </cell>
          <cell r="AD198" t="str">
            <v>Weekend</v>
          </cell>
          <cell r="AE198" t="str">
            <v>L</v>
          </cell>
          <cell r="AF198" t="str">
            <v>P</v>
          </cell>
          <cell r="AG198" t="str">
            <v>P</v>
          </cell>
          <cell r="AH198" t="str">
            <v>P</v>
          </cell>
          <cell r="AI198" t="str">
            <v>P</v>
          </cell>
          <cell r="AJ198" t="str">
            <v>Weekend</v>
          </cell>
          <cell r="AK198">
            <v>1</v>
          </cell>
          <cell r="AM198">
            <v>1.5</v>
          </cell>
          <cell r="AN198">
            <v>1.5</v>
          </cell>
          <cell r="AO198">
            <v>3</v>
          </cell>
          <cell r="AP198">
            <v>1</v>
          </cell>
          <cell r="AR198">
            <v>2</v>
          </cell>
          <cell r="AT198">
            <v>30</v>
          </cell>
          <cell r="AU198">
            <v>30</v>
          </cell>
          <cell r="AV198">
            <v>35000</v>
          </cell>
          <cell r="AW198">
            <v>35000</v>
          </cell>
          <cell r="BH198" t="str">
            <v>Suraj Yadav</v>
          </cell>
          <cell r="BI198" t="str">
            <v>918010103683301</v>
          </cell>
          <cell r="BJ198">
            <v>0</v>
          </cell>
          <cell r="BK198" t="str">
            <v>Axis Bank</v>
          </cell>
        </row>
        <row r="199">
          <cell r="B199" t="str">
            <v>Kamlesh Kumar</v>
          </cell>
          <cell r="C199">
            <v>43470</v>
          </cell>
          <cell r="D199" t="str">
            <v>Email Marketing Executive</v>
          </cell>
          <cell r="E199" t="str">
            <v>Email Marketing</v>
          </cell>
          <cell r="F199" t="str">
            <v>Active</v>
          </cell>
          <cell r="G199" t="str">
            <v>P</v>
          </cell>
          <cell r="H199" t="str">
            <v>Weekend</v>
          </cell>
          <cell r="I199" t="str">
            <v>Weekend</v>
          </cell>
          <cell r="J199" t="str">
            <v>P</v>
          </cell>
          <cell r="K199" t="str">
            <v>P</v>
          </cell>
          <cell r="L199" t="str">
            <v>P</v>
          </cell>
          <cell r="M199" t="str">
            <v>P</v>
          </cell>
          <cell r="N199" t="str">
            <v>P</v>
          </cell>
          <cell r="O199" t="str">
            <v>Weekend</v>
          </cell>
          <cell r="P199" t="str">
            <v>Weekend</v>
          </cell>
          <cell r="Q199" t="str">
            <v>P</v>
          </cell>
          <cell r="R199" t="str">
            <v>P</v>
          </cell>
          <cell r="S199" t="str">
            <v>P</v>
          </cell>
          <cell r="T199" t="str">
            <v>P</v>
          </cell>
          <cell r="U199" t="str">
            <v>L</v>
          </cell>
          <cell r="V199" t="str">
            <v>Weekend</v>
          </cell>
          <cell r="W199" t="str">
            <v>Weekend</v>
          </cell>
          <cell r="X199" t="str">
            <v>P</v>
          </cell>
          <cell r="Y199" t="str">
            <v>P</v>
          </cell>
          <cell r="Z199" t="str">
            <v>P</v>
          </cell>
          <cell r="AA199" t="str">
            <v>P</v>
          </cell>
          <cell r="AB199" t="str">
            <v>P</v>
          </cell>
          <cell r="AC199" t="str">
            <v>Weekend</v>
          </cell>
          <cell r="AD199" t="str">
            <v>Weekend</v>
          </cell>
          <cell r="AE199" t="str">
            <v>L</v>
          </cell>
          <cell r="AF199" t="str">
            <v>P</v>
          </cell>
          <cell r="AG199" t="str">
            <v>P</v>
          </cell>
          <cell r="AH199" t="str">
            <v>P</v>
          </cell>
          <cell r="AI199" t="str">
            <v>P</v>
          </cell>
          <cell r="AJ199" t="str">
            <v>Weekend</v>
          </cell>
          <cell r="AK199">
            <v>2</v>
          </cell>
          <cell r="AM199">
            <v>3.5</v>
          </cell>
          <cell r="AN199">
            <v>1.5</v>
          </cell>
          <cell r="AO199">
            <v>5</v>
          </cell>
          <cell r="AP199">
            <v>2</v>
          </cell>
          <cell r="AR199">
            <v>3</v>
          </cell>
          <cell r="AT199">
            <v>30</v>
          </cell>
          <cell r="AU199">
            <v>30</v>
          </cell>
          <cell r="AV199">
            <v>26000</v>
          </cell>
          <cell r="AW199">
            <v>26000</v>
          </cell>
          <cell r="BH199" t="str">
            <v>Kamlesh Kumar</v>
          </cell>
          <cell r="BI199" t="str">
            <v>918010103706268</v>
          </cell>
          <cell r="BJ199">
            <v>0</v>
          </cell>
          <cell r="BK199" t="str">
            <v>Axis Bank</v>
          </cell>
        </row>
        <row r="200">
          <cell r="B200" t="str">
            <v>Sagar Patil</v>
          </cell>
          <cell r="C200">
            <v>44075</v>
          </cell>
          <cell r="D200" t="str">
            <v>Sr. Email Marketing Executive</v>
          </cell>
          <cell r="E200" t="str">
            <v>Email Marketing</v>
          </cell>
          <cell r="F200" t="str">
            <v>Active</v>
          </cell>
          <cell r="G200" t="str">
            <v>P</v>
          </cell>
          <cell r="H200" t="str">
            <v>Weekend</v>
          </cell>
          <cell r="I200" t="str">
            <v>Weekend</v>
          </cell>
          <cell r="J200" t="str">
            <v>P</v>
          </cell>
          <cell r="K200" t="str">
            <v>P</v>
          </cell>
          <cell r="L200" t="str">
            <v>P</v>
          </cell>
          <cell r="M200" t="str">
            <v>P</v>
          </cell>
          <cell r="N200" t="str">
            <v>P</v>
          </cell>
          <cell r="O200" t="str">
            <v>Weekend</v>
          </cell>
          <cell r="P200" t="str">
            <v>Weekend</v>
          </cell>
          <cell r="Q200" t="str">
            <v>P</v>
          </cell>
          <cell r="R200" t="str">
            <v>P</v>
          </cell>
          <cell r="S200" t="str">
            <v>P</v>
          </cell>
          <cell r="T200" t="str">
            <v>P</v>
          </cell>
          <cell r="U200" t="str">
            <v>P</v>
          </cell>
          <cell r="V200" t="str">
            <v>Weekend</v>
          </cell>
          <cell r="W200" t="str">
            <v>Weekend</v>
          </cell>
          <cell r="X200" t="str">
            <v>P</v>
          </cell>
          <cell r="Y200" t="str">
            <v>P</v>
          </cell>
          <cell r="Z200" t="str">
            <v>P</v>
          </cell>
          <cell r="AA200" t="str">
            <v>P</v>
          </cell>
          <cell r="AB200" t="str">
            <v>P</v>
          </cell>
          <cell r="AC200" t="str">
            <v>Weekend</v>
          </cell>
          <cell r="AD200" t="str">
            <v>Weekend</v>
          </cell>
          <cell r="AE200" t="str">
            <v>P</v>
          </cell>
          <cell r="AF200" t="str">
            <v>P</v>
          </cell>
          <cell r="AG200" t="str">
            <v>P</v>
          </cell>
          <cell r="AH200" t="str">
            <v>P</v>
          </cell>
          <cell r="AI200" t="str">
            <v>P</v>
          </cell>
          <cell r="AJ200" t="str">
            <v>Weekend</v>
          </cell>
          <cell r="AK200">
            <v>0</v>
          </cell>
          <cell r="AM200">
            <v>5.5</v>
          </cell>
          <cell r="AN200">
            <v>1.5</v>
          </cell>
          <cell r="AO200">
            <v>7</v>
          </cell>
          <cell r="AR200">
            <v>7</v>
          </cell>
          <cell r="AT200">
            <v>30</v>
          </cell>
          <cell r="AU200">
            <v>30</v>
          </cell>
          <cell r="AV200">
            <v>26000</v>
          </cell>
          <cell r="AW200">
            <v>26000</v>
          </cell>
          <cell r="BH200" t="str">
            <v>Sagar Patil</v>
          </cell>
          <cell r="BI200">
            <v>921010044569887</v>
          </cell>
          <cell r="BJ200" t="str">
            <v>UTIB0000269</v>
          </cell>
          <cell r="BK200" t="str">
            <v>AXIS Bank</v>
          </cell>
        </row>
        <row r="201">
          <cell r="B201" t="str">
            <v>Dhiraj Londhe</v>
          </cell>
          <cell r="C201">
            <v>44256</v>
          </cell>
          <cell r="D201" t="str">
            <v>Email Marketing Executive</v>
          </cell>
          <cell r="E201" t="str">
            <v>Email Marketing</v>
          </cell>
          <cell r="F201" t="str">
            <v>Active</v>
          </cell>
          <cell r="G201" t="str">
            <v>P</v>
          </cell>
          <cell r="H201" t="str">
            <v>Weekend</v>
          </cell>
          <cell r="I201" t="str">
            <v>Weekend</v>
          </cell>
          <cell r="J201" t="str">
            <v>P</v>
          </cell>
          <cell r="K201" t="str">
            <v>P</v>
          </cell>
          <cell r="L201" t="str">
            <v>P</v>
          </cell>
          <cell r="M201" t="str">
            <v>P</v>
          </cell>
          <cell r="N201" t="str">
            <v>P</v>
          </cell>
          <cell r="O201" t="str">
            <v>Weekend</v>
          </cell>
          <cell r="P201" t="str">
            <v>Weekend</v>
          </cell>
          <cell r="Q201" t="str">
            <v>P</v>
          </cell>
          <cell r="R201" t="str">
            <v>P</v>
          </cell>
          <cell r="S201" t="str">
            <v>P</v>
          </cell>
          <cell r="T201" t="str">
            <v>P</v>
          </cell>
          <cell r="U201" t="str">
            <v>P</v>
          </cell>
          <cell r="V201" t="str">
            <v>Weekend</v>
          </cell>
          <cell r="W201" t="str">
            <v>Weekend</v>
          </cell>
          <cell r="X201" t="str">
            <v>P</v>
          </cell>
          <cell r="Y201" t="str">
            <v>P</v>
          </cell>
          <cell r="Z201" t="str">
            <v>P</v>
          </cell>
          <cell r="AA201" t="str">
            <v>P</v>
          </cell>
          <cell r="AB201" t="str">
            <v>P</v>
          </cell>
          <cell r="AC201" t="str">
            <v>Weekend</v>
          </cell>
          <cell r="AD201" t="str">
            <v>Weekend</v>
          </cell>
          <cell r="AE201" t="str">
            <v>P</v>
          </cell>
          <cell r="AF201" t="str">
            <v>P</v>
          </cell>
          <cell r="AG201" t="str">
            <v>P</v>
          </cell>
          <cell r="AH201" t="str">
            <v>P</v>
          </cell>
          <cell r="AI201" t="str">
            <v>P</v>
          </cell>
          <cell r="AJ201" t="str">
            <v>Weekend</v>
          </cell>
          <cell r="AK201">
            <v>0</v>
          </cell>
          <cell r="AM201">
            <v>13.5</v>
          </cell>
          <cell r="AN201">
            <v>1.5</v>
          </cell>
          <cell r="AO201">
            <v>15</v>
          </cell>
          <cell r="AR201">
            <v>15</v>
          </cell>
          <cell r="AT201">
            <v>30</v>
          </cell>
          <cell r="AU201">
            <v>30</v>
          </cell>
          <cell r="AV201">
            <v>29000</v>
          </cell>
          <cell r="AW201">
            <v>29000</v>
          </cell>
          <cell r="BH201" t="str">
            <v>Dhiraj Londhe</v>
          </cell>
          <cell r="BI201" t="str">
            <v>918010103680674</v>
          </cell>
          <cell r="BJ201">
            <v>0</v>
          </cell>
          <cell r="BK201" t="str">
            <v>Axis Bank</v>
          </cell>
        </row>
        <row r="202">
          <cell r="B202" t="str">
            <v>Saif Makander</v>
          </cell>
          <cell r="C202">
            <v>42948</v>
          </cell>
          <cell r="D202" t="str">
            <v>Sr. Email Marketing Executive</v>
          </cell>
          <cell r="E202" t="str">
            <v>Email Marketing</v>
          </cell>
          <cell r="F202" t="str">
            <v>Active</v>
          </cell>
          <cell r="G202" t="str">
            <v>HF</v>
          </cell>
          <cell r="H202" t="str">
            <v>Weekend</v>
          </cell>
          <cell r="I202" t="str">
            <v>Weekend</v>
          </cell>
          <cell r="J202" t="str">
            <v>P</v>
          </cell>
          <cell r="K202" t="str">
            <v>P</v>
          </cell>
          <cell r="L202" t="str">
            <v>P</v>
          </cell>
          <cell r="M202" t="str">
            <v>P</v>
          </cell>
          <cell r="N202" t="str">
            <v>P</v>
          </cell>
          <cell r="O202" t="str">
            <v>Weekend</v>
          </cell>
          <cell r="P202" t="str">
            <v>Weekend</v>
          </cell>
          <cell r="Q202" t="str">
            <v>P</v>
          </cell>
          <cell r="R202" t="str">
            <v>P</v>
          </cell>
          <cell r="S202" t="str">
            <v>P</v>
          </cell>
          <cell r="T202" t="str">
            <v>P</v>
          </cell>
          <cell r="U202" t="str">
            <v>P</v>
          </cell>
          <cell r="V202" t="str">
            <v>Weekend</v>
          </cell>
          <cell r="W202" t="str">
            <v>Weekend</v>
          </cell>
          <cell r="X202" t="str">
            <v>P</v>
          </cell>
          <cell r="Y202" t="str">
            <v>P</v>
          </cell>
          <cell r="Z202" t="str">
            <v>P</v>
          </cell>
          <cell r="AA202" t="str">
            <v>P</v>
          </cell>
          <cell r="AB202" t="str">
            <v>P</v>
          </cell>
          <cell r="AC202" t="str">
            <v>Weekend</v>
          </cell>
          <cell r="AD202" t="str">
            <v>Weekend</v>
          </cell>
          <cell r="AE202" t="str">
            <v>P</v>
          </cell>
          <cell r="AF202" t="str">
            <v>P</v>
          </cell>
          <cell r="AG202" t="str">
            <v>P</v>
          </cell>
          <cell r="AH202" t="str">
            <v>P</v>
          </cell>
          <cell r="AI202" t="str">
            <v>P</v>
          </cell>
          <cell r="AJ202" t="str">
            <v>Weekend</v>
          </cell>
          <cell r="AK202">
            <v>0.5</v>
          </cell>
          <cell r="AM202">
            <v>10</v>
          </cell>
          <cell r="AN202">
            <v>1.5</v>
          </cell>
          <cell r="AO202">
            <v>11.5</v>
          </cell>
          <cell r="AP202">
            <v>0.5</v>
          </cell>
          <cell r="AR202">
            <v>11</v>
          </cell>
          <cell r="AT202">
            <v>30</v>
          </cell>
          <cell r="AU202">
            <v>30</v>
          </cell>
          <cell r="AV202">
            <v>35000</v>
          </cell>
          <cell r="AW202">
            <v>35000</v>
          </cell>
          <cell r="BH202" t="str">
            <v>Saif Makander</v>
          </cell>
          <cell r="BI202" t="str">
            <v>918010103683204</v>
          </cell>
          <cell r="BJ202">
            <v>0</v>
          </cell>
          <cell r="BK202" t="str">
            <v>Axis Bank</v>
          </cell>
        </row>
        <row r="203">
          <cell r="B203" t="str">
            <v>Uday Gaikwad</v>
          </cell>
          <cell r="C203">
            <v>43405</v>
          </cell>
          <cell r="D203" t="str">
            <v>Email Marketing Executive</v>
          </cell>
          <cell r="E203" t="str">
            <v>Email Marketing</v>
          </cell>
          <cell r="F203" t="str">
            <v>Active</v>
          </cell>
          <cell r="G203" t="str">
            <v>HF</v>
          </cell>
          <cell r="H203" t="str">
            <v>Weekend</v>
          </cell>
          <cell r="I203" t="str">
            <v>Weekend</v>
          </cell>
          <cell r="J203" t="str">
            <v>P</v>
          </cell>
          <cell r="K203" t="str">
            <v>P</v>
          </cell>
          <cell r="L203" t="str">
            <v>P</v>
          </cell>
          <cell r="M203" t="str">
            <v>P</v>
          </cell>
          <cell r="N203" t="str">
            <v>P</v>
          </cell>
          <cell r="O203" t="str">
            <v>Weekend</v>
          </cell>
          <cell r="P203" t="str">
            <v>Weekend</v>
          </cell>
          <cell r="Q203" t="str">
            <v>L</v>
          </cell>
          <cell r="R203" t="str">
            <v>HF</v>
          </cell>
          <cell r="S203" t="str">
            <v>P</v>
          </cell>
          <cell r="T203" t="str">
            <v>P</v>
          </cell>
          <cell r="U203" t="str">
            <v>P</v>
          </cell>
          <cell r="V203" t="str">
            <v>Weekend</v>
          </cell>
          <cell r="W203" t="str">
            <v>Weekend</v>
          </cell>
          <cell r="X203" t="str">
            <v>P</v>
          </cell>
          <cell r="Y203" t="str">
            <v>P</v>
          </cell>
          <cell r="Z203" t="str">
            <v>P</v>
          </cell>
          <cell r="AA203" t="str">
            <v>P</v>
          </cell>
          <cell r="AB203" t="str">
            <v>P</v>
          </cell>
          <cell r="AC203" t="str">
            <v>Weekend</v>
          </cell>
          <cell r="AD203" t="str">
            <v>Weekend</v>
          </cell>
          <cell r="AE203" t="str">
            <v>P</v>
          </cell>
          <cell r="AF203" t="str">
            <v>P</v>
          </cell>
          <cell r="AG203" t="str">
            <v>P</v>
          </cell>
          <cell r="AH203" t="str">
            <v>P</v>
          </cell>
          <cell r="AI203" t="str">
            <v>P</v>
          </cell>
          <cell r="AJ203" t="str">
            <v>Weekend</v>
          </cell>
          <cell r="AK203">
            <v>2</v>
          </cell>
          <cell r="AM203">
            <v>15.5</v>
          </cell>
          <cell r="AN203">
            <v>1.5</v>
          </cell>
          <cell r="AO203">
            <v>17</v>
          </cell>
          <cell r="AP203">
            <v>2</v>
          </cell>
          <cell r="AR203">
            <v>15</v>
          </cell>
          <cell r="AT203">
            <v>30</v>
          </cell>
          <cell r="AU203">
            <v>30</v>
          </cell>
          <cell r="AV203">
            <v>26000</v>
          </cell>
          <cell r="AW203">
            <v>26000</v>
          </cell>
          <cell r="BH203" t="str">
            <v>Uday Gaikwad</v>
          </cell>
          <cell r="BI203" t="str">
            <v>918010103683356</v>
          </cell>
          <cell r="BJ203">
            <v>0</v>
          </cell>
          <cell r="BK203" t="str">
            <v>Axis Bank</v>
          </cell>
        </row>
        <row r="204">
          <cell r="B204" t="str">
            <v>Kartik Thakur</v>
          </cell>
          <cell r="C204">
            <v>43620</v>
          </cell>
          <cell r="D204" t="str">
            <v>Email Marketing Executive</v>
          </cell>
          <cell r="E204" t="str">
            <v>Email Marketing</v>
          </cell>
          <cell r="F204" t="str">
            <v>Active</v>
          </cell>
          <cell r="G204" t="str">
            <v>L</v>
          </cell>
          <cell r="H204" t="str">
            <v>Weekend</v>
          </cell>
          <cell r="I204" t="str">
            <v>Weekend</v>
          </cell>
          <cell r="J204" t="str">
            <v>P</v>
          </cell>
          <cell r="K204" t="str">
            <v>P</v>
          </cell>
          <cell r="L204" t="str">
            <v>P</v>
          </cell>
          <cell r="M204" t="str">
            <v>P</v>
          </cell>
          <cell r="N204" t="str">
            <v>P</v>
          </cell>
          <cell r="O204" t="str">
            <v>Weekend</v>
          </cell>
          <cell r="P204" t="str">
            <v>Weekend</v>
          </cell>
          <cell r="Q204" t="str">
            <v>P</v>
          </cell>
          <cell r="R204" t="str">
            <v>P</v>
          </cell>
          <cell r="S204" t="str">
            <v>L</v>
          </cell>
          <cell r="T204" t="str">
            <v>L</v>
          </cell>
          <cell r="U204" t="str">
            <v>L</v>
          </cell>
          <cell r="V204" t="str">
            <v>Weekend</v>
          </cell>
          <cell r="W204" t="str">
            <v>L</v>
          </cell>
          <cell r="X204" t="str">
            <v>L</v>
          </cell>
          <cell r="Y204" t="str">
            <v>L</v>
          </cell>
          <cell r="Z204" t="str">
            <v>L</v>
          </cell>
          <cell r="AA204" t="str">
            <v>L</v>
          </cell>
          <cell r="AB204" t="str">
            <v>L</v>
          </cell>
          <cell r="AC204" t="str">
            <v>L</v>
          </cell>
          <cell r="AD204" t="str">
            <v>L</v>
          </cell>
          <cell r="AE204" t="str">
            <v>L</v>
          </cell>
          <cell r="AF204" t="str">
            <v>L</v>
          </cell>
          <cell r="AG204" t="str">
            <v>L</v>
          </cell>
          <cell r="AH204" t="str">
            <v>L</v>
          </cell>
          <cell r="AI204" t="str">
            <v>L</v>
          </cell>
          <cell r="AJ204" t="str">
            <v>L</v>
          </cell>
          <cell r="AK204">
            <v>18</v>
          </cell>
          <cell r="AM204">
            <v>4.5</v>
          </cell>
          <cell r="AN204">
            <v>1.5</v>
          </cell>
          <cell r="AO204">
            <v>6</v>
          </cell>
          <cell r="AP204">
            <v>6</v>
          </cell>
          <cell r="AQ204">
            <v>12</v>
          </cell>
          <cell r="AT204">
            <v>30</v>
          </cell>
          <cell r="AU204">
            <v>18</v>
          </cell>
          <cell r="AV204">
            <v>18000</v>
          </cell>
          <cell r="AW204">
            <v>10800</v>
          </cell>
          <cell r="BH204" t="str">
            <v>Kartik Thakur</v>
          </cell>
          <cell r="BI204" t="str">
            <v>919010036606980</v>
          </cell>
          <cell r="BJ204">
            <v>0</v>
          </cell>
          <cell r="BK204" t="str">
            <v>Axis Bank</v>
          </cell>
        </row>
        <row r="205">
          <cell r="B205" t="str">
            <v>Pooja Hiwale</v>
          </cell>
          <cell r="C205">
            <v>42786</v>
          </cell>
          <cell r="D205" t="str">
            <v>Email Marketing Executive</v>
          </cell>
          <cell r="E205" t="str">
            <v>Email Marketing</v>
          </cell>
          <cell r="F205" t="str">
            <v>Active</v>
          </cell>
          <cell r="G205" t="str">
            <v>P</v>
          </cell>
          <cell r="H205" t="str">
            <v>Weekend</v>
          </cell>
          <cell r="I205" t="str">
            <v>Weekend</v>
          </cell>
          <cell r="J205" t="str">
            <v>P</v>
          </cell>
          <cell r="K205" t="str">
            <v>P</v>
          </cell>
          <cell r="L205" t="str">
            <v>P</v>
          </cell>
          <cell r="M205" t="str">
            <v>L</v>
          </cell>
          <cell r="N205" t="str">
            <v>P</v>
          </cell>
          <cell r="O205" t="str">
            <v>Weekend</v>
          </cell>
          <cell r="P205" t="str">
            <v>Weekend</v>
          </cell>
          <cell r="Q205" t="str">
            <v>P</v>
          </cell>
          <cell r="R205" t="str">
            <v>P</v>
          </cell>
          <cell r="S205" t="str">
            <v>P</v>
          </cell>
          <cell r="T205" t="str">
            <v>P</v>
          </cell>
          <cell r="U205" t="str">
            <v>P</v>
          </cell>
          <cell r="V205" t="str">
            <v>Weekend</v>
          </cell>
          <cell r="W205" t="str">
            <v>Weekend</v>
          </cell>
          <cell r="X205" t="str">
            <v>P</v>
          </cell>
          <cell r="Y205" t="str">
            <v>P</v>
          </cell>
          <cell r="Z205" t="str">
            <v>P</v>
          </cell>
          <cell r="AA205" t="str">
            <v>P</v>
          </cell>
          <cell r="AB205" t="str">
            <v>P</v>
          </cell>
          <cell r="AC205" t="str">
            <v>Weekend</v>
          </cell>
          <cell r="AD205" t="str">
            <v>Weekend</v>
          </cell>
          <cell r="AE205" t="str">
            <v>P</v>
          </cell>
          <cell r="AF205" t="str">
            <v>P</v>
          </cell>
          <cell r="AG205" t="str">
            <v>P</v>
          </cell>
          <cell r="AH205" t="str">
            <v>P</v>
          </cell>
          <cell r="AI205" t="str">
            <v>P</v>
          </cell>
          <cell r="AJ205" t="str">
            <v>Weekend</v>
          </cell>
          <cell r="AK205">
            <v>1</v>
          </cell>
          <cell r="AM205">
            <v>6.5</v>
          </cell>
          <cell r="AN205">
            <v>1.5</v>
          </cell>
          <cell r="AO205">
            <v>8</v>
          </cell>
          <cell r="AP205">
            <v>1</v>
          </cell>
          <cell r="AR205">
            <v>7</v>
          </cell>
          <cell r="AT205">
            <v>30</v>
          </cell>
          <cell r="AU205">
            <v>30</v>
          </cell>
          <cell r="AV205">
            <v>24000</v>
          </cell>
          <cell r="AW205">
            <v>24000</v>
          </cell>
          <cell r="BH205" t="str">
            <v>Pooja Hiwale</v>
          </cell>
          <cell r="BI205" t="str">
            <v>918010098552040</v>
          </cell>
          <cell r="BJ205">
            <v>0</v>
          </cell>
          <cell r="BK205" t="str">
            <v>Axis Bank</v>
          </cell>
        </row>
        <row r="206">
          <cell r="B206" t="str">
            <v>Dhiraj Deshmukh</v>
          </cell>
          <cell r="C206">
            <v>43095</v>
          </cell>
          <cell r="D206" t="str">
            <v>Sr. Email Marketing Executive</v>
          </cell>
          <cell r="E206" t="str">
            <v>Email Marketing</v>
          </cell>
          <cell r="F206" t="str">
            <v>Active</v>
          </cell>
          <cell r="G206" t="str">
            <v>P</v>
          </cell>
          <cell r="H206" t="str">
            <v>Weekend</v>
          </cell>
          <cell r="I206" t="str">
            <v>Weekend</v>
          </cell>
          <cell r="J206" t="str">
            <v>P</v>
          </cell>
          <cell r="K206" t="str">
            <v>P</v>
          </cell>
          <cell r="L206" t="str">
            <v>P</v>
          </cell>
          <cell r="M206" t="str">
            <v>P</v>
          </cell>
          <cell r="N206" t="str">
            <v>P</v>
          </cell>
          <cell r="O206" t="str">
            <v>Weekend</v>
          </cell>
          <cell r="P206" t="str">
            <v>Weekend</v>
          </cell>
          <cell r="Q206" t="str">
            <v>P</v>
          </cell>
          <cell r="R206" t="str">
            <v>P</v>
          </cell>
          <cell r="S206" t="str">
            <v>P</v>
          </cell>
          <cell r="T206" t="str">
            <v>P</v>
          </cell>
          <cell r="U206" t="str">
            <v>P</v>
          </cell>
          <cell r="V206" t="str">
            <v>Weekend</v>
          </cell>
          <cell r="W206" t="str">
            <v>Weekend</v>
          </cell>
          <cell r="X206" t="str">
            <v>P</v>
          </cell>
          <cell r="Y206" t="str">
            <v>P</v>
          </cell>
          <cell r="Z206" t="str">
            <v>P</v>
          </cell>
          <cell r="AA206" t="str">
            <v>P</v>
          </cell>
          <cell r="AB206" t="str">
            <v>P</v>
          </cell>
          <cell r="AC206" t="str">
            <v>Weekend</v>
          </cell>
          <cell r="AD206" t="str">
            <v>Weekend</v>
          </cell>
          <cell r="AE206" t="str">
            <v>P</v>
          </cell>
          <cell r="AF206" t="str">
            <v>P</v>
          </cell>
          <cell r="AG206" t="str">
            <v>P</v>
          </cell>
          <cell r="AH206" t="str">
            <v>P</v>
          </cell>
          <cell r="AI206" t="str">
            <v>P</v>
          </cell>
          <cell r="AJ206" t="str">
            <v>Weekend</v>
          </cell>
          <cell r="AK206">
            <v>0</v>
          </cell>
          <cell r="AM206">
            <v>1.5</v>
          </cell>
          <cell r="AN206">
            <v>1.5</v>
          </cell>
          <cell r="AO206">
            <v>3</v>
          </cell>
          <cell r="AR206">
            <v>3</v>
          </cell>
          <cell r="AT206">
            <v>30</v>
          </cell>
          <cell r="AU206">
            <v>30</v>
          </cell>
          <cell r="AV206">
            <v>27000</v>
          </cell>
          <cell r="AW206">
            <v>27000</v>
          </cell>
          <cell r="BH206" t="str">
            <v>Dhiraj Deshmukh</v>
          </cell>
          <cell r="BI206" t="str">
            <v>918010112298349</v>
          </cell>
          <cell r="BJ206">
            <v>0</v>
          </cell>
          <cell r="BK206" t="str">
            <v>Axis Bank</v>
          </cell>
        </row>
        <row r="207">
          <cell r="B207" t="str">
            <v>Akash Sharma</v>
          </cell>
          <cell r="C207">
            <v>43122</v>
          </cell>
          <cell r="D207" t="str">
            <v>Email Marketing Executive</v>
          </cell>
          <cell r="E207" t="str">
            <v>Email Marketing</v>
          </cell>
          <cell r="F207" t="str">
            <v>Active</v>
          </cell>
          <cell r="G207" t="str">
            <v>P</v>
          </cell>
          <cell r="H207" t="str">
            <v>Weekend</v>
          </cell>
          <cell r="I207" t="str">
            <v>Weekend</v>
          </cell>
          <cell r="J207" t="str">
            <v>P</v>
          </cell>
          <cell r="K207" t="str">
            <v>P</v>
          </cell>
          <cell r="L207" t="str">
            <v>P</v>
          </cell>
          <cell r="M207" t="str">
            <v>P</v>
          </cell>
          <cell r="N207" t="str">
            <v>P</v>
          </cell>
          <cell r="O207" t="str">
            <v>Weekend</v>
          </cell>
          <cell r="P207" t="str">
            <v>Weekend</v>
          </cell>
          <cell r="Q207" t="str">
            <v>P</v>
          </cell>
          <cell r="R207" t="str">
            <v>P</v>
          </cell>
          <cell r="S207" t="str">
            <v>P</v>
          </cell>
          <cell r="T207" t="str">
            <v>P</v>
          </cell>
          <cell r="U207" t="str">
            <v>P</v>
          </cell>
          <cell r="V207" t="str">
            <v>Weekend</v>
          </cell>
          <cell r="W207" t="str">
            <v>Weekend</v>
          </cell>
          <cell r="X207" t="str">
            <v>P</v>
          </cell>
          <cell r="Y207" t="str">
            <v>P</v>
          </cell>
          <cell r="Z207" t="str">
            <v>P</v>
          </cell>
          <cell r="AA207" t="str">
            <v>P</v>
          </cell>
          <cell r="AB207" t="str">
            <v>P</v>
          </cell>
          <cell r="AC207" t="str">
            <v>Weekend</v>
          </cell>
          <cell r="AD207" t="str">
            <v>Weekend</v>
          </cell>
          <cell r="AE207" t="str">
            <v>P</v>
          </cell>
          <cell r="AF207" t="str">
            <v>P</v>
          </cell>
          <cell r="AG207" t="str">
            <v>P</v>
          </cell>
          <cell r="AH207" t="str">
            <v>P</v>
          </cell>
          <cell r="AI207" t="str">
            <v>P</v>
          </cell>
          <cell r="AJ207" t="str">
            <v>Weekend</v>
          </cell>
          <cell r="AK207">
            <v>0</v>
          </cell>
          <cell r="AM207">
            <v>10.5</v>
          </cell>
          <cell r="AN207">
            <v>1.5</v>
          </cell>
          <cell r="AO207">
            <v>12</v>
          </cell>
          <cell r="AR207">
            <v>12</v>
          </cell>
          <cell r="AT207">
            <v>30</v>
          </cell>
          <cell r="AU207">
            <v>30</v>
          </cell>
          <cell r="AV207">
            <v>19000</v>
          </cell>
          <cell r="AW207">
            <v>19000</v>
          </cell>
          <cell r="BH207" t="str">
            <v>Akash Sharma</v>
          </cell>
          <cell r="BI207" t="str">
            <v>918010103680551</v>
          </cell>
          <cell r="BJ207">
            <v>0</v>
          </cell>
          <cell r="BK207" t="str">
            <v>Axis Bank</v>
          </cell>
        </row>
        <row r="208">
          <cell r="B208" t="str">
            <v>Ravi Kabugade</v>
          </cell>
          <cell r="C208">
            <v>44298</v>
          </cell>
          <cell r="D208" t="str">
            <v>Email Marketing Executive</v>
          </cell>
          <cell r="E208" t="str">
            <v>Email Marketing</v>
          </cell>
          <cell r="F208" t="str">
            <v>Active</v>
          </cell>
          <cell r="G208" t="str">
            <v>P</v>
          </cell>
          <cell r="H208" t="str">
            <v>Weekend</v>
          </cell>
          <cell r="I208" t="str">
            <v>Weekend</v>
          </cell>
          <cell r="J208" t="str">
            <v>P</v>
          </cell>
          <cell r="K208" t="str">
            <v>P</v>
          </cell>
          <cell r="L208" t="str">
            <v>P</v>
          </cell>
          <cell r="M208" t="str">
            <v>P</v>
          </cell>
          <cell r="N208" t="str">
            <v>P</v>
          </cell>
          <cell r="O208" t="str">
            <v>Weekend</v>
          </cell>
          <cell r="P208" t="str">
            <v>Weekend</v>
          </cell>
          <cell r="Q208" t="str">
            <v>P</v>
          </cell>
          <cell r="R208" t="str">
            <v>P</v>
          </cell>
          <cell r="S208" t="str">
            <v>P</v>
          </cell>
          <cell r="T208" t="str">
            <v>P</v>
          </cell>
          <cell r="U208" t="str">
            <v>P</v>
          </cell>
          <cell r="V208" t="str">
            <v>Weekend</v>
          </cell>
          <cell r="W208" t="str">
            <v>Weekend</v>
          </cell>
          <cell r="X208" t="str">
            <v>P</v>
          </cell>
          <cell r="Y208" t="str">
            <v>P</v>
          </cell>
          <cell r="Z208" t="str">
            <v>P</v>
          </cell>
          <cell r="AA208" t="str">
            <v>P</v>
          </cell>
          <cell r="AB208" t="str">
            <v>P</v>
          </cell>
          <cell r="AC208" t="str">
            <v>Weekend</v>
          </cell>
          <cell r="AD208" t="str">
            <v>Weekend</v>
          </cell>
          <cell r="AE208" t="str">
            <v>P</v>
          </cell>
          <cell r="AF208" t="str">
            <v>P</v>
          </cell>
          <cell r="AG208" t="str">
            <v>P</v>
          </cell>
          <cell r="AH208" t="str">
            <v>P</v>
          </cell>
          <cell r="AI208" t="str">
            <v>P</v>
          </cell>
          <cell r="AJ208" t="str">
            <v>Weekend</v>
          </cell>
          <cell r="AK208">
            <v>0</v>
          </cell>
          <cell r="AM208">
            <v>9</v>
          </cell>
          <cell r="AN208">
            <v>1.5</v>
          </cell>
          <cell r="AO208">
            <v>10.5</v>
          </cell>
          <cell r="AR208">
            <v>10.5</v>
          </cell>
          <cell r="AT208">
            <v>30</v>
          </cell>
          <cell r="AU208">
            <v>30</v>
          </cell>
          <cell r="AV208">
            <v>16000</v>
          </cell>
          <cell r="AW208">
            <v>16000</v>
          </cell>
          <cell r="BH208" t="str">
            <v>Ravi Kabugade</v>
          </cell>
          <cell r="BI208">
            <v>921010042880478</v>
          </cell>
          <cell r="BJ208" t="str">
            <v>UTIB0000269</v>
          </cell>
          <cell r="BK208" t="str">
            <v>AXIS Bank</v>
          </cell>
        </row>
        <row r="209">
          <cell r="B209" t="str">
            <v>Abhijeet Jamdade</v>
          </cell>
          <cell r="C209">
            <v>44298</v>
          </cell>
          <cell r="D209" t="str">
            <v>Email Marketing Executive</v>
          </cell>
          <cell r="E209" t="str">
            <v>Email Marketing</v>
          </cell>
          <cell r="F209" t="str">
            <v>Active</v>
          </cell>
          <cell r="G209" t="str">
            <v>P</v>
          </cell>
          <cell r="H209" t="str">
            <v>Weekend</v>
          </cell>
          <cell r="I209" t="str">
            <v>Weekend</v>
          </cell>
          <cell r="J209" t="str">
            <v>P</v>
          </cell>
          <cell r="K209" t="str">
            <v>P</v>
          </cell>
          <cell r="L209" t="str">
            <v>P</v>
          </cell>
          <cell r="M209" t="str">
            <v>P</v>
          </cell>
          <cell r="N209" t="str">
            <v>P</v>
          </cell>
          <cell r="O209" t="str">
            <v>Weekend</v>
          </cell>
          <cell r="P209" t="str">
            <v>Weekend</v>
          </cell>
          <cell r="Q209" t="str">
            <v>P</v>
          </cell>
          <cell r="R209" t="str">
            <v>P</v>
          </cell>
          <cell r="S209" t="str">
            <v>P</v>
          </cell>
          <cell r="T209" t="str">
            <v>P</v>
          </cell>
          <cell r="U209" t="str">
            <v>P</v>
          </cell>
          <cell r="V209" t="str">
            <v>Weekend</v>
          </cell>
          <cell r="W209" t="str">
            <v>Weekend</v>
          </cell>
          <cell r="X209" t="str">
            <v>P</v>
          </cell>
          <cell r="Y209" t="str">
            <v>P</v>
          </cell>
          <cell r="Z209" t="str">
            <v>P</v>
          </cell>
          <cell r="AA209" t="str">
            <v>P</v>
          </cell>
          <cell r="AB209" t="str">
            <v>P</v>
          </cell>
          <cell r="AC209" t="str">
            <v>Weekend</v>
          </cell>
          <cell r="AD209" t="str">
            <v>Weekend</v>
          </cell>
          <cell r="AE209" t="str">
            <v>P</v>
          </cell>
          <cell r="AF209" t="str">
            <v>P</v>
          </cell>
          <cell r="AG209" t="str">
            <v>P</v>
          </cell>
          <cell r="AH209" t="str">
            <v>P</v>
          </cell>
          <cell r="AI209" t="str">
            <v>P</v>
          </cell>
          <cell r="AJ209" t="str">
            <v>Weekend</v>
          </cell>
          <cell r="AK209">
            <v>0</v>
          </cell>
          <cell r="AM209">
            <v>8</v>
          </cell>
          <cell r="AN209">
            <v>1.5</v>
          </cell>
          <cell r="AO209">
            <v>9.5</v>
          </cell>
          <cell r="AR209">
            <v>9.5</v>
          </cell>
          <cell r="AT209">
            <v>30</v>
          </cell>
          <cell r="AU209">
            <v>30</v>
          </cell>
          <cell r="AV209">
            <v>22000</v>
          </cell>
          <cell r="AW209">
            <v>22000</v>
          </cell>
          <cell r="BH209" t="str">
            <v>Abhijeet Jamdade</v>
          </cell>
          <cell r="BI209">
            <v>921010040782024</v>
          </cell>
          <cell r="BJ209" t="str">
            <v>UTIB0000073</v>
          </cell>
          <cell r="BK209" t="str">
            <v>AXIS Bank</v>
          </cell>
        </row>
        <row r="210">
          <cell r="B210" t="str">
            <v>Rahul Sonawane</v>
          </cell>
          <cell r="C210">
            <v>44323</v>
          </cell>
          <cell r="D210" t="str">
            <v>Sr. Email Marketing Executive</v>
          </cell>
          <cell r="E210" t="str">
            <v>Email Marketing</v>
          </cell>
          <cell r="F210" t="str">
            <v>Active</v>
          </cell>
          <cell r="G210" t="str">
            <v>P</v>
          </cell>
          <cell r="H210" t="str">
            <v>Weekend</v>
          </cell>
          <cell r="I210" t="str">
            <v>Weekend</v>
          </cell>
          <cell r="J210" t="str">
            <v>P</v>
          </cell>
          <cell r="K210" t="str">
            <v>P</v>
          </cell>
          <cell r="L210" t="str">
            <v>P</v>
          </cell>
          <cell r="M210" t="str">
            <v>P</v>
          </cell>
          <cell r="N210" t="str">
            <v>P</v>
          </cell>
          <cell r="O210" t="str">
            <v>Weekend</v>
          </cell>
          <cell r="P210" t="str">
            <v>Weekend</v>
          </cell>
          <cell r="Q210" t="str">
            <v>P</v>
          </cell>
          <cell r="R210" t="str">
            <v>P</v>
          </cell>
          <cell r="S210" t="str">
            <v>P</v>
          </cell>
          <cell r="T210" t="str">
            <v>P</v>
          </cell>
          <cell r="U210" t="str">
            <v>P</v>
          </cell>
          <cell r="V210" t="str">
            <v>Weekend</v>
          </cell>
          <cell r="W210" t="str">
            <v>Weekend</v>
          </cell>
          <cell r="X210" t="str">
            <v>P</v>
          </cell>
          <cell r="Y210" t="str">
            <v>P</v>
          </cell>
          <cell r="Z210" t="str">
            <v>P</v>
          </cell>
          <cell r="AA210" t="str">
            <v>P</v>
          </cell>
          <cell r="AB210" t="str">
            <v>P</v>
          </cell>
          <cell r="AC210" t="str">
            <v>Weekend</v>
          </cell>
          <cell r="AD210" t="str">
            <v>Weekend</v>
          </cell>
          <cell r="AE210" t="str">
            <v>P</v>
          </cell>
          <cell r="AF210" t="str">
            <v>P</v>
          </cell>
          <cell r="AG210" t="str">
            <v>P</v>
          </cell>
          <cell r="AH210" t="str">
            <v>P</v>
          </cell>
          <cell r="AI210" t="str">
            <v>P</v>
          </cell>
          <cell r="AJ210" t="str">
            <v>Weekend</v>
          </cell>
          <cell r="AK210">
            <v>0</v>
          </cell>
          <cell r="AM210">
            <v>6.5</v>
          </cell>
          <cell r="AN210">
            <v>1.5</v>
          </cell>
          <cell r="AO210">
            <v>8</v>
          </cell>
          <cell r="AR210">
            <v>8</v>
          </cell>
          <cell r="AT210">
            <v>30</v>
          </cell>
          <cell r="AU210">
            <v>30</v>
          </cell>
          <cell r="AV210">
            <v>35000</v>
          </cell>
          <cell r="AW210">
            <v>35000</v>
          </cell>
          <cell r="BH210" t="str">
            <v>Rahul Sonawane</v>
          </cell>
          <cell r="BI210">
            <v>921010044569874</v>
          </cell>
          <cell r="BJ210" t="str">
            <v>UTIB0000073</v>
          </cell>
          <cell r="BK210" t="str">
            <v>AXIS Bank</v>
          </cell>
        </row>
        <row r="211">
          <cell r="B211" t="str">
            <v>Kisan Kusumkar</v>
          </cell>
          <cell r="C211">
            <v>44389</v>
          </cell>
          <cell r="D211" t="str">
            <v>Sr. Email Marketing Executive</v>
          </cell>
          <cell r="E211" t="str">
            <v>Email Marketing</v>
          </cell>
          <cell r="F211" t="str">
            <v>Active</v>
          </cell>
          <cell r="G211" t="str">
            <v>P</v>
          </cell>
          <cell r="H211" t="str">
            <v>Weekend</v>
          </cell>
          <cell r="I211" t="str">
            <v>Weekend</v>
          </cell>
          <cell r="J211" t="str">
            <v>P</v>
          </cell>
          <cell r="K211" t="str">
            <v>P</v>
          </cell>
          <cell r="L211" t="str">
            <v>P</v>
          </cell>
          <cell r="M211" t="str">
            <v>P</v>
          </cell>
          <cell r="N211" t="str">
            <v>P</v>
          </cell>
          <cell r="O211" t="str">
            <v>Weekend</v>
          </cell>
          <cell r="P211" t="str">
            <v>Weekend</v>
          </cell>
          <cell r="Q211" t="str">
            <v>P</v>
          </cell>
          <cell r="R211" t="str">
            <v>P</v>
          </cell>
          <cell r="S211" t="str">
            <v>P</v>
          </cell>
          <cell r="T211" t="str">
            <v>P</v>
          </cell>
          <cell r="U211" t="str">
            <v>HF</v>
          </cell>
          <cell r="V211" t="str">
            <v>Weekend</v>
          </cell>
          <cell r="W211" t="str">
            <v>Weekend</v>
          </cell>
          <cell r="X211" t="str">
            <v>L</v>
          </cell>
          <cell r="Y211" t="str">
            <v>P</v>
          </cell>
          <cell r="Z211" t="str">
            <v>P</v>
          </cell>
          <cell r="AA211" t="str">
            <v>P</v>
          </cell>
          <cell r="AB211" t="str">
            <v>P</v>
          </cell>
          <cell r="AC211" t="str">
            <v>Weekend</v>
          </cell>
          <cell r="AD211" t="str">
            <v>Weekend</v>
          </cell>
          <cell r="AE211" t="str">
            <v>L</v>
          </cell>
          <cell r="AF211" t="str">
            <v>P</v>
          </cell>
          <cell r="AG211" t="str">
            <v>P</v>
          </cell>
          <cell r="AH211" t="str">
            <v>P</v>
          </cell>
          <cell r="AI211" t="str">
            <v>P</v>
          </cell>
          <cell r="AJ211" t="str">
            <v>Weekend</v>
          </cell>
          <cell r="AK211">
            <v>2.5</v>
          </cell>
          <cell r="AM211">
            <v>5.5</v>
          </cell>
          <cell r="AN211">
            <v>1.5</v>
          </cell>
          <cell r="AO211">
            <v>7</v>
          </cell>
          <cell r="AP211">
            <v>2.5</v>
          </cell>
          <cell r="AR211">
            <v>4.5</v>
          </cell>
          <cell r="AT211">
            <v>30</v>
          </cell>
          <cell r="AU211">
            <v>30</v>
          </cell>
          <cell r="AV211">
            <v>26000</v>
          </cell>
          <cell r="AW211">
            <v>26000</v>
          </cell>
          <cell r="BH211" t="str">
            <v>Kisan Kusumkar</v>
          </cell>
          <cell r="BI211" t="str">
            <v>50100408160235</v>
          </cell>
          <cell r="BJ211" t="str">
            <v>HDFC0002054</v>
          </cell>
          <cell r="BK211" t="str">
            <v>Other Bank</v>
          </cell>
        </row>
        <row r="212">
          <cell r="B212" t="str">
            <v>Saurabh Khandare</v>
          </cell>
          <cell r="C212">
            <v>44438</v>
          </cell>
          <cell r="D212" t="str">
            <v>Email Marketing Executive</v>
          </cell>
          <cell r="E212" t="str">
            <v>Email Marketing</v>
          </cell>
          <cell r="F212" t="str">
            <v>Active</v>
          </cell>
          <cell r="G212" t="str">
            <v>P</v>
          </cell>
          <cell r="H212" t="str">
            <v>Weekend</v>
          </cell>
          <cell r="I212" t="str">
            <v>Weekend</v>
          </cell>
          <cell r="J212" t="str">
            <v>HF</v>
          </cell>
          <cell r="K212" t="str">
            <v>P</v>
          </cell>
          <cell r="L212" t="str">
            <v>P</v>
          </cell>
          <cell r="M212" t="str">
            <v>P</v>
          </cell>
          <cell r="N212" t="str">
            <v>P</v>
          </cell>
          <cell r="O212" t="str">
            <v>Weekend</v>
          </cell>
          <cell r="P212" t="str">
            <v>Weekend</v>
          </cell>
          <cell r="Q212" t="str">
            <v>P</v>
          </cell>
          <cell r="R212" t="str">
            <v>P</v>
          </cell>
          <cell r="S212" t="str">
            <v>P</v>
          </cell>
          <cell r="T212" t="str">
            <v>P</v>
          </cell>
          <cell r="U212" t="str">
            <v>P</v>
          </cell>
          <cell r="V212" t="str">
            <v>Weekend</v>
          </cell>
          <cell r="W212" t="str">
            <v>Weekend</v>
          </cell>
          <cell r="X212" t="str">
            <v>P</v>
          </cell>
          <cell r="Y212" t="str">
            <v>P</v>
          </cell>
          <cell r="Z212" t="str">
            <v>P</v>
          </cell>
          <cell r="AA212" t="str">
            <v>P</v>
          </cell>
          <cell r="AB212" t="str">
            <v>P</v>
          </cell>
          <cell r="AC212" t="str">
            <v>Weekend</v>
          </cell>
          <cell r="AD212" t="str">
            <v>Weekend</v>
          </cell>
          <cell r="AE212" t="str">
            <v>P</v>
          </cell>
          <cell r="AF212" t="str">
            <v>P</v>
          </cell>
          <cell r="AG212" t="str">
            <v>P</v>
          </cell>
          <cell r="AH212" t="str">
            <v>P</v>
          </cell>
          <cell r="AI212" t="str">
            <v>P</v>
          </cell>
          <cell r="AJ212" t="str">
            <v>Weekend</v>
          </cell>
          <cell r="AK212">
            <v>0.5</v>
          </cell>
          <cell r="AM212">
            <v>0.5</v>
          </cell>
          <cell r="AN212">
            <v>1.5</v>
          </cell>
          <cell r="AO212">
            <v>2</v>
          </cell>
          <cell r="AP212">
            <v>0.5</v>
          </cell>
          <cell r="AR212">
            <v>1.5</v>
          </cell>
          <cell r="AT212">
            <v>30</v>
          </cell>
          <cell r="AU212">
            <v>30</v>
          </cell>
          <cell r="AV212">
            <v>18000</v>
          </cell>
          <cell r="AW212">
            <v>18000</v>
          </cell>
          <cell r="BH212" t="str">
            <v>Saurabh Khandare</v>
          </cell>
          <cell r="BI212" t="str">
            <v>921010024333640</v>
          </cell>
          <cell r="BJ212" t="str">
            <v>UTIB000305</v>
          </cell>
          <cell r="BK212" t="str">
            <v>AXIS Bank</v>
          </cell>
        </row>
        <row r="213">
          <cell r="B213" t="str">
            <v>Simran Patekar</v>
          </cell>
          <cell r="C213">
            <v>44411</v>
          </cell>
          <cell r="D213" t="str">
            <v>Email Marketing Executive</v>
          </cell>
          <cell r="E213" t="str">
            <v>Email Marketing</v>
          </cell>
          <cell r="F213" t="str">
            <v>Active</v>
          </cell>
          <cell r="G213" t="str">
            <v>P</v>
          </cell>
          <cell r="H213" t="str">
            <v>Weekend</v>
          </cell>
          <cell r="I213" t="str">
            <v>Weekend</v>
          </cell>
          <cell r="J213" t="str">
            <v>P</v>
          </cell>
          <cell r="K213" t="str">
            <v>P</v>
          </cell>
          <cell r="L213" t="str">
            <v>P</v>
          </cell>
          <cell r="M213" t="str">
            <v>P</v>
          </cell>
          <cell r="N213" t="str">
            <v>P</v>
          </cell>
          <cell r="O213" t="str">
            <v>Weekend</v>
          </cell>
          <cell r="P213" t="str">
            <v>Weekend</v>
          </cell>
          <cell r="Q213" t="str">
            <v>P</v>
          </cell>
          <cell r="R213" t="str">
            <v>P</v>
          </cell>
          <cell r="S213" t="str">
            <v>P</v>
          </cell>
          <cell r="T213" t="str">
            <v>P</v>
          </cell>
          <cell r="U213" t="str">
            <v>P</v>
          </cell>
          <cell r="V213" t="str">
            <v>Weekend</v>
          </cell>
          <cell r="W213" t="str">
            <v>Weekend</v>
          </cell>
          <cell r="X213" t="str">
            <v>P</v>
          </cell>
          <cell r="Y213" t="str">
            <v>P</v>
          </cell>
          <cell r="Z213" t="str">
            <v>P</v>
          </cell>
          <cell r="AA213" t="str">
            <v>P</v>
          </cell>
          <cell r="AB213" t="str">
            <v>HF</v>
          </cell>
          <cell r="AC213" t="str">
            <v>Weekend</v>
          </cell>
          <cell r="AD213" t="str">
            <v>Weekend</v>
          </cell>
          <cell r="AE213" t="str">
            <v>P</v>
          </cell>
          <cell r="AF213" t="str">
            <v>P</v>
          </cell>
          <cell r="AG213" t="str">
            <v>P</v>
          </cell>
          <cell r="AH213" t="str">
            <v>P</v>
          </cell>
          <cell r="AI213" t="str">
            <v>P</v>
          </cell>
          <cell r="AJ213" t="str">
            <v>Weekend</v>
          </cell>
          <cell r="AK213">
            <v>0.5</v>
          </cell>
          <cell r="AM213">
            <v>5.5</v>
          </cell>
          <cell r="AN213">
            <v>1.5</v>
          </cell>
          <cell r="AO213">
            <v>7</v>
          </cell>
          <cell r="AP213">
            <v>0.5</v>
          </cell>
          <cell r="AR213">
            <v>6.5</v>
          </cell>
          <cell r="AT213">
            <v>30</v>
          </cell>
          <cell r="AU213">
            <v>30</v>
          </cell>
          <cell r="AV213">
            <v>18000</v>
          </cell>
          <cell r="AW213">
            <v>18000</v>
          </cell>
          <cell r="BH213" t="str">
            <v>Simran Patekar</v>
          </cell>
          <cell r="BI213" t="str">
            <v>921010024333886</v>
          </cell>
          <cell r="BJ213">
            <v>0</v>
          </cell>
          <cell r="BK213" t="str">
            <v>Axis Bank</v>
          </cell>
        </row>
        <row r="214">
          <cell r="B214" t="str">
            <v>Shruti Sharma</v>
          </cell>
          <cell r="C214">
            <v>44518</v>
          </cell>
          <cell r="D214" t="str">
            <v>Email Marketing Executive</v>
          </cell>
          <cell r="E214" t="str">
            <v>Email Marketing</v>
          </cell>
          <cell r="F214" t="str">
            <v>Active</v>
          </cell>
          <cell r="G214" t="str">
            <v>P</v>
          </cell>
          <cell r="H214" t="str">
            <v>Weekend</v>
          </cell>
          <cell r="I214" t="str">
            <v>Weekend</v>
          </cell>
          <cell r="J214" t="str">
            <v>P</v>
          </cell>
          <cell r="K214" t="str">
            <v>P</v>
          </cell>
          <cell r="L214" t="str">
            <v>P</v>
          </cell>
          <cell r="M214" t="str">
            <v>P</v>
          </cell>
          <cell r="N214" t="str">
            <v>P</v>
          </cell>
          <cell r="O214" t="str">
            <v>Weekend</v>
          </cell>
          <cell r="P214" t="str">
            <v>Weekend</v>
          </cell>
          <cell r="Q214" t="str">
            <v>P</v>
          </cell>
          <cell r="R214" t="str">
            <v>P</v>
          </cell>
          <cell r="S214" t="str">
            <v>P</v>
          </cell>
          <cell r="T214" t="str">
            <v>P</v>
          </cell>
          <cell r="U214" t="str">
            <v>P</v>
          </cell>
          <cell r="V214" t="str">
            <v>Weekend</v>
          </cell>
          <cell r="W214" t="str">
            <v>Weekend</v>
          </cell>
          <cell r="X214" t="str">
            <v>P</v>
          </cell>
          <cell r="Y214" t="str">
            <v>P</v>
          </cell>
          <cell r="Z214" t="str">
            <v>P</v>
          </cell>
          <cell r="AA214" t="str">
            <v>P</v>
          </cell>
          <cell r="AB214" t="str">
            <v>P</v>
          </cell>
          <cell r="AC214" t="str">
            <v>Weekend</v>
          </cell>
          <cell r="AD214" t="str">
            <v>Weekend</v>
          </cell>
          <cell r="AE214" t="str">
            <v>L</v>
          </cell>
          <cell r="AF214" t="str">
            <v>P</v>
          </cell>
          <cell r="AG214" t="str">
            <v>P</v>
          </cell>
          <cell r="AH214" t="str">
            <v>P</v>
          </cell>
          <cell r="AI214" t="str">
            <v>P</v>
          </cell>
          <cell r="AJ214" t="str">
            <v>Weekend</v>
          </cell>
          <cell r="AK214">
            <v>1</v>
          </cell>
          <cell r="AM214">
            <v>1.5</v>
          </cell>
          <cell r="AN214">
            <v>1.5</v>
          </cell>
          <cell r="AO214">
            <v>3</v>
          </cell>
          <cell r="AQ214">
            <v>1</v>
          </cell>
          <cell r="AR214">
            <v>3</v>
          </cell>
          <cell r="AT214">
            <v>30</v>
          </cell>
          <cell r="AU214">
            <v>29</v>
          </cell>
          <cell r="AV214">
            <v>21200</v>
          </cell>
          <cell r="AW214">
            <v>20493</v>
          </cell>
          <cell r="BH214" t="str">
            <v>Shruti Sharma</v>
          </cell>
          <cell r="BI214">
            <v>921010040782037</v>
          </cell>
          <cell r="BJ214" t="str">
            <v>UTIB0000073</v>
          </cell>
          <cell r="BK214" t="str">
            <v>Axis Bank</v>
          </cell>
        </row>
        <row r="215">
          <cell r="B215" t="str">
            <v>Vipul Parbhankar</v>
          </cell>
          <cell r="C215">
            <v>44525</v>
          </cell>
          <cell r="D215" t="str">
            <v>Email Marketing Executive</v>
          </cell>
          <cell r="E215" t="str">
            <v>Email Marketing</v>
          </cell>
          <cell r="F215" t="str">
            <v>Active</v>
          </cell>
          <cell r="G215" t="str">
            <v>P</v>
          </cell>
          <cell r="H215" t="str">
            <v>Weekend</v>
          </cell>
          <cell r="I215" t="str">
            <v>Weekend</v>
          </cell>
          <cell r="J215" t="str">
            <v>P</v>
          </cell>
          <cell r="K215" t="str">
            <v>P</v>
          </cell>
          <cell r="L215" t="str">
            <v>P</v>
          </cell>
          <cell r="M215" t="str">
            <v>P</v>
          </cell>
          <cell r="N215" t="str">
            <v>P</v>
          </cell>
          <cell r="O215" t="str">
            <v>Weekend</v>
          </cell>
          <cell r="P215" t="str">
            <v>Weekend</v>
          </cell>
          <cell r="Q215" t="str">
            <v>P</v>
          </cell>
          <cell r="R215" t="str">
            <v>P</v>
          </cell>
          <cell r="S215" t="str">
            <v>P</v>
          </cell>
          <cell r="T215" t="str">
            <v>P</v>
          </cell>
          <cell r="U215" t="str">
            <v>P</v>
          </cell>
          <cell r="V215" t="str">
            <v>Weekend</v>
          </cell>
          <cell r="W215" t="str">
            <v>Weekend</v>
          </cell>
          <cell r="X215" t="str">
            <v>P</v>
          </cell>
          <cell r="Y215" t="str">
            <v>P</v>
          </cell>
          <cell r="Z215" t="str">
            <v>P</v>
          </cell>
          <cell r="AA215" t="str">
            <v>P</v>
          </cell>
          <cell r="AB215" t="str">
            <v>P</v>
          </cell>
          <cell r="AC215" t="str">
            <v>Weekend</v>
          </cell>
          <cell r="AD215" t="str">
            <v>Weekend</v>
          </cell>
          <cell r="AE215" t="str">
            <v>P</v>
          </cell>
          <cell r="AF215" t="str">
            <v>P</v>
          </cell>
          <cell r="AG215" t="str">
            <v>P</v>
          </cell>
          <cell r="AH215" t="str">
            <v>P</v>
          </cell>
          <cell r="AI215" t="str">
            <v>P</v>
          </cell>
          <cell r="AJ215" t="str">
            <v>Weekend</v>
          </cell>
          <cell r="AK215">
            <v>0</v>
          </cell>
          <cell r="AM215">
            <v>0</v>
          </cell>
          <cell r="AN215">
            <v>1.5</v>
          </cell>
          <cell r="AO215">
            <v>1.5</v>
          </cell>
          <cell r="AQ215">
            <v>0</v>
          </cell>
          <cell r="AR215">
            <v>1.5</v>
          </cell>
          <cell r="AT215">
            <v>30</v>
          </cell>
          <cell r="AU215">
            <v>30</v>
          </cell>
          <cell r="AV215">
            <v>32500</v>
          </cell>
          <cell r="AW215">
            <v>32500</v>
          </cell>
          <cell r="BH215" t="str">
            <v>Vipul Parbhankar</v>
          </cell>
          <cell r="BI215">
            <v>2812966451</v>
          </cell>
          <cell r="BJ215" t="str">
            <v>KKBK0000725</v>
          </cell>
          <cell r="BK215" t="str">
            <v>Other Bank</v>
          </cell>
        </row>
        <row r="216">
          <cell r="B216" t="str">
            <v>Varsha Palse</v>
          </cell>
          <cell r="C216">
            <v>44531</v>
          </cell>
          <cell r="D216" t="str">
            <v>Email Marketing Executive</v>
          </cell>
          <cell r="E216" t="str">
            <v>Email Marketing</v>
          </cell>
          <cell r="F216" t="str">
            <v>Active</v>
          </cell>
          <cell r="G216" t="str">
            <v>L</v>
          </cell>
          <cell r="H216" t="str">
            <v>L</v>
          </cell>
          <cell r="I216" t="str">
            <v>L</v>
          </cell>
          <cell r="J216" t="str">
            <v>L</v>
          </cell>
          <cell r="K216" t="str">
            <v>L</v>
          </cell>
          <cell r="L216" t="str">
            <v>P</v>
          </cell>
          <cell r="M216" t="str">
            <v>L</v>
          </cell>
          <cell r="N216" t="str">
            <v>L</v>
          </cell>
          <cell r="O216" t="str">
            <v>Weekend</v>
          </cell>
          <cell r="P216" t="str">
            <v>Weekend</v>
          </cell>
          <cell r="Q216" t="str">
            <v>P</v>
          </cell>
          <cell r="R216" t="str">
            <v>P</v>
          </cell>
          <cell r="S216" t="str">
            <v>P</v>
          </cell>
          <cell r="T216" t="str">
            <v>P</v>
          </cell>
          <cell r="U216" t="str">
            <v>P</v>
          </cell>
          <cell r="V216" t="str">
            <v>Weekend</v>
          </cell>
          <cell r="W216" t="str">
            <v>Weekend</v>
          </cell>
          <cell r="X216" t="str">
            <v>P</v>
          </cell>
          <cell r="Y216" t="str">
            <v>P</v>
          </cell>
          <cell r="Z216" t="str">
            <v>P</v>
          </cell>
          <cell r="AA216" t="str">
            <v>P</v>
          </cell>
          <cell r="AB216" t="str">
            <v>P</v>
          </cell>
          <cell r="AC216" t="str">
            <v>Weekend</v>
          </cell>
          <cell r="AD216" t="str">
            <v>Weekend</v>
          </cell>
          <cell r="AE216" t="str">
            <v>P</v>
          </cell>
          <cell r="AF216" t="str">
            <v>P</v>
          </cell>
          <cell r="AG216" t="str">
            <v>P</v>
          </cell>
          <cell r="AH216" t="str">
            <v>P</v>
          </cell>
          <cell r="AI216" t="str">
            <v>P</v>
          </cell>
          <cell r="AJ216" t="str">
            <v>Weekend</v>
          </cell>
          <cell r="AK216">
            <v>7</v>
          </cell>
          <cell r="AM216">
            <v>0</v>
          </cell>
          <cell r="AN216">
            <v>1.5</v>
          </cell>
          <cell r="AO216">
            <v>1.5</v>
          </cell>
          <cell r="AQ216">
            <v>7</v>
          </cell>
          <cell r="AR216">
            <v>1.5</v>
          </cell>
          <cell r="AT216">
            <v>30</v>
          </cell>
          <cell r="AU216">
            <v>23</v>
          </cell>
          <cell r="AV216">
            <v>28000</v>
          </cell>
          <cell r="AW216">
            <v>21466</v>
          </cell>
          <cell r="BH216" t="str">
            <v>Varsha Palse</v>
          </cell>
          <cell r="BI216">
            <v>921010054958228</v>
          </cell>
          <cell r="BJ216" t="str">
            <v>UTIB0000269</v>
          </cell>
          <cell r="BK216" t="str">
            <v>Axis Bank</v>
          </cell>
        </row>
        <row r="217">
          <cell r="B217" t="str">
            <v>Mudassar Ansari</v>
          </cell>
          <cell r="C217">
            <v>44536</v>
          </cell>
          <cell r="D217" t="str">
            <v>Email Marketing Executive</v>
          </cell>
          <cell r="E217" t="str">
            <v>Email Marketing</v>
          </cell>
          <cell r="F217" t="str">
            <v>Active</v>
          </cell>
          <cell r="G217" t="str">
            <v>L</v>
          </cell>
          <cell r="H217" t="str">
            <v>L</v>
          </cell>
          <cell r="I217" t="str">
            <v>L</v>
          </cell>
          <cell r="J217" t="str">
            <v>L</v>
          </cell>
          <cell r="K217" t="str">
            <v>L</v>
          </cell>
          <cell r="L217" t="str">
            <v>L</v>
          </cell>
          <cell r="M217" t="str">
            <v>L</v>
          </cell>
          <cell r="N217" t="str">
            <v>L</v>
          </cell>
          <cell r="O217" t="str">
            <v>L</v>
          </cell>
          <cell r="P217" t="str">
            <v>L</v>
          </cell>
          <cell r="Q217" t="str">
            <v>P</v>
          </cell>
          <cell r="R217" t="str">
            <v>P</v>
          </cell>
          <cell r="S217" t="str">
            <v>P</v>
          </cell>
          <cell r="T217" t="str">
            <v>P</v>
          </cell>
          <cell r="U217" t="str">
            <v>P</v>
          </cell>
          <cell r="V217" t="str">
            <v>Weekend</v>
          </cell>
          <cell r="W217" t="str">
            <v>Weekend</v>
          </cell>
          <cell r="X217" t="str">
            <v>P</v>
          </cell>
          <cell r="Y217" t="str">
            <v>P</v>
          </cell>
          <cell r="Z217" t="str">
            <v>P</v>
          </cell>
          <cell r="AA217" t="str">
            <v>P</v>
          </cell>
          <cell r="AB217" t="str">
            <v>P</v>
          </cell>
          <cell r="AC217" t="str">
            <v>Weekend</v>
          </cell>
          <cell r="AD217" t="str">
            <v>Weekend</v>
          </cell>
          <cell r="AE217" t="str">
            <v>P</v>
          </cell>
          <cell r="AF217" t="str">
            <v>P</v>
          </cell>
          <cell r="AG217" t="str">
            <v>P</v>
          </cell>
          <cell r="AH217" t="str">
            <v>P</v>
          </cell>
          <cell r="AI217" t="str">
            <v>P</v>
          </cell>
          <cell r="AJ217" t="str">
            <v>Weekend</v>
          </cell>
          <cell r="AK217">
            <v>10</v>
          </cell>
          <cell r="AM217">
            <v>0</v>
          </cell>
          <cell r="AN217">
            <v>1.5</v>
          </cell>
          <cell r="AO217">
            <v>1.5</v>
          </cell>
          <cell r="AQ217">
            <v>10</v>
          </cell>
          <cell r="AR217">
            <v>1.5</v>
          </cell>
          <cell r="AT217">
            <v>30</v>
          </cell>
          <cell r="AU217">
            <v>20</v>
          </cell>
          <cell r="AV217">
            <v>23000</v>
          </cell>
          <cell r="AW217">
            <v>15333</v>
          </cell>
          <cell r="BH217" t="str">
            <v>Mudassar Ansari</v>
          </cell>
          <cell r="BI217">
            <v>10075593362</v>
          </cell>
          <cell r="BJ217" t="str">
            <v>FB0041359</v>
          </cell>
          <cell r="BK217" t="str">
            <v>Other Bank</v>
          </cell>
        </row>
        <row r="218">
          <cell r="B218" t="str">
            <v>Vishal Dalwekar</v>
          </cell>
          <cell r="C218">
            <v>44547</v>
          </cell>
          <cell r="D218" t="str">
            <v>Email Marketing Executive</v>
          </cell>
          <cell r="E218" t="str">
            <v>Email Marketing</v>
          </cell>
          <cell r="F218" t="str">
            <v>Active</v>
          </cell>
          <cell r="G218" t="str">
            <v>L</v>
          </cell>
          <cell r="H218" t="str">
            <v>L</v>
          </cell>
          <cell r="I218" t="str">
            <v>L</v>
          </cell>
          <cell r="J218" t="str">
            <v>L</v>
          </cell>
          <cell r="K218" t="str">
            <v>L</v>
          </cell>
          <cell r="L218" t="str">
            <v>L</v>
          </cell>
          <cell r="M218" t="str">
            <v>L</v>
          </cell>
          <cell r="N218" t="str">
            <v>L</v>
          </cell>
          <cell r="O218" t="str">
            <v>L</v>
          </cell>
          <cell r="P218" t="str">
            <v>L</v>
          </cell>
          <cell r="Q218" t="str">
            <v>L</v>
          </cell>
          <cell r="R218" t="str">
            <v>L</v>
          </cell>
          <cell r="S218" t="str">
            <v>L</v>
          </cell>
          <cell r="T218" t="str">
            <v>L</v>
          </cell>
          <cell r="U218" t="str">
            <v>L</v>
          </cell>
          <cell r="V218" t="str">
            <v>L</v>
          </cell>
          <cell r="W218" t="str">
            <v>L</v>
          </cell>
          <cell r="X218" t="str">
            <v>L</v>
          </cell>
          <cell r="Y218" t="str">
            <v>L</v>
          </cell>
          <cell r="Z218" t="str">
            <v>L</v>
          </cell>
          <cell r="AA218" t="str">
            <v>L</v>
          </cell>
          <cell r="AB218" t="str">
            <v>P</v>
          </cell>
          <cell r="AC218" t="str">
            <v>Weekend</v>
          </cell>
          <cell r="AD218" t="str">
            <v>Weekend</v>
          </cell>
          <cell r="AE218" t="str">
            <v>P</v>
          </cell>
          <cell r="AF218" t="str">
            <v>P</v>
          </cell>
          <cell r="AG218" t="str">
            <v>P</v>
          </cell>
          <cell r="AH218" t="str">
            <v>P</v>
          </cell>
          <cell r="AI218" t="str">
            <v>P</v>
          </cell>
          <cell r="AJ218" t="str">
            <v>Weekend</v>
          </cell>
          <cell r="AK218">
            <v>21</v>
          </cell>
          <cell r="AM218">
            <v>0</v>
          </cell>
          <cell r="AN218">
            <v>1.5</v>
          </cell>
          <cell r="AO218">
            <v>1.5</v>
          </cell>
          <cell r="AQ218">
            <v>21</v>
          </cell>
          <cell r="AR218">
            <v>1.5</v>
          </cell>
          <cell r="AT218">
            <v>30</v>
          </cell>
          <cell r="AU218">
            <v>9</v>
          </cell>
          <cell r="AV218">
            <v>23000</v>
          </cell>
          <cell r="AW218">
            <v>6900</v>
          </cell>
          <cell r="BH218" t="str">
            <v>Vishal Dalwekar</v>
          </cell>
          <cell r="BI218">
            <v>9413436635</v>
          </cell>
          <cell r="BJ218" t="str">
            <v>KKBK0000725</v>
          </cell>
          <cell r="BK218" t="str">
            <v>Other Bank</v>
          </cell>
        </row>
        <row r="219">
          <cell r="B219" t="str">
            <v xml:space="preserve">Yash Lomate </v>
          </cell>
          <cell r="C219">
            <v>44487</v>
          </cell>
          <cell r="D219" t="str">
            <v xml:space="preserve">Delivery Manager </v>
          </cell>
          <cell r="E219" t="str">
            <v>Deliveries</v>
          </cell>
          <cell r="F219" t="str">
            <v>Active</v>
          </cell>
          <cell r="G219" t="str">
            <v>P</v>
          </cell>
          <cell r="H219" t="str">
            <v>Weekend</v>
          </cell>
          <cell r="I219" t="str">
            <v>Weekend</v>
          </cell>
          <cell r="J219" t="str">
            <v>P</v>
          </cell>
          <cell r="K219" t="str">
            <v>P</v>
          </cell>
          <cell r="L219" t="str">
            <v>P</v>
          </cell>
          <cell r="M219" t="str">
            <v>P</v>
          </cell>
          <cell r="N219" t="str">
            <v>P</v>
          </cell>
          <cell r="O219" t="str">
            <v>Weekend</v>
          </cell>
          <cell r="P219" t="str">
            <v>Weekend</v>
          </cell>
          <cell r="Q219" t="str">
            <v>P</v>
          </cell>
          <cell r="R219" t="str">
            <v>P</v>
          </cell>
          <cell r="S219" t="str">
            <v>P</v>
          </cell>
          <cell r="T219" t="str">
            <v>P</v>
          </cell>
          <cell r="U219" t="str">
            <v>P</v>
          </cell>
          <cell r="V219" t="str">
            <v>Weekend</v>
          </cell>
          <cell r="W219" t="str">
            <v>Weekend</v>
          </cell>
          <cell r="X219" t="str">
            <v>P</v>
          </cell>
          <cell r="Y219" t="str">
            <v>P</v>
          </cell>
          <cell r="Z219" t="str">
            <v>P</v>
          </cell>
          <cell r="AA219" t="str">
            <v>P</v>
          </cell>
          <cell r="AB219" t="str">
            <v>HF</v>
          </cell>
          <cell r="AC219" t="str">
            <v>Weekend</v>
          </cell>
          <cell r="AD219" t="str">
            <v>Weekend</v>
          </cell>
          <cell r="AE219" t="str">
            <v>P</v>
          </cell>
          <cell r="AF219" t="str">
            <v>P</v>
          </cell>
          <cell r="AG219" t="str">
            <v>P</v>
          </cell>
          <cell r="AH219" t="str">
            <v>P</v>
          </cell>
          <cell r="AI219" t="str">
            <v>P</v>
          </cell>
          <cell r="AJ219" t="str">
            <v>Weekend</v>
          </cell>
          <cell r="AK219">
            <v>0.5</v>
          </cell>
          <cell r="AM219">
            <v>3</v>
          </cell>
          <cell r="AN219">
            <v>1.5</v>
          </cell>
          <cell r="AO219">
            <v>4.5</v>
          </cell>
          <cell r="AQ219">
            <v>0.5</v>
          </cell>
          <cell r="AR219">
            <v>4.5</v>
          </cell>
          <cell r="AT219">
            <v>30</v>
          </cell>
          <cell r="AU219">
            <v>29.5</v>
          </cell>
          <cell r="AV219">
            <v>29166</v>
          </cell>
          <cell r="AW219">
            <v>28679</v>
          </cell>
          <cell r="BH219" t="str">
            <v xml:space="preserve">Yash Lomate </v>
          </cell>
          <cell r="BI219">
            <v>921010044569942</v>
          </cell>
          <cell r="BJ219" t="str">
            <v>UTIB0000073</v>
          </cell>
          <cell r="BK219" t="str">
            <v>AXIS Bank</v>
          </cell>
        </row>
        <row r="220">
          <cell r="B220" t="str">
            <v xml:space="preserve">Arbaaz Shaikh </v>
          </cell>
          <cell r="C220">
            <v>44511</v>
          </cell>
          <cell r="D220" t="str">
            <v>MIS</v>
          </cell>
          <cell r="E220" t="str">
            <v>Deliveries</v>
          </cell>
          <cell r="F220" t="str">
            <v>Active</v>
          </cell>
          <cell r="G220" t="str">
            <v>P</v>
          </cell>
          <cell r="H220" t="str">
            <v>Weekend</v>
          </cell>
          <cell r="I220" t="str">
            <v>Weekend</v>
          </cell>
          <cell r="J220" t="str">
            <v>P</v>
          </cell>
          <cell r="K220" t="str">
            <v>P</v>
          </cell>
          <cell r="L220" t="str">
            <v>P</v>
          </cell>
          <cell r="M220" t="str">
            <v>P</v>
          </cell>
          <cell r="N220" t="str">
            <v>P</v>
          </cell>
          <cell r="O220" t="str">
            <v>Weekend</v>
          </cell>
          <cell r="P220" t="str">
            <v>Weekend</v>
          </cell>
          <cell r="Q220" t="str">
            <v>P</v>
          </cell>
          <cell r="R220" t="str">
            <v>P</v>
          </cell>
          <cell r="S220" t="str">
            <v>P</v>
          </cell>
          <cell r="T220" t="str">
            <v>P</v>
          </cell>
          <cell r="U220" t="str">
            <v>P</v>
          </cell>
          <cell r="V220" t="str">
            <v>Weekend</v>
          </cell>
          <cell r="W220" t="str">
            <v>Weekend</v>
          </cell>
          <cell r="X220" t="str">
            <v>P</v>
          </cell>
          <cell r="Y220" t="str">
            <v>P</v>
          </cell>
          <cell r="Z220" t="str">
            <v>P</v>
          </cell>
          <cell r="AA220" t="str">
            <v>P</v>
          </cell>
          <cell r="AB220" t="str">
            <v>P</v>
          </cell>
          <cell r="AC220" t="str">
            <v>Weekend</v>
          </cell>
          <cell r="AD220" t="str">
            <v>Weekend</v>
          </cell>
          <cell r="AE220" t="str">
            <v>P</v>
          </cell>
          <cell r="AF220" t="str">
            <v>P</v>
          </cell>
          <cell r="AG220" t="str">
            <v>P</v>
          </cell>
          <cell r="AH220" t="str">
            <v>P</v>
          </cell>
          <cell r="AI220" t="str">
            <v>P</v>
          </cell>
          <cell r="AJ220" t="str">
            <v>Weekend</v>
          </cell>
          <cell r="AK220">
            <v>0</v>
          </cell>
          <cell r="AM220">
            <v>1.5</v>
          </cell>
          <cell r="AN220">
            <v>1.5</v>
          </cell>
          <cell r="AO220">
            <v>3</v>
          </cell>
          <cell r="AQ220">
            <v>0</v>
          </cell>
          <cell r="AR220">
            <v>3</v>
          </cell>
          <cell r="AT220">
            <v>30</v>
          </cell>
          <cell r="AU220">
            <v>30</v>
          </cell>
          <cell r="AV220">
            <v>35000</v>
          </cell>
          <cell r="AW220">
            <v>35000</v>
          </cell>
          <cell r="BH220" t="str">
            <v xml:space="preserve">Arbaaz Shaikh </v>
          </cell>
          <cell r="BI220" t="str">
            <v>921010011611865</v>
          </cell>
          <cell r="BJ220" t="str">
            <v>UTIB0003141</v>
          </cell>
          <cell r="BK220" t="str">
            <v>AXIS Bank</v>
          </cell>
        </row>
        <row r="221">
          <cell r="B221" t="str">
            <v>Rohit Davrung</v>
          </cell>
          <cell r="C221">
            <v>43620</v>
          </cell>
          <cell r="D221" t="str">
            <v>Quality Analyst</v>
          </cell>
          <cell r="E221" t="str">
            <v>QA</v>
          </cell>
          <cell r="F221" t="str">
            <v>Active</v>
          </cell>
          <cell r="G221" t="str">
            <v>P</v>
          </cell>
          <cell r="H221" t="str">
            <v>Weekend</v>
          </cell>
          <cell r="I221" t="str">
            <v>Weekend</v>
          </cell>
          <cell r="J221" t="str">
            <v>HF</v>
          </cell>
          <cell r="K221" t="str">
            <v>P</v>
          </cell>
          <cell r="L221" t="str">
            <v>P</v>
          </cell>
          <cell r="M221" t="str">
            <v>P</v>
          </cell>
          <cell r="N221" t="str">
            <v>P</v>
          </cell>
          <cell r="O221" t="str">
            <v>Weekend</v>
          </cell>
          <cell r="P221" t="str">
            <v>Weekend</v>
          </cell>
          <cell r="Q221" t="str">
            <v>HF</v>
          </cell>
          <cell r="R221" t="str">
            <v>P</v>
          </cell>
          <cell r="S221" t="str">
            <v>P</v>
          </cell>
          <cell r="T221" t="str">
            <v>HF</v>
          </cell>
          <cell r="U221" t="str">
            <v>P</v>
          </cell>
          <cell r="V221" t="str">
            <v>P</v>
          </cell>
          <cell r="W221" t="str">
            <v>Weekend</v>
          </cell>
          <cell r="X221" t="str">
            <v>P</v>
          </cell>
          <cell r="Y221" t="str">
            <v>P</v>
          </cell>
          <cell r="Z221" t="str">
            <v>P</v>
          </cell>
          <cell r="AA221" t="str">
            <v>P</v>
          </cell>
          <cell r="AB221" t="str">
            <v>P</v>
          </cell>
          <cell r="AC221" t="str">
            <v>Weekend</v>
          </cell>
          <cell r="AD221" t="str">
            <v>Weekend</v>
          </cell>
          <cell r="AE221" t="str">
            <v>P</v>
          </cell>
          <cell r="AF221" t="str">
            <v>P</v>
          </cell>
          <cell r="AG221" t="str">
            <v>P</v>
          </cell>
          <cell r="AH221" t="str">
            <v>P</v>
          </cell>
          <cell r="AI221" t="str">
            <v>P</v>
          </cell>
          <cell r="AJ221" t="str">
            <v>Weekend</v>
          </cell>
          <cell r="AK221">
            <v>1.5</v>
          </cell>
          <cell r="AM221">
            <v>4</v>
          </cell>
          <cell r="AN221">
            <v>1.5</v>
          </cell>
          <cell r="AO221">
            <v>5.5</v>
          </cell>
          <cell r="AP221">
            <v>1.5</v>
          </cell>
          <cell r="AR221">
            <v>4</v>
          </cell>
          <cell r="AT221">
            <v>30</v>
          </cell>
          <cell r="AU221">
            <v>30</v>
          </cell>
          <cell r="AV221">
            <v>20000</v>
          </cell>
          <cell r="AW221">
            <v>20000</v>
          </cell>
          <cell r="BH221" t="str">
            <v>Rohit Davrung</v>
          </cell>
          <cell r="BI221" t="str">
            <v>919010044401593</v>
          </cell>
          <cell r="BJ221">
            <v>0</v>
          </cell>
          <cell r="BK221" t="str">
            <v>Axis Bank</v>
          </cell>
        </row>
        <row r="222">
          <cell r="B222" t="str">
            <v>Vikram Dongare</v>
          </cell>
          <cell r="C222">
            <v>43620</v>
          </cell>
          <cell r="D222" t="str">
            <v>Quality Analyst</v>
          </cell>
          <cell r="E222" t="str">
            <v>QA</v>
          </cell>
          <cell r="F222" t="str">
            <v>Active</v>
          </cell>
          <cell r="G222" t="str">
            <v>P</v>
          </cell>
          <cell r="H222" t="str">
            <v>Weekend</v>
          </cell>
          <cell r="I222" t="str">
            <v>Weekend</v>
          </cell>
          <cell r="J222" t="str">
            <v>P</v>
          </cell>
          <cell r="K222" t="str">
            <v>P</v>
          </cell>
          <cell r="L222" t="str">
            <v>P</v>
          </cell>
          <cell r="M222" t="str">
            <v>P</v>
          </cell>
          <cell r="N222" t="str">
            <v>L</v>
          </cell>
          <cell r="O222" t="str">
            <v>Weekend</v>
          </cell>
          <cell r="P222" t="str">
            <v>Weekend</v>
          </cell>
          <cell r="Q222" t="str">
            <v>P</v>
          </cell>
          <cell r="R222" t="str">
            <v>P</v>
          </cell>
          <cell r="S222" t="str">
            <v>HF</v>
          </cell>
          <cell r="T222" t="str">
            <v>P</v>
          </cell>
          <cell r="U222" t="str">
            <v>P</v>
          </cell>
          <cell r="V222" t="str">
            <v>P</v>
          </cell>
          <cell r="W222" t="str">
            <v>Weekend</v>
          </cell>
          <cell r="X222" t="str">
            <v>P</v>
          </cell>
          <cell r="Y222" t="str">
            <v>P</v>
          </cell>
          <cell r="Z222" t="str">
            <v>P</v>
          </cell>
          <cell r="AA222" t="str">
            <v>P</v>
          </cell>
          <cell r="AB222" t="str">
            <v>P</v>
          </cell>
          <cell r="AC222" t="str">
            <v>Weekend</v>
          </cell>
          <cell r="AD222" t="str">
            <v>Weekend</v>
          </cell>
          <cell r="AE222" t="str">
            <v>P</v>
          </cell>
          <cell r="AF222" t="str">
            <v>L</v>
          </cell>
          <cell r="AG222" t="str">
            <v>P</v>
          </cell>
          <cell r="AH222" t="str">
            <v>P</v>
          </cell>
          <cell r="AI222" t="str">
            <v>P</v>
          </cell>
          <cell r="AJ222" t="str">
            <v>Weekend</v>
          </cell>
          <cell r="AK222">
            <v>2.5</v>
          </cell>
          <cell r="AM222">
            <v>4.5</v>
          </cell>
          <cell r="AN222">
            <v>1.5</v>
          </cell>
          <cell r="AO222">
            <v>6</v>
          </cell>
          <cell r="AP222">
            <v>2.5</v>
          </cell>
          <cell r="AR222">
            <v>3.5</v>
          </cell>
          <cell r="AT222">
            <v>30</v>
          </cell>
          <cell r="AU222">
            <v>30</v>
          </cell>
          <cell r="AV222">
            <v>18000</v>
          </cell>
          <cell r="AW222">
            <v>18000</v>
          </cell>
          <cell r="BH222" t="str">
            <v>Vikram Dongare</v>
          </cell>
          <cell r="BI222" t="str">
            <v>919010044401645</v>
          </cell>
          <cell r="BJ222">
            <v>0</v>
          </cell>
          <cell r="BK222" t="str">
            <v>Axis Bank</v>
          </cell>
        </row>
        <row r="223">
          <cell r="B223" t="str">
            <v>Shubham Dalimbe</v>
          </cell>
          <cell r="C223">
            <v>44279</v>
          </cell>
          <cell r="D223" t="str">
            <v>Quality Analyst</v>
          </cell>
          <cell r="E223" t="str">
            <v>QA</v>
          </cell>
          <cell r="F223" t="str">
            <v>Active</v>
          </cell>
          <cell r="G223" t="str">
            <v>P</v>
          </cell>
          <cell r="H223" t="str">
            <v>Weekend</v>
          </cell>
          <cell r="I223" t="str">
            <v>Weekend</v>
          </cell>
          <cell r="J223" t="str">
            <v>P</v>
          </cell>
          <cell r="K223" t="str">
            <v>P</v>
          </cell>
          <cell r="L223" t="str">
            <v>P</v>
          </cell>
          <cell r="M223" t="str">
            <v>P</v>
          </cell>
          <cell r="N223" t="str">
            <v>P</v>
          </cell>
          <cell r="O223" t="str">
            <v>Weekend</v>
          </cell>
          <cell r="P223" t="str">
            <v>Weekend</v>
          </cell>
          <cell r="Q223" t="str">
            <v>P</v>
          </cell>
          <cell r="R223" t="str">
            <v>P</v>
          </cell>
          <cell r="S223" t="str">
            <v>P</v>
          </cell>
          <cell r="T223" t="str">
            <v>P</v>
          </cell>
          <cell r="U223" t="str">
            <v>P</v>
          </cell>
          <cell r="V223" t="str">
            <v>Weekend</v>
          </cell>
          <cell r="W223" t="str">
            <v>Weekend</v>
          </cell>
          <cell r="X223" t="str">
            <v>P</v>
          </cell>
          <cell r="Y223" t="str">
            <v>P</v>
          </cell>
          <cell r="Z223" t="str">
            <v>P</v>
          </cell>
          <cell r="AA223" t="str">
            <v>P</v>
          </cell>
          <cell r="AB223" t="str">
            <v>L</v>
          </cell>
          <cell r="AC223" t="str">
            <v>Weekend</v>
          </cell>
          <cell r="AD223" t="str">
            <v>Weekend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Weekend</v>
          </cell>
          <cell r="AK223">
            <v>1</v>
          </cell>
          <cell r="AM223">
            <v>3.5</v>
          </cell>
          <cell r="AN223">
            <v>1.5</v>
          </cell>
          <cell r="AO223">
            <v>5</v>
          </cell>
          <cell r="AP223">
            <v>1</v>
          </cell>
          <cell r="AR223">
            <v>4</v>
          </cell>
          <cell r="AT223">
            <v>30</v>
          </cell>
          <cell r="AU223">
            <v>30</v>
          </cell>
          <cell r="AV223">
            <v>18000</v>
          </cell>
          <cell r="AW223">
            <v>18000</v>
          </cell>
          <cell r="BH223" t="str">
            <v>Shubham Dalimbe</v>
          </cell>
          <cell r="BI223">
            <v>921010042880452</v>
          </cell>
          <cell r="BJ223" t="str">
            <v>UTIB0000269</v>
          </cell>
          <cell r="BK223" t="str">
            <v>Axis Bank</v>
          </cell>
        </row>
        <row r="224">
          <cell r="B224" t="str">
            <v>Akash Raut</v>
          </cell>
          <cell r="C224">
            <v>43752</v>
          </cell>
          <cell r="D224" t="str">
            <v>Quality Analyst</v>
          </cell>
          <cell r="E224" t="str">
            <v>QA</v>
          </cell>
          <cell r="F224" t="str">
            <v>Active</v>
          </cell>
          <cell r="G224" t="str">
            <v>P</v>
          </cell>
          <cell r="H224" t="str">
            <v>Weekend</v>
          </cell>
          <cell r="I224" t="str">
            <v>Weekend</v>
          </cell>
          <cell r="J224" t="str">
            <v>P</v>
          </cell>
          <cell r="K224" t="str">
            <v>L</v>
          </cell>
          <cell r="L224" t="str">
            <v>P</v>
          </cell>
          <cell r="M224" t="str">
            <v>P</v>
          </cell>
          <cell r="N224" t="str">
            <v>P</v>
          </cell>
          <cell r="O224" t="str">
            <v>Weekend</v>
          </cell>
          <cell r="P224" t="str">
            <v>Weekend</v>
          </cell>
          <cell r="Q224" t="str">
            <v>P</v>
          </cell>
          <cell r="R224" t="str">
            <v>P</v>
          </cell>
          <cell r="S224" t="str">
            <v>P</v>
          </cell>
          <cell r="T224" t="str">
            <v>P</v>
          </cell>
          <cell r="U224" t="str">
            <v>L</v>
          </cell>
          <cell r="V224" t="str">
            <v>Weekend</v>
          </cell>
          <cell r="W224" t="str">
            <v>Weekend</v>
          </cell>
          <cell r="X224" t="str">
            <v>HF</v>
          </cell>
          <cell r="Y224" t="str">
            <v>P</v>
          </cell>
          <cell r="Z224" t="str">
            <v>P</v>
          </cell>
          <cell r="AA224" t="str">
            <v>P</v>
          </cell>
          <cell r="AB224" t="str">
            <v>P</v>
          </cell>
          <cell r="AC224" t="str">
            <v>Weekend</v>
          </cell>
          <cell r="AD224" t="str">
            <v>Weekend</v>
          </cell>
          <cell r="AE224" t="str">
            <v>P</v>
          </cell>
          <cell r="AF224" t="str">
            <v>P</v>
          </cell>
          <cell r="AG224" t="str">
            <v>P</v>
          </cell>
          <cell r="AH224" t="str">
            <v>P</v>
          </cell>
          <cell r="AI224" t="str">
            <v>P</v>
          </cell>
          <cell r="AJ224" t="str">
            <v>Weekend</v>
          </cell>
          <cell r="AK224">
            <v>2.5</v>
          </cell>
          <cell r="AM224">
            <v>0</v>
          </cell>
          <cell r="AN224">
            <v>1.5</v>
          </cell>
          <cell r="AO224">
            <v>1.5</v>
          </cell>
          <cell r="AP224">
            <v>1.5</v>
          </cell>
          <cell r="AQ224">
            <v>1</v>
          </cell>
          <cell r="AT224">
            <v>30</v>
          </cell>
          <cell r="AU224">
            <v>29</v>
          </cell>
          <cell r="AV224">
            <v>17000</v>
          </cell>
          <cell r="AW224">
            <v>16433</v>
          </cell>
          <cell r="BH224" t="str">
            <v>Akash Raut</v>
          </cell>
          <cell r="BI224">
            <v>921010040782095</v>
          </cell>
          <cell r="BJ224" t="str">
            <v>UTIB0000073</v>
          </cell>
          <cell r="BK224" t="str">
            <v>AXIS Bank</v>
          </cell>
        </row>
        <row r="225">
          <cell r="B225" t="str">
            <v>Pankaj Dev</v>
          </cell>
          <cell r="C225">
            <v>44249</v>
          </cell>
          <cell r="D225" t="str">
            <v>Quality Analyst</v>
          </cell>
          <cell r="E225" t="str">
            <v>QA</v>
          </cell>
          <cell r="F225" t="str">
            <v>Active</v>
          </cell>
          <cell r="G225" t="str">
            <v>P</v>
          </cell>
          <cell r="H225" t="str">
            <v>Weekend</v>
          </cell>
          <cell r="I225" t="str">
            <v>Weekend</v>
          </cell>
          <cell r="J225" t="str">
            <v>P</v>
          </cell>
          <cell r="K225" t="str">
            <v>P</v>
          </cell>
          <cell r="L225" t="str">
            <v>L</v>
          </cell>
          <cell r="M225" t="str">
            <v>L</v>
          </cell>
          <cell r="N225" t="str">
            <v>P</v>
          </cell>
          <cell r="O225" t="str">
            <v>Weekend</v>
          </cell>
          <cell r="P225" t="str">
            <v>Weekend</v>
          </cell>
          <cell r="Q225" t="str">
            <v>P</v>
          </cell>
          <cell r="R225" t="str">
            <v>P</v>
          </cell>
          <cell r="S225" t="str">
            <v>P</v>
          </cell>
          <cell r="T225" t="str">
            <v>P</v>
          </cell>
          <cell r="U225" t="str">
            <v>P</v>
          </cell>
          <cell r="V225" t="str">
            <v>P</v>
          </cell>
          <cell r="W225" t="str">
            <v>Weekend</v>
          </cell>
          <cell r="X225" t="str">
            <v>P</v>
          </cell>
          <cell r="Y225" t="str">
            <v>P</v>
          </cell>
          <cell r="Z225" t="str">
            <v>P</v>
          </cell>
          <cell r="AA225" t="str">
            <v>P</v>
          </cell>
          <cell r="AB225" t="str">
            <v>P</v>
          </cell>
          <cell r="AC225" t="str">
            <v>Weekend</v>
          </cell>
          <cell r="AD225" t="str">
            <v>Weekend</v>
          </cell>
          <cell r="AE225" t="str">
            <v>P</v>
          </cell>
          <cell r="AF225" t="str">
            <v>P</v>
          </cell>
          <cell r="AG225" t="str">
            <v>P</v>
          </cell>
          <cell r="AH225" t="str">
            <v>P</v>
          </cell>
          <cell r="AI225" t="str">
            <v>P</v>
          </cell>
          <cell r="AJ225" t="str">
            <v>Weekend</v>
          </cell>
          <cell r="AK225">
            <v>2</v>
          </cell>
          <cell r="AM225">
            <v>4.5</v>
          </cell>
          <cell r="AN225">
            <v>1.5</v>
          </cell>
          <cell r="AO225">
            <v>6</v>
          </cell>
          <cell r="AP225">
            <v>2</v>
          </cell>
          <cell r="AR225">
            <v>4</v>
          </cell>
          <cell r="AT225">
            <v>30</v>
          </cell>
          <cell r="AU225">
            <v>30</v>
          </cell>
          <cell r="AV225">
            <v>13000</v>
          </cell>
          <cell r="AW225">
            <v>13000</v>
          </cell>
          <cell r="BH225" t="str">
            <v>Pankaj Dev</v>
          </cell>
          <cell r="BI225">
            <v>20410637761</v>
          </cell>
          <cell r="BJ225" t="str">
            <v>SBIN0015246</v>
          </cell>
          <cell r="BK225" t="str">
            <v>Other Bank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Payroll Jan 2022"/>
      <sheetName val="Summary"/>
      <sheetName val="Axis to Axis"/>
      <sheetName val="Axis to Other Bank"/>
    </sheetNames>
    <sheetDataSet>
      <sheetData sheetId="0" refreshError="1">
        <row r="5">
          <cell r="B5" t="str">
            <v>Rohit Suryawanshi</v>
          </cell>
          <cell r="C5">
            <v>43614</v>
          </cell>
          <cell r="D5" t="str">
            <v>TL</v>
          </cell>
          <cell r="E5" t="str">
            <v>CD Night</v>
          </cell>
          <cell r="F5" t="str">
            <v>Active</v>
          </cell>
          <cell r="G5" t="str">
            <v>Weekend</v>
          </cell>
          <cell r="H5" t="str">
            <v>P</v>
          </cell>
          <cell r="I5" t="str">
            <v>P</v>
          </cell>
          <cell r="J5" t="str">
            <v>P</v>
          </cell>
          <cell r="K5" t="str">
            <v>P</v>
          </cell>
          <cell r="L5" t="str">
            <v>P</v>
          </cell>
          <cell r="M5" t="str">
            <v>Weekend</v>
          </cell>
          <cell r="N5" t="str">
            <v>Weekend</v>
          </cell>
          <cell r="O5" t="str">
            <v>P</v>
          </cell>
          <cell r="P5" t="str">
            <v>P</v>
          </cell>
          <cell r="Q5" t="str">
            <v>P</v>
          </cell>
          <cell r="R5" t="str">
            <v>P</v>
          </cell>
          <cell r="S5" t="str">
            <v>P</v>
          </cell>
          <cell r="T5" t="str">
            <v>Weekend</v>
          </cell>
          <cell r="U5" t="str">
            <v>Weekend</v>
          </cell>
          <cell r="V5" t="str">
            <v>P</v>
          </cell>
          <cell r="W5" t="str">
            <v>P</v>
          </cell>
          <cell r="X5" t="str">
            <v>P</v>
          </cell>
          <cell r="Y5" t="str">
            <v>P</v>
          </cell>
          <cell r="Z5" t="str">
            <v>P</v>
          </cell>
          <cell r="AA5" t="str">
            <v>Weekend</v>
          </cell>
          <cell r="AB5" t="str">
            <v>Weekend</v>
          </cell>
          <cell r="AC5" t="str">
            <v>P</v>
          </cell>
          <cell r="AD5" t="str">
            <v>P</v>
          </cell>
          <cell r="AE5" t="str">
            <v>P</v>
          </cell>
          <cell r="AF5" t="str">
            <v>P</v>
          </cell>
          <cell r="AG5" t="str">
            <v>P</v>
          </cell>
          <cell r="AH5" t="str">
            <v>Weekend</v>
          </cell>
          <cell r="AI5" t="str">
            <v>Weekend</v>
          </cell>
          <cell r="AJ5" t="str">
            <v>P</v>
          </cell>
          <cell r="AK5" t="str">
            <v>P</v>
          </cell>
          <cell r="AL5">
            <v>0</v>
          </cell>
          <cell r="AN5">
            <v>0</v>
          </cell>
          <cell r="AO5">
            <v>1.5</v>
          </cell>
          <cell r="AP5">
            <v>1.5</v>
          </cell>
          <cell r="AQ5">
            <v>0</v>
          </cell>
          <cell r="AR5">
            <v>0</v>
          </cell>
          <cell r="AS5">
            <v>1.5</v>
          </cell>
          <cell r="AU5">
            <v>31</v>
          </cell>
          <cell r="AV5">
            <v>31</v>
          </cell>
          <cell r="AW5">
            <v>18000</v>
          </cell>
          <cell r="AX5">
            <v>18000</v>
          </cell>
          <cell r="BI5" t="str">
            <v>Rohit Suryawanshi</v>
          </cell>
          <cell r="BJ5" t="str">
            <v>919010044401713</v>
          </cell>
          <cell r="BK5">
            <v>0</v>
          </cell>
          <cell r="BL5" t="str">
            <v>Axis Bank</v>
          </cell>
        </row>
        <row r="6">
          <cell r="B6" t="str">
            <v>Suraj Walke</v>
          </cell>
          <cell r="C6">
            <v>44242</v>
          </cell>
          <cell r="D6" t="str">
            <v>Data Research Associate</v>
          </cell>
          <cell r="E6" t="str">
            <v>CD Night</v>
          </cell>
          <cell r="F6" t="str">
            <v>Active</v>
          </cell>
          <cell r="G6" t="str">
            <v>Weekend</v>
          </cell>
          <cell r="H6" t="str">
            <v>P</v>
          </cell>
          <cell r="I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M6" t="str">
            <v>Weekend</v>
          </cell>
          <cell r="N6" t="str">
            <v>Weekend</v>
          </cell>
          <cell r="O6" t="str">
            <v>P</v>
          </cell>
          <cell r="P6" t="str">
            <v>P</v>
          </cell>
          <cell r="Q6" t="str">
            <v>P</v>
          </cell>
          <cell r="R6" t="str">
            <v>P</v>
          </cell>
          <cell r="S6" t="str">
            <v>P</v>
          </cell>
          <cell r="T6" t="str">
            <v>Weekend</v>
          </cell>
          <cell r="U6" t="str">
            <v>Weekend</v>
          </cell>
          <cell r="V6" t="str">
            <v>P</v>
          </cell>
          <cell r="W6" t="str">
            <v>P</v>
          </cell>
          <cell r="X6" t="str">
            <v>P</v>
          </cell>
          <cell r="Y6" t="str">
            <v>P</v>
          </cell>
          <cell r="Z6" t="str">
            <v>P</v>
          </cell>
          <cell r="AA6" t="str">
            <v>Weekend</v>
          </cell>
          <cell r="AB6" t="str">
            <v>Weekend</v>
          </cell>
          <cell r="AC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G6" t="str">
            <v>P</v>
          </cell>
          <cell r="AH6" t="str">
            <v>Weekend</v>
          </cell>
          <cell r="AI6" t="str">
            <v>Weekend</v>
          </cell>
          <cell r="AJ6" t="str">
            <v>P</v>
          </cell>
          <cell r="AK6" t="str">
            <v>P</v>
          </cell>
          <cell r="AL6">
            <v>0</v>
          </cell>
          <cell r="AN6">
            <v>0</v>
          </cell>
          <cell r="AO6">
            <v>1.5</v>
          </cell>
          <cell r="AP6">
            <v>1.5</v>
          </cell>
          <cell r="AQ6">
            <v>0</v>
          </cell>
          <cell r="AR6">
            <v>0</v>
          </cell>
          <cell r="AS6">
            <v>1.5</v>
          </cell>
          <cell r="AU6">
            <v>31</v>
          </cell>
          <cell r="AV6">
            <v>31</v>
          </cell>
          <cell r="AW6">
            <v>11000</v>
          </cell>
          <cell r="AX6">
            <v>11000</v>
          </cell>
          <cell r="BI6" t="str">
            <v>Suraj Walke</v>
          </cell>
          <cell r="BJ6">
            <v>921010042880737</v>
          </cell>
          <cell r="BK6" t="str">
            <v>UTIB0000073</v>
          </cell>
          <cell r="BL6" t="str">
            <v>AXIS Bank</v>
          </cell>
        </row>
        <row r="7">
          <cell r="B7" t="str">
            <v>Sachin Rathod</v>
          </cell>
          <cell r="C7">
            <v>44396</v>
          </cell>
          <cell r="D7" t="str">
            <v>Data Research Associate</v>
          </cell>
          <cell r="E7" t="str">
            <v>CD Night</v>
          </cell>
          <cell r="F7" t="str">
            <v>Active</v>
          </cell>
          <cell r="G7" t="str">
            <v>Weekend</v>
          </cell>
          <cell r="H7" t="str">
            <v>P</v>
          </cell>
          <cell r="I7" t="str">
            <v>P</v>
          </cell>
          <cell r="J7" t="str">
            <v>P</v>
          </cell>
          <cell r="K7" t="str">
            <v>P</v>
          </cell>
          <cell r="L7" t="str">
            <v>P</v>
          </cell>
          <cell r="M7" t="str">
            <v>Weekend</v>
          </cell>
          <cell r="N7" t="str">
            <v>Weekend</v>
          </cell>
          <cell r="O7" t="str">
            <v>P</v>
          </cell>
          <cell r="P7" t="str">
            <v>P</v>
          </cell>
          <cell r="Q7" t="str">
            <v>P</v>
          </cell>
          <cell r="R7" t="str">
            <v>P</v>
          </cell>
          <cell r="S7" t="str">
            <v>P</v>
          </cell>
          <cell r="T7" t="str">
            <v>Weekend</v>
          </cell>
          <cell r="U7" t="str">
            <v>Weekend</v>
          </cell>
          <cell r="V7" t="str">
            <v>P</v>
          </cell>
          <cell r="W7" t="str">
            <v>P</v>
          </cell>
          <cell r="X7" t="str">
            <v>P</v>
          </cell>
          <cell r="Y7" t="str">
            <v>P</v>
          </cell>
          <cell r="Z7" t="str">
            <v>P</v>
          </cell>
          <cell r="AA7" t="str">
            <v>Weekend</v>
          </cell>
          <cell r="AB7" t="str">
            <v>Weekend</v>
          </cell>
          <cell r="AC7" t="str">
            <v>P</v>
          </cell>
          <cell r="AD7" t="str">
            <v>P</v>
          </cell>
          <cell r="AE7" t="str">
            <v>P</v>
          </cell>
          <cell r="AF7" t="str">
            <v>P</v>
          </cell>
          <cell r="AG7" t="str">
            <v>P</v>
          </cell>
          <cell r="AH7" t="str">
            <v>Weekend</v>
          </cell>
          <cell r="AI7" t="str">
            <v>Weekend</v>
          </cell>
          <cell r="AJ7" t="str">
            <v>P</v>
          </cell>
          <cell r="AK7" t="str">
            <v>P</v>
          </cell>
          <cell r="AL7">
            <v>0</v>
          </cell>
          <cell r="AN7">
            <v>0</v>
          </cell>
          <cell r="AO7">
            <v>1.5</v>
          </cell>
          <cell r="AP7">
            <v>1.5</v>
          </cell>
          <cell r="AQ7">
            <v>0</v>
          </cell>
          <cell r="AR7">
            <v>0</v>
          </cell>
          <cell r="AS7">
            <v>1.5</v>
          </cell>
          <cell r="AU7">
            <v>31</v>
          </cell>
          <cell r="AV7">
            <v>31</v>
          </cell>
          <cell r="AW7">
            <v>10000</v>
          </cell>
          <cell r="AX7">
            <v>10000</v>
          </cell>
          <cell r="BI7" t="str">
            <v>Sachin Rathod</v>
          </cell>
          <cell r="BJ7">
            <v>921010040782121</v>
          </cell>
          <cell r="BK7" t="str">
            <v>UTIB0000073</v>
          </cell>
          <cell r="BL7" t="str">
            <v>AXIS Bank</v>
          </cell>
        </row>
        <row r="8">
          <cell r="B8" t="str">
            <v>Satyam Sakat</v>
          </cell>
          <cell r="C8">
            <v>44396</v>
          </cell>
          <cell r="D8" t="str">
            <v>Data Research Associate</v>
          </cell>
          <cell r="E8" t="str">
            <v>CD Night</v>
          </cell>
          <cell r="F8" t="str">
            <v>Active</v>
          </cell>
          <cell r="G8" t="str">
            <v>Weekend</v>
          </cell>
          <cell r="H8" t="str">
            <v>P</v>
          </cell>
          <cell r="I8" t="str">
            <v>P</v>
          </cell>
          <cell r="J8" t="str">
            <v>P</v>
          </cell>
          <cell r="K8" t="str">
            <v>P</v>
          </cell>
          <cell r="L8" t="str">
            <v>P</v>
          </cell>
          <cell r="M8" t="str">
            <v>Weekend</v>
          </cell>
          <cell r="N8" t="str">
            <v>Weekend</v>
          </cell>
          <cell r="O8" t="str">
            <v>P</v>
          </cell>
          <cell r="P8" t="str">
            <v>P</v>
          </cell>
          <cell r="Q8" t="str">
            <v>P</v>
          </cell>
          <cell r="R8" t="str">
            <v>P</v>
          </cell>
          <cell r="S8" t="str">
            <v>P</v>
          </cell>
          <cell r="T8" t="str">
            <v>Weekend</v>
          </cell>
          <cell r="U8" t="str">
            <v>Weekend</v>
          </cell>
          <cell r="V8" t="str">
            <v>P</v>
          </cell>
          <cell r="W8" t="str">
            <v>P</v>
          </cell>
          <cell r="X8" t="str">
            <v>L</v>
          </cell>
          <cell r="Y8" t="str">
            <v>L</v>
          </cell>
          <cell r="Z8" t="str">
            <v>P</v>
          </cell>
          <cell r="AA8" t="str">
            <v>Weekend</v>
          </cell>
          <cell r="AB8" t="str">
            <v>Weekend</v>
          </cell>
          <cell r="AC8" t="str">
            <v>P</v>
          </cell>
          <cell r="AD8" t="str">
            <v>P</v>
          </cell>
          <cell r="AE8" t="str">
            <v>P</v>
          </cell>
          <cell r="AF8" t="str">
            <v>P</v>
          </cell>
          <cell r="AG8" t="str">
            <v>P</v>
          </cell>
          <cell r="AH8" t="str">
            <v>Weekend</v>
          </cell>
          <cell r="AI8" t="str">
            <v>Weekend</v>
          </cell>
          <cell r="AJ8" t="str">
            <v>P</v>
          </cell>
          <cell r="AK8" t="str">
            <v>P</v>
          </cell>
          <cell r="AL8">
            <v>2</v>
          </cell>
          <cell r="AN8">
            <v>0</v>
          </cell>
          <cell r="AO8">
            <v>1.5</v>
          </cell>
          <cell r="AP8">
            <v>1.5</v>
          </cell>
          <cell r="AQ8">
            <v>1.5</v>
          </cell>
          <cell r="AR8">
            <v>0.5</v>
          </cell>
          <cell r="AS8">
            <v>0</v>
          </cell>
          <cell r="AU8">
            <v>31</v>
          </cell>
          <cell r="AV8">
            <v>30.5</v>
          </cell>
          <cell r="AW8">
            <v>10500</v>
          </cell>
          <cell r="AX8">
            <v>10330</v>
          </cell>
          <cell r="BI8" t="str">
            <v>Satyam Sakat</v>
          </cell>
          <cell r="BJ8">
            <v>921010040782088</v>
          </cell>
          <cell r="BK8" t="str">
            <v>UTIB0000073</v>
          </cell>
          <cell r="BL8" t="str">
            <v>AXIS Bank</v>
          </cell>
        </row>
        <row r="9">
          <cell r="B9" t="str">
            <v>Sahil Kamble</v>
          </cell>
          <cell r="C9">
            <v>44417</v>
          </cell>
          <cell r="D9" t="str">
            <v>Data Research Associate</v>
          </cell>
          <cell r="E9" t="str">
            <v>CD Night</v>
          </cell>
          <cell r="F9" t="str">
            <v>Active</v>
          </cell>
          <cell r="G9" t="str">
            <v>Weekend</v>
          </cell>
          <cell r="H9" t="str">
            <v>P</v>
          </cell>
          <cell r="I9" t="str">
            <v>P</v>
          </cell>
          <cell r="J9" t="str">
            <v>P</v>
          </cell>
          <cell r="K9" t="str">
            <v>P</v>
          </cell>
          <cell r="L9" t="str">
            <v>P</v>
          </cell>
          <cell r="M9" t="str">
            <v>L</v>
          </cell>
          <cell r="N9" t="str">
            <v>L</v>
          </cell>
          <cell r="O9" t="str">
            <v>L</v>
          </cell>
          <cell r="P9" t="str">
            <v>P</v>
          </cell>
          <cell r="Q9" t="str">
            <v>P</v>
          </cell>
          <cell r="R9" t="str">
            <v>P</v>
          </cell>
          <cell r="S9" t="str">
            <v>P</v>
          </cell>
          <cell r="T9" t="str">
            <v>Weekend</v>
          </cell>
          <cell r="U9" t="str">
            <v>Weekend</v>
          </cell>
          <cell r="V9" t="str">
            <v>P</v>
          </cell>
          <cell r="W9" t="str">
            <v>P</v>
          </cell>
          <cell r="X9" t="str">
            <v>P</v>
          </cell>
          <cell r="Y9" t="str">
            <v>P</v>
          </cell>
          <cell r="Z9" t="str">
            <v>P</v>
          </cell>
          <cell r="AA9" t="str">
            <v>Weekend</v>
          </cell>
          <cell r="AB9" t="str">
            <v>Weekend</v>
          </cell>
          <cell r="AC9" t="str">
            <v>P</v>
          </cell>
          <cell r="AD9" t="str">
            <v>P</v>
          </cell>
          <cell r="AE9" t="str">
            <v>P</v>
          </cell>
          <cell r="AF9" t="str">
            <v>P</v>
          </cell>
          <cell r="AG9" t="str">
            <v>P</v>
          </cell>
          <cell r="AH9" t="str">
            <v>Weekend</v>
          </cell>
          <cell r="AI9" t="str">
            <v>Weekend</v>
          </cell>
          <cell r="AJ9" t="str">
            <v>P</v>
          </cell>
          <cell r="AK9" t="str">
            <v>P</v>
          </cell>
          <cell r="AL9">
            <v>3</v>
          </cell>
          <cell r="AN9">
            <v>0</v>
          </cell>
          <cell r="AO9">
            <v>1.5</v>
          </cell>
          <cell r="AP9">
            <v>1.5</v>
          </cell>
          <cell r="AQ9">
            <v>1.5</v>
          </cell>
          <cell r="AR9">
            <v>1.5</v>
          </cell>
          <cell r="AS9">
            <v>0</v>
          </cell>
          <cell r="AU9">
            <v>31</v>
          </cell>
          <cell r="AV9">
            <v>29.5</v>
          </cell>
          <cell r="AW9">
            <v>12000</v>
          </cell>
          <cell r="AX9">
            <v>11419</v>
          </cell>
          <cell r="BI9" t="str">
            <v>Sahil Kamble</v>
          </cell>
          <cell r="BJ9">
            <v>921010040782071</v>
          </cell>
          <cell r="BK9" t="str">
            <v>UTIB0000073</v>
          </cell>
          <cell r="BL9" t="str">
            <v>AXIS Bank</v>
          </cell>
        </row>
        <row r="10">
          <cell r="B10" t="str">
            <v>Vishal Gajhdane</v>
          </cell>
          <cell r="C10">
            <v>44466</v>
          </cell>
          <cell r="D10" t="str">
            <v>Data Research Associate</v>
          </cell>
          <cell r="E10" t="str">
            <v>CD Night</v>
          </cell>
          <cell r="F10" t="str">
            <v>Active</v>
          </cell>
          <cell r="G10" t="str">
            <v>Weekend</v>
          </cell>
          <cell r="H10" t="str">
            <v>P</v>
          </cell>
          <cell r="I10" t="str">
            <v>P</v>
          </cell>
          <cell r="J10" t="str">
            <v>P</v>
          </cell>
          <cell r="K10" t="str">
            <v>P</v>
          </cell>
          <cell r="L10" t="str">
            <v>P</v>
          </cell>
          <cell r="M10" t="str">
            <v>Weekend</v>
          </cell>
          <cell r="N10" t="str">
            <v>Weekend</v>
          </cell>
          <cell r="O10" t="str">
            <v>P</v>
          </cell>
          <cell r="P10" t="str">
            <v>P</v>
          </cell>
          <cell r="Q10" t="str">
            <v>P</v>
          </cell>
          <cell r="R10" t="str">
            <v>P</v>
          </cell>
          <cell r="S10" t="str">
            <v>P</v>
          </cell>
          <cell r="T10" t="str">
            <v>Weekend</v>
          </cell>
          <cell r="U10" t="str">
            <v>Weekend</v>
          </cell>
          <cell r="V10" t="str">
            <v>P</v>
          </cell>
          <cell r="W10" t="str">
            <v>P</v>
          </cell>
          <cell r="X10" t="str">
            <v>P</v>
          </cell>
          <cell r="Y10" t="str">
            <v>P</v>
          </cell>
          <cell r="Z10" t="str">
            <v>P</v>
          </cell>
          <cell r="AA10" t="str">
            <v>Weekend</v>
          </cell>
          <cell r="AB10" t="str">
            <v>Weekend</v>
          </cell>
          <cell r="AC10" t="str">
            <v>P</v>
          </cell>
          <cell r="AD10" t="str">
            <v>P</v>
          </cell>
          <cell r="AE10" t="str">
            <v>L</v>
          </cell>
          <cell r="AF10" t="str">
            <v>P</v>
          </cell>
          <cell r="AG10" t="str">
            <v>P</v>
          </cell>
          <cell r="AH10" t="str">
            <v>Weekend</v>
          </cell>
          <cell r="AI10" t="str">
            <v>Weekend</v>
          </cell>
          <cell r="AJ10" t="str">
            <v>P</v>
          </cell>
          <cell r="AK10" t="str">
            <v>P</v>
          </cell>
          <cell r="AL10">
            <v>1</v>
          </cell>
          <cell r="AN10">
            <v>0</v>
          </cell>
          <cell r="AO10">
            <v>1.5</v>
          </cell>
          <cell r="AP10">
            <v>1.5</v>
          </cell>
          <cell r="AQ10">
            <v>1</v>
          </cell>
          <cell r="AR10">
            <v>0</v>
          </cell>
          <cell r="AS10">
            <v>0.5</v>
          </cell>
          <cell r="AU10">
            <v>31</v>
          </cell>
          <cell r="AV10">
            <v>31</v>
          </cell>
          <cell r="AW10">
            <v>12000</v>
          </cell>
          <cell r="AX10">
            <v>12000</v>
          </cell>
          <cell r="BI10" t="str">
            <v>Vishal Gajhdane</v>
          </cell>
          <cell r="BJ10" t="str">
            <v>921010042880740</v>
          </cell>
          <cell r="BK10" t="str">
            <v>UTIB0000073</v>
          </cell>
          <cell r="BL10" t="str">
            <v>AXIS Bank</v>
          </cell>
        </row>
        <row r="11">
          <cell r="B11" t="str">
            <v>Manoj Kattimani</v>
          </cell>
          <cell r="C11">
            <v>44466</v>
          </cell>
          <cell r="D11" t="str">
            <v>Data Research Associate</v>
          </cell>
          <cell r="E11" t="str">
            <v>CD Night</v>
          </cell>
          <cell r="F11" t="str">
            <v>Active</v>
          </cell>
          <cell r="G11" t="str">
            <v>Weekend</v>
          </cell>
          <cell r="H11" t="str">
            <v>P</v>
          </cell>
          <cell r="I11" t="str">
            <v>P</v>
          </cell>
          <cell r="J11" t="str">
            <v>P</v>
          </cell>
          <cell r="K11" t="str">
            <v>P</v>
          </cell>
          <cell r="L11" t="str">
            <v>P</v>
          </cell>
          <cell r="M11" t="str">
            <v>Weekend</v>
          </cell>
          <cell r="N11" t="str">
            <v>Weekend</v>
          </cell>
          <cell r="O11" t="str">
            <v>P</v>
          </cell>
          <cell r="P11" t="str">
            <v>P</v>
          </cell>
          <cell r="Q11" t="str">
            <v>P</v>
          </cell>
          <cell r="R11" t="str">
            <v>P</v>
          </cell>
          <cell r="S11" t="str">
            <v>P</v>
          </cell>
          <cell r="T11" t="str">
            <v>Weekend</v>
          </cell>
          <cell r="U11" t="str">
            <v>Weekend</v>
          </cell>
          <cell r="V11" t="str">
            <v>P</v>
          </cell>
          <cell r="W11" t="str">
            <v>P</v>
          </cell>
          <cell r="X11" t="str">
            <v>P</v>
          </cell>
          <cell r="Y11" t="str">
            <v>P</v>
          </cell>
          <cell r="Z11" t="str">
            <v>P</v>
          </cell>
          <cell r="AA11" t="str">
            <v>Weekend</v>
          </cell>
          <cell r="AB11" t="str">
            <v>Weekend</v>
          </cell>
          <cell r="AC11" t="str">
            <v>P</v>
          </cell>
          <cell r="AD11" t="str">
            <v>P</v>
          </cell>
          <cell r="AE11" t="str">
            <v>L</v>
          </cell>
          <cell r="AF11" t="str">
            <v>P</v>
          </cell>
          <cell r="AG11" t="str">
            <v>P</v>
          </cell>
          <cell r="AH11" t="str">
            <v>Weekend</v>
          </cell>
          <cell r="AI11" t="str">
            <v>Weekend</v>
          </cell>
          <cell r="AJ11" t="str">
            <v>P</v>
          </cell>
          <cell r="AK11" t="str">
            <v>P</v>
          </cell>
          <cell r="AL11">
            <v>1</v>
          </cell>
          <cell r="AN11">
            <v>0</v>
          </cell>
          <cell r="AO11">
            <v>1.5</v>
          </cell>
          <cell r="AP11">
            <v>1.5</v>
          </cell>
          <cell r="AQ11">
            <v>1</v>
          </cell>
          <cell r="AR11">
            <v>0</v>
          </cell>
          <cell r="AS11">
            <v>0.5</v>
          </cell>
          <cell r="AU11">
            <v>31</v>
          </cell>
          <cell r="AV11">
            <v>31</v>
          </cell>
          <cell r="AW11">
            <v>12000</v>
          </cell>
          <cell r="AX11">
            <v>12000</v>
          </cell>
          <cell r="BI11" t="str">
            <v>Manoj Kattimani</v>
          </cell>
          <cell r="BJ11">
            <v>921010037731271</v>
          </cell>
          <cell r="BK11" t="str">
            <v>UTIB0000073</v>
          </cell>
          <cell r="BL11" t="str">
            <v>AXIS Bank</v>
          </cell>
        </row>
        <row r="12">
          <cell r="B12" t="str">
            <v>Aniket Sutar</v>
          </cell>
          <cell r="C12">
            <v>44466</v>
          </cell>
          <cell r="D12" t="str">
            <v>Data Research Associate</v>
          </cell>
          <cell r="E12" t="str">
            <v>CD Night</v>
          </cell>
          <cell r="F12" t="str">
            <v>Active</v>
          </cell>
          <cell r="G12" t="str">
            <v>Weekend</v>
          </cell>
          <cell r="H12" t="str">
            <v>P</v>
          </cell>
          <cell r="I12" t="str">
            <v>P</v>
          </cell>
          <cell r="J12" t="str">
            <v>L</v>
          </cell>
          <cell r="K12" t="str">
            <v>P</v>
          </cell>
          <cell r="L12" t="str">
            <v>P</v>
          </cell>
          <cell r="M12" t="str">
            <v>Weekend</v>
          </cell>
          <cell r="N12" t="str">
            <v>Weekend</v>
          </cell>
          <cell r="O12" t="str">
            <v>P</v>
          </cell>
          <cell r="P12" t="str">
            <v>P</v>
          </cell>
          <cell r="Q12" t="str">
            <v>P</v>
          </cell>
          <cell r="R12" t="str">
            <v>P</v>
          </cell>
          <cell r="S12" t="str">
            <v>P</v>
          </cell>
          <cell r="T12" t="str">
            <v>Weekend</v>
          </cell>
          <cell r="U12" t="str">
            <v>Weekend</v>
          </cell>
          <cell r="V12" t="str">
            <v>P</v>
          </cell>
          <cell r="W12" t="str">
            <v>P</v>
          </cell>
          <cell r="X12" t="str">
            <v>P</v>
          </cell>
          <cell r="Y12" t="str">
            <v>P</v>
          </cell>
          <cell r="Z12" t="str">
            <v>P</v>
          </cell>
          <cell r="AA12" t="str">
            <v>Weekend</v>
          </cell>
          <cell r="AB12" t="str">
            <v>Weekend</v>
          </cell>
          <cell r="AC12" t="str">
            <v>P</v>
          </cell>
          <cell r="AD12" t="str">
            <v>P</v>
          </cell>
          <cell r="AE12" t="str">
            <v>L</v>
          </cell>
          <cell r="AF12" t="str">
            <v>P</v>
          </cell>
          <cell r="AG12" t="str">
            <v>P</v>
          </cell>
          <cell r="AH12" t="str">
            <v>Weekend</v>
          </cell>
          <cell r="AI12" t="str">
            <v>Weekend</v>
          </cell>
          <cell r="AJ12" t="str">
            <v>P</v>
          </cell>
          <cell r="AK12" t="str">
            <v>P</v>
          </cell>
          <cell r="AL12">
            <v>2</v>
          </cell>
          <cell r="AN12">
            <v>0</v>
          </cell>
          <cell r="AO12">
            <v>1.5</v>
          </cell>
          <cell r="AP12">
            <v>1.5</v>
          </cell>
          <cell r="AQ12">
            <v>1.5</v>
          </cell>
          <cell r="AR12">
            <v>0.5</v>
          </cell>
          <cell r="AS12">
            <v>0</v>
          </cell>
          <cell r="AU12">
            <v>31</v>
          </cell>
          <cell r="AV12">
            <v>30.5</v>
          </cell>
          <cell r="AW12">
            <v>10000</v>
          </cell>
          <cell r="AX12">
            <v>9838</v>
          </cell>
          <cell r="BI12" t="str">
            <v>Aniket Sutar</v>
          </cell>
          <cell r="BJ12" t="str">
            <v>50100465554384</v>
          </cell>
          <cell r="BK12" t="str">
            <v>HDFC0002054</v>
          </cell>
          <cell r="BL12" t="str">
            <v>Other Bank</v>
          </cell>
        </row>
        <row r="13">
          <cell r="B13" t="str">
            <v>James Dsouza</v>
          </cell>
          <cell r="C13">
            <v>44536</v>
          </cell>
          <cell r="D13" t="str">
            <v>Data Research Associate</v>
          </cell>
          <cell r="E13" t="str">
            <v>CD Night</v>
          </cell>
          <cell r="F13" t="str">
            <v>Active</v>
          </cell>
          <cell r="G13" t="str">
            <v>Weekend</v>
          </cell>
          <cell r="H13" t="str">
            <v>P</v>
          </cell>
          <cell r="I13" t="str">
            <v>P</v>
          </cell>
          <cell r="J13" t="str">
            <v>P</v>
          </cell>
          <cell r="K13" t="str">
            <v>P</v>
          </cell>
          <cell r="L13" t="str">
            <v>P</v>
          </cell>
          <cell r="M13" t="str">
            <v>Weekend</v>
          </cell>
          <cell r="N13" t="str">
            <v>Weekend</v>
          </cell>
          <cell r="O13" t="str">
            <v>P</v>
          </cell>
          <cell r="P13" t="str">
            <v>P</v>
          </cell>
          <cell r="Q13" t="str">
            <v>P</v>
          </cell>
          <cell r="R13" t="str">
            <v>P</v>
          </cell>
          <cell r="S13" t="str">
            <v>P</v>
          </cell>
          <cell r="T13" t="str">
            <v>Weekend</v>
          </cell>
          <cell r="U13" t="str">
            <v>Weekend</v>
          </cell>
          <cell r="V13" t="str">
            <v>P</v>
          </cell>
          <cell r="W13" t="str">
            <v>P</v>
          </cell>
          <cell r="X13" t="str">
            <v>P</v>
          </cell>
          <cell r="Y13" t="str">
            <v>P</v>
          </cell>
          <cell r="Z13" t="str">
            <v>P</v>
          </cell>
          <cell r="AA13" t="str">
            <v>Weekend</v>
          </cell>
          <cell r="AB13" t="str">
            <v>Weekend</v>
          </cell>
          <cell r="AC13" t="str">
            <v>P</v>
          </cell>
          <cell r="AD13" t="str">
            <v>P</v>
          </cell>
          <cell r="AE13" t="str">
            <v>P</v>
          </cell>
          <cell r="AF13" t="str">
            <v>P</v>
          </cell>
          <cell r="AG13" t="str">
            <v>P</v>
          </cell>
          <cell r="AH13" t="str">
            <v>Weekend</v>
          </cell>
          <cell r="AI13" t="str">
            <v>Weekend</v>
          </cell>
          <cell r="AJ13" t="str">
            <v>P</v>
          </cell>
          <cell r="AK13" t="str">
            <v>P</v>
          </cell>
          <cell r="AL13">
            <v>0</v>
          </cell>
          <cell r="AN13">
            <v>0</v>
          </cell>
          <cell r="AO13">
            <v>1.5</v>
          </cell>
          <cell r="AP13">
            <v>1.5</v>
          </cell>
          <cell r="AQ13">
            <v>0</v>
          </cell>
          <cell r="AR13">
            <v>0</v>
          </cell>
          <cell r="AS13">
            <v>1.5</v>
          </cell>
          <cell r="AU13">
            <v>31</v>
          </cell>
          <cell r="AV13">
            <v>31</v>
          </cell>
          <cell r="AW13">
            <v>12700</v>
          </cell>
          <cell r="AX13">
            <v>12700</v>
          </cell>
          <cell r="BI13" t="str">
            <v>James Dsouza</v>
          </cell>
          <cell r="BJ13" t="str">
            <v>1001 209 78132</v>
          </cell>
          <cell r="BK13" t="str">
            <v>INDB0000002</v>
          </cell>
          <cell r="BL13" t="str">
            <v>Other Bank</v>
          </cell>
        </row>
        <row r="14">
          <cell r="B14" t="str">
            <v>Amruta Khandare</v>
          </cell>
          <cell r="C14">
            <v>44538</v>
          </cell>
          <cell r="D14" t="str">
            <v>Data Research Associate</v>
          </cell>
          <cell r="E14" t="str">
            <v>CD Night</v>
          </cell>
          <cell r="F14" t="str">
            <v>Active</v>
          </cell>
          <cell r="G14" t="str">
            <v>Weekend</v>
          </cell>
          <cell r="H14" t="str">
            <v>P</v>
          </cell>
          <cell r="I14" t="str">
            <v>P</v>
          </cell>
          <cell r="J14" t="str">
            <v>P</v>
          </cell>
          <cell r="K14" t="str">
            <v>P</v>
          </cell>
          <cell r="L14" t="str">
            <v>P</v>
          </cell>
          <cell r="M14" t="str">
            <v>Weekend</v>
          </cell>
          <cell r="N14" t="str">
            <v>Weekend</v>
          </cell>
          <cell r="O14" t="str">
            <v>P</v>
          </cell>
          <cell r="P14" t="str">
            <v>P</v>
          </cell>
          <cell r="Q14" t="str">
            <v>P</v>
          </cell>
          <cell r="R14" t="str">
            <v>P</v>
          </cell>
          <cell r="S14" t="str">
            <v>P</v>
          </cell>
          <cell r="T14" t="str">
            <v>Weekend</v>
          </cell>
          <cell r="U14" t="str">
            <v>Weekend</v>
          </cell>
          <cell r="V14" t="str">
            <v>P</v>
          </cell>
          <cell r="W14" t="str">
            <v>P</v>
          </cell>
          <cell r="X14" t="str">
            <v>P</v>
          </cell>
          <cell r="Y14" t="str">
            <v>P</v>
          </cell>
          <cell r="Z14" t="str">
            <v>P</v>
          </cell>
          <cell r="AA14" t="str">
            <v>Weekend</v>
          </cell>
          <cell r="AB14" t="str">
            <v>Weekend</v>
          </cell>
          <cell r="AC14" t="str">
            <v>P</v>
          </cell>
          <cell r="AD14" t="str">
            <v>P</v>
          </cell>
          <cell r="AE14" t="str">
            <v>P</v>
          </cell>
          <cell r="AF14" t="str">
            <v>P</v>
          </cell>
          <cell r="AG14" t="str">
            <v>P</v>
          </cell>
          <cell r="AH14" t="str">
            <v>Weekend</v>
          </cell>
          <cell r="AI14" t="str">
            <v>Weekend</v>
          </cell>
          <cell r="AJ14" t="str">
            <v>P</v>
          </cell>
          <cell r="AK14" t="str">
            <v>P</v>
          </cell>
          <cell r="AL14">
            <v>0</v>
          </cell>
          <cell r="AN14">
            <v>0</v>
          </cell>
          <cell r="AO14">
            <v>1.5</v>
          </cell>
          <cell r="AP14">
            <v>1.5</v>
          </cell>
          <cell r="AQ14">
            <v>0</v>
          </cell>
          <cell r="AR14">
            <v>0</v>
          </cell>
          <cell r="AS14">
            <v>1.5</v>
          </cell>
          <cell r="AU14">
            <v>31</v>
          </cell>
          <cell r="AV14">
            <v>31</v>
          </cell>
          <cell r="AW14">
            <v>17500</v>
          </cell>
          <cell r="AX14">
            <v>17500</v>
          </cell>
          <cell r="BI14" t="str">
            <v>Amruta Khandare</v>
          </cell>
          <cell r="BJ14" t="str">
            <v>1000 1726 1214</v>
          </cell>
          <cell r="BK14" t="str">
            <v>ESFB0009001</v>
          </cell>
          <cell r="BL14" t="str">
            <v>Other Bank</v>
          </cell>
        </row>
        <row r="15">
          <cell r="B15" t="str">
            <v>Ankur Parashar</v>
          </cell>
          <cell r="C15">
            <v>43017</v>
          </cell>
          <cell r="D15" t="str">
            <v>Email Marketing | Operations Manager</v>
          </cell>
          <cell r="E15" t="str">
            <v>Email Marketing</v>
          </cell>
          <cell r="F15" t="str">
            <v>Active</v>
          </cell>
          <cell r="G15" t="str">
            <v>Weekend</v>
          </cell>
          <cell r="H15" t="str">
            <v>P</v>
          </cell>
          <cell r="I15" t="str">
            <v>P</v>
          </cell>
          <cell r="J15" t="str">
            <v>P</v>
          </cell>
          <cell r="K15" t="str">
            <v>p</v>
          </cell>
          <cell r="L15" t="str">
            <v>p</v>
          </cell>
          <cell r="M15" t="str">
            <v>Weekend</v>
          </cell>
          <cell r="N15" t="str">
            <v>Weekend</v>
          </cell>
          <cell r="O15" t="str">
            <v>P</v>
          </cell>
          <cell r="P15" t="str">
            <v>P</v>
          </cell>
          <cell r="Q15" t="str">
            <v>P</v>
          </cell>
          <cell r="R15" t="str">
            <v>P</v>
          </cell>
          <cell r="S15" t="str">
            <v>P</v>
          </cell>
          <cell r="T15" t="str">
            <v>Weekend</v>
          </cell>
          <cell r="U15" t="str">
            <v>Weekend</v>
          </cell>
          <cell r="V15" t="str">
            <v>P</v>
          </cell>
          <cell r="W15" t="str">
            <v>P</v>
          </cell>
          <cell r="X15" t="str">
            <v>P</v>
          </cell>
          <cell r="Y15" t="str">
            <v>P</v>
          </cell>
          <cell r="Z15" t="str">
            <v>P</v>
          </cell>
          <cell r="AA15" t="str">
            <v>Weekend</v>
          </cell>
          <cell r="AB15" t="str">
            <v>Weekend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Weekend</v>
          </cell>
          <cell r="AI15" t="str">
            <v>Weekend</v>
          </cell>
          <cell r="AJ15" t="str">
            <v>P</v>
          </cell>
          <cell r="AK15" t="str">
            <v>P</v>
          </cell>
          <cell r="AL15">
            <v>0</v>
          </cell>
          <cell r="AN15">
            <v>0</v>
          </cell>
          <cell r="AO15">
            <v>1.5</v>
          </cell>
          <cell r="AP15">
            <v>1.5</v>
          </cell>
          <cell r="AQ15">
            <v>0</v>
          </cell>
          <cell r="AR15">
            <v>0</v>
          </cell>
          <cell r="AS15">
            <v>1.5</v>
          </cell>
          <cell r="AU15">
            <v>31</v>
          </cell>
          <cell r="AV15">
            <v>31</v>
          </cell>
          <cell r="AW15">
            <v>60000</v>
          </cell>
          <cell r="AX15">
            <v>60000</v>
          </cell>
          <cell r="BI15" t="str">
            <v>Ankur Parashar</v>
          </cell>
          <cell r="BJ15" t="str">
            <v>918010097338630</v>
          </cell>
          <cell r="BK15">
            <v>0</v>
          </cell>
          <cell r="BL15" t="str">
            <v>Axis Bank</v>
          </cell>
        </row>
        <row r="16">
          <cell r="B16" t="str">
            <v>Nitish Ransube</v>
          </cell>
          <cell r="C16">
            <v>43151</v>
          </cell>
          <cell r="D16" t="str">
            <v>Sr. Email Marketing Executive</v>
          </cell>
          <cell r="E16" t="str">
            <v>Email Marketing</v>
          </cell>
          <cell r="F16" t="str">
            <v>Active</v>
          </cell>
          <cell r="G16" t="str">
            <v>Weekend</v>
          </cell>
          <cell r="H16" t="str">
            <v>P</v>
          </cell>
          <cell r="I16" t="str">
            <v>P</v>
          </cell>
          <cell r="J16" t="str">
            <v>L</v>
          </cell>
          <cell r="K16" t="str">
            <v>p</v>
          </cell>
          <cell r="L16" t="str">
            <v>p</v>
          </cell>
          <cell r="M16" t="str">
            <v>Weekend</v>
          </cell>
          <cell r="N16" t="str">
            <v>Weekend</v>
          </cell>
          <cell r="O16" t="str">
            <v>P</v>
          </cell>
          <cell r="P16" t="str">
            <v>P</v>
          </cell>
          <cell r="Q16" t="str">
            <v>P</v>
          </cell>
          <cell r="R16" t="str">
            <v>P</v>
          </cell>
          <cell r="S16" t="str">
            <v>P</v>
          </cell>
          <cell r="T16" t="str">
            <v>Weekend</v>
          </cell>
          <cell r="U16" t="str">
            <v>Weekend</v>
          </cell>
          <cell r="V16" t="str">
            <v>L</v>
          </cell>
          <cell r="W16" t="str">
            <v>P</v>
          </cell>
          <cell r="X16" t="str">
            <v>P</v>
          </cell>
          <cell r="Y16" t="str">
            <v>P</v>
          </cell>
          <cell r="Z16" t="str">
            <v>P</v>
          </cell>
          <cell r="AA16" t="str">
            <v>Weekend</v>
          </cell>
          <cell r="AB16" t="str">
            <v>Weekend</v>
          </cell>
          <cell r="AC16" t="str">
            <v>P</v>
          </cell>
          <cell r="AD16" t="str">
            <v>P</v>
          </cell>
          <cell r="AE16" t="str">
            <v>P</v>
          </cell>
          <cell r="AF16" t="str">
            <v>P</v>
          </cell>
          <cell r="AG16" t="str">
            <v>P</v>
          </cell>
          <cell r="AH16" t="str">
            <v>Weekend</v>
          </cell>
          <cell r="AI16" t="str">
            <v>Weekend</v>
          </cell>
          <cell r="AJ16" t="str">
            <v>P</v>
          </cell>
          <cell r="AK16" t="str">
            <v>P</v>
          </cell>
          <cell r="AL16">
            <v>2</v>
          </cell>
          <cell r="AN16">
            <v>0</v>
          </cell>
          <cell r="AO16">
            <v>1.5</v>
          </cell>
          <cell r="AP16">
            <v>1.5</v>
          </cell>
          <cell r="AQ16">
            <v>1.5</v>
          </cell>
          <cell r="AR16">
            <v>0.5</v>
          </cell>
          <cell r="AS16">
            <v>0</v>
          </cell>
          <cell r="AU16">
            <v>31</v>
          </cell>
          <cell r="AV16">
            <v>30.5</v>
          </cell>
          <cell r="AW16">
            <v>40000</v>
          </cell>
          <cell r="AX16">
            <v>39354</v>
          </cell>
          <cell r="BI16" t="str">
            <v>Nitish Ransube</v>
          </cell>
          <cell r="BJ16" t="str">
            <v>919010012897182</v>
          </cell>
          <cell r="BK16">
            <v>0</v>
          </cell>
          <cell r="BL16" t="str">
            <v>Axis Bank</v>
          </cell>
        </row>
        <row r="17">
          <cell r="B17" t="str">
            <v>Nikhil Lawand</v>
          </cell>
          <cell r="C17">
            <v>43590</v>
          </cell>
          <cell r="D17" t="str">
            <v>Sr. Email Marketing Executive</v>
          </cell>
          <cell r="E17" t="str">
            <v>Email Marketing</v>
          </cell>
          <cell r="F17" t="str">
            <v>Active</v>
          </cell>
          <cell r="G17" t="str">
            <v>Weekend</v>
          </cell>
          <cell r="H17" t="str">
            <v>L</v>
          </cell>
          <cell r="I17" t="str">
            <v>L</v>
          </cell>
          <cell r="J17" t="str">
            <v>L</v>
          </cell>
          <cell r="K17" t="str">
            <v>p</v>
          </cell>
          <cell r="L17" t="str">
            <v>p</v>
          </cell>
          <cell r="M17" t="str">
            <v>Weekend</v>
          </cell>
          <cell r="N17" t="str">
            <v>Weekend</v>
          </cell>
          <cell r="O17" t="str">
            <v>P</v>
          </cell>
          <cell r="P17" t="str">
            <v>P</v>
          </cell>
          <cell r="Q17" t="str">
            <v>P</v>
          </cell>
          <cell r="R17" t="str">
            <v>P</v>
          </cell>
          <cell r="S17" t="str">
            <v>P</v>
          </cell>
          <cell r="T17" t="str">
            <v>Weekend</v>
          </cell>
          <cell r="U17" t="str">
            <v>Weekend</v>
          </cell>
          <cell r="V17" t="str">
            <v>P</v>
          </cell>
          <cell r="W17" t="str">
            <v>P</v>
          </cell>
          <cell r="X17" t="str">
            <v>P</v>
          </cell>
          <cell r="Y17" t="str">
            <v>P</v>
          </cell>
          <cell r="Z17" t="str">
            <v>P</v>
          </cell>
          <cell r="AA17" t="str">
            <v>Weekend</v>
          </cell>
          <cell r="AB17" t="str">
            <v>Weekend</v>
          </cell>
          <cell r="AC17" t="str">
            <v>P</v>
          </cell>
          <cell r="AD17" t="str">
            <v>P</v>
          </cell>
          <cell r="AE17" t="str">
            <v>P</v>
          </cell>
          <cell r="AF17" t="str">
            <v>P</v>
          </cell>
          <cell r="AG17" t="str">
            <v>P</v>
          </cell>
          <cell r="AH17" t="str">
            <v>Weekend</v>
          </cell>
          <cell r="AI17" t="str">
            <v>Weekend</v>
          </cell>
          <cell r="AJ17" t="str">
            <v>P</v>
          </cell>
          <cell r="AK17" t="str">
            <v>P</v>
          </cell>
          <cell r="AL17">
            <v>3</v>
          </cell>
          <cell r="AN17">
            <v>0</v>
          </cell>
          <cell r="AO17">
            <v>1.5</v>
          </cell>
          <cell r="AP17">
            <v>1.5</v>
          </cell>
          <cell r="AQ17">
            <v>1.5</v>
          </cell>
          <cell r="AR17">
            <v>1.5</v>
          </cell>
          <cell r="AS17">
            <v>0</v>
          </cell>
          <cell r="AU17">
            <v>31</v>
          </cell>
          <cell r="AV17">
            <v>29.5</v>
          </cell>
          <cell r="AW17">
            <v>40000</v>
          </cell>
          <cell r="AX17">
            <v>38064</v>
          </cell>
          <cell r="BI17" t="str">
            <v>Nikhil Lawand</v>
          </cell>
          <cell r="BJ17" t="str">
            <v>918010103683259</v>
          </cell>
          <cell r="BK17">
            <v>0</v>
          </cell>
          <cell r="BL17" t="str">
            <v>Axis Bank</v>
          </cell>
        </row>
        <row r="18">
          <cell r="B18" t="str">
            <v>Suraj Yadav</v>
          </cell>
          <cell r="C18">
            <v>43590</v>
          </cell>
          <cell r="D18" t="str">
            <v>Sr. Email Marketing Executive</v>
          </cell>
          <cell r="E18" t="str">
            <v>Email Marketing</v>
          </cell>
          <cell r="F18" t="str">
            <v>Active</v>
          </cell>
          <cell r="G18" t="str">
            <v>Weekend</v>
          </cell>
          <cell r="H18" t="str">
            <v>P</v>
          </cell>
          <cell r="I18" t="str">
            <v>L</v>
          </cell>
          <cell r="J18" t="str">
            <v>L</v>
          </cell>
          <cell r="K18" t="str">
            <v>p</v>
          </cell>
          <cell r="L18" t="str">
            <v>p</v>
          </cell>
          <cell r="M18" t="str">
            <v>L</v>
          </cell>
          <cell r="N18" t="str">
            <v>L</v>
          </cell>
          <cell r="O18" t="str">
            <v>L</v>
          </cell>
          <cell r="P18" t="str">
            <v>P</v>
          </cell>
          <cell r="Q18" t="str">
            <v>P</v>
          </cell>
          <cell r="R18" t="str">
            <v>P</v>
          </cell>
          <cell r="S18" t="str">
            <v>P</v>
          </cell>
          <cell r="T18" t="str">
            <v>Weekend</v>
          </cell>
          <cell r="U18" t="str">
            <v>Weekend</v>
          </cell>
          <cell r="V18" t="str">
            <v>P</v>
          </cell>
          <cell r="W18" t="str">
            <v>P</v>
          </cell>
          <cell r="X18" t="str">
            <v>P</v>
          </cell>
          <cell r="Y18" t="str">
            <v>P</v>
          </cell>
          <cell r="Z18" t="str">
            <v>P</v>
          </cell>
          <cell r="AA18" t="str">
            <v>Weekend</v>
          </cell>
          <cell r="AB18" t="str">
            <v>Weekend</v>
          </cell>
          <cell r="AC18" t="str">
            <v>P</v>
          </cell>
          <cell r="AD18" t="str">
            <v>P</v>
          </cell>
          <cell r="AE18" t="str">
            <v>P</v>
          </cell>
          <cell r="AF18" t="str">
            <v>P</v>
          </cell>
          <cell r="AG18" t="str">
            <v>P</v>
          </cell>
          <cell r="AH18" t="str">
            <v>Weekend</v>
          </cell>
          <cell r="AI18" t="str">
            <v>Weekend</v>
          </cell>
          <cell r="AJ18" t="str">
            <v>P</v>
          </cell>
          <cell r="AK18" t="str">
            <v>P</v>
          </cell>
          <cell r="AL18">
            <v>5</v>
          </cell>
          <cell r="AN18">
            <v>0</v>
          </cell>
          <cell r="AO18">
            <v>1.5</v>
          </cell>
          <cell r="AP18">
            <v>1.5</v>
          </cell>
          <cell r="AQ18">
            <v>1.5</v>
          </cell>
          <cell r="AR18">
            <v>3.5</v>
          </cell>
          <cell r="AS18">
            <v>0</v>
          </cell>
          <cell r="AU18">
            <v>31</v>
          </cell>
          <cell r="AV18">
            <v>27.5</v>
          </cell>
          <cell r="AW18">
            <v>40000</v>
          </cell>
          <cell r="AX18">
            <v>35483</v>
          </cell>
          <cell r="BI18" t="str">
            <v>Suraj Yadav</v>
          </cell>
          <cell r="BJ18" t="str">
            <v>918010103683301</v>
          </cell>
          <cell r="BK18">
            <v>0</v>
          </cell>
          <cell r="BL18" t="str">
            <v>Axis Bank</v>
          </cell>
        </row>
        <row r="19">
          <cell r="B19" t="str">
            <v>Kamlesh Kumar</v>
          </cell>
          <cell r="C19">
            <v>43470</v>
          </cell>
          <cell r="D19" t="str">
            <v>Email Marketing Executive</v>
          </cell>
          <cell r="E19" t="str">
            <v>Email Marketing</v>
          </cell>
          <cell r="F19" t="str">
            <v>Active</v>
          </cell>
          <cell r="G19" t="str">
            <v>Weekend</v>
          </cell>
          <cell r="H19" t="str">
            <v>P</v>
          </cell>
          <cell r="I19" t="str">
            <v>HF</v>
          </cell>
          <cell r="J19" t="str">
            <v>L</v>
          </cell>
          <cell r="K19" t="str">
            <v>p</v>
          </cell>
          <cell r="L19" t="str">
            <v>p</v>
          </cell>
          <cell r="M19" t="str">
            <v>Weekend</v>
          </cell>
          <cell r="N19" t="str">
            <v>Weekend</v>
          </cell>
          <cell r="O19" t="str">
            <v>P</v>
          </cell>
          <cell r="P19" t="str">
            <v>P</v>
          </cell>
          <cell r="Q19" t="str">
            <v>P</v>
          </cell>
          <cell r="R19" t="str">
            <v>P</v>
          </cell>
          <cell r="S19" t="str">
            <v>P</v>
          </cell>
          <cell r="T19" t="str">
            <v>Weekend</v>
          </cell>
          <cell r="U19" t="str">
            <v>Weekend</v>
          </cell>
          <cell r="V19" t="str">
            <v>P</v>
          </cell>
          <cell r="W19" t="str">
            <v>P</v>
          </cell>
          <cell r="X19" t="str">
            <v>P</v>
          </cell>
          <cell r="Y19" t="str">
            <v>P</v>
          </cell>
          <cell r="Z19" t="str">
            <v>P</v>
          </cell>
          <cell r="AA19" t="str">
            <v>Weekend</v>
          </cell>
          <cell r="AB19" t="str">
            <v>Weekend</v>
          </cell>
          <cell r="AC19" t="str">
            <v>P</v>
          </cell>
          <cell r="AD19" t="str">
            <v>P</v>
          </cell>
          <cell r="AE19" t="str">
            <v>P</v>
          </cell>
          <cell r="AF19" t="str">
            <v>P</v>
          </cell>
          <cell r="AG19" t="str">
            <v>P</v>
          </cell>
          <cell r="AH19" t="str">
            <v>Weekend</v>
          </cell>
          <cell r="AI19" t="str">
            <v>Weekend</v>
          </cell>
          <cell r="AJ19" t="str">
            <v>P</v>
          </cell>
          <cell r="AK19" t="str">
            <v>P</v>
          </cell>
          <cell r="AL19">
            <v>1.5</v>
          </cell>
          <cell r="AN19">
            <v>0</v>
          </cell>
          <cell r="AO19">
            <v>1.5</v>
          </cell>
          <cell r="AP19">
            <v>1.5</v>
          </cell>
          <cell r="AQ19">
            <v>1.5</v>
          </cell>
          <cell r="AR19">
            <v>0</v>
          </cell>
          <cell r="AS19">
            <v>0</v>
          </cell>
          <cell r="AU19">
            <v>31</v>
          </cell>
          <cell r="AV19">
            <v>31</v>
          </cell>
          <cell r="AW19">
            <v>26000</v>
          </cell>
          <cell r="AX19">
            <v>26000</v>
          </cell>
          <cell r="BI19" t="str">
            <v>Kamlesh Kumar</v>
          </cell>
          <cell r="BJ19" t="str">
            <v>918010103706268</v>
          </cell>
          <cell r="BK19">
            <v>0</v>
          </cell>
          <cell r="BL19" t="str">
            <v>Axis Bank</v>
          </cell>
        </row>
        <row r="20">
          <cell r="B20" t="str">
            <v>Sagar Patil</v>
          </cell>
          <cell r="C20">
            <v>44075</v>
          </cell>
          <cell r="D20" t="str">
            <v>Sr. Email Marketing Executive</v>
          </cell>
          <cell r="E20" t="str">
            <v>Email Marketing</v>
          </cell>
          <cell r="F20" t="str">
            <v>Active</v>
          </cell>
          <cell r="G20" t="str">
            <v>Weekend</v>
          </cell>
          <cell r="H20" t="str">
            <v>L</v>
          </cell>
          <cell r="I20" t="str">
            <v>L</v>
          </cell>
          <cell r="J20" t="str">
            <v>L</v>
          </cell>
          <cell r="K20" t="str">
            <v>p</v>
          </cell>
          <cell r="L20" t="str">
            <v>p</v>
          </cell>
          <cell r="M20" t="str">
            <v>L</v>
          </cell>
          <cell r="N20" t="str">
            <v>L</v>
          </cell>
          <cell r="O20" t="str">
            <v>L</v>
          </cell>
          <cell r="P20" t="str">
            <v>L</v>
          </cell>
          <cell r="Q20" t="str">
            <v>L</v>
          </cell>
          <cell r="R20" t="str">
            <v>L</v>
          </cell>
          <cell r="S20" t="str">
            <v>L</v>
          </cell>
          <cell r="T20" t="str">
            <v>Weekend</v>
          </cell>
          <cell r="U20" t="str">
            <v>Weekend</v>
          </cell>
          <cell r="V20" t="str">
            <v>P</v>
          </cell>
          <cell r="W20" t="str">
            <v>P</v>
          </cell>
          <cell r="X20" t="str">
            <v>P</v>
          </cell>
          <cell r="Y20" t="str">
            <v>P</v>
          </cell>
          <cell r="Z20" t="str">
            <v>P</v>
          </cell>
          <cell r="AA20" t="str">
            <v>Weekend</v>
          </cell>
          <cell r="AB20" t="str">
            <v>Weekend</v>
          </cell>
          <cell r="AC20" t="str">
            <v>P</v>
          </cell>
          <cell r="AD20" t="str">
            <v>P</v>
          </cell>
          <cell r="AE20" t="str">
            <v>P</v>
          </cell>
          <cell r="AF20" t="str">
            <v>P</v>
          </cell>
          <cell r="AG20" t="str">
            <v>P</v>
          </cell>
          <cell r="AH20" t="str">
            <v>Weekend</v>
          </cell>
          <cell r="AI20" t="str">
            <v>Weekend</v>
          </cell>
          <cell r="AJ20" t="str">
            <v>P</v>
          </cell>
          <cell r="AK20" t="str">
            <v>P</v>
          </cell>
          <cell r="AL20">
            <v>10</v>
          </cell>
          <cell r="AN20">
            <v>0</v>
          </cell>
          <cell r="AO20">
            <v>1.5</v>
          </cell>
          <cell r="AP20">
            <v>1.5</v>
          </cell>
          <cell r="AQ20">
            <v>1.5</v>
          </cell>
          <cell r="AR20">
            <v>8.5</v>
          </cell>
          <cell r="AS20">
            <v>0</v>
          </cell>
          <cell r="AU20">
            <v>31</v>
          </cell>
          <cell r="AV20">
            <v>22.5</v>
          </cell>
          <cell r="AW20">
            <v>30000</v>
          </cell>
          <cell r="AX20">
            <v>21774</v>
          </cell>
          <cell r="BI20" t="str">
            <v>Sagar Patil</v>
          </cell>
          <cell r="BJ20">
            <v>921010044569887</v>
          </cell>
          <cell r="BK20" t="str">
            <v>UTIB0000269</v>
          </cell>
          <cell r="BL20" t="str">
            <v>AXIS Bank</v>
          </cell>
        </row>
        <row r="21">
          <cell r="B21" t="str">
            <v>Dhiraj Londhe</v>
          </cell>
          <cell r="C21">
            <v>44256</v>
          </cell>
          <cell r="D21" t="str">
            <v>Email Marketing Executive</v>
          </cell>
          <cell r="E21" t="str">
            <v>Email Marketing</v>
          </cell>
          <cell r="F21" t="str">
            <v>Active</v>
          </cell>
          <cell r="G21" t="str">
            <v>Weekend</v>
          </cell>
          <cell r="H21" t="str">
            <v>P</v>
          </cell>
          <cell r="I21" t="str">
            <v>P</v>
          </cell>
          <cell r="J21" t="str">
            <v>P</v>
          </cell>
          <cell r="K21" t="str">
            <v>p</v>
          </cell>
          <cell r="L21" t="str">
            <v>p</v>
          </cell>
          <cell r="M21" t="str">
            <v>Weekend</v>
          </cell>
          <cell r="N21" t="str">
            <v>Weekend</v>
          </cell>
          <cell r="O21" t="str">
            <v>P</v>
          </cell>
          <cell r="P21" t="str">
            <v>P</v>
          </cell>
          <cell r="Q21" t="str">
            <v>P</v>
          </cell>
          <cell r="R21" t="str">
            <v>P</v>
          </cell>
          <cell r="S21" t="str">
            <v>P</v>
          </cell>
          <cell r="T21" t="str">
            <v>Weekend</v>
          </cell>
          <cell r="U21" t="str">
            <v>Weekend</v>
          </cell>
          <cell r="V21" t="str">
            <v>P</v>
          </cell>
          <cell r="W21" t="str">
            <v>P</v>
          </cell>
          <cell r="X21" t="str">
            <v>P</v>
          </cell>
          <cell r="Y21" t="str">
            <v>P</v>
          </cell>
          <cell r="Z21" t="str">
            <v>P</v>
          </cell>
          <cell r="AA21" t="str">
            <v>Weekend</v>
          </cell>
          <cell r="AB21" t="str">
            <v>Weekend</v>
          </cell>
          <cell r="AC21" t="str">
            <v>P</v>
          </cell>
          <cell r="AD21" t="str">
            <v>P</v>
          </cell>
          <cell r="AE21" t="str">
            <v>P</v>
          </cell>
          <cell r="AF21" t="str">
            <v>P</v>
          </cell>
          <cell r="AG21" t="str">
            <v>P</v>
          </cell>
          <cell r="AH21" t="str">
            <v>Weekend</v>
          </cell>
          <cell r="AI21" t="str">
            <v>Weekend</v>
          </cell>
          <cell r="AJ21" t="str">
            <v>P</v>
          </cell>
          <cell r="AK21" t="str">
            <v>P</v>
          </cell>
          <cell r="AL21">
            <v>0</v>
          </cell>
          <cell r="AN21">
            <v>0</v>
          </cell>
          <cell r="AO21">
            <v>1.5</v>
          </cell>
          <cell r="AP21">
            <v>1.5</v>
          </cell>
          <cell r="AQ21">
            <v>0</v>
          </cell>
          <cell r="AR21">
            <v>0</v>
          </cell>
          <cell r="AS21">
            <v>1.5</v>
          </cell>
          <cell r="AU21">
            <v>31</v>
          </cell>
          <cell r="AV21">
            <v>31</v>
          </cell>
          <cell r="AW21">
            <v>29000</v>
          </cell>
          <cell r="AX21">
            <v>29000</v>
          </cell>
          <cell r="BI21" t="str">
            <v>Dhiraj Londhe</v>
          </cell>
          <cell r="BJ21" t="str">
            <v>918010103680674</v>
          </cell>
          <cell r="BK21">
            <v>0</v>
          </cell>
          <cell r="BL21" t="str">
            <v>Axis Bank</v>
          </cell>
        </row>
        <row r="22">
          <cell r="B22" t="str">
            <v>Saif Makander</v>
          </cell>
          <cell r="C22">
            <v>42948</v>
          </cell>
          <cell r="D22" t="str">
            <v>Sr. Email Marketing Executive</v>
          </cell>
          <cell r="E22" t="str">
            <v>Email Marketing</v>
          </cell>
          <cell r="F22" t="str">
            <v>Active</v>
          </cell>
          <cell r="G22" t="str">
            <v>Weekend</v>
          </cell>
          <cell r="H22" t="str">
            <v>P</v>
          </cell>
          <cell r="I22" t="str">
            <v>P</v>
          </cell>
          <cell r="J22" t="str">
            <v>P</v>
          </cell>
          <cell r="K22" t="str">
            <v>p</v>
          </cell>
          <cell r="L22" t="str">
            <v>p</v>
          </cell>
          <cell r="M22" t="str">
            <v>Weekend</v>
          </cell>
          <cell r="N22" t="str">
            <v>Weekend</v>
          </cell>
          <cell r="O22" t="str">
            <v>P</v>
          </cell>
          <cell r="P22" t="str">
            <v>P</v>
          </cell>
          <cell r="Q22" t="str">
            <v>P</v>
          </cell>
          <cell r="R22" t="str">
            <v>P</v>
          </cell>
          <cell r="S22" t="str">
            <v>P</v>
          </cell>
          <cell r="T22" t="str">
            <v>Weekend</v>
          </cell>
          <cell r="U22" t="str">
            <v>Weekend</v>
          </cell>
          <cell r="V22" t="str">
            <v>P</v>
          </cell>
          <cell r="W22" t="str">
            <v>P</v>
          </cell>
          <cell r="X22" t="str">
            <v>P</v>
          </cell>
          <cell r="Y22" t="str">
            <v>P</v>
          </cell>
          <cell r="Z22" t="str">
            <v>P</v>
          </cell>
          <cell r="AA22" t="str">
            <v>Weekend</v>
          </cell>
          <cell r="AB22" t="str">
            <v>Weekend</v>
          </cell>
          <cell r="AC22" t="str">
            <v>P</v>
          </cell>
          <cell r="AD22" t="str">
            <v>P</v>
          </cell>
          <cell r="AE22" t="str">
            <v>P</v>
          </cell>
          <cell r="AF22" t="str">
            <v>P</v>
          </cell>
          <cell r="AG22" t="str">
            <v>P</v>
          </cell>
          <cell r="AH22" t="str">
            <v>Weekend</v>
          </cell>
          <cell r="AI22" t="str">
            <v>Weekend</v>
          </cell>
          <cell r="AJ22" t="str">
            <v>P</v>
          </cell>
          <cell r="AK22" t="str">
            <v>P</v>
          </cell>
          <cell r="AL22">
            <v>0</v>
          </cell>
          <cell r="AN22">
            <v>0</v>
          </cell>
          <cell r="AO22">
            <v>1.5</v>
          </cell>
          <cell r="AP22">
            <v>1.5</v>
          </cell>
          <cell r="AQ22">
            <v>0</v>
          </cell>
          <cell r="AR22">
            <v>0</v>
          </cell>
          <cell r="AS22">
            <v>1.5</v>
          </cell>
          <cell r="AU22">
            <v>31</v>
          </cell>
          <cell r="AV22">
            <v>31</v>
          </cell>
          <cell r="AW22">
            <v>40000</v>
          </cell>
          <cell r="AX22">
            <v>40000</v>
          </cell>
          <cell r="BI22" t="str">
            <v>Saif Makander</v>
          </cell>
          <cell r="BJ22" t="str">
            <v>918010103683204</v>
          </cell>
          <cell r="BK22">
            <v>0</v>
          </cell>
          <cell r="BL22" t="str">
            <v>Axis Bank</v>
          </cell>
        </row>
        <row r="23">
          <cell r="B23" t="str">
            <v>Uday Gaikwad</v>
          </cell>
          <cell r="C23">
            <v>43405</v>
          </cell>
          <cell r="D23" t="str">
            <v>Email Marketing Executive</v>
          </cell>
          <cell r="E23" t="str">
            <v>Email Marketing</v>
          </cell>
          <cell r="F23" t="str">
            <v>Active</v>
          </cell>
          <cell r="G23" t="str">
            <v>Weekend</v>
          </cell>
          <cell r="H23" t="str">
            <v>P</v>
          </cell>
          <cell r="I23" t="str">
            <v>P</v>
          </cell>
          <cell r="J23" t="str">
            <v>P</v>
          </cell>
          <cell r="K23" t="str">
            <v>p</v>
          </cell>
          <cell r="L23" t="str">
            <v>p</v>
          </cell>
          <cell r="M23" t="str">
            <v>Weekend</v>
          </cell>
          <cell r="N23" t="str">
            <v>Weekend</v>
          </cell>
          <cell r="O23" t="str">
            <v>P</v>
          </cell>
          <cell r="P23" t="str">
            <v>P</v>
          </cell>
          <cell r="Q23" t="str">
            <v>P</v>
          </cell>
          <cell r="R23" t="str">
            <v>P</v>
          </cell>
          <cell r="S23" t="str">
            <v>P</v>
          </cell>
          <cell r="T23" t="str">
            <v>Weekend</v>
          </cell>
          <cell r="U23" t="str">
            <v>Weekend</v>
          </cell>
          <cell r="V23" t="str">
            <v>P</v>
          </cell>
          <cell r="W23" t="str">
            <v>P</v>
          </cell>
          <cell r="X23" t="str">
            <v>P</v>
          </cell>
          <cell r="Y23" t="str">
            <v>P</v>
          </cell>
          <cell r="Z23" t="str">
            <v>P</v>
          </cell>
          <cell r="AA23" t="str">
            <v>Weekend</v>
          </cell>
          <cell r="AB23" t="str">
            <v>Weekend</v>
          </cell>
          <cell r="AC23" t="str">
            <v>P</v>
          </cell>
          <cell r="AD23" t="str">
            <v>P</v>
          </cell>
          <cell r="AE23" t="str">
            <v>P</v>
          </cell>
          <cell r="AF23" t="str">
            <v>P</v>
          </cell>
          <cell r="AG23" t="str">
            <v>P</v>
          </cell>
          <cell r="AH23" t="str">
            <v>Weekend</v>
          </cell>
          <cell r="AI23" t="str">
            <v>Weekend</v>
          </cell>
          <cell r="AJ23" t="str">
            <v>P</v>
          </cell>
          <cell r="AK23" t="str">
            <v>P</v>
          </cell>
          <cell r="AL23">
            <v>0</v>
          </cell>
          <cell r="AN23">
            <v>0</v>
          </cell>
          <cell r="AO23">
            <v>1.5</v>
          </cell>
          <cell r="AP23">
            <v>1.5</v>
          </cell>
          <cell r="AQ23">
            <v>0</v>
          </cell>
          <cell r="AR23">
            <v>0</v>
          </cell>
          <cell r="AS23">
            <v>1.5</v>
          </cell>
          <cell r="AU23">
            <v>31</v>
          </cell>
          <cell r="AV23">
            <v>31</v>
          </cell>
          <cell r="AW23">
            <v>26000</v>
          </cell>
          <cell r="AX23">
            <v>26000</v>
          </cell>
          <cell r="BI23" t="str">
            <v>Uday Gaikwad</v>
          </cell>
          <cell r="BJ23" t="str">
            <v>918010103683356</v>
          </cell>
          <cell r="BK23">
            <v>0</v>
          </cell>
          <cell r="BL23" t="str">
            <v>Axis Bank</v>
          </cell>
        </row>
        <row r="24">
          <cell r="B24" t="str">
            <v>Kartik Thakur</v>
          </cell>
          <cell r="C24">
            <v>43620</v>
          </cell>
          <cell r="D24" t="str">
            <v>Email Marketing Executive</v>
          </cell>
          <cell r="E24" t="str">
            <v>Email Marketing</v>
          </cell>
          <cell r="F24" t="str">
            <v>Active</v>
          </cell>
          <cell r="G24" t="str">
            <v>L</v>
          </cell>
          <cell r="H24" t="str">
            <v>L</v>
          </cell>
          <cell r="I24" t="str">
            <v>L</v>
          </cell>
          <cell r="J24" t="str">
            <v>L</v>
          </cell>
          <cell r="K24" t="str">
            <v>p</v>
          </cell>
          <cell r="L24" t="str">
            <v>p</v>
          </cell>
          <cell r="M24" t="str">
            <v>L</v>
          </cell>
          <cell r="N24" t="str">
            <v>L</v>
          </cell>
          <cell r="O24" t="str">
            <v>L</v>
          </cell>
          <cell r="P24" t="str">
            <v>L</v>
          </cell>
          <cell r="Q24" t="str">
            <v>L</v>
          </cell>
          <cell r="R24" t="str">
            <v>L</v>
          </cell>
          <cell r="S24" t="str">
            <v>L</v>
          </cell>
          <cell r="T24" t="str">
            <v>Weekend</v>
          </cell>
          <cell r="U24" t="str">
            <v>Weekend</v>
          </cell>
          <cell r="V24" t="str">
            <v>P</v>
          </cell>
          <cell r="W24" t="str">
            <v>P</v>
          </cell>
          <cell r="X24" t="str">
            <v>P</v>
          </cell>
          <cell r="Y24" t="str">
            <v>P</v>
          </cell>
          <cell r="Z24" t="str">
            <v>P</v>
          </cell>
          <cell r="AA24" t="str">
            <v>Weekend</v>
          </cell>
          <cell r="AB24" t="str">
            <v>Weekend</v>
          </cell>
          <cell r="AC24" t="str">
            <v>P</v>
          </cell>
          <cell r="AD24" t="str">
            <v>P</v>
          </cell>
          <cell r="AE24" t="str">
            <v>P</v>
          </cell>
          <cell r="AF24" t="str">
            <v>P</v>
          </cell>
          <cell r="AG24" t="str">
            <v>P</v>
          </cell>
          <cell r="AH24" t="str">
            <v>Weekend</v>
          </cell>
          <cell r="AI24" t="str">
            <v>Weekend</v>
          </cell>
          <cell r="AJ24" t="str">
            <v>P</v>
          </cell>
          <cell r="AK24" t="str">
            <v>P</v>
          </cell>
          <cell r="AL24">
            <v>11</v>
          </cell>
          <cell r="AN24">
            <v>0</v>
          </cell>
          <cell r="AO24">
            <v>1.5</v>
          </cell>
          <cell r="AP24">
            <v>1.5</v>
          </cell>
          <cell r="AQ24">
            <v>1.5</v>
          </cell>
          <cell r="AR24">
            <v>9.5</v>
          </cell>
          <cell r="AS24">
            <v>0</v>
          </cell>
          <cell r="AU24">
            <v>31</v>
          </cell>
          <cell r="AV24">
            <v>21.5</v>
          </cell>
          <cell r="AW24">
            <v>18000</v>
          </cell>
          <cell r="AX24">
            <v>12483</v>
          </cell>
          <cell r="BI24" t="str">
            <v>Kartik Thakur</v>
          </cell>
          <cell r="BJ24" t="str">
            <v>919010036606980</v>
          </cell>
          <cell r="BK24">
            <v>0</v>
          </cell>
          <cell r="BL24" t="str">
            <v>Axis Bank</v>
          </cell>
        </row>
        <row r="25">
          <cell r="B25" t="str">
            <v>Dhiraj Deshmukh</v>
          </cell>
          <cell r="C25">
            <v>43095</v>
          </cell>
          <cell r="D25" t="str">
            <v>Sr. Email Marketing Executive</v>
          </cell>
          <cell r="E25" t="str">
            <v>Email Marketing</v>
          </cell>
          <cell r="F25" t="str">
            <v>Active</v>
          </cell>
          <cell r="G25" t="str">
            <v>Weekend</v>
          </cell>
          <cell r="H25" t="str">
            <v>P</v>
          </cell>
          <cell r="I25" t="str">
            <v>P</v>
          </cell>
          <cell r="J25" t="str">
            <v>L</v>
          </cell>
          <cell r="K25" t="str">
            <v>p</v>
          </cell>
          <cell r="L25" t="str">
            <v>p</v>
          </cell>
          <cell r="M25" t="str">
            <v>Weekend</v>
          </cell>
          <cell r="N25" t="str">
            <v>Weekend</v>
          </cell>
          <cell r="O25" t="str">
            <v>P</v>
          </cell>
          <cell r="P25" t="str">
            <v>P</v>
          </cell>
          <cell r="Q25" t="str">
            <v>P</v>
          </cell>
          <cell r="R25" t="str">
            <v>P</v>
          </cell>
          <cell r="S25" t="str">
            <v>P</v>
          </cell>
          <cell r="T25" t="str">
            <v>Weekend</v>
          </cell>
          <cell r="U25" t="str">
            <v>Weekend</v>
          </cell>
          <cell r="V25" t="str">
            <v>L</v>
          </cell>
          <cell r="W25" t="str">
            <v>P</v>
          </cell>
          <cell r="X25" t="str">
            <v>P</v>
          </cell>
          <cell r="Y25" t="str">
            <v>P</v>
          </cell>
          <cell r="Z25" t="str">
            <v>P</v>
          </cell>
          <cell r="AA25" t="str">
            <v>Weekend</v>
          </cell>
          <cell r="AB25" t="str">
            <v>Weekend</v>
          </cell>
          <cell r="AC25" t="str">
            <v>P</v>
          </cell>
          <cell r="AD25" t="str">
            <v>P</v>
          </cell>
          <cell r="AE25" t="str">
            <v>P</v>
          </cell>
          <cell r="AF25" t="str">
            <v>P</v>
          </cell>
          <cell r="AG25" t="str">
            <v>P</v>
          </cell>
          <cell r="AH25" t="str">
            <v>Weekend</v>
          </cell>
          <cell r="AI25" t="str">
            <v>Weekend</v>
          </cell>
          <cell r="AJ25" t="str">
            <v>P</v>
          </cell>
          <cell r="AK25" t="str">
            <v>P</v>
          </cell>
          <cell r="AL25">
            <v>2</v>
          </cell>
          <cell r="AN25">
            <v>0</v>
          </cell>
          <cell r="AO25">
            <v>1.5</v>
          </cell>
          <cell r="AP25">
            <v>1.5</v>
          </cell>
          <cell r="AQ25">
            <v>1.5</v>
          </cell>
          <cell r="AR25">
            <v>0.5</v>
          </cell>
          <cell r="AS25">
            <v>0</v>
          </cell>
          <cell r="AU25">
            <v>31</v>
          </cell>
          <cell r="AV25">
            <v>30.5</v>
          </cell>
          <cell r="AW25">
            <v>27000</v>
          </cell>
          <cell r="AX25">
            <v>26564</v>
          </cell>
          <cell r="BI25" t="str">
            <v>Dhiraj Deshmukh</v>
          </cell>
          <cell r="BJ25" t="str">
            <v>918010112298349</v>
          </cell>
          <cell r="BK25">
            <v>0</v>
          </cell>
          <cell r="BL25" t="str">
            <v>Axis Bank</v>
          </cell>
        </row>
        <row r="26">
          <cell r="B26" t="str">
            <v>Akash Sharma</v>
          </cell>
          <cell r="C26">
            <v>43122</v>
          </cell>
          <cell r="D26" t="str">
            <v>Email Marketing Executive</v>
          </cell>
          <cell r="E26" t="str">
            <v>Email Marketing</v>
          </cell>
          <cell r="F26" t="str">
            <v>Active</v>
          </cell>
          <cell r="G26" t="str">
            <v>Weekend</v>
          </cell>
          <cell r="H26" t="str">
            <v>P</v>
          </cell>
          <cell r="I26" t="str">
            <v>P</v>
          </cell>
          <cell r="J26" t="str">
            <v>P</v>
          </cell>
          <cell r="K26" t="str">
            <v>p</v>
          </cell>
          <cell r="L26" t="str">
            <v>p</v>
          </cell>
          <cell r="M26" t="str">
            <v>Weekend</v>
          </cell>
          <cell r="N26" t="str">
            <v>Weekend</v>
          </cell>
          <cell r="O26" t="str">
            <v>P</v>
          </cell>
          <cell r="P26" t="str">
            <v>P</v>
          </cell>
          <cell r="Q26" t="str">
            <v>P</v>
          </cell>
          <cell r="R26" t="str">
            <v>P</v>
          </cell>
          <cell r="S26" t="str">
            <v>P</v>
          </cell>
          <cell r="T26" t="str">
            <v>Weekend</v>
          </cell>
          <cell r="U26" t="str">
            <v>Weekend</v>
          </cell>
          <cell r="V26" t="str">
            <v>P</v>
          </cell>
          <cell r="W26" t="str">
            <v>P</v>
          </cell>
          <cell r="X26" t="str">
            <v>P</v>
          </cell>
          <cell r="Y26" t="str">
            <v>P</v>
          </cell>
          <cell r="Z26" t="str">
            <v>P</v>
          </cell>
          <cell r="AA26" t="str">
            <v>Weekend</v>
          </cell>
          <cell r="AB26" t="str">
            <v>Weekend</v>
          </cell>
          <cell r="AC26" t="str">
            <v>P</v>
          </cell>
          <cell r="AD26" t="str">
            <v>P</v>
          </cell>
          <cell r="AE26" t="str">
            <v>P</v>
          </cell>
          <cell r="AF26" t="str">
            <v>P</v>
          </cell>
          <cell r="AG26" t="str">
            <v>P</v>
          </cell>
          <cell r="AH26" t="str">
            <v>Weekend</v>
          </cell>
          <cell r="AI26" t="str">
            <v>Weekend</v>
          </cell>
          <cell r="AJ26" t="str">
            <v>P</v>
          </cell>
          <cell r="AK26" t="str">
            <v>P</v>
          </cell>
          <cell r="AL26">
            <v>0</v>
          </cell>
          <cell r="AN26">
            <v>0</v>
          </cell>
          <cell r="AO26">
            <v>1.5</v>
          </cell>
          <cell r="AP26">
            <v>1.5</v>
          </cell>
          <cell r="AQ26">
            <v>0</v>
          </cell>
          <cell r="AR26">
            <v>0</v>
          </cell>
          <cell r="AS26">
            <v>1.5</v>
          </cell>
          <cell r="AU26">
            <v>31</v>
          </cell>
          <cell r="AV26">
            <v>31</v>
          </cell>
          <cell r="AW26">
            <v>19000</v>
          </cell>
          <cell r="AX26">
            <v>19000</v>
          </cell>
          <cell r="BI26" t="str">
            <v>Akash Sharma</v>
          </cell>
          <cell r="BJ26" t="str">
            <v>918010103680551</v>
          </cell>
          <cell r="BK26">
            <v>0</v>
          </cell>
          <cell r="BL26" t="str">
            <v>Axis Bank</v>
          </cell>
        </row>
        <row r="27">
          <cell r="B27" t="str">
            <v>Ravi Kabugade</v>
          </cell>
          <cell r="C27">
            <v>44298</v>
          </cell>
          <cell r="D27" t="str">
            <v>Email Marketing Executive</v>
          </cell>
          <cell r="E27" t="str">
            <v>Email Marketing</v>
          </cell>
          <cell r="F27" t="str">
            <v>Active</v>
          </cell>
          <cell r="G27" t="str">
            <v>Weekend</v>
          </cell>
          <cell r="H27" t="str">
            <v>P</v>
          </cell>
          <cell r="I27" t="str">
            <v>P</v>
          </cell>
          <cell r="J27" t="str">
            <v>L</v>
          </cell>
          <cell r="K27" t="str">
            <v>p</v>
          </cell>
          <cell r="L27" t="str">
            <v>p</v>
          </cell>
          <cell r="M27" t="str">
            <v>Weekend</v>
          </cell>
          <cell r="N27" t="str">
            <v>Weekend</v>
          </cell>
          <cell r="O27" t="str">
            <v>P</v>
          </cell>
          <cell r="P27" t="str">
            <v>P</v>
          </cell>
          <cell r="Q27" t="str">
            <v>P</v>
          </cell>
          <cell r="R27" t="str">
            <v>P</v>
          </cell>
          <cell r="S27" t="str">
            <v>P</v>
          </cell>
          <cell r="T27" t="str">
            <v>Weekend</v>
          </cell>
          <cell r="U27" t="str">
            <v>Weekend</v>
          </cell>
          <cell r="V27" t="str">
            <v>P</v>
          </cell>
          <cell r="W27" t="str">
            <v>P</v>
          </cell>
          <cell r="X27" t="str">
            <v>P</v>
          </cell>
          <cell r="Y27" t="str">
            <v>P</v>
          </cell>
          <cell r="Z27" t="str">
            <v>P</v>
          </cell>
          <cell r="AA27" t="str">
            <v>Weekend</v>
          </cell>
          <cell r="AB27" t="str">
            <v>Weekend</v>
          </cell>
          <cell r="AC27" t="str">
            <v>P</v>
          </cell>
          <cell r="AD27" t="str">
            <v>P</v>
          </cell>
          <cell r="AE27" t="str">
            <v>P</v>
          </cell>
          <cell r="AF27" t="str">
            <v>P</v>
          </cell>
          <cell r="AG27" t="str">
            <v>P</v>
          </cell>
          <cell r="AH27" t="str">
            <v>Weekend</v>
          </cell>
          <cell r="AI27" t="str">
            <v>Weekend</v>
          </cell>
          <cell r="AJ27" t="str">
            <v>P</v>
          </cell>
          <cell r="AK27" t="str">
            <v>P</v>
          </cell>
          <cell r="AL27">
            <v>1</v>
          </cell>
          <cell r="AN27">
            <v>0</v>
          </cell>
          <cell r="AO27">
            <v>1.5</v>
          </cell>
          <cell r="AP27">
            <v>1.5</v>
          </cell>
          <cell r="AQ27">
            <v>1</v>
          </cell>
          <cell r="AR27">
            <v>0</v>
          </cell>
          <cell r="AS27">
            <v>0.5</v>
          </cell>
          <cell r="AU27">
            <v>31</v>
          </cell>
          <cell r="AV27">
            <v>31</v>
          </cell>
          <cell r="AW27">
            <v>16000</v>
          </cell>
          <cell r="AX27">
            <v>16000</v>
          </cell>
          <cell r="BI27" t="str">
            <v>Ravi Kabugade</v>
          </cell>
          <cell r="BJ27">
            <v>921010042880478</v>
          </cell>
          <cell r="BK27" t="str">
            <v>UTIB0000269</v>
          </cell>
          <cell r="BL27" t="str">
            <v>AXIS Bank</v>
          </cell>
        </row>
        <row r="28">
          <cell r="B28" t="str">
            <v>Abhijeet Jamdade</v>
          </cell>
          <cell r="C28">
            <v>44298</v>
          </cell>
          <cell r="D28" t="str">
            <v>Email Marketing Executive</v>
          </cell>
          <cell r="E28" t="str">
            <v>Email Marketing</v>
          </cell>
          <cell r="F28" t="str">
            <v>Active</v>
          </cell>
          <cell r="G28" t="str">
            <v>Weekend</v>
          </cell>
          <cell r="H28" t="str">
            <v>P</v>
          </cell>
          <cell r="I28" t="str">
            <v>P</v>
          </cell>
          <cell r="J28" t="str">
            <v>L</v>
          </cell>
          <cell r="K28" t="str">
            <v>p</v>
          </cell>
          <cell r="L28" t="str">
            <v>p</v>
          </cell>
          <cell r="M28" t="str">
            <v>Weekend</v>
          </cell>
          <cell r="N28" t="str">
            <v>Weekend</v>
          </cell>
          <cell r="O28" t="str">
            <v>P</v>
          </cell>
          <cell r="P28" t="str">
            <v>P</v>
          </cell>
          <cell r="Q28" t="str">
            <v>P</v>
          </cell>
          <cell r="R28" t="str">
            <v>P</v>
          </cell>
          <cell r="S28" t="str">
            <v>P</v>
          </cell>
          <cell r="T28" t="str">
            <v>Weekend</v>
          </cell>
          <cell r="U28" t="str">
            <v>Weekend</v>
          </cell>
          <cell r="V28" t="str">
            <v>P</v>
          </cell>
          <cell r="W28" t="str">
            <v>P</v>
          </cell>
          <cell r="X28" t="str">
            <v>P</v>
          </cell>
          <cell r="Y28" t="str">
            <v>P</v>
          </cell>
          <cell r="Z28" t="str">
            <v>P</v>
          </cell>
          <cell r="AA28" t="str">
            <v>Weekend</v>
          </cell>
          <cell r="AB28" t="str">
            <v>Weekend</v>
          </cell>
          <cell r="AC28" t="str">
            <v>P</v>
          </cell>
          <cell r="AD28" t="str">
            <v>P</v>
          </cell>
          <cell r="AE28" t="str">
            <v>P</v>
          </cell>
          <cell r="AF28" t="str">
            <v>P</v>
          </cell>
          <cell r="AG28" t="str">
            <v>P</v>
          </cell>
          <cell r="AH28" t="str">
            <v>Weekend</v>
          </cell>
          <cell r="AI28" t="str">
            <v>Weekend</v>
          </cell>
          <cell r="AJ28" t="str">
            <v>P</v>
          </cell>
          <cell r="AK28" t="str">
            <v>P</v>
          </cell>
          <cell r="AL28">
            <v>1</v>
          </cell>
          <cell r="AN28">
            <v>0</v>
          </cell>
          <cell r="AO28">
            <v>1.5</v>
          </cell>
          <cell r="AP28">
            <v>1.5</v>
          </cell>
          <cell r="AQ28">
            <v>1</v>
          </cell>
          <cell r="AR28">
            <v>0</v>
          </cell>
          <cell r="AS28">
            <v>0.5</v>
          </cell>
          <cell r="AU28">
            <v>31</v>
          </cell>
          <cell r="AV28">
            <v>31</v>
          </cell>
          <cell r="AW28">
            <v>22000</v>
          </cell>
          <cell r="AX28">
            <v>22000</v>
          </cell>
          <cell r="BI28" t="str">
            <v>Abhijeet Jamdade</v>
          </cell>
          <cell r="BJ28">
            <v>921010040782024</v>
          </cell>
          <cell r="BK28" t="str">
            <v>UTIB0000073</v>
          </cell>
          <cell r="BL28" t="str">
            <v>AXIS Bank</v>
          </cell>
        </row>
        <row r="29">
          <cell r="B29" t="str">
            <v>Rahul Sonawane</v>
          </cell>
          <cell r="C29">
            <v>44323</v>
          </cell>
          <cell r="D29" t="str">
            <v>Sr. Email Marketing Executive</v>
          </cell>
          <cell r="E29" t="str">
            <v>Email Marketing</v>
          </cell>
          <cell r="F29" t="str">
            <v>Active</v>
          </cell>
          <cell r="G29" t="str">
            <v>Weekend</v>
          </cell>
          <cell r="H29" t="str">
            <v>P</v>
          </cell>
          <cell r="I29" t="str">
            <v>L</v>
          </cell>
          <cell r="J29" t="str">
            <v>L</v>
          </cell>
          <cell r="K29" t="str">
            <v>p</v>
          </cell>
          <cell r="L29" t="str">
            <v>p</v>
          </cell>
          <cell r="M29" t="str">
            <v>Weekend</v>
          </cell>
          <cell r="N29" t="str">
            <v>Weekend</v>
          </cell>
          <cell r="O29" t="str">
            <v>P</v>
          </cell>
          <cell r="P29" t="str">
            <v>P</v>
          </cell>
          <cell r="Q29" t="str">
            <v>P</v>
          </cell>
          <cell r="R29" t="str">
            <v>P</v>
          </cell>
          <cell r="S29" t="str">
            <v>P</v>
          </cell>
          <cell r="T29" t="str">
            <v>Weekend</v>
          </cell>
          <cell r="U29" t="str">
            <v>Weekend</v>
          </cell>
          <cell r="V29" t="str">
            <v>P</v>
          </cell>
          <cell r="W29" t="str">
            <v>P</v>
          </cell>
          <cell r="X29" t="str">
            <v>P</v>
          </cell>
          <cell r="Y29" t="str">
            <v>P</v>
          </cell>
          <cell r="Z29" t="str">
            <v>P</v>
          </cell>
          <cell r="AA29" t="str">
            <v>Weekend</v>
          </cell>
          <cell r="AB29" t="str">
            <v>Weekend</v>
          </cell>
          <cell r="AC29" t="str">
            <v>P</v>
          </cell>
          <cell r="AD29" t="str">
            <v>P</v>
          </cell>
          <cell r="AE29" t="str">
            <v>P</v>
          </cell>
          <cell r="AF29" t="str">
            <v>P</v>
          </cell>
          <cell r="AG29" t="str">
            <v>P</v>
          </cell>
          <cell r="AH29" t="str">
            <v>Weekend</v>
          </cell>
          <cell r="AI29" t="str">
            <v>Weekend</v>
          </cell>
          <cell r="AJ29" t="str">
            <v>P</v>
          </cell>
          <cell r="AK29" t="str">
            <v>P</v>
          </cell>
          <cell r="AL29">
            <v>2</v>
          </cell>
          <cell r="AN29">
            <v>0</v>
          </cell>
          <cell r="AO29">
            <v>1.5</v>
          </cell>
          <cell r="AP29">
            <v>1.5</v>
          </cell>
          <cell r="AQ29">
            <v>1.5</v>
          </cell>
          <cell r="AR29">
            <v>0.5</v>
          </cell>
          <cell r="AS29">
            <v>0</v>
          </cell>
          <cell r="AU29">
            <v>31</v>
          </cell>
          <cell r="AV29">
            <v>30.5</v>
          </cell>
          <cell r="AW29">
            <v>35000</v>
          </cell>
          <cell r="AX29">
            <v>34435</v>
          </cell>
          <cell r="BI29" t="str">
            <v>Rahul Sonawane</v>
          </cell>
          <cell r="BJ29">
            <v>921010044569874</v>
          </cell>
          <cell r="BK29" t="str">
            <v>UTIB0000073</v>
          </cell>
          <cell r="BL29" t="str">
            <v>AXIS Bank</v>
          </cell>
        </row>
        <row r="30">
          <cell r="B30" t="str">
            <v>Saurabh Khandare</v>
          </cell>
          <cell r="C30">
            <v>44438</v>
          </cell>
          <cell r="D30" t="str">
            <v>Email Marketing Executive</v>
          </cell>
          <cell r="E30" t="str">
            <v>Email Marketing</v>
          </cell>
          <cell r="F30" t="str">
            <v>Active</v>
          </cell>
          <cell r="G30" t="str">
            <v>Weekend</v>
          </cell>
          <cell r="H30" t="str">
            <v>L</v>
          </cell>
          <cell r="I30" t="str">
            <v>L</v>
          </cell>
          <cell r="J30" t="str">
            <v>L</v>
          </cell>
          <cell r="K30" t="str">
            <v>p</v>
          </cell>
          <cell r="L30" t="str">
            <v>p</v>
          </cell>
          <cell r="M30" t="str">
            <v>Weekend</v>
          </cell>
          <cell r="N30" t="str">
            <v>Weekend</v>
          </cell>
          <cell r="O30" t="str">
            <v>P</v>
          </cell>
          <cell r="P30" t="str">
            <v>P</v>
          </cell>
          <cell r="Q30" t="str">
            <v>P</v>
          </cell>
          <cell r="R30" t="str">
            <v>P</v>
          </cell>
          <cell r="S30" t="str">
            <v>P</v>
          </cell>
          <cell r="T30" t="str">
            <v>Weekend</v>
          </cell>
          <cell r="U30" t="str">
            <v>Weekend</v>
          </cell>
          <cell r="V30" t="str">
            <v>L</v>
          </cell>
          <cell r="W30" t="str">
            <v>P</v>
          </cell>
          <cell r="X30" t="str">
            <v>P</v>
          </cell>
          <cell r="Y30" t="str">
            <v>P</v>
          </cell>
          <cell r="Z30" t="str">
            <v>P</v>
          </cell>
          <cell r="AA30" t="str">
            <v>Weekend</v>
          </cell>
          <cell r="AB30" t="str">
            <v>Weekend</v>
          </cell>
          <cell r="AC30" t="str">
            <v>P</v>
          </cell>
          <cell r="AD30" t="str">
            <v>P</v>
          </cell>
          <cell r="AE30" t="str">
            <v>P</v>
          </cell>
          <cell r="AF30" t="str">
            <v>P</v>
          </cell>
          <cell r="AG30" t="str">
            <v>P</v>
          </cell>
          <cell r="AH30" t="str">
            <v>Weekend</v>
          </cell>
          <cell r="AI30" t="str">
            <v>Weekend</v>
          </cell>
          <cell r="AJ30" t="str">
            <v>P</v>
          </cell>
          <cell r="AK30" t="str">
            <v>P</v>
          </cell>
          <cell r="AL30">
            <v>4</v>
          </cell>
          <cell r="AN30">
            <v>0</v>
          </cell>
          <cell r="AO30">
            <v>1.5</v>
          </cell>
          <cell r="AP30">
            <v>1.5</v>
          </cell>
          <cell r="AQ30">
            <v>1.5</v>
          </cell>
          <cell r="AR30">
            <v>2.5</v>
          </cell>
          <cell r="AS30">
            <v>0</v>
          </cell>
          <cell r="AU30">
            <v>31</v>
          </cell>
          <cell r="AV30">
            <v>28.5</v>
          </cell>
          <cell r="AW30">
            <v>18000</v>
          </cell>
          <cell r="AX30">
            <v>16548</v>
          </cell>
          <cell r="BI30" t="str">
            <v>Saurabh Khandare</v>
          </cell>
          <cell r="BJ30" t="str">
            <v>921010024333640</v>
          </cell>
          <cell r="BK30" t="str">
            <v>UTIB000305</v>
          </cell>
          <cell r="BL30" t="str">
            <v>AXIS Bank</v>
          </cell>
        </row>
        <row r="31">
          <cell r="B31" t="str">
            <v>Simran Patekar</v>
          </cell>
          <cell r="C31">
            <v>44411</v>
          </cell>
          <cell r="D31" t="str">
            <v>Email Marketing Executive</v>
          </cell>
          <cell r="E31" t="str">
            <v>Email Marketing</v>
          </cell>
          <cell r="F31" t="str">
            <v>Active</v>
          </cell>
          <cell r="G31" t="str">
            <v>Weekend</v>
          </cell>
          <cell r="H31" t="str">
            <v>L</v>
          </cell>
          <cell r="I31" t="str">
            <v>L</v>
          </cell>
          <cell r="J31" t="str">
            <v>L</v>
          </cell>
          <cell r="K31" t="str">
            <v>p</v>
          </cell>
          <cell r="L31" t="str">
            <v>p</v>
          </cell>
          <cell r="M31" t="str">
            <v>Weekend</v>
          </cell>
          <cell r="N31" t="str">
            <v>Weekend</v>
          </cell>
          <cell r="O31" t="str">
            <v>P</v>
          </cell>
          <cell r="P31" t="str">
            <v>P</v>
          </cell>
          <cell r="Q31" t="str">
            <v>P</v>
          </cell>
          <cell r="R31" t="str">
            <v>P</v>
          </cell>
          <cell r="S31" t="str">
            <v>P</v>
          </cell>
          <cell r="T31" t="str">
            <v>Weekend</v>
          </cell>
          <cell r="U31" t="str">
            <v>Weekend</v>
          </cell>
          <cell r="V31" t="str">
            <v>P</v>
          </cell>
          <cell r="W31" t="str">
            <v>P</v>
          </cell>
          <cell r="X31" t="str">
            <v>P</v>
          </cell>
          <cell r="Y31" t="str">
            <v>P</v>
          </cell>
          <cell r="Z31" t="str">
            <v>P</v>
          </cell>
          <cell r="AA31" t="str">
            <v>Weekend</v>
          </cell>
          <cell r="AB31" t="str">
            <v>Weekend</v>
          </cell>
          <cell r="AC31" t="str">
            <v>P</v>
          </cell>
          <cell r="AD31" t="str">
            <v>L</v>
          </cell>
          <cell r="AE31" t="str">
            <v>L</v>
          </cell>
          <cell r="AF31" t="str">
            <v>L</v>
          </cell>
          <cell r="AG31" t="str">
            <v>L</v>
          </cell>
          <cell r="AH31" t="str">
            <v>Weekend</v>
          </cell>
          <cell r="AI31" t="str">
            <v>Weekend</v>
          </cell>
          <cell r="AJ31" t="str">
            <v>P</v>
          </cell>
          <cell r="AK31" t="str">
            <v>P</v>
          </cell>
          <cell r="AL31">
            <v>7</v>
          </cell>
          <cell r="AN31">
            <v>0</v>
          </cell>
          <cell r="AO31">
            <v>1.5</v>
          </cell>
          <cell r="AP31">
            <v>1.5</v>
          </cell>
          <cell r="AQ31">
            <v>1.5</v>
          </cell>
          <cell r="AR31">
            <v>5.5</v>
          </cell>
          <cell r="AS31">
            <v>0</v>
          </cell>
          <cell r="AU31">
            <v>31</v>
          </cell>
          <cell r="AV31">
            <v>25.5</v>
          </cell>
          <cell r="AW31">
            <v>18000</v>
          </cell>
          <cell r="AX31">
            <v>14806</v>
          </cell>
          <cell r="BI31" t="str">
            <v>Simran Patekar</v>
          </cell>
          <cell r="BJ31" t="str">
            <v>921010024333886</v>
          </cell>
          <cell r="BK31">
            <v>0</v>
          </cell>
          <cell r="BL31" t="str">
            <v>Axis Bank</v>
          </cell>
        </row>
        <row r="32">
          <cell r="B32" t="str">
            <v>Shruti Sharma</v>
          </cell>
          <cell r="C32">
            <v>44518</v>
          </cell>
          <cell r="D32" t="str">
            <v>Email Marketing Executive</v>
          </cell>
          <cell r="E32" t="str">
            <v>Email Marketing</v>
          </cell>
          <cell r="F32" t="str">
            <v>Active</v>
          </cell>
          <cell r="G32" t="str">
            <v>Weekend</v>
          </cell>
          <cell r="H32" t="str">
            <v>P</v>
          </cell>
          <cell r="I32" t="str">
            <v>P</v>
          </cell>
          <cell r="J32" t="str">
            <v>P</v>
          </cell>
          <cell r="K32" t="str">
            <v>p</v>
          </cell>
          <cell r="L32" t="str">
            <v>p</v>
          </cell>
          <cell r="M32" t="str">
            <v>Weekend</v>
          </cell>
          <cell r="N32" t="str">
            <v>Weekend</v>
          </cell>
          <cell r="O32" t="str">
            <v>P</v>
          </cell>
          <cell r="P32" t="str">
            <v>P</v>
          </cell>
          <cell r="Q32" t="str">
            <v>P</v>
          </cell>
          <cell r="R32" t="str">
            <v>P</v>
          </cell>
          <cell r="S32" t="str">
            <v>P</v>
          </cell>
          <cell r="T32" t="str">
            <v>Weekend</v>
          </cell>
          <cell r="U32" t="str">
            <v>Weekend</v>
          </cell>
          <cell r="V32" t="str">
            <v>P</v>
          </cell>
          <cell r="W32" t="str">
            <v>P</v>
          </cell>
          <cell r="X32" t="str">
            <v>P</v>
          </cell>
          <cell r="Y32" t="str">
            <v>P</v>
          </cell>
          <cell r="Z32" t="str">
            <v>P</v>
          </cell>
          <cell r="AA32" t="str">
            <v>Weekend</v>
          </cell>
          <cell r="AB32" t="str">
            <v>Weekend</v>
          </cell>
          <cell r="AC32" t="str">
            <v>P</v>
          </cell>
          <cell r="AD32" t="str">
            <v>P</v>
          </cell>
          <cell r="AE32" t="str">
            <v>P</v>
          </cell>
          <cell r="AF32" t="str">
            <v>P</v>
          </cell>
          <cell r="AG32" t="str">
            <v>P</v>
          </cell>
          <cell r="AH32" t="str">
            <v>Weekend</v>
          </cell>
          <cell r="AI32" t="str">
            <v>Weekend</v>
          </cell>
          <cell r="AJ32" t="str">
            <v>P</v>
          </cell>
          <cell r="AK32" t="str">
            <v>P</v>
          </cell>
          <cell r="AL32">
            <v>0</v>
          </cell>
          <cell r="AN32">
            <v>0</v>
          </cell>
          <cell r="AO32">
            <v>1.5</v>
          </cell>
          <cell r="AP32">
            <v>1.5</v>
          </cell>
          <cell r="AQ32">
            <v>0</v>
          </cell>
          <cell r="AR32">
            <v>0</v>
          </cell>
          <cell r="AS32">
            <v>1.5</v>
          </cell>
          <cell r="AU32">
            <v>31</v>
          </cell>
          <cell r="AV32">
            <v>31</v>
          </cell>
          <cell r="AW32">
            <v>21200</v>
          </cell>
          <cell r="AX32">
            <v>21200</v>
          </cell>
          <cell r="BI32" t="str">
            <v>Shruti Sharma</v>
          </cell>
          <cell r="BJ32">
            <v>921010040782037</v>
          </cell>
          <cell r="BK32" t="str">
            <v>UTIB0000073</v>
          </cell>
          <cell r="BL32" t="str">
            <v>Axis Bank</v>
          </cell>
        </row>
        <row r="33">
          <cell r="B33" t="str">
            <v>Vipul Parbhankar</v>
          </cell>
          <cell r="C33">
            <v>44525</v>
          </cell>
          <cell r="D33" t="str">
            <v>Email Marketing Executive</v>
          </cell>
          <cell r="E33" t="str">
            <v>Email Marketing</v>
          </cell>
          <cell r="F33" t="str">
            <v>Active</v>
          </cell>
          <cell r="G33" t="str">
            <v>Weekend</v>
          </cell>
          <cell r="H33" t="str">
            <v>P</v>
          </cell>
          <cell r="I33" t="str">
            <v>L</v>
          </cell>
          <cell r="J33" t="str">
            <v>L</v>
          </cell>
          <cell r="K33" t="str">
            <v>p</v>
          </cell>
          <cell r="L33" t="str">
            <v>p</v>
          </cell>
          <cell r="M33" t="str">
            <v>Weekend</v>
          </cell>
          <cell r="N33" t="str">
            <v>Weekend</v>
          </cell>
          <cell r="O33" t="str">
            <v>P</v>
          </cell>
          <cell r="P33" t="str">
            <v>P</v>
          </cell>
          <cell r="Q33" t="str">
            <v>P</v>
          </cell>
          <cell r="R33" t="str">
            <v>P</v>
          </cell>
          <cell r="S33" t="str">
            <v>P</v>
          </cell>
          <cell r="T33" t="str">
            <v>Weekend</v>
          </cell>
          <cell r="U33" t="str">
            <v>Weekend</v>
          </cell>
          <cell r="V33" t="str">
            <v>P</v>
          </cell>
          <cell r="W33" t="str">
            <v>P</v>
          </cell>
          <cell r="X33" t="str">
            <v>P</v>
          </cell>
          <cell r="Y33" t="str">
            <v>P</v>
          </cell>
          <cell r="Z33" t="str">
            <v>P</v>
          </cell>
          <cell r="AA33" t="str">
            <v>Weekend</v>
          </cell>
          <cell r="AB33" t="str">
            <v>Weekend</v>
          </cell>
          <cell r="AC33" t="str">
            <v>P</v>
          </cell>
          <cell r="AD33" t="str">
            <v>P</v>
          </cell>
          <cell r="AE33" t="str">
            <v>P</v>
          </cell>
          <cell r="AF33" t="str">
            <v>P</v>
          </cell>
          <cell r="AG33" t="str">
            <v>P</v>
          </cell>
          <cell r="AH33" t="str">
            <v>Weekend</v>
          </cell>
          <cell r="AI33" t="str">
            <v>Weekend</v>
          </cell>
          <cell r="AJ33" t="str">
            <v>L</v>
          </cell>
          <cell r="AK33" t="str">
            <v>P</v>
          </cell>
          <cell r="AL33">
            <v>3</v>
          </cell>
          <cell r="AN33">
            <v>0</v>
          </cell>
          <cell r="AO33">
            <v>1.5</v>
          </cell>
          <cell r="AP33">
            <v>1.5</v>
          </cell>
          <cell r="AQ33">
            <v>0</v>
          </cell>
          <cell r="AR33">
            <v>3</v>
          </cell>
          <cell r="AS33">
            <v>1.5</v>
          </cell>
          <cell r="AU33">
            <v>31</v>
          </cell>
          <cell r="AV33">
            <v>28</v>
          </cell>
          <cell r="AW33">
            <v>32500</v>
          </cell>
          <cell r="AX33">
            <v>29354</v>
          </cell>
          <cell r="BI33" t="str">
            <v>Vipul Parbhankar</v>
          </cell>
          <cell r="BJ33">
            <v>2812966451</v>
          </cell>
          <cell r="BK33" t="str">
            <v>KKBK0000725</v>
          </cell>
          <cell r="BL33" t="str">
            <v>Other Bank</v>
          </cell>
        </row>
        <row r="34">
          <cell r="B34" t="str">
            <v>Varsha Palse</v>
          </cell>
          <cell r="C34">
            <v>44531</v>
          </cell>
          <cell r="D34" t="str">
            <v>Email Marketing Executive</v>
          </cell>
          <cell r="E34" t="str">
            <v>Email Marketing</v>
          </cell>
          <cell r="F34" t="str">
            <v>Active</v>
          </cell>
          <cell r="G34" t="str">
            <v>Weekend</v>
          </cell>
          <cell r="H34" t="str">
            <v>P</v>
          </cell>
          <cell r="I34" t="str">
            <v>P</v>
          </cell>
          <cell r="J34" t="str">
            <v>P</v>
          </cell>
          <cell r="K34" t="str">
            <v>p</v>
          </cell>
          <cell r="L34" t="str">
            <v>p</v>
          </cell>
          <cell r="M34" t="str">
            <v>Weekend</v>
          </cell>
          <cell r="N34" t="str">
            <v>Weekend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P</v>
          </cell>
          <cell r="S34" t="str">
            <v>P</v>
          </cell>
          <cell r="T34" t="str">
            <v>Weekend</v>
          </cell>
          <cell r="U34" t="str">
            <v>Weekend</v>
          </cell>
          <cell r="V34" t="str">
            <v>P</v>
          </cell>
          <cell r="W34" t="str">
            <v>P</v>
          </cell>
          <cell r="X34" t="str">
            <v>P</v>
          </cell>
          <cell r="Y34" t="str">
            <v>P</v>
          </cell>
          <cell r="Z34" t="str">
            <v>P</v>
          </cell>
          <cell r="AA34" t="str">
            <v>Weekend</v>
          </cell>
          <cell r="AB34" t="str">
            <v>Weekend</v>
          </cell>
          <cell r="AC34" t="str">
            <v>P</v>
          </cell>
          <cell r="AD34" t="str">
            <v>L</v>
          </cell>
          <cell r="AE34" t="str">
            <v>P</v>
          </cell>
          <cell r="AF34" t="str">
            <v>P</v>
          </cell>
          <cell r="AG34" t="str">
            <v>P</v>
          </cell>
          <cell r="AH34" t="str">
            <v>Weekend</v>
          </cell>
          <cell r="AI34" t="str">
            <v>Weekend</v>
          </cell>
          <cell r="AJ34" t="str">
            <v>P</v>
          </cell>
          <cell r="AK34" t="str">
            <v>P</v>
          </cell>
          <cell r="AL34">
            <v>1</v>
          </cell>
          <cell r="AN34">
            <v>0</v>
          </cell>
          <cell r="AO34">
            <v>1.5</v>
          </cell>
          <cell r="AP34">
            <v>1.5</v>
          </cell>
          <cell r="AQ34">
            <v>0</v>
          </cell>
          <cell r="AR34">
            <v>1</v>
          </cell>
          <cell r="AS34">
            <v>1.5</v>
          </cell>
          <cell r="AU34">
            <v>31</v>
          </cell>
          <cell r="AV34">
            <v>30</v>
          </cell>
          <cell r="AW34">
            <v>28000</v>
          </cell>
          <cell r="AX34">
            <v>27096</v>
          </cell>
          <cell r="BI34" t="str">
            <v>Varsha Palse</v>
          </cell>
          <cell r="BJ34">
            <v>921010054958228</v>
          </cell>
          <cell r="BK34" t="str">
            <v>UTIB0000269</v>
          </cell>
          <cell r="BL34" t="str">
            <v>Axis Bank</v>
          </cell>
        </row>
        <row r="35">
          <cell r="B35" t="str">
            <v>Mudassar Ansari</v>
          </cell>
          <cell r="C35">
            <v>44536</v>
          </cell>
          <cell r="D35" t="str">
            <v>Email Marketing Executive</v>
          </cell>
          <cell r="E35" t="str">
            <v>Email Marketing</v>
          </cell>
          <cell r="F35" t="str">
            <v>Active</v>
          </cell>
          <cell r="G35" t="str">
            <v>Weekend</v>
          </cell>
          <cell r="H35" t="str">
            <v>P</v>
          </cell>
          <cell r="I35" t="str">
            <v>P</v>
          </cell>
          <cell r="J35" t="str">
            <v>P</v>
          </cell>
          <cell r="K35" t="str">
            <v>p</v>
          </cell>
          <cell r="L35" t="str">
            <v>p</v>
          </cell>
          <cell r="M35" t="str">
            <v>Weekend</v>
          </cell>
          <cell r="N35" t="str">
            <v>Weekend</v>
          </cell>
          <cell r="O35" t="str">
            <v>P</v>
          </cell>
          <cell r="P35" t="str">
            <v>P</v>
          </cell>
          <cell r="Q35" t="str">
            <v>P</v>
          </cell>
          <cell r="R35" t="str">
            <v>P</v>
          </cell>
          <cell r="S35" t="str">
            <v>L</v>
          </cell>
          <cell r="T35" t="str">
            <v>Weekend</v>
          </cell>
          <cell r="U35" t="str">
            <v>Weekend</v>
          </cell>
          <cell r="V35" t="str">
            <v>P</v>
          </cell>
          <cell r="W35" t="str">
            <v>P</v>
          </cell>
          <cell r="X35" t="str">
            <v>P</v>
          </cell>
          <cell r="Y35" t="str">
            <v>P</v>
          </cell>
          <cell r="Z35" t="str">
            <v>P</v>
          </cell>
          <cell r="AA35" t="str">
            <v>Weekend</v>
          </cell>
          <cell r="AB35" t="str">
            <v>Weekend</v>
          </cell>
          <cell r="AC35" t="str">
            <v>P</v>
          </cell>
          <cell r="AD35" t="str">
            <v>P</v>
          </cell>
          <cell r="AE35" t="str">
            <v>P</v>
          </cell>
          <cell r="AF35" t="str">
            <v>P</v>
          </cell>
          <cell r="AG35" t="str">
            <v>P</v>
          </cell>
          <cell r="AH35" t="str">
            <v>Weekend</v>
          </cell>
          <cell r="AI35" t="str">
            <v>Weekend</v>
          </cell>
          <cell r="AJ35" t="str">
            <v>P</v>
          </cell>
          <cell r="AK35" t="str">
            <v>P</v>
          </cell>
          <cell r="AL35">
            <v>1</v>
          </cell>
          <cell r="AN35">
            <v>0</v>
          </cell>
          <cell r="AO35">
            <v>1.5</v>
          </cell>
          <cell r="AP35">
            <v>1.5</v>
          </cell>
          <cell r="AQ35">
            <v>0</v>
          </cell>
          <cell r="AR35">
            <v>1</v>
          </cell>
          <cell r="AS35">
            <v>1.5</v>
          </cell>
          <cell r="AU35">
            <v>31</v>
          </cell>
          <cell r="AV35">
            <v>30</v>
          </cell>
          <cell r="AW35">
            <v>23000</v>
          </cell>
          <cell r="AX35">
            <v>22258</v>
          </cell>
          <cell r="BI35" t="str">
            <v>Mudassar Ansari</v>
          </cell>
          <cell r="BJ35">
            <v>10075593362</v>
          </cell>
          <cell r="BK35" t="str">
            <v>IDFB0041359</v>
          </cell>
          <cell r="BL35" t="str">
            <v>Other Bank</v>
          </cell>
        </row>
        <row r="36">
          <cell r="B36" t="str">
            <v>Vishal Dalwekar</v>
          </cell>
          <cell r="C36">
            <v>44547</v>
          </cell>
          <cell r="D36" t="str">
            <v>Email Marketing Executive</v>
          </cell>
          <cell r="E36" t="str">
            <v>Email Marketing</v>
          </cell>
          <cell r="F36" t="str">
            <v>Active</v>
          </cell>
          <cell r="G36" t="str">
            <v>Weekend</v>
          </cell>
          <cell r="H36" t="str">
            <v>P</v>
          </cell>
          <cell r="I36" t="str">
            <v>L</v>
          </cell>
          <cell r="J36" t="str">
            <v>L</v>
          </cell>
          <cell r="K36" t="str">
            <v>p</v>
          </cell>
          <cell r="L36" t="str">
            <v>p</v>
          </cell>
          <cell r="M36" t="str">
            <v>Weekend</v>
          </cell>
          <cell r="N36" t="str">
            <v>Weekend</v>
          </cell>
          <cell r="O36" t="str">
            <v>P</v>
          </cell>
          <cell r="P36" t="str">
            <v>P</v>
          </cell>
          <cell r="Q36" t="str">
            <v>P</v>
          </cell>
          <cell r="R36" t="str">
            <v>P</v>
          </cell>
          <cell r="S36" t="str">
            <v>P</v>
          </cell>
          <cell r="T36" t="str">
            <v>Weekend</v>
          </cell>
          <cell r="U36" t="str">
            <v>Weekend</v>
          </cell>
          <cell r="V36" t="str">
            <v>P</v>
          </cell>
          <cell r="W36" t="str">
            <v>P</v>
          </cell>
          <cell r="X36" t="str">
            <v>P</v>
          </cell>
          <cell r="Y36" t="str">
            <v>P</v>
          </cell>
          <cell r="Z36" t="str">
            <v>P</v>
          </cell>
          <cell r="AA36" t="str">
            <v>Weekend</v>
          </cell>
          <cell r="AB36" t="str">
            <v>Weekend</v>
          </cell>
          <cell r="AC36" t="str">
            <v>P</v>
          </cell>
          <cell r="AD36" t="str">
            <v>P</v>
          </cell>
          <cell r="AE36" t="str">
            <v>P</v>
          </cell>
          <cell r="AF36" t="str">
            <v>P</v>
          </cell>
          <cell r="AG36" t="str">
            <v>P</v>
          </cell>
          <cell r="AH36" t="str">
            <v>Weekend</v>
          </cell>
          <cell r="AI36" t="str">
            <v>Weekend</v>
          </cell>
          <cell r="AJ36" t="str">
            <v>P</v>
          </cell>
          <cell r="AK36" t="str">
            <v>P</v>
          </cell>
          <cell r="AL36">
            <v>2</v>
          </cell>
          <cell r="AN36">
            <v>0</v>
          </cell>
          <cell r="AO36">
            <v>1.5</v>
          </cell>
          <cell r="AP36">
            <v>1.5</v>
          </cell>
          <cell r="AQ36">
            <v>0</v>
          </cell>
          <cell r="AR36">
            <v>2</v>
          </cell>
          <cell r="AS36">
            <v>1.5</v>
          </cell>
          <cell r="AU36">
            <v>31</v>
          </cell>
          <cell r="AV36">
            <v>29</v>
          </cell>
          <cell r="AW36">
            <v>23000</v>
          </cell>
          <cell r="AX36">
            <v>21516</v>
          </cell>
          <cell r="BI36" t="str">
            <v>Vishal Dalwekar</v>
          </cell>
          <cell r="BJ36">
            <v>9413436635</v>
          </cell>
          <cell r="BK36" t="str">
            <v>KKBK0000725</v>
          </cell>
          <cell r="BL36" t="str">
            <v>Other Bank</v>
          </cell>
        </row>
        <row r="37">
          <cell r="B37" t="str">
            <v>Yogesh Satav</v>
          </cell>
          <cell r="C37">
            <v>44578</v>
          </cell>
          <cell r="D37" t="str">
            <v>Email Marketing Executive</v>
          </cell>
          <cell r="E37" t="str">
            <v>Email Marketing</v>
          </cell>
          <cell r="F37" t="str">
            <v>Active</v>
          </cell>
          <cell r="G37" t="str">
            <v>Weekend</v>
          </cell>
          <cell r="H37" t="str">
            <v>L</v>
          </cell>
          <cell r="I37" t="str">
            <v>L</v>
          </cell>
          <cell r="J37" t="str">
            <v>L</v>
          </cell>
          <cell r="K37" t="str">
            <v>L</v>
          </cell>
          <cell r="L37" t="str">
            <v>L</v>
          </cell>
          <cell r="M37" t="str">
            <v>L</v>
          </cell>
          <cell r="N37" t="str">
            <v>L</v>
          </cell>
          <cell r="O37" t="str">
            <v>L</v>
          </cell>
          <cell r="P37" t="str">
            <v>L</v>
          </cell>
          <cell r="Q37" t="str">
            <v>L</v>
          </cell>
          <cell r="R37" t="str">
            <v>L</v>
          </cell>
          <cell r="S37" t="str">
            <v>L</v>
          </cell>
          <cell r="T37" t="str">
            <v>L</v>
          </cell>
          <cell r="U37" t="str">
            <v>L</v>
          </cell>
          <cell r="V37" t="str">
            <v>L</v>
          </cell>
          <cell r="W37" t="str">
            <v>L</v>
          </cell>
          <cell r="X37" t="str">
            <v>L</v>
          </cell>
          <cell r="Y37" t="str">
            <v>L</v>
          </cell>
          <cell r="Z37" t="str">
            <v>L</v>
          </cell>
          <cell r="AA37" t="str">
            <v>L</v>
          </cell>
          <cell r="AB37" t="str">
            <v>L</v>
          </cell>
          <cell r="AC37" t="str">
            <v>P</v>
          </cell>
          <cell r="AD37" t="str">
            <v>P</v>
          </cell>
          <cell r="AE37" t="str">
            <v>P</v>
          </cell>
          <cell r="AF37" t="str">
            <v>P</v>
          </cell>
          <cell r="AG37" t="str">
            <v>P</v>
          </cell>
          <cell r="AH37" t="str">
            <v>Weekend</v>
          </cell>
          <cell r="AI37" t="str">
            <v>Weekend</v>
          </cell>
          <cell r="AJ37" t="str">
            <v>L</v>
          </cell>
          <cell r="AK37" t="str">
            <v>L</v>
          </cell>
          <cell r="AL37">
            <v>23</v>
          </cell>
          <cell r="AN37">
            <v>0</v>
          </cell>
          <cell r="AO37">
            <v>1.5</v>
          </cell>
          <cell r="AP37">
            <v>1.5</v>
          </cell>
          <cell r="AQ37">
            <v>0</v>
          </cell>
          <cell r="AR37">
            <v>23</v>
          </cell>
          <cell r="AS37">
            <v>1.5</v>
          </cell>
          <cell r="AU37">
            <v>31</v>
          </cell>
          <cell r="AV37">
            <v>8</v>
          </cell>
          <cell r="AW37">
            <v>30000</v>
          </cell>
          <cell r="AX37">
            <v>7741</v>
          </cell>
          <cell r="BI37" t="str">
            <v>Yogesh Satav</v>
          </cell>
          <cell r="BJ37">
            <v>4513344798</v>
          </cell>
          <cell r="BK37" t="str">
            <v>KKBK0001769</v>
          </cell>
          <cell r="BL37" t="str">
            <v>Other Bank</v>
          </cell>
        </row>
        <row r="38">
          <cell r="B38" t="str">
            <v>Sunil Markam</v>
          </cell>
          <cell r="C38">
            <v>44403</v>
          </cell>
          <cell r="D38" t="str">
            <v>Ass. IT Manager</v>
          </cell>
          <cell r="E38" t="str">
            <v>IT Department</v>
          </cell>
          <cell r="F38" t="str">
            <v>Active</v>
          </cell>
          <cell r="G38" t="str">
            <v>Weekend</v>
          </cell>
          <cell r="H38" t="str">
            <v>P</v>
          </cell>
          <cell r="I38" t="str">
            <v>P</v>
          </cell>
          <cell r="J38" t="str">
            <v>P</v>
          </cell>
          <cell r="K38" t="str">
            <v>P</v>
          </cell>
          <cell r="L38" t="str">
            <v>P</v>
          </cell>
          <cell r="M38" t="str">
            <v>Weekend</v>
          </cell>
          <cell r="N38" t="str">
            <v>Weekend</v>
          </cell>
          <cell r="O38" t="str">
            <v>P</v>
          </cell>
          <cell r="P38" t="str">
            <v>P</v>
          </cell>
          <cell r="Q38" t="str">
            <v>P</v>
          </cell>
          <cell r="R38" t="str">
            <v>P</v>
          </cell>
          <cell r="S38" t="str">
            <v>P</v>
          </cell>
          <cell r="T38" t="str">
            <v>Weekend</v>
          </cell>
          <cell r="U38" t="str">
            <v>Weekend</v>
          </cell>
          <cell r="V38" t="str">
            <v>P</v>
          </cell>
          <cell r="W38" t="str">
            <v>P</v>
          </cell>
          <cell r="X38" t="str">
            <v>P</v>
          </cell>
          <cell r="Y38" t="str">
            <v>P</v>
          </cell>
          <cell r="Z38" t="str">
            <v>P</v>
          </cell>
          <cell r="AA38" t="str">
            <v>Weekend</v>
          </cell>
          <cell r="AB38" t="str">
            <v>Weekend</v>
          </cell>
          <cell r="AC38" t="str">
            <v>P</v>
          </cell>
          <cell r="AD38" t="str">
            <v>P</v>
          </cell>
          <cell r="AE38" t="str">
            <v>P</v>
          </cell>
          <cell r="AF38" t="str">
            <v>P</v>
          </cell>
          <cell r="AG38" t="str">
            <v>P</v>
          </cell>
          <cell r="AH38" t="str">
            <v>Weekend</v>
          </cell>
          <cell r="AI38" t="str">
            <v>Weekend</v>
          </cell>
          <cell r="AJ38" t="str">
            <v>P</v>
          </cell>
          <cell r="AK38" t="str">
            <v>P</v>
          </cell>
          <cell r="AL38">
            <v>0</v>
          </cell>
          <cell r="AN38">
            <v>0</v>
          </cell>
          <cell r="AO38">
            <v>1.5</v>
          </cell>
          <cell r="AP38">
            <v>1.5</v>
          </cell>
          <cell r="AQ38">
            <v>0</v>
          </cell>
          <cell r="AR38">
            <v>0</v>
          </cell>
          <cell r="AS38">
            <v>1.5</v>
          </cell>
          <cell r="AU38">
            <v>31</v>
          </cell>
          <cell r="AV38">
            <v>31</v>
          </cell>
          <cell r="AW38">
            <v>46000</v>
          </cell>
          <cell r="AX38">
            <v>46000</v>
          </cell>
          <cell r="BI38" t="str">
            <v>Sunil Markam</v>
          </cell>
          <cell r="BJ38">
            <v>921010044569968</v>
          </cell>
          <cell r="BK38" t="str">
            <v>UTIB0000073</v>
          </cell>
          <cell r="BL38" t="str">
            <v>Axis Bank</v>
          </cell>
        </row>
        <row r="39">
          <cell r="B39" t="str">
            <v>Vikas Londhe</v>
          </cell>
          <cell r="C39">
            <v>43005</v>
          </cell>
          <cell r="D39" t="str">
            <v>IT Manager</v>
          </cell>
          <cell r="E39" t="str">
            <v>IT Department</v>
          </cell>
          <cell r="F39" t="str">
            <v>Active</v>
          </cell>
          <cell r="G39" t="str">
            <v>Weekend</v>
          </cell>
          <cell r="H39" t="str">
            <v>P</v>
          </cell>
          <cell r="I39" t="str">
            <v>P</v>
          </cell>
          <cell r="J39" t="str">
            <v>P</v>
          </cell>
          <cell r="K39" t="str">
            <v>P</v>
          </cell>
          <cell r="L39" t="str">
            <v>P</v>
          </cell>
          <cell r="M39" t="str">
            <v>Weekend</v>
          </cell>
          <cell r="N39" t="str">
            <v>Weekend</v>
          </cell>
          <cell r="O39" t="str">
            <v>P</v>
          </cell>
          <cell r="P39" t="str">
            <v>P</v>
          </cell>
          <cell r="Q39" t="str">
            <v>P</v>
          </cell>
          <cell r="R39" t="str">
            <v>P</v>
          </cell>
          <cell r="S39" t="str">
            <v>P</v>
          </cell>
          <cell r="T39" t="str">
            <v>Weekend</v>
          </cell>
          <cell r="U39" t="str">
            <v>Weekend</v>
          </cell>
          <cell r="V39" t="str">
            <v>P</v>
          </cell>
          <cell r="W39" t="str">
            <v>P</v>
          </cell>
          <cell r="X39" t="str">
            <v>P</v>
          </cell>
          <cell r="Y39" t="str">
            <v>P</v>
          </cell>
          <cell r="Z39" t="str">
            <v>P</v>
          </cell>
          <cell r="AA39" t="str">
            <v>Weekend</v>
          </cell>
          <cell r="AB39" t="str">
            <v>Weekend</v>
          </cell>
          <cell r="AC39" t="str">
            <v>P</v>
          </cell>
          <cell r="AD39" t="str">
            <v>P</v>
          </cell>
          <cell r="AE39" t="str">
            <v>P</v>
          </cell>
          <cell r="AF39" t="str">
            <v>P</v>
          </cell>
          <cell r="AG39" t="str">
            <v>P</v>
          </cell>
          <cell r="AH39" t="str">
            <v>Weekend</v>
          </cell>
          <cell r="AI39" t="str">
            <v>Weekend</v>
          </cell>
          <cell r="AJ39" t="str">
            <v>P</v>
          </cell>
          <cell r="AK39" t="str">
            <v>P</v>
          </cell>
          <cell r="AL39">
            <v>0</v>
          </cell>
          <cell r="AN39">
            <v>0</v>
          </cell>
          <cell r="AO39">
            <v>1.5</v>
          </cell>
          <cell r="AP39">
            <v>1.5</v>
          </cell>
          <cell r="AQ39">
            <v>0</v>
          </cell>
          <cell r="AR39">
            <v>0</v>
          </cell>
          <cell r="AS39">
            <v>1.5</v>
          </cell>
          <cell r="AU39">
            <v>31</v>
          </cell>
          <cell r="AV39">
            <v>31</v>
          </cell>
          <cell r="AW39">
            <v>35000</v>
          </cell>
          <cell r="AX39">
            <v>35000</v>
          </cell>
          <cell r="BI39" t="str">
            <v>Vikas Londhe</v>
          </cell>
          <cell r="BJ39" t="str">
            <v>918010103680483</v>
          </cell>
          <cell r="BK39">
            <v>0</v>
          </cell>
          <cell r="BL39" t="str">
            <v>Axis Bank</v>
          </cell>
        </row>
        <row r="40">
          <cell r="B40" t="str">
            <v>Parikshit Shinde</v>
          </cell>
          <cell r="C40">
            <v>43600</v>
          </cell>
          <cell r="D40" t="str">
            <v>Desktop Admin</v>
          </cell>
          <cell r="E40" t="str">
            <v>IT Department</v>
          </cell>
          <cell r="F40" t="str">
            <v>Active</v>
          </cell>
          <cell r="G40" t="str">
            <v>Weekend</v>
          </cell>
          <cell r="H40" t="str">
            <v>P</v>
          </cell>
          <cell r="I40" t="str">
            <v>P</v>
          </cell>
          <cell r="J40" t="str">
            <v>P</v>
          </cell>
          <cell r="K40" t="str">
            <v>P</v>
          </cell>
          <cell r="L40" t="str">
            <v>P</v>
          </cell>
          <cell r="M40" t="str">
            <v>Weekend</v>
          </cell>
          <cell r="N40" t="str">
            <v>Weekend</v>
          </cell>
          <cell r="O40" t="str">
            <v>P</v>
          </cell>
          <cell r="P40" t="str">
            <v>P</v>
          </cell>
          <cell r="Q40" t="str">
            <v>P</v>
          </cell>
          <cell r="R40" t="str">
            <v>P</v>
          </cell>
          <cell r="S40" t="str">
            <v>P</v>
          </cell>
          <cell r="T40" t="str">
            <v>Weekend</v>
          </cell>
          <cell r="U40" t="str">
            <v>Weekend</v>
          </cell>
          <cell r="V40" t="str">
            <v>P</v>
          </cell>
          <cell r="W40" t="str">
            <v>P</v>
          </cell>
          <cell r="X40" t="str">
            <v>L</v>
          </cell>
          <cell r="Y40" t="str">
            <v>L</v>
          </cell>
          <cell r="Z40" t="str">
            <v>L</v>
          </cell>
          <cell r="AA40" t="str">
            <v>Weekend</v>
          </cell>
          <cell r="AB40" t="str">
            <v>Weekend</v>
          </cell>
          <cell r="AC40" t="str">
            <v>P</v>
          </cell>
          <cell r="AD40" t="str">
            <v>P</v>
          </cell>
          <cell r="AE40" t="str">
            <v>P</v>
          </cell>
          <cell r="AF40" t="str">
            <v>P</v>
          </cell>
          <cell r="AG40" t="str">
            <v>P</v>
          </cell>
          <cell r="AH40" t="str">
            <v>Weekend</v>
          </cell>
          <cell r="AI40" t="str">
            <v>Weekend</v>
          </cell>
          <cell r="AJ40" t="str">
            <v>P</v>
          </cell>
          <cell r="AK40" t="str">
            <v>P</v>
          </cell>
          <cell r="AL40">
            <v>3</v>
          </cell>
          <cell r="AN40">
            <v>0</v>
          </cell>
          <cell r="AO40">
            <v>1.5</v>
          </cell>
          <cell r="AP40">
            <v>1.5</v>
          </cell>
          <cell r="AQ40">
            <v>1.5</v>
          </cell>
          <cell r="AR40">
            <v>1.5</v>
          </cell>
          <cell r="AS40">
            <v>0</v>
          </cell>
          <cell r="AU40">
            <v>31</v>
          </cell>
          <cell r="AV40">
            <v>29.5</v>
          </cell>
          <cell r="AW40">
            <v>26000</v>
          </cell>
          <cell r="AX40">
            <v>24741</v>
          </cell>
          <cell r="BI40" t="str">
            <v>Parikshit Shinde</v>
          </cell>
          <cell r="BJ40" t="str">
            <v>50100408145986</v>
          </cell>
          <cell r="BK40" t="str">
            <v>HDFC0000539</v>
          </cell>
          <cell r="BL40" t="str">
            <v>Other Bank</v>
          </cell>
        </row>
        <row r="41">
          <cell r="B41" t="str">
            <v>Ajit Raut</v>
          </cell>
          <cell r="C41">
            <v>43626</v>
          </cell>
          <cell r="D41" t="str">
            <v>Desktop Executive</v>
          </cell>
          <cell r="E41" t="str">
            <v>IT Department</v>
          </cell>
          <cell r="F41" t="str">
            <v>Active</v>
          </cell>
          <cell r="G41" t="str">
            <v>Weekend</v>
          </cell>
          <cell r="H41" t="str">
            <v>P</v>
          </cell>
          <cell r="I41" t="str">
            <v>P</v>
          </cell>
          <cell r="J41" t="str">
            <v>P</v>
          </cell>
          <cell r="K41" t="str">
            <v>P</v>
          </cell>
          <cell r="L41" t="str">
            <v>P</v>
          </cell>
          <cell r="M41" t="str">
            <v>Weekend</v>
          </cell>
          <cell r="N41" t="str">
            <v>Weekend</v>
          </cell>
          <cell r="O41" t="str">
            <v>P</v>
          </cell>
          <cell r="P41" t="str">
            <v>P</v>
          </cell>
          <cell r="Q41" t="str">
            <v>P</v>
          </cell>
          <cell r="R41" t="str">
            <v>P</v>
          </cell>
          <cell r="S41" t="str">
            <v>P</v>
          </cell>
          <cell r="T41" t="str">
            <v>Weekend</v>
          </cell>
          <cell r="U41" t="str">
            <v>Weekend</v>
          </cell>
          <cell r="V41" t="str">
            <v>P</v>
          </cell>
          <cell r="W41" t="str">
            <v>P</v>
          </cell>
          <cell r="X41" t="str">
            <v>P</v>
          </cell>
          <cell r="Y41" t="str">
            <v>P</v>
          </cell>
          <cell r="Z41" t="str">
            <v>P</v>
          </cell>
          <cell r="AA41" t="str">
            <v>Weekend</v>
          </cell>
          <cell r="AB41" t="str">
            <v>Weekend</v>
          </cell>
          <cell r="AC41" t="str">
            <v>P</v>
          </cell>
          <cell r="AD41" t="str">
            <v>P</v>
          </cell>
          <cell r="AE41" t="str">
            <v>P</v>
          </cell>
          <cell r="AF41" t="str">
            <v>P</v>
          </cell>
          <cell r="AG41" t="str">
            <v>P</v>
          </cell>
          <cell r="AH41" t="str">
            <v>Weekend</v>
          </cell>
          <cell r="AI41" t="str">
            <v>Weekend</v>
          </cell>
          <cell r="AJ41" t="str">
            <v>P</v>
          </cell>
          <cell r="AK41" t="str">
            <v>P</v>
          </cell>
          <cell r="AL41">
            <v>0</v>
          </cell>
          <cell r="AN41">
            <v>0</v>
          </cell>
          <cell r="AO41">
            <v>1.5</v>
          </cell>
          <cell r="AP41">
            <v>1.5</v>
          </cell>
          <cell r="AQ41">
            <v>0</v>
          </cell>
          <cell r="AR41">
            <v>0</v>
          </cell>
          <cell r="AS41">
            <v>1.5</v>
          </cell>
          <cell r="AU41">
            <v>31</v>
          </cell>
          <cell r="AV41">
            <v>31</v>
          </cell>
          <cell r="AW41">
            <v>24000</v>
          </cell>
          <cell r="AX41">
            <v>24000</v>
          </cell>
          <cell r="BI41" t="str">
            <v>Ajit Raut</v>
          </cell>
          <cell r="BJ41" t="str">
            <v>2412870370</v>
          </cell>
          <cell r="BK41" t="str">
            <v>KKBK0001769</v>
          </cell>
          <cell r="BL41" t="str">
            <v>Other Bank</v>
          </cell>
        </row>
        <row r="42">
          <cell r="B42" t="str">
            <v>Ravi Chande</v>
          </cell>
          <cell r="C42">
            <v>44410</v>
          </cell>
          <cell r="D42" t="str">
            <v>Desktop Executive</v>
          </cell>
          <cell r="E42" t="str">
            <v>IT Department</v>
          </cell>
          <cell r="F42" t="str">
            <v>Active</v>
          </cell>
          <cell r="G42" t="str">
            <v>Weekend</v>
          </cell>
          <cell r="H42" t="str">
            <v>P</v>
          </cell>
          <cell r="I42" t="str">
            <v>P</v>
          </cell>
          <cell r="J42" t="str">
            <v>P</v>
          </cell>
          <cell r="K42" t="str">
            <v>P</v>
          </cell>
          <cell r="L42" t="str">
            <v>P</v>
          </cell>
          <cell r="M42" t="str">
            <v>Weekend</v>
          </cell>
          <cell r="N42" t="str">
            <v>Weekend</v>
          </cell>
          <cell r="O42" t="str">
            <v>P</v>
          </cell>
          <cell r="P42" t="str">
            <v>P</v>
          </cell>
          <cell r="Q42" t="str">
            <v>P</v>
          </cell>
          <cell r="R42" t="str">
            <v>P</v>
          </cell>
          <cell r="S42" t="str">
            <v>P</v>
          </cell>
          <cell r="T42" t="str">
            <v>Weekend</v>
          </cell>
          <cell r="U42" t="str">
            <v>Weekend</v>
          </cell>
          <cell r="V42" t="str">
            <v>P</v>
          </cell>
          <cell r="W42" t="str">
            <v>P</v>
          </cell>
          <cell r="X42" t="str">
            <v>P</v>
          </cell>
          <cell r="Y42" t="str">
            <v>P</v>
          </cell>
          <cell r="Z42" t="str">
            <v>P</v>
          </cell>
          <cell r="AA42" t="str">
            <v>Weekend</v>
          </cell>
          <cell r="AB42" t="str">
            <v>Weekend</v>
          </cell>
          <cell r="AC42" t="str">
            <v>P</v>
          </cell>
          <cell r="AD42" t="str">
            <v>P</v>
          </cell>
          <cell r="AE42" t="str">
            <v>P</v>
          </cell>
          <cell r="AF42" t="str">
            <v>P</v>
          </cell>
          <cell r="AG42" t="str">
            <v>P</v>
          </cell>
          <cell r="AH42" t="str">
            <v>Weekend</v>
          </cell>
          <cell r="AI42" t="str">
            <v>Weekend</v>
          </cell>
          <cell r="AJ42" t="str">
            <v>P</v>
          </cell>
          <cell r="AK42" t="str">
            <v>P</v>
          </cell>
          <cell r="AL42">
            <v>0</v>
          </cell>
          <cell r="AN42">
            <v>0</v>
          </cell>
          <cell r="AO42">
            <v>1.5</v>
          </cell>
          <cell r="AP42">
            <v>1.5</v>
          </cell>
          <cell r="AQ42">
            <v>0</v>
          </cell>
          <cell r="AR42">
            <v>0</v>
          </cell>
          <cell r="AS42">
            <v>1.5</v>
          </cell>
          <cell r="AU42">
            <v>31</v>
          </cell>
          <cell r="AV42">
            <v>31</v>
          </cell>
          <cell r="AW42">
            <v>21000</v>
          </cell>
          <cell r="AX42">
            <v>21000</v>
          </cell>
          <cell r="BI42" t="str">
            <v>Ravi Chande</v>
          </cell>
          <cell r="BJ42" t="str">
            <v>036203100006196</v>
          </cell>
          <cell r="BK42" t="str">
            <v>SRCB0000036</v>
          </cell>
          <cell r="BL42" t="str">
            <v>Other Bank</v>
          </cell>
        </row>
        <row r="43">
          <cell r="B43" t="str">
            <v>Preeti Salunke</v>
          </cell>
          <cell r="C43">
            <v>43222</v>
          </cell>
          <cell r="D43" t="str">
            <v xml:space="preserve">Data/ CDQA Associate </v>
          </cell>
          <cell r="E43" t="str">
            <v>CD DAY</v>
          </cell>
          <cell r="F43" t="str">
            <v>Active</v>
          </cell>
          <cell r="G43" t="str">
            <v>Weekend</v>
          </cell>
          <cell r="H43" t="str">
            <v>P</v>
          </cell>
          <cell r="I43" t="str">
            <v>P</v>
          </cell>
          <cell r="J43" t="str">
            <v>P</v>
          </cell>
          <cell r="K43" t="str">
            <v>p</v>
          </cell>
          <cell r="L43" t="str">
            <v>p</v>
          </cell>
          <cell r="M43" t="str">
            <v>Weekend</v>
          </cell>
          <cell r="N43" t="str">
            <v>Weekend</v>
          </cell>
          <cell r="O43" t="str">
            <v>P</v>
          </cell>
          <cell r="P43" t="str">
            <v>p</v>
          </cell>
          <cell r="Q43" t="str">
            <v>p</v>
          </cell>
          <cell r="R43" t="str">
            <v>P</v>
          </cell>
          <cell r="S43" t="str">
            <v>P</v>
          </cell>
          <cell r="T43" t="str">
            <v>Weekend</v>
          </cell>
          <cell r="U43" t="str">
            <v>Weekend</v>
          </cell>
          <cell r="V43" t="str">
            <v>P</v>
          </cell>
          <cell r="W43" t="str">
            <v>P</v>
          </cell>
          <cell r="X43" t="str">
            <v>P</v>
          </cell>
          <cell r="Y43" t="str">
            <v>P</v>
          </cell>
          <cell r="Z43" t="str">
            <v>P</v>
          </cell>
          <cell r="AA43" t="str">
            <v>Weekend</v>
          </cell>
          <cell r="AB43" t="str">
            <v>Weekend</v>
          </cell>
          <cell r="AC43" t="str">
            <v>P</v>
          </cell>
          <cell r="AD43" t="str">
            <v>P</v>
          </cell>
          <cell r="AE43" t="str">
            <v>P</v>
          </cell>
          <cell r="AF43" t="str">
            <v>P</v>
          </cell>
          <cell r="AG43" t="str">
            <v>P</v>
          </cell>
          <cell r="AH43" t="str">
            <v>Weekend</v>
          </cell>
          <cell r="AI43" t="str">
            <v>Weekend</v>
          </cell>
          <cell r="AJ43" t="str">
            <v>P</v>
          </cell>
          <cell r="AK43" t="str">
            <v>P</v>
          </cell>
          <cell r="AL43">
            <v>0</v>
          </cell>
          <cell r="AN43">
            <v>0</v>
          </cell>
          <cell r="AO43">
            <v>1.5</v>
          </cell>
          <cell r="AP43">
            <v>1.5</v>
          </cell>
          <cell r="AQ43">
            <v>0</v>
          </cell>
          <cell r="AR43">
            <v>0</v>
          </cell>
          <cell r="AS43">
            <v>1.5</v>
          </cell>
          <cell r="AU43">
            <v>31</v>
          </cell>
          <cell r="AV43">
            <v>31</v>
          </cell>
          <cell r="AW43">
            <v>20000</v>
          </cell>
          <cell r="AX43">
            <v>20000</v>
          </cell>
          <cell r="BI43" t="str">
            <v>Preeti Salunke</v>
          </cell>
          <cell r="BJ43" t="str">
            <v>918010103680661</v>
          </cell>
          <cell r="BK43" t="str">
            <v>UTIB0000073</v>
          </cell>
          <cell r="BL43" t="str">
            <v>AXIS Bank</v>
          </cell>
        </row>
        <row r="44">
          <cell r="B44" t="str">
            <v>Pallavi Patil</v>
          </cell>
          <cell r="C44">
            <v>43419</v>
          </cell>
          <cell r="D44" t="str">
            <v xml:space="preserve">Data Associate </v>
          </cell>
          <cell r="E44" t="str">
            <v>CD DAY</v>
          </cell>
          <cell r="F44" t="str">
            <v>Active</v>
          </cell>
          <cell r="G44" t="str">
            <v>Weekend</v>
          </cell>
          <cell r="H44" t="str">
            <v>L</v>
          </cell>
          <cell r="I44" t="str">
            <v>P</v>
          </cell>
          <cell r="J44" t="str">
            <v>P</v>
          </cell>
          <cell r="K44" t="str">
            <v>p</v>
          </cell>
          <cell r="L44" t="str">
            <v>p</v>
          </cell>
          <cell r="M44" t="str">
            <v>Weekend</v>
          </cell>
          <cell r="N44" t="str">
            <v>Weekend</v>
          </cell>
          <cell r="O44" t="str">
            <v>p</v>
          </cell>
          <cell r="P44" t="str">
            <v>p</v>
          </cell>
          <cell r="Q44" t="str">
            <v>p</v>
          </cell>
          <cell r="R44" t="str">
            <v>P</v>
          </cell>
          <cell r="S44" t="str">
            <v>P</v>
          </cell>
          <cell r="T44" t="str">
            <v>Weekend</v>
          </cell>
          <cell r="U44" t="str">
            <v>Weekend</v>
          </cell>
          <cell r="V44" t="str">
            <v>P</v>
          </cell>
          <cell r="W44" t="str">
            <v>P</v>
          </cell>
          <cell r="X44" t="str">
            <v>P</v>
          </cell>
          <cell r="Y44" t="str">
            <v>P</v>
          </cell>
          <cell r="Z44" t="str">
            <v>P</v>
          </cell>
          <cell r="AA44" t="str">
            <v>Weekend</v>
          </cell>
          <cell r="AB44" t="str">
            <v>Weekend</v>
          </cell>
          <cell r="AC44" t="str">
            <v>P</v>
          </cell>
          <cell r="AD44" t="str">
            <v>P</v>
          </cell>
          <cell r="AE44" t="str">
            <v>P</v>
          </cell>
          <cell r="AF44" t="str">
            <v>P</v>
          </cell>
          <cell r="AG44" t="str">
            <v>P</v>
          </cell>
          <cell r="AH44" t="str">
            <v>Weekend</v>
          </cell>
          <cell r="AI44" t="str">
            <v>Weekend</v>
          </cell>
          <cell r="AJ44" t="str">
            <v>L</v>
          </cell>
          <cell r="AK44" t="str">
            <v>P</v>
          </cell>
          <cell r="AL44">
            <v>2</v>
          </cell>
          <cell r="AN44">
            <v>0</v>
          </cell>
          <cell r="AO44">
            <v>1.5</v>
          </cell>
          <cell r="AP44">
            <v>1.5</v>
          </cell>
          <cell r="AQ44">
            <v>1.5</v>
          </cell>
          <cell r="AR44">
            <v>0.5</v>
          </cell>
          <cell r="AS44">
            <v>0</v>
          </cell>
          <cell r="AU44">
            <v>31</v>
          </cell>
          <cell r="AV44">
            <v>30.5</v>
          </cell>
          <cell r="AW44">
            <v>14000</v>
          </cell>
          <cell r="AX44">
            <v>13774</v>
          </cell>
          <cell r="BI44" t="str">
            <v>Pallavi Patil</v>
          </cell>
          <cell r="BJ44" t="str">
            <v>918010098552079</v>
          </cell>
          <cell r="BK44" t="str">
            <v>UTIB0000073</v>
          </cell>
          <cell r="BL44" t="str">
            <v>AXIS Bank</v>
          </cell>
        </row>
        <row r="45">
          <cell r="B45" t="str">
            <v>Swati Karnik</v>
          </cell>
          <cell r="C45">
            <v>43537</v>
          </cell>
          <cell r="D45" t="str">
            <v xml:space="preserve">Data Associate </v>
          </cell>
          <cell r="E45" t="str">
            <v>CD DAY</v>
          </cell>
          <cell r="F45" t="str">
            <v>Active</v>
          </cell>
          <cell r="G45" t="str">
            <v>Weekend</v>
          </cell>
          <cell r="H45" t="str">
            <v>P</v>
          </cell>
          <cell r="I45" t="str">
            <v>P</v>
          </cell>
          <cell r="J45" t="str">
            <v>P</v>
          </cell>
          <cell r="K45" t="str">
            <v>p</v>
          </cell>
          <cell r="L45" t="str">
            <v>p</v>
          </cell>
          <cell r="M45" t="str">
            <v>Weekend</v>
          </cell>
          <cell r="N45" t="str">
            <v>Weekend</v>
          </cell>
          <cell r="O45" t="str">
            <v>p</v>
          </cell>
          <cell r="P45" t="str">
            <v>p</v>
          </cell>
          <cell r="Q45" t="str">
            <v>p</v>
          </cell>
          <cell r="R45" t="str">
            <v>P</v>
          </cell>
          <cell r="S45" t="str">
            <v>P</v>
          </cell>
          <cell r="T45" t="str">
            <v>Weekend</v>
          </cell>
          <cell r="U45" t="str">
            <v>Weekend</v>
          </cell>
          <cell r="V45" t="str">
            <v>P</v>
          </cell>
          <cell r="W45" t="str">
            <v>P</v>
          </cell>
          <cell r="X45" t="str">
            <v>P</v>
          </cell>
          <cell r="Y45" t="str">
            <v>P</v>
          </cell>
          <cell r="Z45" t="str">
            <v>L</v>
          </cell>
          <cell r="AA45" t="str">
            <v>Weekend</v>
          </cell>
          <cell r="AB45" t="str">
            <v>Weekend</v>
          </cell>
          <cell r="AC45" t="str">
            <v>P</v>
          </cell>
          <cell r="AD45" t="str">
            <v>P</v>
          </cell>
          <cell r="AE45" t="str">
            <v>P</v>
          </cell>
          <cell r="AF45" t="str">
            <v>P</v>
          </cell>
          <cell r="AG45" t="str">
            <v>P</v>
          </cell>
          <cell r="AH45" t="str">
            <v>Weekend</v>
          </cell>
          <cell r="AI45" t="str">
            <v>Weekend</v>
          </cell>
          <cell r="AJ45" t="str">
            <v>P</v>
          </cell>
          <cell r="AK45" t="str">
            <v>P</v>
          </cell>
          <cell r="AL45">
            <v>1</v>
          </cell>
          <cell r="AN45">
            <v>0</v>
          </cell>
          <cell r="AO45">
            <v>1.5</v>
          </cell>
          <cell r="AP45">
            <v>1.5</v>
          </cell>
          <cell r="AQ45">
            <v>1</v>
          </cell>
          <cell r="AR45">
            <v>0</v>
          </cell>
          <cell r="AS45">
            <v>0.5</v>
          </cell>
          <cell r="AU45">
            <v>31</v>
          </cell>
          <cell r="AV45">
            <v>31</v>
          </cell>
          <cell r="AW45">
            <v>16000</v>
          </cell>
          <cell r="AX45">
            <v>16000</v>
          </cell>
          <cell r="BI45" t="str">
            <v>Swati Karnik</v>
          </cell>
          <cell r="BJ45" t="str">
            <v>919010027884155</v>
          </cell>
          <cell r="BK45" t="str">
            <v>UTIB0000073</v>
          </cell>
          <cell r="BL45" t="str">
            <v>AXIS Bank</v>
          </cell>
        </row>
        <row r="46">
          <cell r="B46" t="str">
            <v>Imran Mehendi</v>
          </cell>
          <cell r="C46">
            <v>43571</v>
          </cell>
          <cell r="D46" t="str">
            <v xml:space="preserve">Data Associate </v>
          </cell>
          <cell r="E46" t="str">
            <v>CD DAY</v>
          </cell>
          <cell r="F46" t="str">
            <v>Active</v>
          </cell>
          <cell r="G46" t="str">
            <v>Weekend</v>
          </cell>
          <cell r="H46" t="str">
            <v>P</v>
          </cell>
          <cell r="I46" t="str">
            <v>P</v>
          </cell>
          <cell r="J46" t="str">
            <v>P</v>
          </cell>
          <cell r="K46" t="str">
            <v>p</v>
          </cell>
          <cell r="L46" t="str">
            <v>p</v>
          </cell>
          <cell r="M46" t="str">
            <v>Weekend</v>
          </cell>
          <cell r="N46" t="str">
            <v>Weekend</v>
          </cell>
          <cell r="O46" t="str">
            <v>p</v>
          </cell>
          <cell r="P46" t="str">
            <v>p</v>
          </cell>
          <cell r="Q46" t="str">
            <v>p</v>
          </cell>
          <cell r="R46" t="str">
            <v>P</v>
          </cell>
          <cell r="S46" t="str">
            <v>P</v>
          </cell>
          <cell r="T46" t="str">
            <v>Weekend</v>
          </cell>
          <cell r="U46" t="str">
            <v>Weekend</v>
          </cell>
          <cell r="V46" t="str">
            <v>L</v>
          </cell>
          <cell r="W46" t="str">
            <v>P</v>
          </cell>
          <cell r="X46" t="str">
            <v>P</v>
          </cell>
          <cell r="Y46" t="str">
            <v>P</v>
          </cell>
          <cell r="Z46" t="str">
            <v>P</v>
          </cell>
          <cell r="AA46" t="str">
            <v>Weekend</v>
          </cell>
          <cell r="AB46" t="str">
            <v>Weekend</v>
          </cell>
          <cell r="AC46" t="str">
            <v>P</v>
          </cell>
          <cell r="AD46" t="str">
            <v>P</v>
          </cell>
          <cell r="AE46" t="str">
            <v>P</v>
          </cell>
          <cell r="AF46" t="str">
            <v>P</v>
          </cell>
          <cell r="AG46" t="str">
            <v>P</v>
          </cell>
          <cell r="AH46" t="str">
            <v>Weekend</v>
          </cell>
          <cell r="AI46" t="str">
            <v>Weekend</v>
          </cell>
          <cell r="AJ46" t="str">
            <v>P</v>
          </cell>
          <cell r="AK46" t="str">
            <v>P</v>
          </cell>
          <cell r="AL46">
            <v>1</v>
          </cell>
          <cell r="AN46">
            <v>0</v>
          </cell>
          <cell r="AO46">
            <v>1.5</v>
          </cell>
          <cell r="AP46">
            <v>1.5</v>
          </cell>
          <cell r="AQ46">
            <v>1</v>
          </cell>
          <cell r="AR46">
            <v>0</v>
          </cell>
          <cell r="AS46">
            <v>0.5</v>
          </cell>
          <cell r="AU46">
            <v>31</v>
          </cell>
          <cell r="AV46">
            <v>31</v>
          </cell>
          <cell r="AW46">
            <v>17000</v>
          </cell>
          <cell r="AX46">
            <v>17000</v>
          </cell>
          <cell r="BI46" t="str">
            <v>Imran Mehendi</v>
          </cell>
          <cell r="BJ46" t="str">
            <v>919010027884171</v>
          </cell>
          <cell r="BK46" t="str">
            <v>UTIB0000073</v>
          </cell>
          <cell r="BL46" t="str">
            <v>AXIS Bank</v>
          </cell>
        </row>
        <row r="47">
          <cell r="B47" t="str">
            <v>Shubham Kadam</v>
          </cell>
          <cell r="C47">
            <v>43578</v>
          </cell>
          <cell r="D47" t="str">
            <v xml:space="preserve">Data/ CDQA Associate </v>
          </cell>
          <cell r="E47" t="str">
            <v>CD DAY</v>
          </cell>
          <cell r="F47" t="str">
            <v>Active</v>
          </cell>
          <cell r="G47" t="str">
            <v>Weekend</v>
          </cell>
          <cell r="H47" t="str">
            <v>P</v>
          </cell>
          <cell r="I47" t="str">
            <v>P</v>
          </cell>
          <cell r="J47" t="str">
            <v>P</v>
          </cell>
          <cell r="K47" t="str">
            <v>p</v>
          </cell>
          <cell r="L47" t="str">
            <v>p</v>
          </cell>
          <cell r="M47" t="str">
            <v>Weekend</v>
          </cell>
          <cell r="N47" t="str">
            <v>Weekend</v>
          </cell>
          <cell r="O47" t="str">
            <v>p</v>
          </cell>
          <cell r="P47" t="str">
            <v>p</v>
          </cell>
          <cell r="Q47" t="str">
            <v>p</v>
          </cell>
          <cell r="R47" t="str">
            <v>P</v>
          </cell>
          <cell r="S47" t="str">
            <v>P</v>
          </cell>
          <cell r="T47" t="str">
            <v>Weekend</v>
          </cell>
          <cell r="U47" t="str">
            <v>Weekend</v>
          </cell>
          <cell r="V47" t="str">
            <v>P</v>
          </cell>
          <cell r="W47" t="str">
            <v>P</v>
          </cell>
          <cell r="X47" t="str">
            <v>P</v>
          </cell>
          <cell r="Y47" t="str">
            <v>P</v>
          </cell>
          <cell r="Z47" t="str">
            <v>P</v>
          </cell>
          <cell r="AA47" t="str">
            <v>Weekend</v>
          </cell>
          <cell r="AB47" t="str">
            <v>Weekend</v>
          </cell>
          <cell r="AC47" t="str">
            <v>P</v>
          </cell>
          <cell r="AD47" t="str">
            <v>P</v>
          </cell>
          <cell r="AE47" t="str">
            <v>P</v>
          </cell>
          <cell r="AF47" t="str">
            <v>P</v>
          </cell>
          <cell r="AG47" t="str">
            <v>P</v>
          </cell>
          <cell r="AH47" t="str">
            <v>Weekend</v>
          </cell>
          <cell r="AI47" t="str">
            <v>Weekend</v>
          </cell>
          <cell r="AJ47" t="str">
            <v>P</v>
          </cell>
          <cell r="AK47" t="str">
            <v>P</v>
          </cell>
          <cell r="AL47">
            <v>0</v>
          </cell>
          <cell r="AN47">
            <v>0</v>
          </cell>
          <cell r="AO47">
            <v>1.5</v>
          </cell>
          <cell r="AP47">
            <v>1.5</v>
          </cell>
          <cell r="AQ47">
            <v>0</v>
          </cell>
          <cell r="AR47">
            <v>0</v>
          </cell>
          <cell r="AS47">
            <v>1.5</v>
          </cell>
          <cell r="AU47">
            <v>31</v>
          </cell>
          <cell r="AV47">
            <v>31</v>
          </cell>
          <cell r="AW47">
            <v>17000</v>
          </cell>
          <cell r="AX47">
            <v>17000</v>
          </cell>
          <cell r="BI47" t="str">
            <v>Shubham Kadam</v>
          </cell>
          <cell r="BJ47" t="str">
            <v>920010063400072</v>
          </cell>
          <cell r="BK47" t="str">
            <v>UTIB0000073</v>
          </cell>
          <cell r="BL47" t="str">
            <v>AXIS Bank</v>
          </cell>
        </row>
        <row r="48">
          <cell r="B48" t="str">
            <v>Nikhil Dhole</v>
          </cell>
          <cell r="C48">
            <v>43601</v>
          </cell>
          <cell r="D48" t="str">
            <v xml:space="preserve">Data Associate </v>
          </cell>
          <cell r="E48" t="str">
            <v>CD DAY</v>
          </cell>
          <cell r="F48" t="str">
            <v>Active</v>
          </cell>
          <cell r="G48" t="str">
            <v>Weekend</v>
          </cell>
          <cell r="H48" t="str">
            <v>P</v>
          </cell>
          <cell r="I48" t="str">
            <v>P</v>
          </cell>
          <cell r="J48" t="str">
            <v>P</v>
          </cell>
          <cell r="K48" t="str">
            <v>p</v>
          </cell>
          <cell r="L48" t="str">
            <v>p</v>
          </cell>
          <cell r="M48" t="str">
            <v>Weekend</v>
          </cell>
          <cell r="N48" t="str">
            <v>Weekend</v>
          </cell>
          <cell r="O48" t="str">
            <v>p</v>
          </cell>
          <cell r="P48" t="str">
            <v>p</v>
          </cell>
          <cell r="Q48" t="str">
            <v>p</v>
          </cell>
          <cell r="R48" t="str">
            <v>P</v>
          </cell>
          <cell r="S48" t="str">
            <v>P</v>
          </cell>
          <cell r="T48" t="str">
            <v>Weekend</v>
          </cell>
          <cell r="U48" t="str">
            <v>Weekend</v>
          </cell>
          <cell r="V48" t="str">
            <v>P</v>
          </cell>
          <cell r="W48" t="str">
            <v>HF</v>
          </cell>
          <cell r="X48" t="str">
            <v>P</v>
          </cell>
          <cell r="Y48" t="str">
            <v>P</v>
          </cell>
          <cell r="Z48" t="str">
            <v>L</v>
          </cell>
          <cell r="AA48" t="str">
            <v>Weekend</v>
          </cell>
          <cell r="AB48" t="str">
            <v>Weekend</v>
          </cell>
          <cell r="AC48" t="str">
            <v>P</v>
          </cell>
          <cell r="AD48" t="str">
            <v>P</v>
          </cell>
          <cell r="AE48" t="str">
            <v>P</v>
          </cell>
          <cell r="AF48" t="str">
            <v>P</v>
          </cell>
          <cell r="AG48" t="str">
            <v>P</v>
          </cell>
          <cell r="AH48" t="str">
            <v>Weekend</v>
          </cell>
          <cell r="AI48" t="str">
            <v>Weekend</v>
          </cell>
          <cell r="AJ48" t="str">
            <v>P</v>
          </cell>
          <cell r="AK48" t="str">
            <v>P</v>
          </cell>
          <cell r="AL48">
            <v>1.5</v>
          </cell>
          <cell r="AN48">
            <v>0</v>
          </cell>
          <cell r="AO48">
            <v>1.5</v>
          </cell>
          <cell r="AP48">
            <v>1.5</v>
          </cell>
          <cell r="AQ48">
            <v>1.5</v>
          </cell>
          <cell r="AR48">
            <v>0</v>
          </cell>
          <cell r="AS48">
            <v>0</v>
          </cell>
          <cell r="AU48">
            <v>31</v>
          </cell>
          <cell r="AV48">
            <v>31</v>
          </cell>
          <cell r="AW48">
            <v>14000</v>
          </cell>
          <cell r="AX48">
            <v>14000</v>
          </cell>
          <cell r="BI48" t="str">
            <v>Nikhil Dhole</v>
          </cell>
          <cell r="BJ48" t="str">
            <v>919010044402376</v>
          </cell>
          <cell r="BK48" t="str">
            <v>UTIB0000073</v>
          </cell>
          <cell r="BL48" t="str">
            <v>AXIS Bank</v>
          </cell>
        </row>
        <row r="49">
          <cell r="B49" t="str">
            <v>Suyog Chavan</v>
          </cell>
          <cell r="C49">
            <v>44141</v>
          </cell>
          <cell r="D49" t="str">
            <v xml:space="preserve">Data Associate </v>
          </cell>
          <cell r="E49" t="str">
            <v>CD DAY</v>
          </cell>
          <cell r="F49" t="str">
            <v>Active</v>
          </cell>
          <cell r="G49" t="str">
            <v>Weekend</v>
          </cell>
          <cell r="H49" t="str">
            <v>P</v>
          </cell>
          <cell r="I49" t="str">
            <v>P</v>
          </cell>
          <cell r="J49" t="str">
            <v>P</v>
          </cell>
          <cell r="K49" t="str">
            <v>p</v>
          </cell>
          <cell r="L49" t="str">
            <v>p</v>
          </cell>
          <cell r="M49" t="str">
            <v>Weekend</v>
          </cell>
          <cell r="N49" t="str">
            <v>Weekend</v>
          </cell>
          <cell r="O49" t="str">
            <v>p</v>
          </cell>
          <cell r="P49" t="str">
            <v>p</v>
          </cell>
          <cell r="Q49" t="str">
            <v>p</v>
          </cell>
          <cell r="R49" t="str">
            <v>P</v>
          </cell>
          <cell r="S49" t="str">
            <v>P</v>
          </cell>
          <cell r="T49" t="str">
            <v>Weekend</v>
          </cell>
          <cell r="U49" t="str">
            <v>Weekend</v>
          </cell>
          <cell r="V49" t="str">
            <v>P</v>
          </cell>
          <cell r="W49" t="str">
            <v>HF</v>
          </cell>
          <cell r="X49" t="str">
            <v>L</v>
          </cell>
          <cell r="Y49" t="str">
            <v>P</v>
          </cell>
          <cell r="Z49" t="str">
            <v>P</v>
          </cell>
          <cell r="AA49" t="str">
            <v>Weekend</v>
          </cell>
          <cell r="AB49" t="str">
            <v>Weekend</v>
          </cell>
          <cell r="AC49" t="str">
            <v>P</v>
          </cell>
          <cell r="AD49" t="str">
            <v>P</v>
          </cell>
          <cell r="AE49" t="str">
            <v>P</v>
          </cell>
          <cell r="AF49" t="str">
            <v>P</v>
          </cell>
          <cell r="AG49" t="str">
            <v>P</v>
          </cell>
          <cell r="AH49" t="str">
            <v>Weekend</v>
          </cell>
          <cell r="AI49" t="str">
            <v>Weekend</v>
          </cell>
          <cell r="AJ49" t="str">
            <v>P</v>
          </cell>
          <cell r="AK49" t="str">
            <v>P</v>
          </cell>
          <cell r="AL49">
            <v>1.5</v>
          </cell>
          <cell r="AN49">
            <v>0</v>
          </cell>
          <cell r="AO49">
            <v>1.5</v>
          </cell>
          <cell r="AP49">
            <v>1.5</v>
          </cell>
          <cell r="AQ49">
            <v>1.5</v>
          </cell>
          <cell r="AR49">
            <v>0</v>
          </cell>
          <cell r="AS49">
            <v>0</v>
          </cell>
          <cell r="AU49">
            <v>31</v>
          </cell>
          <cell r="AV49">
            <v>31</v>
          </cell>
          <cell r="AW49">
            <v>13000</v>
          </cell>
          <cell r="AX49">
            <v>13000</v>
          </cell>
          <cell r="BI49" t="str">
            <v>Suyog Chavan</v>
          </cell>
          <cell r="BJ49" t="str">
            <v>920010061830059</v>
          </cell>
          <cell r="BK49" t="str">
            <v>UTIB0000073</v>
          </cell>
          <cell r="BL49" t="str">
            <v>AXIS Bank</v>
          </cell>
        </row>
        <row r="50">
          <cell r="B50" t="str">
            <v>Mayuri More</v>
          </cell>
          <cell r="C50">
            <v>44142</v>
          </cell>
          <cell r="D50" t="str">
            <v xml:space="preserve">Data Associate </v>
          </cell>
          <cell r="E50" t="str">
            <v>CD DAY</v>
          </cell>
          <cell r="F50" t="str">
            <v>Active</v>
          </cell>
          <cell r="G50" t="str">
            <v>Weekend</v>
          </cell>
          <cell r="H50" t="str">
            <v>L</v>
          </cell>
          <cell r="I50" t="str">
            <v>L</v>
          </cell>
          <cell r="J50" t="str">
            <v>L</v>
          </cell>
          <cell r="K50" t="str">
            <v>p</v>
          </cell>
          <cell r="L50" t="str">
            <v>p</v>
          </cell>
          <cell r="M50" t="str">
            <v>Weekend</v>
          </cell>
          <cell r="N50" t="str">
            <v>Weekend</v>
          </cell>
          <cell r="O50" t="str">
            <v>p</v>
          </cell>
          <cell r="P50" t="str">
            <v>p</v>
          </cell>
          <cell r="Q50" t="str">
            <v>p</v>
          </cell>
          <cell r="R50" t="str">
            <v>P</v>
          </cell>
          <cell r="S50" t="str">
            <v>P</v>
          </cell>
          <cell r="T50" t="str">
            <v>Weekend</v>
          </cell>
          <cell r="U50" t="str">
            <v>Weekend</v>
          </cell>
          <cell r="V50" t="str">
            <v>P</v>
          </cell>
          <cell r="W50" t="str">
            <v>P</v>
          </cell>
          <cell r="X50" t="str">
            <v>P</v>
          </cell>
          <cell r="Y50" t="str">
            <v>P</v>
          </cell>
          <cell r="Z50" t="str">
            <v>P</v>
          </cell>
          <cell r="AA50" t="str">
            <v>Weekend</v>
          </cell>
          <cell r="AB50" t="str">
            <v>Weekend</v>
          </cell>
          <cell r="AC50" t="str">
            <v>HF</v>
          </cell>
          <cell r="AD50" t="str">
            <v>P</v>
          </cell>
          <cell r="AE50" t="str">
            <v>P</v>
          </cell>
          <cell r="AF50" t="str">
            <v>P</v>
          </cell>
          <cell r="AG50" t="str">
            <v>P</v>
          </cell>
          <cell r="AH50" t="str">
            <v>Weekend</v>
          </cell>
          <cell r="AI50" t="str">
            <v>Weekend</v>
          </cell>
          <cell r="AJ50" t="str">
            <v>HF</v>
          </cell>
          <cell r="AK50" t="str">
            <v>P</v>
          </cell>
          <cell r="AL50">
            <v>4</v>
          </cell>
          <cell r="AN50">
            <v>0</v>
          </cell>
          <cell r="AO50">
            <v>1.5</v>
          </cell>
          <cell r="AP50">
            <v>1.5</v>
          </cell>
          <cell r="AQ50">
            <v>1.5</v>
          </cell>
          <cell r="AR50">
            <v>2.5</v>
          </cell>
          <cell r="AS50">
            <v>0</v>
          </cell>
          <cell r="AU50">
            <v>31</v>
          </cell>
          <cell r="AV50">
            <v>28.5</v>
          </cell>
          <cell r="AW50">
            <v>10000</v>
          </cell>
          <cell r="AX50">
            <v>9193</v>
          </cell>
          <cell r="BI50" t="str">
            <v>Mayuri More</v>
          </cell>
          <cell r="BJ50" t="str">
            <v>920010061829475</v>
          </cell>
          <cell r="BK50" t="str">
            <v>UTIB0000073</v>
          </cell>
          <cell r="BL50" t="str">
            <v>AXIS Bank</v>
          </cell>
        </row>
        <row r="51">
          <cell r="B51" t="str">
            <v>Sarika Kamble</v>
          </cell>
          <cell r="C51">
            <v>44183</v>
          </cell>
          <cell r="D51" t="str">
            <v xml:space="preserve">Data Associate </v>
          </cell>
          <cell r="E51" t="str">
            <v>CD DAY</v>
          </cell>
          <cell r="F51" t="str">
            <v>Active</v>
          </cell>
          <cell r="G51" t="str">
            <v>Weekend</v>
          </cell>
          <cell r="H51" t="str">
            <v>P</v>
          </cell>
          <cell r="I51" t="str">
            <v>P</v>
          </cell>
          <cell r="J51" t="str">
            <v>P</v>
          </cell>
          <cell r="K51" t="str">
            <v>p</v>
          </cell>
          <cell r="L51" t="str">
            <v>p</v>
          </cell>
          <cell r="M51" t="str">
            <v>L</v>
          </cell>
          <cell r="N51" t="str">
            <v>L</v>
          </cell>
          <cell r="O51" t="str">
            <v>L</v>
          </cell>
          <cell r="P51" t="str">
            <v>p</v>
          </cell>
          <cell r="Q51" t="str">
            <v>p</v>
          </cell>
          <cell r="R51" t="str">
            <v>P</v>
          </cell>
          <cell r="S51" t="str">
            <v>P</v>
          </cell>
          <cell r="T51" t="str">
            <v>Weekend</v>
          </cell>
          <cell r="U51" t="str">
            <v>Weekend</v>
          </cell>
          <cell r="V51" t="str">
            <v>P</v>
          </cell>
          <cell r="W51" t="str">
            <v>P</v>
          </cell>
          <cell r="X51" t="str">
            <v>P</v>
          </cell>
          <cell r="Y51" t="str">
            <v>P</v>
          </cell>
          <cell r="Z51" t="str">
            <v>P</v>
          </cell>
          <cell r="AA51" t="str">
            <v>Weekend</v>
          </cell>
          <cell r="AB51" t="str">
            <v>Weekend</v>
          </cell>
          <cell r="AC51" t="str">
            <v>P</v>
          </cell>
          <cell r="AD51" t="str">
            <v>P</v>
          </cell>
          <cell r="AE51" t="str">
            <v>P</v>
          </cell>
          <cell r="AF51" t="str">
            <v>P</v>
          </cell>
          <cell r="AG51" t="str">
            <v>P</v>
          </cell>
          <cell r="AH51" t="str">
            <v>Weekend</v>
          </cell>
          <cell r="AI51" t="str">
            <v>Weekend</v>
          </cell>
          <cell r="AJ51" t="str">
            <v>P</v>
          </cell>
          <cell r="AK51" t="str">
            <v>P</v>
          </cell>
          <cell r="AL51">
            <v>3</v>
          </cell>
          <cell r="AN51">
            <v>0</v>
          </cell>
          <cell r="AO51">
            <v>1.5</v>
          </cell>
          <cell r="AP51">
            <v>1.5</v>
          </cell>
          <cell r="AQ51">
            <v>1.5</v>
          </cell>
          <cell r="AR51">
            <v>1.5</v>
          </cell>
          <cell r="AS51">
            <v>0</v>
          </cell>
          <cell r="AU51">
            <v>31</v>
          </cell>
          <cell r="AV51">
            <v>29.5</v>
          </cell>
          <cell r="AW51">
            <v>13000</v>
          </cell>
          <cell r="AX51">
            <v>12370</v>
          </cell>
          <cell r="BI51" t="str">
            <v>Sarika Kamble</v>
          </cell>
          <cell r="BJ51" t="str">
            <v>920010063399936</v>
          </cell>
          <cell r="BK51" t="str">
            <v>UTIB0000073</v>
          </cell>
          <cell r="BL51" t="str">
            <v>AXIS Bank</v>
          </cell>
        </row>
        <row r="52">
          <cell r="B52" t="str">
            <v>Supriya Gopwad</v>
          </cell>
          <cell r="C52">
            <v>44200</v>
          </cell>
          <cell r="D52" t="str">
            <v xml:space="preserve">Data Associate </v>
          </cell>
          <cell r="E52" t="str">
            <v>CD DAY</v>
          </cell>
          <cell r="F52" t="str">
            <v>Active</v>
          </cell>
          <cell r="G52" t="str">
            <v>Weekend</v>
          </cell>
          <cell r="H52" t="str">
            <v>P</v>
          </cell>
          <cell r="I52" t="str">
            <v>P</v>
          </cell>
          <cell r="J52" t="str">
            <v>P</v>
          </cell>
          <cell r="K52" t="str">
            <v>p</v>
          </cell>
          <cell r="L52" t="str">
            <v>p</v>
          </cell>
          <cell r="M52" t="str">
            <v>Weekend</v>
          </cell>
          <cell r="N52" t="str">
            <v>Weekend</v>
          </cell>
          <cell r="O52" t="str">
            <v>P</v>
          </cell>
          <cell r="P52" t="str">
            <v>P</v>
          </cell>
          <cell r="Q52" t="str">
            <v>HF</v>
          </cell>
          <cell r="R52" t="str">
            <v>P</v>
          </cell>
          <cell r="S52" t="str">
            <v>P</v>
          </cell>
          <cell r="T52" t="str">
            <v>Weekend</v>
          </cell>
          <cell r="U52" t="str">
            <v>Weekend</v>
          </cell>
          <cell r="V52" t="str">
            <v>P</v>
          </cell>
          <cell r="W52" t="str">
            <v>P</v>
          </cell>
          <cell r="X52" t="str">
            <v>P</v>
          </cell>
          <cell r="Y52" t="str">
            <v>P</v>
          </cell>
          <cell r="Z52" t="str">
            <v>P</v>
          </cell>
          <cell r="AA52" t="str">
            <v>Weekend</v>
          </cell>
          <cell r="AB52" t="str">
            <v>Weekend</v>
          </cell>
          <cell r="AC52" t="str">
            <v>P</v>
          </cell>
          <cell r="AD52" t="str">
            <v>P</v>
          </cell>
          <cell r="AE52" t="str">
            <v>P</v>
          </cell>
          <cell r="AF52" t="str">
            <v>P</v>
          </cell>
          <cell r="AG52" t="str">
            <v>P</v>
          </cell>
          <cell r="AH52" t="str">
            <v>Weekend</v>
          </cell>
          <cell r="AI52" t="str">
            <v>Weekend</v>
          </cell>
          <cell r="AJ52" t="str">
            <v>P</v>
          </cell>
          <cell r="AK52" t="str">
            <v>HF</v>
          </cell>
          <cell r="AL52">
            <v>1</v>
          </cell>
          <cell r="AN52">
            <v>0</v>
          </cell>
          <cell r="AO52">
            <v>1.5</v>
          </cell>
          <cell r="AP52">
            <v>1.5</v>
          </cell>
          <cell r="AQ52">
            <v>1</v>
          </cell>
          <cell r="AR52">
            <v>0</v>
          </cell>
          <cell r="AS52">
            <v>0.5</v>
          </cell>
          <cell r="AU52">
            <v>31</v>
          </cell>
          <cell r="AV52">
            <v>31</v>
          </cell>
          <cell r="AW52">
            <v>10000</v>
          </cell>
          <cell r="AX52">
            <v>10000</v>
          </cell>
          <cell r="BI52" t="str">
            <v>Supriya Gopwad</v>
          </cell>
          <cell r="BJ52" t="str">
            <v>921010001136484</v>
          </cell>
          <cell r="BK52" t="str">
            <v>UTIB0000871</v>
          </cell>
          <cell r="BL52" t="str">
            <v>AXIS Bank</v>
          </cell>
        </row>
        <row r="53">
          <cell r="B53" t="str">
            <v>Larsen D'cunha</v>
          </cell>
          <cell r="C53">
            <v>44231</v>
          </cell>
          <cell r="D53" t="str">
            <v xml:space="preserve">Data Associate </v>
          </cell>
          <cell r="E53" t="str">
            <v>CD DAY</v>
          </cell>
          <cell r="F53" t="str">
            <v>Active</v>
          </cell>
          <cell r="G53" t="str">
            <v>Weekend</v>
          </cell>
          <cell r="H53" t="str">
            <v>P</v>
          </cell>
          <cell r="I53" t="str">
            <v>P</v>
          </cell>
          <cell r="J53" t="str">
            <v>P</v>
          </cell>
          <cell r="K53" t="str">
            <v>p</v>
          </cell>
          <cell r="L53" t="str">
            <v>p</v>
          </cell>
          <cell r="M53" t="str">
            <v>Weekend</v>
          </cell>
          <cell r="N53" t="str">
            <v>Weekend</v>
          </cell>
          <cell r="O53" t="str">
            <v>P</v>
          </cell>
          <cell r="P53" t="str">
            <v>P</v>
          </cell>
          <cell r="Q53" t="str">
            <v>P</v>
          </cell>
          <cell r="R53" t="str">
            <v>P</v>
          </cell>
          <cell r="S53" t="str">
            <v>P</v>
          </cell>
          <cell r="T53" t="str">
            <v>Weekend</v>
          </cell>
          <cell r="U53" t="str">
            <v>Weekend</v>
          </cell>
          <cell r="V53" t="str">
            <v>P</v>
          </cell>
          <cell r="W53" t="str">
            <v>P</v>
          </cell>
          <cell r="X53" t="str">
            <v>P</v>
          </cell>
          <cell r="Y53" t="str">
            <v>P</v>
          </cell>
          <cell r="Z53" t="str">
            <v>P</v>
          </cell>
          <cell r="AA53" t="str">
            <v>Weekend</v>
          </cell>
          <cell r="AB53" t="str">
            <v>Weekend</v>
          </cell>
          <cell r="AC53" t="str">
            <v>P</v>
          </cell>
          <cell r="AD53" t="str">
            <v>P</v>
          </cell>
          <cell r="AE53" t="str">
            <v>P</v>
          </cell>
          <cell r="AF53" t="str">
            <v>P</v>
          </cell>
          <cell r="AG53" t="str">
            <v>P</v>
          </cell>
          <cell r="AH53" t="str">
            <v>Weekend</v>
          </cell>
          <cell r="AI53" t="str">
            <v>Weekend</v>
          </cell>
          <cell r="AJ53" t="str">
            <v>P</v>
          </cell>
          <cell r="AK53" t="str">
            <v>P</v>
          </cell>
          <cell r="AL53">
            <v>0</v>
          </cell>
          <cell r="AN53">
            <v>0</v>
          </cell>
          <cell r="AO53">
            <v>1.5</v>
          </cell>
          <cell r="AP53">
            <v>1.5</v>
          </cell>
          <cell r="AQ53">
            <v>0</v>
          </cell>
          <cell r="AR53">
            <v>0</v>
          </cell>
          <cell r="AS53">
            <v>1.5</v>
          </cell>
          <cell r="AU53">
            <v>31</v>
          </cell>
          <cell r="AV53">
            <v>31</v>
          </cell>
          <cell r="AW53">
            <v>16000</v>
          </cell>
          <cell r="AX53">
            <v>16000</v>
          </cell>
          <cell r="BI53" t="str">
            <v>Larsen D'cunha</v>
          </cell>
          <cell r="BJ53" t="str">
            <v>920010064606057</v>
          </cell>
          <cell r="BK53" t="str">
            <v>UTIB0000110</v>
          </cell>
          <cell r="BL53" t="str">
            <v>AXIS Bank</v>
          </cell>
        </row>
        <row r="54">
          <cell r="B54" t="str">
            <v>Sunil Mhetre</v>
          </cell>
          <cell r="C54">
            <v>44257</v>
          </cell>
          <cell r="D54" t="str">
            <v xml:space="preserve">Data Associate </v>
          </cell>
          <cell r="E54" t="str">
            <v>CD DAY</v>
          </cell>
          <cell r="F54" t="str">
            <v>Active</v>
          </cell>
          <cell r="G54" t="str">
            <v>Weekend</v>
          </cell>
          <cell r="H54" t="str">
            <v>P</v>
          </cell>
          <cell r="I54" t="str">
            <v>P</v>
          </cell>
          <cell r="J54" t="str">
            <v>P</v>
          </cell>
          <cell r="K54" t="str">
            <v>p</v>
          </cell>
          <cell r="L54" t="str">
            <v>p</v>
          </cell>
          <cell r="M54" t="str">
            <v>Weekend</v>
          </cell>
          <cell r="N54" t="str">
            <v>Weekend</v>
          </cell>
          <cell r="O54" t="str">
            <v>P</v>
          </cell>
          <cell r="P54" t="str">
            <v>P</v>
          </cell>
          <cell r="Q54" t="str">
            <v>P</v>
          </cell>
          <cell r="R54" t="str">
            <v>P</v>
          </cell>
          <cell r="S54" t="str">
            <v>P</v>
          </cell>
          <cell r="T54" t="str">
            <v>Weekend</v>
          </cell>
          <cell r="U54" t="str">
            <v>Weekend</v>
          </cell>
          <cell r="V54" t="str">
            <v>P</v>
          </cell>
          <cell r="W54" t="str">
            <v>P</v>
          </cell>
          <cell r="X54" t="str">
            <v>P</v>
          </cell>
          <cell r="Y54" t="str">
            <v>P</v>
          </cell>
          <cell r="Z54" t="str">
            <v>P</v>
          </cell>
          <cell r="AA54" t="str">
            <v>Weekend</v>
          </cell>
          <cell r="AB54" t="str">
            <v>Weekend</v>
          </cell>
          <cell r="AC54" t="str">
            <v>L</v>
          </cell>
          <cell r="AD54" t="str">
            <v>P</v>
          </cell>
          <cell r="AE54" t="str">
            <v>P</v>
          </cell>
          <cell r="AF54" t="str">
            <v>P</v>
          </cell>
          <cell r="AG54" t="str">
            <v>P</v>
          </cell>
          <cell r="AH54" t="str">
            <v>Weekend</v>
          </cell>
          <cell r="AI54" t="str">
            <v>Weekend</v>
          </cell>
          <cell r="AJ54" t="str">
            <v>P</v>
          </cell>
          <cell r="AK54" t="str">
            <v>P</v>
          </cell>
          <cell r="AL54">
            <v>1</v>
          </cell>
          <cell r="AN54">
            <v>0</v>
          </cell>
          <cell r="AO54">
            <v>1.5</v>
          </cell>
          <cell r="AP54">
            <v>1.5</v>
          </cell>
          <cell r="AQ54">
            <v>1</v>
          </cell>
          <cell r="AR54">
            <v>0</v>
          </cell>
          <cell r="AS54">
            <v>0.5</v>
          </cell>
          <cell r="AU54">
            <v>31</v>
          </cell>
          <cell r="AV54">
            <v>31</v>
          </cell>
          <cell r="AW54">
            <v>10000</v>
          </cell>
          <cell r="AX54">
            <v>10000</v>
          </cell>
          <cell r="BI54" t="str">
            <v>Sunil Mhetre</v>
          </cell>
          <cell r="BJ54" t="str">
            <v>921010042880232</v>
          </cell>
          <cell r="BK54" t="str">
            <v>UTIB0000269</v>
          </cell>
          <cell r="BL54" t="str">
            <v>AXIS Bank</v>
          </cell>
        </row>
        <row r="55">
          <cell r="B55" t="str">
            <v>Yeshu Karbile</v>
          </cell>
          <cell r="C55">
            <v>44258</v>
          </cell>
          <cell r="D55" t="str">
            <v xml:space="preserve">Data Associate </v>
          </cell>
          <cell r="E55" t="str">
            <v>CD DAY</v>
          </cell>
          <cell r="F55" t="str">
            <v>Active</v>
          </cell>
          <cell r="G55" t="str">
            <v>Weekend</v>
          </cell>
          <cell r="H55" t="str">
            <v>P</v>
          </cell>
          <cell r="I55" t="str">
            <v>P</v>
          </cell>
          <cell r="J55" t="str">
            <v>P</v>
          </cell>
          <cell r="K55" t="str">
            <v>p</v>
          </cell>
          <cell r="L55" t="str">
            <v>p</v>
          </cell>
          <cell r="M55" t="str">
            <v>Weekend</v>
          </cell>
          <cell r="N55" t="str">
            <v>Weekend</v>
          </cell>
          <cell r="O55" t="str">
            <v>P</v>
          </cell>
          <cell r="P55" t="str">
            <v>P</v>
          </cell>
          <cell r="Q55" t="str">
            <v>P</v>
          </cell>
          <cell r="R55" t="str">
            <v>P</v>
          </cell>
          <cell r="S55" t="str">
            <v>P</v>
          </cell>
          <cell r="T55" t="str">
            <v>Weekend</v>
          </cell>
          <cell r="U55" t="str">
            <v>Weekend</v>
          </cell>
          <cell r="V55" t="str">
            <v>P</v>
          </cell>
          <cell r="W55" t="str">
            <v>P</v>
          </cell>
          <cell r="X55" t="str">
            <v>P</v>
          </cell>
          <cell r="Y55" t="str">
            <v>P</v>
          </cell>
          <cell r="Z55" t="str">
            <v>P</v>
          </cell>
          <cell r="AA55" t="str">
            <v>Weekend</v>
          </cell>
          <cell r="AB55" t="str">
            <v>Weekend</v>
          </cell>
          <cell r="AC55" t="str">
            <v>P</v>
          </cell>
          <cell r="AD55" t="str">
            <v>P</v>
          </cell>
          <cell r="AE55" t="str">
            <v>P</v>
          </cell>
          <cell r="AF55" t="str">
            <v>P</v>
          </cell>
          <cell r="AG55" t="str">
            <v>P</v>
          </cell>
          <cell r="AH55" t="str">
            <v>Weekend</v>
          </cell>
          <cell r="AI55" t="str">
            <v>Weekend</v>
          </cell>
          <cell r="AJ55" t="str">
            <v>P</v>
          </cell>
          <cell r="AK55" t="str">
            <v>P</v>
          </cell>
          <cell r="AL55">
            <v>0</v>
          </cell>
          <cell r="AN55">
            <v>0</v>
          </cell>
          <cell r="AO55">
            <v>1.5</v>
          </cell>
          <cell r="AP55">
            <v>1.5</v>
          </cell>
          <cell r="AQ55">
            <v>0</v>
          </cell>
          <cell r="AR55">
            <v>0</v>
          </cell>
          <cell r="AS55">
            <v>1.5</v>
          </cell>
          <cell r="AU55">
            <v>31</v>
          </cell>
          <cell r="AV55">
            <v>31</v>
          </cell>
          <cell r="AW55">
            <v>10000</v>
          </cell>
          <cell r="AX55">
            <v>10000</v>
          </cell>
          <cell r="BI55" t="str">
            <v>Yeshu Karbile</v>
          </cell>
          <cell r="BJ55" t="str">
            <v>921010042880216</v>
          </cell>
          <cell r="BK55" t="str">
            <v>UTIB0000269</v>
          </cell>
          <cell r="BL55" t="str">
            <v>AXIS Bank</v>
          </cell>
        </row>
        <row r="56">
          <cell r="B56" t="str">
            <v>Swapnil Mhetre</v>
          </cell>
          <cell r="C56">
            <v>44258</v>
          </cell>
          <cell r="D56" t="str">
            <v xml:space="preserve">Data Associate </v>
          </cell>
          <cell r="E56" t="str">
            <v>CD DAY</v>
          </cell>
          <cell r="F56" t="str">
            <v>Active</v>
          </cell>
          <cell r="G56" t="str">
            <v>Weekend</v>
          </cell>
          <cell r="H56" t="str">
            <v>P</v>
          </cell>
          <cell r="I56" t="str">
            <v>P</v>
          </cell>
          <cell r="J56" t="str">
            <v>P</v>
          </cell>
          <cell r="K56" t="str">
            <v>p</v>
          </cell>
          <cell r="L56" t="str">
            <v>p</v>
          </cell>
          <cell r="M56" t="str">
            <v>Weekend</v>
          </cell>
          <cell r="N56" t="str">
            <v>Weekend</v>
          </cell>
          <cell r="O56" t="str">
            <v>P</v>
          </cell>
          <cell r="P56" t="str">
            <v>P</v>
          </cell>
          <cell r="Q56" t="str">
            <v>P</v>
          </cell>
          <cell r="R56" t="str">
            <v>P</v>
          </cell>
          <cell r="S56" t="str">
            <v>P</v>
          </cell>
          <cell r="T56" t="str">
            <v>Weekend</v>
          </cell>
          <cell r="U56" t="str">
            <v>Weekend</v>
          </cell>
          <cell r="V56" t="str">
            <v>P</v>
          </cell>
          <cell r="W56" t="str">
            <v>P</v>
          </cell>
          <cell r="X56" t="str">
            <v>P</v>
          </cell>
          <cell r="Y56" t="str">
            <v>P</v>
          </cell>
          <cell r="Z56" t="str">
            <v>P</v>
          </cell>
          <cell r="AA56" t="str">
            <v>Weekend</v>
          </cell>
          <cell r="AB56" t="str">
            <v>Weekend</v>
          </cell>
          <cell r="AC56" t="str">
            <v>P</v>
          </cell>
          <cell r="AD56" t="str">
            <v>L</v>
          </cell>
          <cell r="AE56" t="str">
            <v>P</v>
          </cell>
          <cell r="AF56" t="str">
            <v>P</v>
          </cell>
          <cell r="AG56" t="str">
            <v>P</v>
          </cell>
          <cell r="AH56" t="str">
            <v>Weekend</v>
          </cell>
          <cell r="AI56" t="str">
            <v>Weekend</v>
          </cell>
          <cell r="AJ56" t="str">
            <v>P</v>
          </cell>
          <cell r="AK56" t="str">
            <v>P</v>
          </cell>
          <cell r="AL56">
            <v>1</v>
          </cell>
          <cell r="AN56">
            <v>0</v>
          </cell>
          <cell r="AO56">
            <v>1.5</v>
          </cell>
          <cell r="AP56">
            <v>1.5</v>
          </cell>
          <cell r="AQ56">
            <v>1</v>
          </cell>
          <cell r="AR56">
            <v>0</v>
          </cell>
          <cell r="AS56">
            <v>0.5</v>
          </cell>
          <cell r="AU56">
            <v>31</v>
          </cell>
          <cell r="AV56">
            <v>31</v>
          </cell>
          <cell r="AW56">
            <v>10000</v>
          </cell>
          <cell r="AX56">
            <v>10000</v>
          </cell>
          <cell r="BI56" t="str">
            <v>Swapnil Mhetre</v>
          </cell>
          <cell r="BJ56" t="str">
            <v>921010042880274</v>
          </cell>
          <cell r="BK56" t="str">
            <v>UTIB0000269</v>
          </cell>
          <cell r="BL56" t="str">
            <v>AXIS Bank</v>
          </cell>
        </row>
        <row r="57">
          <cell r="B57" t="str">
            <v>Nilam Udugade</v>
          </cell>
          <cell r="C57">
            <v>44314</v>
          </cell>
          <cell r="D57" t="str">
            <v xml:space="preserve">Data Associate </v>
          </cell>
          <cell r="E57" t="str">
            <v>CD DAY</v>
          </cell>
          <cell r="F57" t="str">
            <v>Active</v>
          </cell>
          <cell r="G57" t="str">
            <v>Weekend</v>
          </cell>
          <cell r="H57" t="str">
            <v>HF</v>
          </cell>
          <cell r="I57" t="str">
            <v>P</v>
          </cell>
          <cell r="J57" t="str">
            <v>P</v>
          </cell>
          <cell r="K57" t="str">
            <v>p</v>
          </cell>
          <cell r="L57" t="str">
            <v>p</v>
          </cell>
          <cell r="M57" t="str">
            <v>Weekend</v>
          </cell>
          <cell r="N57" t="str">
            <v>Weekend</v>
          </cell>
          <cell r="O57" t="str">
            <v>P</v>
          </cell>
          <cell r="P57" t="str">
            <v>P</v>
          </cell>
          <cell r="Q57" t="str">
            <v>P</v>
          </cell>
          <cell r="R57" t="str">
            <v>P</v>
          </cell>
          <cell r="S57" t="str">
            <v>P</v>
          </cell>
          <cell r="T57" t="str">
            <v>Weekend</v>
          </cell>
          <cell r="U57" t="str">
            <v>Weekend</v>
          </cell>
          <cell r="V57" t="str">
            <v>P</v>
          </cell>
          <cell r="W57" t="str">
            <v>P</v>
          </cell>
          <cell r="X57" t="str">
            <v>P</v>
          </cell>
          <cell r="Y57" t="str">
            <v>L</v>
          </cell>
          <cell r="Z57" t="str">
            <v>P</v>
          </cell>
          <cell r="AA57" t="str">
            <v>Weekend</v>
          </cell>
          <cell r="AB57" t="str">
            <v>Weekend</v>
          </cell>
          <cell r="AC57" t="str">
            <v>P</v>
          </cell>
          <cell r="AD57" t="str">
            <v>HF</v>
          </cell>
          <cell r="AE57" t="str">
            <v>P</v>
          </cell>
          <cell r="AF57" t="str">
            <v>P</v>
          </cell>
          <cell r="AG57" t="str">
            <v>P</v>
          </cell>
          <cell r="AH57" t="str">
            <v>Weekend</v>
          </cell>
          <cell r="AI57" t="str">
            <v>Weekend</v>
          </cell>
          <cell r="AJ57" t="str">
            <v>P</v>
          </cell>
          <cell r="AK57" t="str">
            <v>P</v>
          </cell>
          <cell r="AL57">
            <v>2</v>
          </cell>
          <cell r="AN57">
            <v>0</v>
          </cell>
          <cell r="AO57">
            <v>1.5</v>
          </cell>
          <cell r="AP57">
            <v>1.5</v>
          </cell>
          <cell r="AQ57">
            <v>1.5</v>
          </cell>
          <cell r="AR57">
            <v>0.5</v>
          </cell>
          <cell r="AS57">
            <v>0</v>
          </cell>
          <cell r="AU57">
            <v>31</v>
          </cell>
          <cell r="AV57">
            <v>30.5</v>
          </cell>
          <cell r="AW57">
            <v>13500</v>
          </cell>
          <cell r="AX57">
            <v>13282</v>
          </cell>
          <cell r="BI57" t="str">
            <v>Nilam Udugade</v>
          </cell>
          <cell r="BJ57" t="str">
            <v>50100413172479</v>
          </cell>
          <cell r="BK57" t="str">
            <v>HDFC0000539</v>
          </cell>
          <cell r="BL57" t="str">
            <v>Other Bank</v>
          </cell>
        </row>
        <row r="58">
          <cell r="B58" t="str">
            <v>Junaid Shaikh</v>
          </cell>
          <cell r="C58">
            <v>44321</v>
          </cell>
          <cell r="D58" t="str">
            <v xml:space="preserve">Data Associate </v>
          </cell>
          <cell r="E58" t="str">
            <v>CD DAY</v>
          </cell>
          <cell r="F58" t="str">
            <v>Active</v>
          </cell>
          <cell r="G58" t="str">
            <v>Weekend</v>
          </cell>
          <cell r="H58" t="str">
            <v>P</v>
          </cell>
          <cell r="I58" t="str">
            <v>P</v>
          </cell>
          <cell r="J58" t="str">
            <v>P</v>
          </cell>
          <cell r="K58" t="str">
            <v>p</v>
          </cell>
          <cell r="L58" t="str">
            <v>p</v>
          </cell>
          <cell r="M58" t="str">
            <v>Weekend</v>
          </cell>
          <cell r="N58" t="str">
            <v>Weekend</v>
          </cell>
          <cell r="O58" t="str">
            <v>P</v>
          </cell>
          <cell r="P58" t="str">
            <v>P</v>
          </cell>
          <cell r="Q58" t="str">
            <v>L</v>
          </cell>
          <cell r="R58" t="str">
            <v>P</v>
          </cell>
          <cell r="S58" t="str">
            <v>P</v>
          </cell>
          <cell r="T58" t="str">
            <v>Weekend</v>
          </cell>
          <cell r="U58" t="str">
            <v>Weekend</v>
          </cell>
          <cell r="V58" t="str">
            <v>P</v>
          </cell>
          <cell r="W58" t="str">
            <v>P</v>
          </cell>
          <cell r="X58" t="str">
            <v>P</v>
          </cell>
          <cell r="Y58" t="str">
            <v>P</v>
          </cell>
          <cell r="Z58" t="str">
            <v>P</v>
          </cell>
          <cell r="AA58" t="str">
            <v>Weekend</v>
          </cell>
          <cell r="AB58" t="str">
            <v>Weekend</v>
          </cell>
          <cell r="AC58" t="str">
            <v>L</v>
          </cell>
          <cell r="AD58" t="str">
            <v>P</v>
          </cell>
          <cell r="AE58" t="str">
            <v>L</v>
          </cell>
          <cell r="AF58" t="str">
            <v>P</v>
          </cell>
          <cell r="AG58" t="str">
            <v>P</v>
          </cell>
          <cell r="AH58" t="str">
            <v>Weekend</v>
          </cell>
          <cell r="AI58" t="str">
            <v>Weekend</v>
          </cell>
          <cell r="AJ58" t="str">
            <v>P</v>
          </cell>
          <cell r="AK58" t="str">
            <v>P</v>
          </cell>
          <cell r="AL58">
            <v>3</v>
          </cell>
          <cell r="AN58">
            <v>0</v>
          </cell>
          <cell r="AO58">
            <v>1.5</v>
          </cell>
          <cell r="AP58">
            <v>1.5</v>
          </cell>
          <cell r="AQ58">
            <v>1.5</v>
          </cell>
          <cell r="AR58">
            <v>1.5</v>
          </cell>
          <cell r="AS58">
            <v>0</v>
          </cell>
          <cell r="AU58">
            <v>31</v>
          </cell>
          <cell r="AV58">
            <v>29.5</v>
          </cell>
          <cell r="AW58">
            <v>15000</v>
          </cell>
          <cell r="AX58">
            <v>14274</v>
          </cell>
          <cell r="BI58" t="str">
            <v>Junaid Shaikh</v>
          </cell>
          <cell r="BJ58" t="str">
            <v>918010002097492</v>
          </cell>
          <cell r="BK58" t="str">
            <v>UTIB0000233</v>
          </cell>
          <cell r="BL58" t="str">
            <v>AXIS Bank</v>
          </cell>
        </row>
        <row r="59">
          <cell r="B59" t="str">
            <v>Atique Shaikh</v>
          </cell>
          <cell r="C59">
            <v>44333</v>
          </cell>
          <cell r="D59" t="str">
            <v xml:space="preserve">Data Associate </v>
          </cell>
          <cell r="E59" t="str">
            <v>CD DAY</v>
          </cell>
          <cell r="F59" t="str">
            <v>Active</v>
          </cell>
          <cell r="G59" t="str">
            <v>Weekend</v>
          </cell>
          <cell r="H59" t="str">
            <v>L</v>
          </cell>
          <cell r="I59" t="str">
            <v>P</v>
          </cell>
          <cell r="J59" t="str">
            <v>P</v>
          </cell>
          <cell r="K59" t="str">
            <v>p</v>
          </cell>
          <cell r="L59" t="str">
            <v>p</v>
          </cell>
          <cell r="M59" t="str">
            <v>Weekend</v>
          </cell>
          <cell r="N59" t="str">
            <v>Weekend</v>
          </cell>
          <cell r="O59" t="str">
            <v>HF</v>
          </cell>
          <cell r="P59" t="str">
            <v>P</v>
          </cell>
          <cell r="Q59" t="str">
            <v>P</v>
          </cell>
          <cell r="R59" t="str">
            <v>P</v>
          </cell>
          <cell r="S59" t="str">
            <v>P</v>
          </cell>
          <cell r="T59" t="str">
            <v>Weekend</v>
          </cell>
          <cell r="U59" t="str">
            <v>Weekend</v>
          </cell>
          <cell r="V59" t="str">
            <v>P</v>
          </cell>
          <cell r="W59" t="str">
            <v>L</v>
          </cell>
          <cell r="X59" t="str">
            <v>P</v>
          </cell>
          <cell r="Y59" t="str">
            <v>P</v>
          </cell>
          <cell r="Z59" t="str">
            <v>P</v>
          </cell>
          <cell r="AA59" t="str">
            <v>Weekend</v>
          </cell>
          <cell r="AB59" t="str">
            <v>Weekend</v>
          </cell>
          <cell r="AC59" t="str">
            <v>L</v>
          </cell>
          <cell r="AD59" t="str">
            <v>P</v>
          </cell>
          <cell r="AE59" t="str">
            <v>P</v>
          </cell>
          <cell r="AF59" t="str">
            <v>P</v>
          </cell>
          <cell r="AG59" t="str">
            <v>L</v>
          </cell>
          <cell r="AH59" t="str">
            <v>Weekend</v>
          </cell>
          <cell r="AI59" t="str">
            <v>Weekend</v>
          </cell>
          <cell r="AJ59" t="str">
            <v>P</v>
          </cell>
          <cell r="AK59" t="str">
            <v>P</v>
          </cell>
          <cell r="AL59">
            <v>4.5</v>
          </cell>
          <cell r="AN59">
            <v>0</v>
          </cell>
          <cell r="AO59">
            <v>1.5</v>
          </cell>
          <cell r="AP59">
            <v>1.5</v>
          </cell>
          <cell r="AQ59">
            <v>1.5</v>
          </cell>
          <cell r="AR59">
            <v>3</v>
          </cell>
          <cell r="AS59">
            <v>0</v>
          </cell>
          <cell r="AU59">
            <v>31</v>
          </cell>
          <cell r="AV59">
            <v>28</v>
          </cell>
          <cell r="AW59">
            <v>15000</v>
          </cell>
          <cell r="AX59">
            <v>13548</v>
          </cell>
          <cell r="BI59" t="str">
            <v>Atique Shaikh</v>
          </cell>
          <cell r="BJ59" t="str">
            <v>50100442348442</v>
          </cell>
          <cell r="BK59" t="str">
            <v>HDFC0000539</v>
          </cell>
          <cell r="BL59" t="str">
            <v>Other Bank</v>
          </cell>
        </row>
        <row r="60">
          <cell r="B60" t="str">
            <v>Pallavi Desai</v>
          </cell>
          <cell r="C60">
            <v>44340</v>
          </cell>
          <cell r="D60" t="str">
            <v xml:space="preserve">Data Associate </v>
          </cell>
          <cell r="E60" t="str">
            <v>CD DAY</v>
          </cell>
          <cell r="F60" t="str">
            <v>Active</v>
          </cell>
          <cell r="G60" t="str">
            <v>Weekend</v>
          </cell>
          <cell r="H60" t="str">
            <v>P</v>
          </cell>
          <cell r="I60" t="str">
            <v>P</v>
          </cell>
          <cell r="J60" t="str">
            <v>P</v>
          </cell>
          <cell r="K60" t="str">
            <v>p</v>
          </cell>
          <cell r="L60" t="str">
            <v>p</v>
          </cell>
          <cell r="M60" t="str">
            <v>Weekend</v>
          </cell>
          <cell r="N60" t="str">
            <v>Weekend</v>
          </cell>
          <cell r="O60" t="str">
            <v>P</v>
          </cell>
          <cell r="P60" t="str">
            <v>P</v>
          </cell>
          <cell r="Q60" t="str">
            <v>P</v>
          </cell>
          <cell r="R60" t="str">
            <v>P</v>
          </cell>
          <cell r="S60" t="str">
            <v>P</v>
          </cell>
          <cell r="T60" t="str">
            <v>Weekend</v>
          </cell>
          <cell r="U60" t="str">
            <v>Weekend</v>
          </cell>
          <cell r="V60" t="str">
            <v>P</v>
          </cell>
          <cell r="W60" t="str">
            <v>P</v>
          </cell>
          <cell r="X60" t="str">
            <v>P</v>
          </cell>
          <cell r="Y60" t="str">
            <v>P</v>
          </cell>
          <cell r="Z60" t="str">
            <v>HF</v>
          </cell>
          <cell r="AA60" t="str">
            <v>Weekend</v>
          </cell>
          <cell r="AB60" t="str">
            <v>Weekend</v>
          </cell>
          <cell r="AC60" t="str">
            <v>P</v>
          </cell>
          <cell r="AD60" t="str">
            <v>P</v>
          </cell>
          <cell r="AE60" t="str">
            <v>P</v>
          </cell>
          <cell r="AF60" t="str">
            <v>P</v>
          </cell>
          <cell r="AG60" t="str">
            <v>P</v>
          </cell>
          <cell r="AH60" t="str">
            <v>Weekend</v>
          </cell>
          <cell r="AI60" t="str">
            <v>Weekend</v>
          </cell>
          <cell r="AJ60" t="str">
            <v>P</v>
          </cell>
          <cell r="AK60" t="str">
            <v>P</v>
          </cell>
          <cell r="AL60">
            <v>0.5</v>
          </cell>
          <cell r="AN60">
            <v>0</v>
          </cell>
          <cell r="AO60">
            <v>1.5</v>
          </cell>
          <cell r="AP60">
            <v>1.5</v>
          </cell>
          <cell r="AQ60">
            <v>0.5</v>
          </cell>
          <cell r="AR60">
            <v>0</v>
          </cell>
          <cell r="AS60">
            <v>1</v>
          </cell>
          <cell r="AU60">
            <v>31</v>
          </cell>
          <cell r="AV60">
            <v>31</v>
          </cell>
          <cell r="AW60">
            <v>11000</v>
          </cell>
          <cell r="AX60">
            <v>11000</v>
          </cell>
          <cell r="BI60" t="str">
            <v>Pallavi Desai</v>
          </cell>
          <cell r="BJ60" t="str">
            <v>921010042880410</v>
          </cell>
          <cell r="BK60" t="str">
            <v>UTIB0000269</v>
          </cell>
          <cell r="BL60" t="str">
            <v>AXIS Bank</v>
          </cell>
        </row>
        <row r="61">
          <cell r="B61" t="str">
            <v>Prajwal Mate</v>
          </cell>
          <cell r="C61">
            <v>44389</v>
          </cell>
          <cell r="D61" t="str">
            <v xml:space="preserve">Data Associate </v>
          </cell>
          <cell r="E61" t="str">
            <v>CD DAY</v>
          </cell>
          <cell r="F61" t="str">
            <v>Active</v>
          </cell>
          <cell r="G61" t="str">
            <v>Weekend</v>
          </cell>
          <cell r="H61" t="str">
            <v>P</v>
          </cell>
          <cell r="I61" t="str">
            <v>P</v>
          </cell>
          <cell r="J61" t="str">
            <v>P</v>
          </cell>
          <cell r="K61" t="str">
            <v>p</v>
          </cell>
          <cell r="L61" t="str">
            <v>p</v>
          </cell>
          <cell r="M61" t="str">
            <v>Weekend</v>
          </cell>
          <cell r="N61" t="str">
            <v>Weekend</v>
          </cell>
          <cell r="O61" t="str">
            <v>P</v>
          </cell>
          <cell r="P61" t="str">
            <v>P</v>
          </cell>
          <cell r="Q61" t="str">
            <v>P</v>
          </cell>
          <cell r="R61" t="str">
            <v>P</v>
          </cell>
          <cell r="S61" t="str">
            <v>P</v>
          </cell>
          <cell r="T61" t="str">
            <v>Weekend</v>
          </cell>
          <cell r="U61" t="str">
            <v>Weekend</v>
          </cell>
          <cell r="V61" t="str">
            <v>P</v>
          </cell>
          <cell r="W61" t="str">
            <v>P</v>
          </cell>
          <cell r="X61" t="str">
            <v>P</v>
          </cell>
          <cell r="Y61" t="str">
            <v>P</v>
          </cell>
          <cell r="Z61" t="str">
            <v>P</v>
          </cell>
          <cell r="AA61" t="str">
            <v>Weekend</v>
          </cell>
          <cell r="AB61" t="str">
            <v>Weekend</v>
          </cell>
          <cell r="AC61" t="str">
            <v>P</v>
          </cell>
          <cell r="AD61" t="str">
            <v>P</v>
          </cell>
          <cell r="AE61" t="str">
            <v>P</v>
          </cell>
          <cell r="AF61" t="str">
            <v>P</v>
          </cell>
          <cell r="AG61" t="str">
            <v>P</v>
          </cell>
          <cell r="AH61" t="str">
            <v>Weekend</v>
          </cell>
          <cell r="AI61" t="str">
            <v>Weekend</v>
          </cell>
          <cell r="AJ61" t="str">
            <v>P</v>
          </cell>
          <cell r="AK61" t="str">
            <v>P</v>
          </cell>
          <cell r="AL61">
            <v>0</v>
          </cell>
          <cell r="AN61">
            <v>0</v>
          </cell>
          <cell r="AO61">
            <v>1.5</v>
          </cell>
          <cell r="AP61">
            <v>1.5</v>
          </cell>
          <cell r="AQ61">
            <v>0</v>
          </cell>
          <cell r="AR61">
            <v>0</v>
          </cell>
          <cell r="AS61">
            <v>1.5</v>
          </cell>
          <cell r="AU61">
            <v>31</v>
          </cell>
          <cell r="AV61">
            <v>31</v>
          </cell>
          <cell r="AW61">
            <v>9500</v>
          </cell>
          <cell r="AX61">
            <v>9500</v>
          </cell>
          <cell r="BI61" t="str">
            <v>Prajwal Mate</v>
          </cell>
          <cell r="BJ61" t="str">
            <v>50100437613921</v>
          </cell>
          <cell r="BK61" t="str">
            <v>HDFC0000039</v>
          </cell>
          <cell r="BL61" t="str">
            <v>Other Bank</v>
          </cell>
        </row>
        <row r="62">
          <cell r="B62" t="str">
            <v>Shraddha Kshirsagar</v>
          </cell>
          <cell r="C62">
            <v>44389</v>
          </cell>
          <cell r="D62" t="str">
            <v xml:space="preserve">Data Associate </v>
          </cell>
          <cell r="E62" t="str">
            <v>CD DAY</v>
          </cell>
          <cell r="F62" t="str">
            <v>Active</v>
          </cell>
          <cell r="G62" t="str">
            <v>Weekend</v>
          </cell>
          <cell r="H62" t="str">
            <v>P</v>
          </cell>
          <cell r="I62" t="str">
            <v>P</v>
          </cell>
          <cell r="J62" t="str">
            <v>P</v>
          </cell>
          <cell r="K62" t="str">
            <v>p</v>
          </cell>
          <cell r="L62" t="str">
            <v>p</v>
          </cell>
          <cell r="M62" t="str">
            <v>Weekend</v>
          </cell>
          <cell r="N62" t="str">
            <v>Weekend</v>
          </cell>
          <cell r="O62" t="str">
            <v>P</v>
          </cell>
          <cell r="P62" t="str">
            <v>P</v>
          </cell>
          <cell r="Q62" t="str">
            <v>HF</v>
          </cell>
          <cell r="R62" t="str">
            <v>P</v>
          </cell>
          <cell r="S62" t="str">
            <v>P</v>
          </cell>
          <cell r="T62" t="str">
            <v>Weekend</v>
          </cell>
          <cell r="U62" t="str">
            <v>Weekend</v>
          </cell>
          <cell r="V62" t="str">
            <v>P</v>
          </cell>
          <cell r="W62" t="str">
            <v>L</v>
          </cell>
          <cell r="X62" t="str">
            <v>P</v>
          </cell>
          <cell r="Y62" t="str">
            <v>P</v>
          </cell>
          <cell r="Z62" t="str">
            <v>P</v>
          </cell>
          <cell r="AA62" t="str">
            <v>Weekend</v>
          </cell>
          <cell r="AB62" t="str">
            <v>Weekend</v>
          </cell>
          <cell r="AC62" t="str">
            <v>P</v>
          </cell>
          <cell r="AD62" t="str">
            <v>P</v>
          </cell>
          <cell r="AE62" t="str">
            <v>P</v>
          </cell>
          <cell r="AF62" t="str">
            <v>P</v>
          </cell>
          <cell r="AG62" t="str">
            <v>P</v>
          </cell>
          <cell r="AH62" t="str">
            <v>Weekend</v>
          </cell>
          <cell r="AI62" t="str">
            <v>Weekend</v>
          </cell>
          <cell r="AJ62" t="str">
            <v>P</v>
          </cell>
          <cell r="AK62" t="str">
            <v>P</v>
          </cell>
          <cell r="AL62">
            <v>1.5</v>
          </cell>
          <cell r="AN62">
            <v>0</v>
          </cell>
          <cell r="AO62">
            <v>1.5</v>
          </cell>
          <cell r="AP62">
            <v>1.5</v>
          </cell>
          <cell r="AQ62">
            <v>1.5</v>
          </cell>
          <cell r="AR62">
            <v>0</v>
          </cell>
          <cell r="AS62">
            <v>0</v>
          </cell>
          <cell r="AU62">
            <v>31</v>
          </cell>
          <cell r="AV62">
            <v>31</v>
          </cell>
          <cell r="AW62">
            <v>9000</v>
          </cell>
          <cell r="AX62">
            <v>9000</v>
          </cell>
          <cell r="BI62" t="str">
            <v>Shraddha Kshirsagar</v>
          </cell>
          <cell r="BJ62" t="str">
            <v>921010024328154</v>
          </cell>
          <cell r="BK62" t="str">
            <v>UTIB0000305</v>
          </cell>
          <cell r="BL62" t="str">
            <v>AXIS Bank</v>
          </cell>
        </row>
        <row r="63">
          <cell r="B63" t="str">
            <v>Swati Jadhav</v>
          </cell>
          <cell r="C63">
            <v>44389</v>
          </cell>
          <cell r="D63" t="str">
            <v xml:space="preserve">Data Associate </v>
          </cell>
          <cell r="E63" t="str">
            <v>CD DAY</v>
          </cell>
          <cell r="F63" t="str">
            <v>Active</v>
          </cell>
          <cell r="G63" t="str">
            <v>Weekend</v>
          </cell>
          <cell r="H63" t="str">
            <v>P</v>
          </cell>
          <cell r="I63" t="str">
            <v>P</v>
          </cell>
          <cell r="J63" t="str">
            <v>P</v>
          </cell>
          <cell r="K63" t="str">
            <v>p</v>
          </cell>
          <cell r="L63" t="str">
            <v>p</v>
          </cell>
          <cell r="M63" t="str">
            <v>L</v>
          </cell>
          <cell r="N63" t="str">
            <v>L</v>
          </cell>
          <cell r="O63" t="str">
            <v>L</v>
          </cell>
          <cell r="P63" t="str">
            <v>L</v>
          </cell>
          <cell r="Q63" t="str">
            <v>L</v>
          </cell>
          <cell r="R63" t="str">
            <v>L</v>
          </cell>
          <cell r="S63" t="str">
            <v>P</v>
          </cell>
          <cell r="T63" t="str">
            <v>Weekend</v>
          </cell>
          <cell r="U63" t="str">
            <v>Weekend</v>
          </cell>
          <cell r="V63" t="str">
            <v>P</v>
          </cell>
          <cell r="W63" t="str">
            <v>P</v>
          </cell>
          <cell r="X63" t="str">
            <v>P</v>
          </cell>
          <cell r="Y63" t="str">
            <v>P</v>
          </cell>
          <cell r="Z63" t="str">
            <v>P</v>
          </cell>
          <cell r="AA63" t="str">
            <v>Weekend</v>
          </cell>
          <cell r="AB63" t="str">
            <v>Weekend</v>
          </cell>
          <cell r="AC63" t="str">
            <v>P</v>
          </cell>
          <cell r="AD63" t="str">
            <v>P</v>
          </cell>
          <cell r="AE63" t="str">
            <v>P</v>
          </cell>
          <cell r="AF63" t="str">
            <v>P</v>
          </cell>
          <cell r="AG63" t="str">
            <v>P</v>
          </cell>
          <cell r="AH63" t="str">
            <v>Weekend</v>
          </cell>
          <cell r="AI63" t="str">
            <v>Weekend</v>
          </cell>
          <cell r="AJ63" t="str">
            <v>P</v>
          </cell>
          <cell r="AK63" t="str">
            <v>P</v>
          </cell>
          <cell r="AL63">
            <v>6</v>
          </cell>
          <cell r="AN63">
            <v>0</v>
          </cell>
          <cell r="AO63">
            <v>1.5</v>
          </cell>
          <cell r="AP63">
            <v>1.5</v>
          </cell>
          <cell r="AQ63">
            <v>1.5</v>
          </cell>
          <cell r="AR63">
            <v>4.5</v>
          </cell>
          <cell r="AS63">
            <v>0</v>
          </cell>
          <cell r="AU63">
            <v>31</v>
          </cell>
          <cell r="AV63">
            <v>26.5</v>
          </cell>
          <cell r="AW63">
            <v>9000</v>
          </cell>
          <cell r="AX63">
            <v>7693</v>
          </cell>
          <cell r="BI63" t="str">
            <v>Swati Jadhav</v>
          </cell>
          <cell r="BJ63" t="str">
            <v>921010042880287</v>
          </cell>
          <cell r="BK63" t="str">
            <v>UTIB0000269</v>
          </cell>
          <cell r="BL63" t="str">
            <v>AXIS Bank</v>
          </cell>
        </row>
        <row r="64">
          <cell r="B64" t="str">
            <v>Kumudini Sawant</v>
          </cell>
          <cell r="C64">
            <v>44389</v>
          </cell>
          <cell r="D64" t="str">
            <v xml:space="preserve">Data Associate </v>
          </cell>
          <cell r="E64" t="str">
            <v>CD DAY</v>
          </cell>
          <cell r="F64" t="str">
            <v>Active</v>
          </cell>
          <cell r="G64" t="str">
            <v>Weekend</v>
          </cell>
          <cell r="H64" t="str">
            <v>P</v>
          </cell>
          <cell r="I64" t="str">
            <v>P</v>
          </cell>
          <cell r="J64" t="str">
            <v>P</v>
          </cell>
          <cell r="K64" t="str">
            <v>p</v>
          </cell>
          <cell r="L64" t="str">
            <v>p</v>
          </cell>
          <cell r="M64" t="str">
            <v>Weekend</v>
          </cell>
          <cell r="N64" t="str">
            <v>Weekend</v>
          </cell>
          <cell r="O64" t="str">
            <v>P</v>
          </cell>
          <cell r="P64" t="str">
            <v>P</v>
          </cell>
          <cell r="Q64" t="str">
            <v>P</v>
          </cell>
          <cell r="R64" t="str">
            <v>L</v>
          </cell>
          <cell r="S64" t="str">
            <v>P</v>
          </cell>
          <cell r="T64" t="str">
            <v>Weekend</v>
          </cell>
          <cell r="U64" t="str">
            <v>Weekend</v>
          </cell>
          <cell r="V64" t="str">
            <v>P</v>
          </cell>
          <cell r="W64" t="str">
            <v>P</v>
          </cell>
          <cell r="X64" t="str">
            <v>P</v>
          </cell>
          <cell r="Y64" t="str">
            <v>P</v>
          </cell>
          <cell r="Z64" t="str">
            <v>P</v>
          </cell>
          <cell r="AA64" t="str">
            <v>Weekend</v>
          </cell>
          <cell r="AB64" t="str">
            <v>Weekend</v>
          </cell>
          <cell r="AC64" t="str">
            <v>P</v>
          </cell>
          <cell r="AD64" t="str">
            <v>P</v>
          </cell>
          <cell r="AE64" t="str">
            <v>P</v>
          </cell>
          <cell r="AF64" t="str">
            <v>P</v>
          </cell>
          <cell r="AG64" t="str">
            <v>HF</v>
          </cell>
          <cell r="AH64" t="str">
            <v>Weekend</v>
          </cell>
          <cell r="AI64" t="str">
            <v>Weekend</v>
          </cell>
          <cell r="AJ64" t="str">
            <v>P</v>
          </cell>
          <cell r="AK64" t="str">
            <v>P</v>
          </cell>
          <cell r="AL64">
            <v>1.5</v>
          </cell>
          <cell r="AN64">
            <v>0</v>
          </cell>
          <cell r="AO64">
            <v>1.5</v>
          </cell>
          <cell r="AP64">
            <v>1.5</v>
          </cell>
          <cell r="AQ64">
            <v>1.5</v>
          </cell>
          <cell r="AR64">
            <v>0</v>
          </cell>
          <cell r="AS64">
            <v>0</v>
          </cell>
          <cell r="AU64">
            <v>31</v>
          </cell>
          <cell r="AV64">
            <v>31</v>
          </cell>
          <cell r="AW64">
            <v>9000</v>
          </cell>
          <cell r="AX64">
            <v>9000</v>
          </cell>
          <cell r="BI64" t="str">
            <v>Kumudini Sawant</v>
          </cell>
          <cell r="BJ64" t="str">
            <v>921010042880203</v>
          </cell>
          <cell r="BK64" t="str">
            <v>UTIB0000269</v>
          </cell>
          <cell r="BL64" t="str">
            <v>AXIS Bank</v>
          </cell>
        </row>
        <row r="65">
          <cell r="B65" t="str">
            <v>Venkatesh Jangale</v>
          </cell>
          <cell r="C65">
            <v>44389</v>
          </cell>
          <cell r="D65" t="str">
            <v xml:space="preserve">Data Associate </v>
          </cell>
          <cell r="E65" t="str">
            <v>CD DAY</v>
          </cell>
          <cell r="F65" t="str">
            <v>Active</v>
          </cell>
          <cell r="G65" t="str">
            <v>Weekend</v>
          </cell>
          <cell r="H65" t="str">
            <v>P</v>
          </cell>
          <cell r="I65" t="str">
            <v>L</v>
          </cell>
          <cell r="J65" t="str">
            <v>P</v>
          </cell>
          <cell r="K65" t="str">
            <v>p</v>
          </cell>
          <cell r="L65" t="str">
            <v>p</v>
          </cell>
          <cell r="M65" t="str">
            <v>Weekend</v>
          </cell>
          <cell r="N65" t="str">
            <v>Weekend</v>
          </cell>
          <cell r="O65" t="str">
            <v>P</v>
          </cell>
          <cell r="P65" t="str">
            <v>P</v>
          </cell>
          <cell r="Q65" t="str">
            <v>P</v>
          </cell>
          <cell r="R65" t="str">
            <v>P</v>
          </cell>
          <cell r="S65" t="str">
            <v>P</v>
          </cell>
          <cell r="T65" t="str">
            <v>Weekend</v>
          </cell>
          <cell r="U65" t="str">
            <v>Weekend</v>
          </cell>
          <cell r="V65" t="str">
            <v>P</v>
          </cell>
          <cell r="W65" t="str">
            <v>P</v>
          </cell>
          <cell r="X65" t="str">
            <v>P</v>
          </cell>
          <cell r="Y65" t="str">
            <v>P</v>
          </cell>
          <cell r="Z65" t="str">
            <v>P</v>
          </cell>
          <cell r="AA65" t="str">
            <v>Weekend</v>
          </cell>
          <cell r="AB65" t="str">
            <v>Weekend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L</v>
          </cell>
          <cell r="AG65" t="str">
            <v>P</v>
          </cell>
          <cell r="AH65" t="str">
            <v>Weekend</v>
          </cell>
          <cell r="AI65" t="str">
            <v>Weekend</v>
          </cell>
          <cell r="AJ65" t="str">
            <v>P</v>
          </cell>
          <cell r="AK65" t="str">
            <v>P</v>
          </cell>
          <cell r="AL65">
            <v>2</v>
          </cell>
          <cell r="AN65">
            <v>0</v>
          </cell>
          <cell r="AO65">
            <v>1.5</v>
          </cell>
          <cell r="AP65">
            <v>1.5</v>
          </cell>
          <cell r="AQ65">
            <v>1.5</v>
          </cell>
          <cell r="AR65">
            <v>0.5</v>
          </cell>
          <cell r="AS65">
            <v>0</v>
          </cell>
          <cell r="AU65">
            <v>31</v>
          </cell>
          <cell r="AV65">
            <v>30.5</v>
          </cell>
          <cell r="AW65">
            <v>9500</v>
          </cell>
          <cell r="AX65">
            <v>9346</v>
          </cell>
          <cell r="BI65" t="str">
            <v>Venkatesh Jangale</v>
          </cell>
          <cell r="BJ65" t="str">
            <v>921010042880407</v>
          </cell>
          <cell r="BK65" t="str">
            <v>UTIB0000269</v>
          </cell>
          <cell r="BL65" t="str">
            <v>AXIS Bank</v>
          </cell>
        </row>
        <row r="66">
          <cell r="B66" t="str">
            <v>Shraddha Jadhav</v>
          </cell>
          <cell r="C66">
            <v>44396</v>
          </cell>
          <cell r="D66" t="str">
            <v xml:space="preserve">Data Associate </v>
          </cell>
          <cell r="E66" t="str">
            <v>CD DAY</v>
          </cell>
          <cell r="F66" t="str">
            <v>Active</v>
          </cell>
          <cell r="G66" t="str">
            <v>Weekend</v>
          </cell>
          <cell r="H66" t="str">
            <v>L</v>
          </cell>
          <cell r="I66" t="str">
            <v>P</v>
          </cell>
          <cell r="J66" t="str">
            <v>P</v>
          </cell>
          <cell r="K66" t="str">
            <v>p</v>
          </cell>
          <cell r="L66" t="str">
            <v>p</v>
          </cell>
          <cell r="M66" t="str">
            <v>Weekend</v>
          </cell>
          <cell r="N66" t="str">
            <v>Weekend</v>
          </cell>
          <cell r="O66" t="str">
            <v>P</v>
          </cell>
          <cell r="P66" t="str">
            <v>P</v>
          </cell>
          <cell r="Q66" t="str">
            <v>P</v>
          </cell>
          <cell r="R66" t="str">
            <v>P</v>
          </cell>
          <cell r="S66" t="str">
            <v>P</v>
          </cell>
          <cell r="T66" t="str">
            <v>Weekend</v>
          </cell>
          <cell r="U66" t="str">
            <v>Weekend</v>
          </cell>
          <cell r="V66" t="str">
            <v>L</v>
          </cell>
          <cell r="W66" t="str">
            <v>HF</v>
          </cell>
          <cell r="X66" t="str">
            <v>L</v>
          </cell>
          <cell r="Y66" t="str">
            <v>L</v>
          </cell>
          <cell r="Z66" t="str">
            <v>P</v>
          </cell>
          <cell r="AA66" t="str">
            <v>Weekend</v>
          </cell>
          <cell r="AB66" t="str">
            <v>Weekend</v>
          </cell>
          <cell r="AC66" t="str">
            <v>P</v>
          </cell>
          <cell r="AD66" t="str">
            <v>P</v>
          </cell>
          <cell r="AE66" t="str">
            <v>P</v>
          </cell>
          <cell r="AF66" t="str">
            <v>P</v>
          </cell>
          <cell r="AG66" t="str">
            <v>P</v>
          </cell>
          <cell r="AH66" t="str">
            <v>Weekend</v>
          </cell>
          <cell r="AI66" t="str">
            <v>Weekend</v>
          </cell>
          <cell r="AJ66" t="str">
            <v>P</v>
          </cell>
          <cell r="AK66" t="str">
            <v>P</v>
          </cell>
          <cell r="AL66">
            <v>4.5</v>
          </cell>
          <cell r="AN66">
            <v>0</v>
          </cell>
          <cell r="AO66">
            <v>1.5</v>
          </cell>
          <cell r="AP66">
            <v>1.5</v>
          </cell>
          <cell r="AQ66">
            <v>1.5</v>
          </cell>
          <cell r="AR66">
            <v>3</v>
          </cell>
          <cell r="AS66">
            <v>0</v>
          </cell>
          <cell r="AU66">
            <v>31</v>
          </cell>
          <cell r="AV66">
            <v>28</v>
          </cell>
          <cell r="AW66">
            <v>9000</v>
          </cell>
          <cell r="AX66">
            <v>8129</v>
          </cell>
          <cell r="BI66" t="str">
            <v>Shraddha Jadhav</v>
          </cell>
          <cell r="BJ66" t="str">
            <v>921010042880229</v>
          </cell>
          <cell r="BK66" t="str">
            <v>UTIB0000269</v>
          </cell>
          <cell r="BL66" t="str">
            <v>AXIS Bank</v>
          </cell>
        </row>
        <row r="67">
          <cell r="B67" t="str">
            <v>Shraddha Lajurkar</v>
          </cell>
          <cell r="C67">
            <v>44396</v>
          </cell>
          <cell r="D67" t="str">
            <v xml:space="preserve">Data Associate </v>
          </cell>
          <cell r="E67" t="str">
            <v>CD DAY</v>
          </cell>
          <cell r="F67" t="str">
            <v>Active</v>
          </cell>
          <cell r="G67" t="str">
            <v>Weekend</v>
          </cell>
          <cell r="H67" t="str">
            <v>P</v>
          </cell>
          <cell r="I67" t="str">
            <v>P</v>
          </cell>
          <cell r="J67" t="str">
            <v>P</v>
          </cell>
          <cell r="K67" t="str">
            <v>p</v>
          </cell>
          <cell r="L67" t="str">
            <v>p</v>
          </cell>
          <cell r="M67" t="str">
            <v>Weekend</v>
          </cell>
          <cell r="N67" t="str">
            <v>Weekend</v>
          </cell>
          <cell r="O67" t="str">
            <v>P</v>
          </cell>
          <cell r="P67" t="str">
            <v>P</v>
          </cell>
          <cell r="Q67" t="str">
            <v>P</v>
          </cell>
          <cell r="R67" t="str">
            <v>P</v>
          </cell>
          <cell r="S67" t="str">
            <v>P</v>
          </cell>
          <cell r="T67" t="str">
            <v>Weekend</v>
          </cell>
          <cell r="U67" t="str">
            <v>Weekend</v>
          </cell>
          <cell r="V67" t="str">
            <v>P</v>
          </cell>
          <cell r="W67" t="str">
            <v>P</v>
          </cell>
          <cell r="X67" t="str">
            <v>P</v>
          </cell>
          <cell r="Y67" t="str">
            <v>P</v>
          </cell>
          <cell r="Z67" t="str">
            <v>P</v>
          </cell>
          <cell r="AA67" t="str">
            <v>Weekend</v>
          </cell>
          <cell r="AB67" t="str">
            <v>Weekend</v>
          </cell>
          <cell r="AC67" t="str">
            <v>P</v>
          </cell>
          <cell r="AD67" t="str">
            <v>P</v>
          </cell>
          <cell r="AE67" t="str">
            <v>P</v>
          </cell>
          <cell r="AF67" t="str">
            <v>L</v>
          </cell>
          <cell r="AG67" t="str">
            <v>P</v>
          </cell>
          <cell r="AH67" t="str">
            <v>Weekend</v>
          </cell>
          <cell r="AI67" t="str">
            <v>Weekend</v>
          </cell>
          <cell r="AJ67" t="str">
            <v>P</v>
          </cell>
          <cell r="AK67" t="str">
            <v>P</v>
          </cell>
          <cell r="AL67">
            <v>1</v>
          </cell>
          <cell r="AN67">
            <v>0</v>
          </cell>
          <cell r="AO67">
            <v>1.5</v>
          </cell>
          <cell r="AP67">
            <v>1.5</v>
          </cell>
          <cell r="AQ67">
            <v>1</v>
          </cell>
          <cell r="AR67">
            <v>0</v>
          </cell>
          <cell r="AS67">
            <v>0.5</v>
          </cell>
          <cell r="AU67">
            <v>31</v>
          </cell>
          <cell r="AV67">
            <v>31</v>
          </cell>
          <cell r="AW67">
            <v>9000</v>
          </cell>
          <cell r="AX67">
            <v>9000</v>
          </cell>
          <cell r="BI67" t="str">
            <v>Shraddha Lajurkar</v>
          </cell>
          <cell r="BJ67" t="str">
            <v>921010042880258</v>
          </cell>
          <cell r="BK67" t="str">
            <v>UTIB0000269</v>
          </cell>
          <cell r="BL67" t="str">
            <v>AXIS Bank</v>
          </cell>
        </row>
        <row r="68">
          <cell r="B68" t="str">
            <v>Kalyani Jadhav</v>
          </cell>
          <cell r="C68">
            <v>44396</v>
          </cell>
          <cell r="D68" t="str">
            <v xml:space="preserve">Data Associate </v>
          </cell>
          <cell r="E68" t="str">
            <v>CD DAY</v>
          </cell>
          <cell r="F68" t="str">
            <v>Active</v>
          </cell>
          <cell r="G68" t="str">
            <v>Weekend</v>
          </cell>
          <cell r="H68" t="str">
            <v>P</v>
          </cell>
          <cell r="I68" t="str">
            <v>P</v>
          </cell>
          <cell r="J68" t="str">
            <v>P</v>
          </cell>
          <cell r="K68" t="str">
            <v>p</v>
          </cell>
          <cell r="L68" t="str">
            <v>p</v>
          </cell>
          <cell r="M68" t="str">
            <v>L</v>
          </cell>
          <cell r="N68" t="str">
            <v>L</v>
          </cell>
          <cell r="O68" t="str">
            <v>L</v>
          </cell>
          <cell r="P68" t="str">
            <v>P</v>
          </cell>
          <cell r="Q68" t="str">
            <v>P</v>
          </cell>
          <cell r="R68" t="str">
            <v>P</v>
          </cell>
          <cell r="S68" t="str">
            <v>P</v>
          </cell>
          <cell r="T68" t="str">
            <v>Weekend</v>
          </cell>
          <cell r="U68" t="str">
            <v>Weekend</v>
          </cell>
          <cell r="V68" t="str">
            <v>P</v>
          </cell>
          <cell r="W68" t="str">
            <v>P</v>
          </cell>
          <cell r="X68" t="str">
            <v>P</v>
          </cell>
          <cell r="Y68" t="str">
            <v>P</v>
          </cell>
          <cell r="Z68" t="str">
            <v>L</v>
          </cell>
          <cell r="AA68" t="str">
            <v>Weekend</v>
          </cell>
          <cell r="AB68" t="str">
            <v>Weekend</v>
          </cell>
          <cell r="AC68" t="str">
            <v>P</v>
          </cell>
          <cell r="AD68" t="str">
            <v>P</v>
          </cell>
          <cell r="AE68" t="str">
            <v>P</v>
          </cell>
          <cell r="AF68" t="str">
            <v>P</v>
          </cell>
          <cell r="AG68" t="str">
            <v>P</v>
          </cell>
          <cell r="AH68" t="str">
            <v>Weekend</v>
          </cell>
          <cell r="AI68" t="str">
            <v>Weekend</v>
          </cell>
          <cell r="AJ68" t="str">
            <v>P</v>
          </cell>
          <cell r="AK68" t="str">
            <v>HF</v>
          </cell>
          <cell r="AL68">
            <v>4.5</v>
          </cell>
          <cell r="AN68">
            <v>0</v>
          </cell>
          <cell r="AO68">
            <v>1.5</v>
          </cell>
          <cell r="AP68">
            <v>1.5</v>
          </cell>
          <cell r="AQ68">
            <v>1.5</v>
          </cell>
          <cell r="AR68">
            <v>3</v>
          </cell>
          <cell r="AS68">
            <v>0</v>
          </cell>
          <cell r="AU68">
            <v>31</v>
          </cell>
          <cell r="AV68">
            <v>28</v>
          </cell>
          <cell r="AW68">
            <v>9000</v>
          </cell>
          <cell r="AX68">
            <v>8129</v>
          </cell>
          <cell r="BI68" t="str">
            <v>Kalyani Jadhav</v>
          </cell>
          <cell r="BJ68" t="str">
            <v>921010042880261</v>
          </cell>
          <cell r="BK68" t="str">
            <v>UTIB0000269</v>
          </cell>
          <cell r="BL68" t="str">
            <v>AXIS Bank</v>
          </cell>
        </row>
        <row r="69">
          <cell r="B69" t="str">
            <v>Rushant Jagtap</v>
          </cell>
          <cell r="C69">
            <v>44396</v>
          </cell>
          <cell r="D69" t="str">
            <v xml:space="preserve">Data Associate </v>
          </cell>
          <cell r="E69" t="str">
            <v>CD DAY</v>
          </cell>
          <cell r="F69" t="str">
            <v>Active</v>
          </cell>
          <cell r="G69" t="str">
            <v>Weekend</v>
          </cell>
          <cell r="H69" t="str">
            <v>P</v>
          </cell>
          <cell r="I69" t="str">
            <v>P</v>
          </cell>
          <cell r="J69" t="str">
            <v>P</v>
          </cell>
          <cell r="K69" t="str">
            <v>p</v>
          </cell>
          <cell r="L69" t="str">
            <v>p</v>
          </cell>
          <cell r="M69" t="str">
            <v>Weekend</v>
          </cell>
          <cell r="N69" t="str">
            <v>Weekend</v>
          </cell>
          <cell r="O69" t="str">
            <v>P</v>
          </cell>
          <cell r="P69" t="str">
            <v>P</v>
          </cell>
          <cell r="Q69" t="str">
            <v>P</v>
          </cell>
          <cell r="R69" t="str">
            <v>P</v>
          </cell>
          <cell r="S69" t="str">
            <v>P</v>
          </cell>
          <cell r="T69" t="str">
            <v>Weekend</v>
          </cell>
          <cell r="U69" t="str">
            <v>Weekend</v>
          </cell>
          <cell r="V69" t="str">
            <v>P</v>
          </cell>
          <cell r="W69" t="str">
            <v>P</v>
          </cell>
          <cell r="X69" t="str">
            <v>P</v>
          </cell>
          <cell r="Y69" t="str">
            <v>P</v>
          </cell>
          <cell r="Z69" t="str">
            <v>P</v>
          </cell>
          <cell r="AA69" t="str">
            <v>Weekend</v>
          </cell>
          <cell r="AB69" t="str">
            <v>Weekend</v>
          </cell>
          <cell r="AC69" t="str">
            <v>P</v>
          </cell>
          <cell r="AD69" t="str">
            <v>P</v>
          </cell>
          <cell r="AE69" t="str">
            <v>P</v>
          </cell>
          <cell r="AF69" t="str">
            <v>P</v>
          </cell>
          <cell r="AG69" t="str">
            <v>P</v>
          </cell>
          <cell r="AH69" t="str">
            <v>Weekend</v>
          </cell>
          <cell r="AI69" t="str">
            <v>Weekend</v>
          </cell>
          <cell r="AJ69" t="str">
            <v>L</v>
          </cell>
          <cell r="AK69" t="str">
            <v>P</v>
          </cell>
          <cell r="AL69">
            <v>1</v>
          </cell>
          <cell r="AN69">
            <v>0</v>
          </cell>
          <cell r="AO69">
            <v>1.5</v>
          </cell>
          <cell r="AP69">
            <v>1.5</v>
          </cell>
          <cell r="AQ69">
            <v>1</v>
          </cell>
          <cell r="AR69">
            <v>0</v>
          </cell>
          <cell r="AS69">
            <v>0.5</v>
          </cell>
          <cell r="AU69">
            <v>31</v>
          </cell>
          <cell r="AV69">
            <v>31</v>
          </cell>
          <cell r="AW69">
            <v>9500</v>
          </cell>
          <cell r="AX69">
            <v>9500</v>
          </cell>
          <cell r="BI69" t="str">
            <v>Rushant Jagtap</v>
          </cell>
          <cell r="BJ69" t="str">
            <v>921010042880436</v>
          </cell>
          <cell r="BK69" t="str">
            <v>UTIB0000269</v>
          </cell>
          <cell r="BL69" t="str">
            <v>AXIS Bank</v>
          </cell>
        </row>
        <row r="70">
          <cell r="B70" t="str">
            <v>Shubham Patil</v>
          </cell>
          <cell r="C70">
            <v>44417</v>
          </cell>
          <cell r="D70" t="str">
            <v xml:space="preserve">Data Associate </v>
          </cell>
          <cell r="E70" t="str">
            <v>CD DAY</v>
          </cell>
          <cell r="F70" t="str">
            <v>Active</v>
          </cell>
          <cell r="G70" t="str">
            <v>Weekend</v>
          </cell>
          <cell r="H70" t="str">
            <v>P</v>
          </cell>
          <cell r="I70" t="str">
            <v>P</v>
          </cell>
          <cell r="J70" t="str">
            <v>P</v>
          </cell>
          <cell r="K70" t="str">
            <v>p</v>
          </cell>
          <cell r="L70" t="str">
            <v>p</v>
          </cell>
          <cell r="M70" t="str">
            <v>Weekend</v>
          </cell>
          <cell r="N70" t="str">
            <v>Weekend</v>
          </cell>
          <cell r="O70" t="str">
            <v>P</v>
          </cell>
          <cell r="P70" t="str">
            <v>P</v>
          </cell>
          <cell r="Q70" t="str">
            <v>P</v>
          </cell>
          <cell r="R70" t="str">
            <v>P</v>
          </cell>
          <cell r="S70" t="str">
            <v>P</v>
          </cell>
          <cell r="T70" t="str">
            <v>Weekend</v>
          </cell>
          <cell r="U70" t="str">
            <v>Weekend</v>
          </cell>
          <cell r="V70" t="str">
            <v>P</v>
          </cell>
          <cell r="W70" t="str">
            <v>P</v>
          </cell>
          <cell r="X70" t="str">
            <v>P</v>
          </cell>
          <cell r="Y70" t="str">
            <v>P</v>
          </cell>
          <cell r="Z70" t="str">
            <v>P</v>
          </cell>
          <cell r="AA70" t="str">
            <v>Weekend</v>
          </cell>
          <cell r="AB70" t="str">
            <v>Weekend</v>
          </cell>
          <cell r="AC70" t="str">
            <v>P</v>
          </cell>
          <cell r="AD70" t="str">
            <v>P</v>
          </cell>
          <cell r="AE70" t="str">
            <v>P</v>
          </cell>
          <cell r="AF70" t="str">
            <v>P</v>
          </cell>
          <cell r="AG70" t="str">
            <v>P</v>
          </cell>
          <cell r="AH70" t="str">
            <v>Weekend</v>
          </cell>
          <cell r="AI70" t="str">
            <v>Weekend</v>
          </cell>
          <cell r="AJ70" t="str">
            <v>P</v>
          </cell>
          <cell r="AK70" t="str">
            <v>P</v>
          </cell>
          <cell r="AL70">
            <v>0</v>
          </cell>
          <cell r="AN70">
            <v>0</v>
          </cell>
          <cell r="AO70">
            <v>1.5</v>
          </cell>
          <cell r="AP70">
            <v>1.5</v>
          </cell>
          <cell r="AQ70">
            <v>0</v>
          </cell>
          <cell r="AR70">
            <v>0</v>
          </cell>
          <cell r="AS70">
            <v>1.5</v>
          </cell>
          <cell r="AU70">
            <v>31</v>
          </cell>
          <cell r="AV70">
            <v>31</v>
          </cell>
          <cell r="AW70">
            <v>9500</v>
          </cell>
          <cell r="AX70">
            <v>9500</v>
          </cell>
          <cell r="BI70" t="str">
            <v>Shubham Patil</v>
          </cell>
          <cell r="BJ70" t="str">
            <v>921010032701598</v>
          </cell>
          <cell r="BK70" t="str">
            <v>UTIB0000073</v>
          </cell>
          <cell r="BL70" t="str">
            <v>AXIS Bank</v>
          </cell>
        </row>
        <row r="71">
          <cell r="B71" t="str">
            <v>Pratiksha Kohle</v>
          </cell>
          <cell r="C71">
            <v>44536</v>
          </cell>
          <cell r="D71" t="str">
            <v xml:space="preserve">Data Associate </v>
          </cell>
          <cell r="E71" t="str">
            <v>CD DAY</v>
          </cell>
          <cell r="F71" t="str">
            <v>Active</v>
          </cell>
          <cell r="G71" t="str">
            <v>Weekend</v>
          </cell>
          <cell r="H71" t="str">
            <v>P</v>
          </cell>
          <cell r="I71" t="str">
            <v>P</v>
          </cell>
          <cell r="J71" t="str">
            <v>P</v>
          </cell>
          <cell r="K71" t="str">
            <v>p</v>
          </cell>
          <cell r="L71" t="str">
            <v>p</v>
          </cell>
          <cell r="M71" t="str">
            <v>Weekend</v>
          </cell>
          <cell r="N71" t="str">
            <v>Weekend</v>
          </cell>
          <cell r="O71" t="str">
            <v>P</v>
          </cell>
          <cell r="P71" t="str">
            <v>P</v>
          </cell>
          <cell r="Q71" t="str">
            <v>HF</v>
          </cell>
          <cell r="R71" t="str">
            <v>L</v>
          </cell>
          <cell r="S71" t="str">
            <v>L</v>
          </cell>
          <cell r="T71" t="str">
            <v>Weekend</v>
          </cell>
          <cell r="U71" t="str">
            <v>Weekend</v>
          </cell>
          <cell r="V71" t="str">
            <v>P</v>
          </cell>
          <cell r="W71" t="str">
            <v>P</v>
          </cell>
          <cell r="X71" t="str">
            <v>P</v>
          </cell>
          <cell r="Y71" t="str">
            <v>P</v>
          </cell>
          <cell r="Z71" t="str">
            <v>P</v>
          </cell>
          <cell r="AA71" t="str">
            <v>Weekend</v>
          </cell>
          <cell r="AB71" t="str">
            <v>Weekend</v>
          </cell>
          <cell r="AC71" t="str">
            <v>P</v>
          </cell>
          <cell r="AD71" t="str">
            <v>P</v>
          </cell>
          <cell r="AE71" t="str">
            <v>P</v>
          </cell>
          <cell r="AF71" t="str">
            <v>P</v>
          </cell>
          <cell r="AG71" t="str">
            <v>P</v>
          </cell>
          <cell r="AH71" t="str">
            <v>Weekend</v>
          </cell>
          <cell r="AI71" t="str">
            <v>Weekend</v>
          </cell>
          <cell r="AJ71" t="str">
            <v>P</v>
          </cell>
          <cell r="AK71" t="str">
            <v>P</v>
          </cell>
          <cell r="AL71">
            <v>2.5</v>
          </cell>
          <cell r="AN71">
            <v>0</v>
          </cell>
          <cell r="AO71">
            <v>1.5</v>
          </cell>
          <cell r="AP71">
            <v>1.5</v>
          </cell>
          <cell r="AQ71">
            <v>0</v>
          </cell>
          <cell r="AR71">
            <v>2.5</v>
          </cell>
          <cell r="AS71">
            <v>1.5</v>
          </cell>
          <cell r="AU71">
            <v>31</v>
          </cell>
          <cell r="AV71">
            <v>28.5</v>
          </cell>
          <cell r="AW71">
            <v>6000</v>
          </cell>
          <cell r="AX71">
            <v>5516</v>
          </cell>
          <cell r="BI71" t="str">
            <v>Pratiksha Kohle</v>
          </cell>
          <cell r="BJ71">
            <v>62432628603</v>
          </cell>
          <cell r="BK71" t="str">
            <v>SBIN0020049</v>
          </cell>
          <cell r="BL71" t="str">
            <v>Other Bank</v>
          </cell>
        </row>
        <row r="72">
          <cell r="B72" t="str">
            <v>Imran Bagwan</v>
          </cell>
          <cell r="C72">
            <v>44543</v>
          </cell>
          <cell r="D72" t="str">
            <v xml:space="preserve">Data Associate </v>
          </cell>
          <cell r="E72" t="str">
            <v>CD DAY</v>
          </cell>
          <cell r="F72" t="str">
            <v>Active</v>
          </cell>
          <cell r="G72" t="str">
            <v>Weekend</v>
          </cell>
          <cell r="H72" t="str">
            <v>P</v>
          </cell>
          <cell r="I72" t="str">
            <v>P</v>
          </cell>
          <cell r="J72" t="str">
            <v>P</v>
          </cell>
          <cell r="K72" t="str">
            <v>p</v>
          </cell>
          <cell r="L72" t="str">
            <v>p</v>
          </cell>
          <cell r="M72" t="str">
            <v>Weekend</v>
          </cell>
          <cell r="N72" t="str">
            <v>Weekend</v>
          </cell>
          <cell r="O72" t="str">
            <v>P</v>
          </cell>
          <cell r="P72" t="str">
            <v>P</v>
          </cell>
          <cell r="Q72" t="str">
            <v>P</v>
          </cell>
          <cell r="R72" t="str">
            <v>P</v>
          </cell>
          <cell r="S72" t="str">
            <v>P</v>
          </cell>
          <cell r="T72" t="str">
            <v>Weekend</v>
          </cell>
          <cell r="U72" t="str">
            <v>Weekend</v>
          </cell>
          <cell r="V72" t="str">
            <v>P</v>
          </cell>
          <cell r="W72" t="str">
            <v>P</v>
          </cell>
          <cell r="X72" t="str">
            <v>P</v>
          </cell>
          <cell r="Y72" t="str">
            <v>HF</v>
          </cell>
          <cell r="Z72" t="str">
            <v>P</v>
          </cell>
          <cell r="AA72" t="str">
            <v>Weekend</v>
          </cell>
          <cell r="AB72" t="str">
            <v>Weekend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Weekend</v>
          </cell>
          <cell r="AI72" t="str">
            <v>Weekend</v>
          </cell>
          <cell r="AJ72" t="str">
            <v>P</v>
          </cell>
          <cell r="AK72" t="str">
            <v>P</v>
          </cell>
          <cell r="AL72">
            <v>0.5</v>
          </cell>
          <cell r="AN72">
            <v>0</v>
          </cell>
          <cell r="AO72">
            <v>1.5</v>
          </cell>
          <cell r="AP72">
            <v>1.5</v>
          </cell>
          <cell r="AQ72">
            <v>0</v>
          </cell>
          <cell r="AR72">
            <v>0.5</v>
          </cell>
          <cell r="AS72">
            <v>1.5</v>
          </cell>
          <cell r="AU72">
            <v>31</v>
          </cell>
          <cell r="AV72">
            <v>30.5</v>
          </cell>
          <cell r="AW72">
            <v>15000</v>
          </cell>
          <cell r="AX72">
            <v>14758</v>
          </cell>
          <cell r="BI72" t="str">
            <v>Imran Bagwan</v>
          </cell>
          <cell r="BJ72" t="str">
            <v>1063 0189 8006</v>
          </cell>
          <cell r="BK72" t="str">
            <v>HSBC0411002</v>
          </cell>
          <cell r="BL72" t="str">
            <v>Other Bank</v>
          </cell>
        </row>
        <row r="73">
          <cell r="B73" t="str">
            <v>Furkan Khanmiya</v>
          </cell>
          <cell r="C73">
            <v>44543</v>
          </cell>
          <cell r="D73" t="str">
            <v xml:space="preserve">Data Associate </v>
          </cell>
          <cell r="E73" t="str">
            <v>CD DAY</v>
          </cell>
          <cell r="F73" t="str">
            <v>Active</v>
          </cell>
          <cell r="G73" t="str">
            <v>Weekend</v>
          </cell>
          <cell r="H73" t="str">
            <v>P</v>
          </cell>
          <cell r="I73" t="str">
            <v>P</v>
          </cell>
          <cell r="J73" t="str">
            <v>P</v>
          </cell>
          <cell r="K73" t="str">
            <v>p</v>
          </cell>
          <cell r="L73" t="str">
            <v>p</v>
          </cell>
          <cell r="M73" t="str">
            <v>Weekend</v>
          </cell>
          <cell r="N73" t="str">
            <v>Weekend</v>
          </cell>
          <cell r="O73" t="str">
            <v>P</v>
          </cell>
          <cell r="P73" t="str">
            <v>P</v>
          </cell>
          <cell r="Q73" t="str">
            <v>P</v>
          </cell>
          <cell r="R73" t="str">
            <v>P</v>
          </cell>
          <cell r="S73" t="str">
            <v>P</v>
          </cell>
          <cell r="T73" t="str">
            <v>Weekend</v>
          </cell>
          <cell r="U73" t="str">
            <v>Weekend</v>
          </cell>
          <cell r="V73" t="str">
            <v>P</v>
          </cell>
          <cell r="W73" t="str">
            <v>P</v>
          </cell>
          <cell r="X73" t="str">
            <v>P</v>
          </cell>
          <cell r="Y73" t="str">
            <v>P</v>
          </cell>
          <cell r="Z73" t="str">
            <v>P</v>
          </cell>
          <cell r="AA73" t="str">
            <v>Weekend</v>
          </cell>
          <cell r="AB73" t="str">
            <v>Weekend</v>
          </cell>
          <cell r="AC73" t="str">
            <v>P</v>
          </cell>
          <cell r="AD73" t="str">
            <v>P</v>
          </cell>
          <cell r="AE73" t="str">
            <v>P</v>
          </cell>
          <cell r="AF73" t="str">
            <v>P</v>
          </cell>
          <cell r="AG73" t="str">
            <v>P</v>
          </cell>
          <cell r="AH73" t="str">
            <v>Weekend</v>
          </cell>
          <cell r="AI73" t="str">
            <v>Weekend</v>
          </cell>
          <cell r="AJ73" t="str">
            <v>P</v>
          </cell>
          <cell r="AK73" t="str">
            <v>P</v>
          </cell>
          <cell r="AL73">
            <v>0</v>
          </cell>
          <cell r="AN73">
            <v>0</v>
          </cell>
          <cell r="AO73">
            <v>1.5</v>
          </cell>
          <cell r="AP73">
            <v>1.5</v>
          </cell>
          <cell r="AQ73">
            <v>0</v>
          </cell>
          <cell r="AR73">
            <v>0</v>
          </cell>
          <cell r="AS73">
            <v>1.5</v>
          </cell>
          <cell r="AU73">
            <v>31</v>
          </cell>
          <cell r="AV73">
            <v>31</v>
          </cell>
          <cell r="AW73">
            <v>9500</v>
          </cell>
          <cell r="AX73">
            <v>9500</v>
          </cell>
          <cell r="BI73" t="str">
            <v>Furkan Khanmiya</v>
          </cell>
          <cell r="BJ73" t="str">
            <v>1910 0010 09350</v>
          </cell>
          <cell r="BK73" t="str">
            <v>MSLM0000019</v>
          </cell>
          <cell r="BL73" t="str">
            <v>Other Bank</v>
          </cell>
        </row>
        <row r="74">
          <cell r="B74" t="str">
            <v>Nilesh Sonkusare</v>
          </cell>
          <cell r="C74">
            <v>44543</v>
          </cell>
          <cell r="D74" t="str">
            <v xml:space="preserve">Data Associate </v>
          </cell>
          <cell r="E74" t="str">
            <v>CD DAY</v>
          </cell>
          <cell r="F74" t="str">
            <v>Active</v>
          </cell>
          <cell r="G74" t="str">
            <v>Weekend</v>
          </cell>
          <cell r="H74" t="str">
            <v>P</v>
          </cell>
          <cell r="I74" t="str">
            <v>P</v>
          </cell>
          <cell r="J74" t="str">
            <v>P</v>
          </cell>
          <cell r="K74" t="str">
            <v>p</v>
          </cell>
          <cell r="L74" t="str">
            <v>p</v>
          </cell>
          <cell r="M74" t="str">
            <v>Weekend</v>
          </cell>
          <cell r="N74" t="str">
            <v>Weekend</v>
          </cell>
          <cell r="O74" t="str">
            <v>P</v>
          </cell>
          <cell r="P74" t="str">
            <v>P</v>
          </cell>
          <cell r="Q74" t="str">
            <v>P</v>
          </cell>
          <cell r="R74" t="str">
            <v>P</v>
          </cell>
          <cell r="S74" t="str">
            <v>P</v>
          </cell>
          <cell r="T74" t="str">
            <v>Weekend</v>
          </cell>
          <cell r="U74" t="str">
            <v>Weekend</v>
          </cell>
          <cell r="V74" t="str">
            <v>P</v>
          </cell>
          <cell r="W74" t="str">
            <v>P</v>
          </cell>
          <cell r="X74" t="str">
            <v>P</v>
          </cell>
          <cell r="Y74" t="str">
            <v>P</v>
          </cell>
          <cell r="Z74" t="str">
            <v>P</v>
          </cell>
          <cell r="AA74" t="str">
            <v>Weekend</v>
          </cell>
          <cell r="AB74" t="str">
            <v>Weekend</v>
          </cell>
          <cell r="AC74" t="str">
            <v>P</v>
          </cell>
          <cell r="AD74" t="str">
            <v>P</v>
          </cell>
          <cell r="AE74" t="str">
            <v>P</v>
          </cell>
          <cell r="AF74" t="str">
            <v>P</v>
          </cell>
          <cell r="AG74" t="str">
            <v>P</v>
          </cell>
          <cell r="AH74" t="str">
            <v>Weekend</v>
          </cell>
          <cell r="AI74" t="str">
            <v>Weekend</v>
          </cell>
          <cell r="AJ74" t="str">
            <v>P</v>
          </cell>
          <cell r="AK74" t="str">
            <v>P</v>
          </cell>
          <cell r="AL74">
            <v>0</v>
          </cell>
          <cell r="AN74">
            <v>0</v>
          </cell>
          <cell r="AO74">
            <v>1.5</v>
          </cell>
          <cell r="AP74">
            <v>1.5</v>
          </cell>
          <cell r="AQ74">
            <v>0</v>
          </cell>
          <cell r="AR74">
            <v>0</v>
          </cell>
          <cell r="AS74">
            <v>1.5</v>
          </cell>
          <cell r="AU74">
            <v>31</v>
          </cell>
          <cell r="AV74">
            <v>31</v>
          </cell>
          <cell r="AW74">
            <v>13700</v>
          </cell>
          <cell r="AX74">
            <v>13700</v>
          </cell>
          <cell r="BI74" t="str">
            <v>Nilesh Sonkusare</v>
          </cell>
          <cell r="BJ74">
            <v>20235581624</v>
          </cell>
          <cell r="BK74" t="str">
            <v>MAHB0000095</v>
          </cell>
          <cell r="BL74" t="str">
            <v>Other Bank</v>
          </cell>
        </row>
        <row r="75">
          <cell r="B75" t="str">
            <v>Lubna Fulari</v>
          </cell>
          <cell r="C75">
            <v>44545</v>
          </cell>
          <cell r="D75" t="str">
            <v xml:space="preserve">Data Associate </v>
          </cell>
          <cell r="E75" t="str">
            <v>CD DAY</v>
          </cell>
          <cell r="F75" t="str">
            <v>Active</v>
          </cell>
          <cell r="G75" t="str">
            <v>Weekend</v>
          </cell>
          <cell r="H75" t="str">
            <v>P</v>
          </cell>
          <cell r="I75" t="str">
            <v>P</v>
          </cell>
          <cell r="J75" t="str">
            <v>P</v>
          </cell>
          <cell r="K75" t="str">
            <v>p</v>
          </cell>
          <cell r="L75" t="str">
            <v>p</v>
          </cell>
          <cell r="M75" t="str">
            <v>Weekend</v>
          </cell>
          <cell r="N75" t="str">
            <v>Weekend</v>
          </cell>
          <cell r="O75" t="str">
            <v>P</v>
          </cell>
          <cell r="P75" t="str">
            <v>P</v>
          </cell>
          <cell r="Q75" t="str">
            <v>P</v>
          </cell>
          <cell r="R75" t="str">
            <v>P</v>
          </cell>
          <cell r="S75" t="str">
            <v>P</v>
          </cell>
          <cell r="T75" t="str">
            <v>Weekend</v>
          </cell>
          <cell r="U75" t="str">
            <v>Weekend</v>
          </cell>
          <cell r="V75" t="str">
            <v>P</v>
          </cell>
          <cell r="W75" t="str">
            <v>P</v>
          </cell>
          <cell r="X75" t="str">
            <v>P</v>
          </cell>
          <cell r="Y75" t="str">
            <v>P</v>
          </cell>
          <cell r="Z75" t="str">
            <v>P</v>
          </cell>
          <cell r="AA75" t="str">
            <v>Weekend</v>
          </cell>
          <cell r="AB75" t="str">
            <v>Weekend</v>
          </cell>
          <cell r="AC75" t="str">
            <v>P</v>
          </cell>
          <cell r="AD75" t="str">
            <v>P</v>
          </cell>
          <cell r="AE75" t="str">
            <v>P</v>
          </cell>
          <cell r="AF75" t="str">
            <v>P</v>
          </cell>
          <cell r="AG75" t="str">
            <v>P</v>
          </cell>
          <cell r="AH75" t="str">
            <v>Weekend</v>
          </cell>
          <cell r="AI75" t="str">
            <v>Weekend</v>
          </cell>
          <cell r="AJ75" t="str">
            <v>L</v>
          </cell>
          <cell r="AK75" t="str">
            <v>L</v>
          </cell>
          <cell r="AL75">
            <v>2</v>
          </cell>
          <cell r="AN75">
            <v>0</v>
          </cell>
          <cell r="AO75">
            <v>1.5</v>
          </cell>
          <cell r="AP75">
            <v>1.5</v>
          </cell>
          <cell r="AQ75">
            <v>0</v>
          </cell>
          <cell r="AR75">
            <v>2</v>
          </cell>
          <cell r="AS75">
            <v>1.5</v>
          </cell>
          <cell r="AU75">
            <v>31</v>
          </cell>
          <cell r="AV75">
            <v>29</v>
          </cell>
          <cell r="AW75">
            <v>14800</v>
          </cell>
          <cell r="AX75">
            <v>13845</v>
          </cell>
          <cell r="BI75" t="str">
            <v>Lubna Fulari</v>
          </cell>
          <cell r="BJ75" t="str">
            <v>5201 01025 890669</v>
          </cell>
          <cell r="BK75" t="str">
            <v>UBIN0932507</v>
          </cell>
          <cell r="BL75" t="str">
            <v>Other Bank</v>
          </cell>
        </row>
        <row r="76">
          <cell r="B76" t="str">
            <v>Shaheen Shaikh</v>
          </cell>
          <cell r="C76">
            <v>44546</v>
          </cell>
          <cell r="D76" t="str">
            <v xml:space="preserve">Data Associate </v>
          </cell>
          <cell r="E76" t="str">
            <v>CD DAY</v>
          </cell>
          <cell r="F76" t="str">
            <v>Active</v>
          </cell>
          <cell r="G76" t="str">
            <v>Weekend</v>
          </cell>
          <cell r="H76" t="str">
            <v>P</v>
          </cell>
          <cell r="I76" t="str">
            <v>P</v>
          </cell>
          <cell r="J76" t="str">
            <v>P</v>
          </cell>
          <cell r="K76" t="str">
            <v>p</v>
          </cell>
          <cell r="L76" t="str">
            <v>p</v>
          </cell>
          <cell r="M76" t="str">
            <v>Weekend</v>
          </cell>
          <cell r="N76" t="str">
            <v>Weekend</v>
          </cell>
          <cell r="O76" t="str">
            <v>P</v>
          </cell>
          <cell r="P76" t="str">
            <v>P</v>
          </cell>
          <cell r="Q76" t="str">
            <v>P</v>
          </cell>
          <cell r="R76" t="str">
            <v>P</v>
          </cell>
          <cell r="S76" t="str">
            <v>P</v>
          </cell>
          <cell r="T76" t="str">
            <v>Weekend</v>
          </cell>
          <cell r="U76" t="str">
            <v>Weekend</v>
          </cell>
          <cell r="V76" t="str">
            <v>P</v>
          </cell>
          <cell r="W76" t="str">
            <v>P</v>
          </cell>
          <cell r="X76" t="str">
            <v>P</v>
          </cell>
          <cell r="Y76" t="str">
            <v>P</v>
          </cell>
          <cell r="Z76" t="str">
            <v>P</v>
          </cell>
          <cell r="AA76" t="str">
            <v>Weekend</v>
          </cell>
          <cell r="AB76" t="str">
            <v>Weekend</v>
          </cell>
          <cell r="AC76" t="str">
            <v>P</v>
          </cell>
          <cell r="AD76" t="str">
            <v>P</v>
          </cell>
          <cell r="AE76" t="str">
            <v>P</v>
          </cell>
          <cell r="AF76" t="str">
            <v>P</v>
          </cell>
          <cell r="AG76" t="str">
            <v>P</v>
          </cell>
          <cell r="AH76" t="str">
            <v>Weekend</v>
          </cell>
          <cell r="AI76" t="str">
            <v>Weekend</v>
          </cell>
          <cell r="AJ76" t="str">
            <v>P</v>
          </cell>
          <cell r="AK76" t="str">
            <v>P</v>
          </cell>
          <cell r="AL76">
            <v>0</v>
          </cell>
          <cell r="AN76">
            <v>0</v>
          </cell>
          <cell r="AO76">
            <v>1.5</v>
          </cell>
          <cell r="AP76">
            <v>1.5</v>
          </cell>
          <cell r="AQ76">
            <v>0</v>
          </cell>
          <cell r="AR76">
            <v>0</v>
          </cell>
          <cell r="AS76">
            <v>1.5</v>
          </cell>
          <cell r="AU76">
            <v>31</v>
          </cell>
          <cell r="AV76">
            <v>31</v>
          </cell>
          <cell r="AW76">
            <v>12500</v>
          </cell>
          <cell r="AX76">
            <v>12500</v>
          </cell>
          <cell r="BI76" t="str">
            <v>Shaheen Shaikh</v>
          </cell>
          <cell r="BJ76">
            <v>10049250484</v>
          </cell>
          <cell r="BK76" t="str">
            <v>IDFB0041358</v>
          </cell>
          <cell r="BL76" t="str">
            <v>Other Bank</v>
          </cell>
        </row>
        <row r="77">
          <cell r="B77" t="str">
            <v>Ritesh.Supe</v>
          </cell>
          <cell r="C77">
            <v>44546</v>
          </cell>
          <cell r="D77" t="str">
            <v xml:space="preserve">Data Associate </v>
          </cell>
          <cell r="E77" t="str">
            <v>CD DAY</v>
          </cell>
          <cell r="F77" t="str">
            <v>Active</v>
          </cell>
          <cell r="G77" t="str">
            <v>Weekend</v>
          </cell>
          <cell r="H77" t="str">
            <v>P</v>
          </cell>
          <cell r="I77" t="str">
            <v>P</v>
          </cell>
          <cell r="J77" t="str">
            <v>P</v>
          </cell>
          <cell r="K77" t="str">
            <v>p</v>
          </cell>
          <cell r="L77" t="str">
            <v>p</v>
          </cell>
          <cell r="M77" t="str">
            <v>Weekend</v>
          </cell>
          <cell r="N77" t="str">
            <v>Weekend</v>
          </cell>
          <cell r="O77" t="str">
            <v>P</v>
          </cell>
          <cell r="P77" t="str">
            <v>P</v>
          </cell>
          <cell r="Q77" t="str">
            <v>P</v>
          </cell>
          <cell r="R77" t="str">
            <v>P</v>
          </cell>
          <cell r="S77" t="str">
            <v>P</v>
          </cell>
          <cell r="T77" t="str">
            <v>Weekend</v>
          </cell>
          <cell r="U77" t="str">
            <v>Weekend</v>
          </cell>
          <cell r="V77" t="str">
            <v>P</v>
          </cell>
          <cell r="W77" t="str">
            <v>P</v>
          </cell>
          <cell r="X77" t="str">
            <v>P</v>
          </cell>
          <cell r="Y77" t="str">
            <v>P</v>
          </cell>
          <cell r="Z77" t="str">
            <v>P</v>
          </cell>
          <cell r="AA77" t="str">
            <v>Weekend</v>
          </cell>
          <cell r="AB77" t="str">
            <v>Weekend</v>
          </cell>
          <cell r="AC77" t="str">
            <v>P</v>
          </cell>
          <cell r="AD77" t="str">
            <v>P</v>
          </cell>
          <cell r="AE77" t="str">
            <v>HF</v>
          </cell>
          <cell r="AF77" t="str">
            <v>P</v>
          </cell>
          <cell r="AG77" t="str">
            <v>P</v>
          </cell>
          <cell r="AH77" t="str">
            <v>Weekend</v>
          </cell>
          <cell r="AI77" t="str">
            <v>Weekend</v>
          </cell>
          <cell r="AJ77" t="str">
            <v>P</v>
          </cell>
          <cell r="AK77" t="str">
            <v>P</v>
          </cell>
          <cell r="AL77">
            <v>0.5</v>
          </cell>
          <cell r="AN77">
            <v>0</v>
          </cell>
          <cell r="AO77">
            <v>1.5</v>
          </cell>
          <cell r="AP77">
            <v>1.5</v>
          </cell>
          <cell r="AQ77">
            <v>0</v>
          </cell>
          <cell r="AR77">
            <v>0.5</v>
          </cell>
          <cell r="AS77">
            <v>1.5</v>
          </cell>
          <cell r="AU77">
            <v>31</v>
          </cell>
          <cell r="AV77">
            <v>30.5</v>
          </cell>
          <cell r="AW77">
            <v>18000</v>
          </cell>
          <cell r="AX77">
            <v>17709</v>
          </cell>
          <cell r="BI77" t="str">
            <v>Ritesh.Supe</v>
          </cell>
          <cell r="BJ77">
            <v>10047172700</v>
          </cell>
          <cell r="BK77" t="str">
            <v>IDFB0041358</v>
          </cell>
          <cell r="BL77" t="str">
            <v>Other Bank</v>
          </cell>
        </row>
        <row r="78">
          <cell r="B78" t="str">
            <v>Rushikesh.Shinde</v>
          </cell>
          <cell r="C78">
            <v>44546</v>
          </cell>
          <cell r="D78" t="str">
            <v xml:space="preserve">Data Associate </v>
          </cell>
          <cell r="E78" t="str">
            <v>CD DAY</v>
          </cell>
          <cell r="F78" t="str">
            <v>Active</v>
          </cell>
          <cell r="G78" t="str">
            <v>Weekend</v>
          </cell>
          <cell r="H78" t="str">
            <v>P</v>
          </cell>
          <cell r="I78" t="str">
            <v>P</v>
          </cell>
          <cell r="J78" t="str">
            <v>P</v>
          </cell>
          <cell r="K78" t="str">
            <v>p</v>
          </cell>
          <cell r="L78" t="str">
            <v>p</v>
          </cell>
          <cell r="M78" t="str">
            <v>Weekend</v>
          </cell>
          <cell r="N78" t="str">
            <v>Weekend</v>
          </cell>
          <cell r="O78" t="str">
            <v>P</v>
          </cell>
          <cell r="P78" t="str">
            <v>P</v>
          </cell>
          <cell r="Q78" t="str">
            <v>P</v>
          </cell>
          <cell r="R78" t="str">
            <v>P</v>
          </cell>
          <cell r="S78" t="str">
            <v>P</v>
          </cell>
          <cell r="T78" t="str">
            <v>Weekend</v>
          </cell>
          <cell r="U78" t="str">
            <v>Weekend</v>
          </cell>
          <cell r="V78" t="str">
            <v>P</v>
          </cell>
          <cell r="W78" t="str">
            <v>P</v>
          </cell>
          <cell r="X78" t="str">
            <v>P</v>
          </cell>
          <cell r="Y78" t="str">
            <v>P</v>
          </cell>
          <cell r="Z78" t="str">
            <v>P</v>
          </cell>
          <cell r="AA78" t="str">
            <v>Weekend</v>
          </cell>
          <cell r="AB78" t="str">
            <v>Weekend</v>
          </cell>
          <cell r="AC78" t="str">
            <v>P</v>
          </cell>
          <cell r="AD78" t="str">
            <v>P</v>
          </cell>
          <cell r="AE78" t="str">
            <v>P</v>
          </cell>
          <cell r="AF78" t="str">
            <v>P</v>
          </cell>
          <cell r="AG78" t="str">
            <v>P</v>
          </cell>
          <cell r="AH78" t="str">
            <v>Weekend</v>
          </cell>
          <cell r="AI78" t="str">
            <v>Weekend</v>
          </cell>
          <cell r="AJ78" t="str">
            <v>P</v>
          </cell>
          <cell r="AK78" t="str">
            <v>P</v>
          </cell>
          <cell r="AL78">
            <v>0</v>
          </cell>
          <cell r="AN78">
            <v>0</v>
          </cell>
          <cell r="AO78">
            <v>1.5</v>
          </cell>
          <cell r="AP78">
            <v>1.5</v>
          </cell>
          <cell r="AQ78">
            <v>0</v>
          </cell>
          <cell r="AR78">
            <v>0</v>
          </cell>
          <cell r="AS78">
            <v>1.5</v>
          </cell>
          <cell r="AU78">
            <v>31</v>
          </cell>
          <cell r="AV78">
            <v>31</v>
          </cell>
          <cell r="AW78">
            <v>15000</v>
          </cell>
          <cell r="AX78">
            <v>15000</v>
          </cell>
          <cell r="BI78" t="str">
            <v>Rushikesh.Shinde</v>
          </cell>
          <cell r="BJ78">
            <v>60190855165</v>
          </cell>
          <cell r="BK78" t="str">
            <v>MAHB0000954</v>
          </cell>
          <cell r="BL78" t="str">
            <v>Other Bank</v>
          </cell>
        </row>
        <row r="79">
          <cell r="B79" t="str">
            <v>Akash.Solanki</v>
          </cell>
          <cell r="C79">
            <v>44546</v>
          </cell>
          <cell r="D79" t="str">
            <v xml:space="preserve">Data Associate </v>
          </cell>
          <cell r="E79" t="str">
            <v>CD DAY</v>
          </cell>
          <cell r="F79" t="str">
            <v>Active</v>
          </cell>
          <cell r="G79" t="str">
            <v>Weekend</v>
          </cell>
          <cell r="H79" t="str">
            <v>P</v>
          </cell>
          <cell r="I79" t="str">
            <v>P</v>
          </cell>
          <cell r="J79" t="str">
            <v>P</v>
          </cell>
          <cell r="K79" t="str">
            <v>p</v>
          </cell>
          <cell r="L79" t="str">
            <v>p</v>
          </cell>
          <cell r="M79" t="str">
            <v>Weekend</v>
          </cell>
          <cell r="N79" t="str">
            <v>Weekend</v>
          </cell>
          <cell r="O79" t="str">
            <v>P</v>
          </cell>
          <cell r="P79" t="str">
            <v>P</v>
          </cell>
          <cell r="Q79" t="str">
            <v>P</v>
          </cell>
          <cell r="R79" t="str">
            <v>P</v>
          </cell>
          <cell r="S79" t="str">
            <v>P</v>
          </cell>
          <cell r="T79" t="str">
            <v>Weekend</v>
          </cell>
          <cell r="U79" t="str">
            <v>Weekend</v>
          </cell>
          <cell r="V79" t="str">
            <v>P</v>
          </cell>
          <cell r="W79" t="str">
            <v>P</v>
          </cell>
          <cell r="X79" t="str">
            <v>L</v>
          </cell>
          <cell r="Y79" t="str">
            <v>P</v>
          </cell>
          <cell r="Z79" t="str">
            <v>P</v>
          </cell>
          <cell r="AA79" t="str">
            <v>Weekend</v>
          </cell>
          <cell r="AB79" t="str">
            <v>Weekend</v>
          </cell>
          <cell r="AC79" t="str">
            <v>P</v>
          </cell>
          <cell r="AD79" t="str">
            <v>P</v>
          </cell>
          <cell r="AE79" t="str">
            <v>P</v>
          </cell>
          <cell r="AF79" t="str">
            <v>P</v>
          </cell>
          <cell r="AG79" t="str">
            <v>P</v>
          </cell>
          <cell r="AH79" t="str">
            <v>Weekend</v>
          </cell>
          <cell r="AI79" t="str">
            <v>Weekend</v>
          </cell>
          <cell r="AJ79" t="str">
            <v>P</v>
          </cell>
          <cell r="AK79" t="str">
            <v>HF</v>
          </cell>
          <cell r="AL79">
            <v>1.5</v>
          </cell>
          <cell r="AN79">
            <v>0</v>
          </cell>
          <cell r="AO79">
            <v>1.5</v>
          </cell>
          <cell r="AP79">
            <v>1.5</v>
          </cell>
          <cell r="AQ79">
            <v>0</v>
          </cell>
          <cell r="AR79">
            <v>1.5</v>
          </cell>
          <cell r="AS79">
            <v>1.5</v>
          </cell>
          <cell r="AU79">
            <v>31</v>
          </cell>
          <cell r="AV79">
            <v>29.5</v>
          </cell>
          <cell r="AW79">
            <v>15000</v>
          </cell>
          <cell r="AX79">
            <v>14274</v>
          </cell>
          <cell r="BI79" t="str">
            <v>Akash.Solanki</v>
          </cell>
          <cell r="BJ79">
            <v>39512649740</v>
          </cell>
          <cell r="BK79" t="str">
            <v>SBIN0000454</v>
          </cell>
          <cell r="BL79" t="str">
            <v>Other Bank</v>
          </cell>
        </row>
        <row r="80">
          <cell r="B80" t="str">
            <v>Namrata Pawale</v>
          </cell>
          <cell r="C80">
            <v>44550</v>
          </cell>
          <cell r="D80" t="str">
            <v xml:space="preserve">Data Associate </v>
          </cell>
          <cell r="E80" t="str">
            <v>CD DAY</v>
          </cell>
          <cell r="F80" t="str">
            <v>Active</v>
          </cell>
          <cell r="G80" t="str">
            <v>Weekend</v>
          </cell>
          <cell r="H80" t="str">
            <v>P</v>
          </cell>
          <cell r="I80" t="str">
            <v>P</v>
          </cell>
          <cell r="J80" t="str">
            <v>P</v>
          </cell>
          <cell r="K80" t="str">
            <v>p</v>
          </cell>
          <cell r="L80" t="str">
            <v>p</v>
          </cell>
          <cell r="M80" t="str">
            <v>Weekend</v>
          </cell>
          <cell r="N80" t="str">
            <v>Weekend</v>
          </cell>
          <cell r="O80" t="str">
            <v>P</v>
          </cell>
          <cell r="P80" t="str">
            <v>P</v>
          </cell>
          <cell r="Q80" t="str">
            <v>P</v>
          </cell>
          <cell r="R80" t="str">
            <v>P</v>
          </cell>
          <cell r="S80" t="str">
            <v>P</v>
          </cell>
          <cell r="T80" t="str">
            <v>Weekend</v>
          </cell>
          <cell r="U80" t="str">
            <v>Weekend</v>
          </cell>
          <cell r="V80" t="str">
            <v>L</v>
          </cell>
          <cell r="W80" t="str">
            <v>P</v>
          </cell>
          <cell r="X80" t="str">
            <v>P</v>
          </cell>
          <cell r="Y80" t="str">
            <v>P</v>
          </cell>
          <cell r="Z80" t="str">
            <v>P</v>
          </cell>
          <cell r="AA80" t="str">
            <v>Weekend</v>
          </cell>
          <cell r="AB80" t="str">
            <v>Weekend</v>
          </cell>
          <cell r="AC80" t="str">
            <v>P</v>
          </cell>
          <cell r="AD80" t="str">
            <v>P</v>
          </cell>
          <cell r="AE80" t="str">
            <v>P</v>
          </cell>
          <cell r="AF80" t="str">
            <v>L</v>
          </cell>
          <cell r="AG80" t="str">
            <v>P</v>
          </cell>
          <cell r="AH80" t="str">
            <v>Weekend</v>
          </cell>
          <cell r="AI80" t="str">
            <v>Weekend</v>
          </cell>
          <cell r="AJ80" t="str">
            <v>P</v>
          </cell>
          <cell r="AK80" t="str">
            <v>P</v>
          </cell>
          <cell r="AL80">
            <v>2</v>
          </cell>
          <cell r="AN80">
            <v>0</v>
          </cell>
          <cell r="AO80">
            <v>1.5</v>
          </cell>
          <cell r="AP80">
            <v>1.5</v>
          </cell>
          <cell r="AQ80">
            <v>0</v>
          </cell>
          <cell r="AR80">
            <v>2</v>
          </cell>
          <cell r="AS80">
            <v>1.5</v>
          </cell>
          <cell r="AU80">
            <v>31</v>
          </cell>
          <cell r="AV80">
            <v>29</v>
          </cell>
          <cell r="AW80">
            <v>18000</v>
          </cell>
          <cell r="AX80">
            <v>16838</v>
          </cell>
          <cell r="BI80" t="str">
            <v>Namrata Pawale</v>
          </cell>
          <cell r="BJ80" t="str">
            <v>6060 0201 0016 928</v>
          </cell>
          <cell r="BK80" t="str">
            <v>UBIN0560600</v>
          </cell>
          <cell r="BL80" t="str">
            <v>Other Bank</v>
          </cell>
        </row>
        <row r="81">
          <cell r="B81" t="str">
            <v>Anjali Bhosale</v>
          </cell>
          <cell r="C81">
            <v>44574</v>
          </cell>
          <cell r="D81" t="str">
            <v xml:space="preserve">Data Associate </v>
          </cell>
          <cell r="E81" t="str">
            <v>CD DAY</v>
          </cell>
          <cell r="F81" t="str">
            <v>Active</v>
          </cell>
          <cell r="G81" t="str">
            <v>L</v>
          </cell>
          <cell r="H81" t="str">
            <v>L</v>
          </cell>
          <cell r="I81" t="str">
            <v>L</v>
          </cell>
          <cell r="J81" t="str">
            <v>L</v>
          </cell>
          <cell r="K81" t="str">
            <v>L</v>
          </cell>
          <cell r="L81" t="str">
            <v>L</v>
          </cell>
          <cell r="M81" t="str">
            <v>L</v>
          </cell>
          <cell r="N81" t="str">
            <v>L</v>
          </cell>
          <cell r="O81" t="str">
            <v>L</v>
          </cell>
          <cell r="P81" t="str">
            <v>L</v>
          </cell>
          <cell r="Q81" t="str">
            <v>L</v>
          </cell>
          <cell r="R81" t="str">
            <v>L</v>
          </cell>
          <cell r="S81" t="str">
            <v>L</v>
          </cell>
          <cell r="T81" t="str">
            <v>L</v>
          </cell>
          <cell r="U81" t="str">
            <v>L</v>
          </cell>
          <cell r="V81" t="str">
            <v>L</v>
          </cell>
          <cell r="W81" t="str">
            <v>L</v>
          </cell>
          <cell r="X81" t="str">
            <v>L</v>
          </cell>
          <cell r="Y81" t="str">
            <v>P</v>
          </cell>
          <cell r="Z81" t="str">
            <v>P</v>
          </cell>
          <cell r="AA81" t="str">
            <v>Weekend</v>
          </cell>
          <cell r="AB81" t="str">
            <v>Weekend</v>
          </cell>
          <cell r="AC81" t="str">
            <v>P</v>
          </cell>
          <cell r="AD81" t="str">
            <v>P</v>
          </cell>
          <cell r="AE81" t="str">
            <v>P</v>
          </cell>
          <cell r="AF81" t="str">
            <v>P</v>
          </cell>
          <cell r="AG81" t="str">
            <v>P</v>
          </cell>
          <cell r="AH81" t="str">
            <v>Weekend</v>
          </cell>
          <cell r="AI81" t="str">
            <v>Weekend</v>
          </cell>
          <cell r="AJ81" t="str">
            <v>L</v>
          </cell>
          <cell r="AK81" t="str">
            <v>P</v>
          </cell>
          <cell r="AL81">
            <v>19</v>
          </cell>
          <cell r="AN81">
            <v>0</v>
          </cell>
          <cell r="AO81">
            <v>1.5</v>
          </cell>
          <cell r="AP81">
            <v>1.5</v>
          </cell>
          <cell r="AQ81">
            <v>0</v>
          </cell>
          <cell r="AR81">
            <v>19</v>
          </cell>
          <cell r="AS81">
            <v>1.5</v>
          </cell>
          <cell r="AU81">
            <v>31</v>
          </cell>
          <cell r="AV81">
            <v>12</v>
          </cell>
          <cell r="AW81">
            <v>10000</v>
          </cell>
          <cell r="AX81">
            <v>3870</v>
          </cell>
          <cell r="BI81" t="str">
            <v>Anjali Bhosale</v>
          </cell>
          <cell r="BJ81" t="str">
            <v>0277001700067801</v>
          </cell>
          <cell r="BK81" t="str">
            <v>PUNB0027700</v>
          </cell>
          <cell r="BL81" t="str">
            <v>Other Bank</v>
          </cell>
        </row>
        <row r="82">
          <cell r="B82" t="str">
            <v>Mitali Gohatre</v>
          </cell>
          <cell r="C82">
            <v>44574</v>
          </cell>
          <cell r="D82" t="str">
            <v xml:space="preserve">Data Associate </v>
          </cell>
          <cell r="E82" t="str">
            <v>CD DAY</v>
          </cell>
          <cell r="F82" t="str">
            <v>Active</v>
          </cell>
          <cell r="G82" t="str">
            <v>L</v>
          </cell>
          <cell r="H82" t="str">
            <v>L</v>
          </cell>
          <cell r="I82" t="str">
            <v>L</v>
          </cell>
          <cell r="J82" t="str">
            <v>L</v>
          </cell>
          <cell r="K82" t="str">
            <v>L</v>
          </cell>
          <cell r="L82" t="str">
            <v>L</v>
          </cell>
          <cell r="M82" t="str">
            <v>L</v>
          </cell>
          <cell r="N82" t="str">
            <v>L</v>
          </cell>
          <cell r="O82" t="str">
            <v>L</v>
          </cell>
          <cell r="P82" t="str">
            <v>L</v>
          </cell>
          <cell r="Q82" t="str">
            <v>L</v>
          </cell>
          <cell r="R82" t="str">
            <v>L</v>
          </cell>
          <cell r="S82" t="str">
            <v>L</v>
          </cell>
          <cell r="T82" t="str">
            <v>L</v>
          </cell>
          <cell r="U82" t="str">
            <v>L</v>
          </cell>
          <cell r="V82" t="str">
            <v>L</v>
          </cell>
          <cell r="W82" t="str">
            <v>L</v>
          </cell>
          <cell r="X82" t="str">
            <v>L</v>
          </cell>
          <cell r="Y82" t="str">
            <v>P</v>
          </cell>
          <cell r="Z82" t="str">
            <v>P</v>
          </cell>
          <cell r="AA82" t="str">
            <v>Weekend</v>
          </cell>
          <cell r="AB82" t="str">
            <v>Weekend</v>
          </cell>
          <cell r="AC82" t="str">
            <v>P</v>
          </cell>
          <cell r="AD82" t="str">
            <v>P</v>
          </cell>
          <cell r="AE82" t="str">
            <v>P</v>
          </cell>
          <cell r="AF82" t="str">
            <v>P</v>
          </cell>
          <cell r="AG82" t="str">
            <v>P</v>
          </cell>
          <cell r="AH82" t="str">
            <v>Weekend</v>
          </cell>
          <cell r="AI82" t="str">
            <v>Weekend</v>
          </cell>
          <cell r="AJ82" t="str">
            <v>L</v>
          </cell>
          <cell r="AK82" t="str">
            <v>P</v>
          </cell>
          <cell r="AL82">
            <v>19</v>
          </cell>
          <cell r="AN82">
            <v>0</v>
          </cell>
          <cell r="AO82">
            <v>1.5</v>
          </cell>
          <cell r="AP82">
            <v>1.5</v>
          </cell>
          <cell r="AQ82">
            <v>0</v>
          </cell>
          <cell r="AR82">
            <v>19</v>
          </cell>
          <cell r="AS82">
            <v>1.5</v>
          </cell>
          <cell r="AU82">
            <v>31</v>
          </cell>
          <cell r="AV82">
            <v>12</v>
          </cell>
          <cell r="AW82">
            <v>10000</v>
          </cell>
          <cell r="AX82">
            <v>3870</v>
          </cell>
          <cell r="BI82" t="str">
            <v>Mitali Gohatre</v>
          </cell>
          <cell r="BJ82" t="str">
            <v>33444750294</v>
          </cell>
          <cell r="BK82" t="str">
            <v>SBIN0008449</v>
          </cell>
          <cell r="BL82" t="str">
            <v>Other Bank</v>
          </cell>
        </row>
        <row r="83">
          <cell r="B83" t="str">
            <v>Rutika Ganjiwale</v>
          </cell>
          <cell r="C83">
            <v>44574</v>
          </cell>
          <cell r="D83" t="str">
            <v xml:space="preserve">Data Associate </v>
          </cell>
          <cell r="E83" t="str">
            <v>CD DAY</v>
          </cell>
          <cell r="F83" t="str">
            <v>Active</v>
          </cell>
          <cell r="G83" t="str">
            <v>L</v>
          </cell>
          <cell r="H83" t="str">
            <v>L</v>
          </cell>
          <cell r="I83" t="str">
            <v>L</v>
          </cell>
          <cell r="J83" t="str">
            <v>L</v>
          </cell>
          <cell r="K83" t="str">
            <v>L</v>
          </cell>
          <cell r="L83" t="str">
            <v>L</v>
          </cell>
          <cell r="M83" t="str">
            <v>L</v>
          </cell>
          <cell r="N83" t="str">
            <v>L</v>
          </cell>
          <cell r="O83" t="str">
            <v>L</v>
          </cell>
          <cell r="P83" t="str">
            <v>L</v>
          </cell>
          <cell r="Q83" t="str">
            <v>L</v>
          </cell>
          <cell r="R83" t="str">
            <v>L</v>
          </cell>
          <cell r="S83" t="str">
            <v>L</v>
          </cell>
          <cell r="T83" t="str">
            <v>L</v>
          </cell>
          <cell r="U83" t="str">
            <v>L</v>
          </cell>
          <cell r="V83" t="str">
            <v>L</v>
          </cell>
          <cell r="W83" t="str">
            <v>L</v>
          </cell>
          <cell r="X83" t="str">
            <v>L</v>
          </cell>
          <cell r="Y83" t="str">
            <v>P</v>
          </cell>
          <cell r="Z83" t="str">
            <v>P</v>
          </cell>
          <cell r="AA83" t="str">
            <v>Weekend</v>
          </cell>
          <cell r="AB83" t="str">
            <v>Weekend</v>
          </cell>
          <cell r="AC83" t="str">
            <v>P</v>
          </cell>
          <cell r="AD83" t="str">
            <v>P</v>
          </cell>
          <cell r="AE83" t="str">
            <v>P</v>
          </cell>
          <cell r="AF83" t="str">
            <v>L</v>
          </cell>
          <cell r="AG83" t="str">
            <v>L</v>
          </cell>
          <cell r="AH83" t="str">
            <v>Weekend</v>
          </cell>
          <cell r="AI83" t="str">
            <v>Weekend</v>
          </cell>
          <cell r="AJ83" t="str">
            <v>L</v>
          </cell>
          <cell r="AK83" t="str">
            <v>P</v>
          </cell>
          <cell r="AL83">
            <v>21</v>
          </cell>
          <cell r="AN83">
            <v>0</v>
          </cell>
          <cell r="AO83">
            <v>1.5</v>
          </cell>
          <cell r="AP83">
            <v>1.5</v>
          </cell>
          <cell r="AQ83">
            <v>0</v>
          </cell>
          <cell r="AR83">
            <v>21</v>
          </cell>
          <cell r="AS83">
            <v>1.5</v>
          </cell>
          <cell r="AU83">
            <v>31</v>
          </cell>
          <cell r="AV83">
            <v>10</v>
          </cell>
          <cell r="AW83">
            <v>15000</v>
          </cell>
          <cell r="AX83">
            <v>4838</v>
          </cell>
          <cell r="BI83" t="str">
            <v>Rutika Ganjiwale</v>
          </cell>
          <cell r="BJ83" t="str">
            <v>35175617140</v>
          </cell>
          <cell r="BK83" t="str">
            <v>SBIN0000278</v>
          </cell>
          <cell r="BL83" t="str">
            <v>Other Bank</v>
          </cell>
        </row>
        <row r="84">
          <cell r="B84" t="str">
            <v>Rohit Davrung</v>
          </cell>
          <cell r="C84">
            <v>43620</v>
          </cell>
          <cell r="D84" t="str">
            <v>Team Leader</v>
          </cell>
          <cell r="E84" t="str">
            <v>QA</v>
          </cell>
          <cell r="F84" t="str">
            <v>Active</v>
          </cell>
          <cell r="G84" t="str">
            <v>Weekend</v>
          </cell>
          <cell r="H84" t="str">
            <v>P</v>
          </cell>
          <cell r="I84" t="str">
            <v>L</v>
          </cell>
          <cell r="J84" t="str">
            <v>L</v>
          </cell>
          <cell r="K84" t="str">
            <v>P</v>
          </cell>
          <cell r="L84" t="str">
            <v>P</v>
          </cell>
          <cell r="M84" t="str">
            <v>L</v>
          </cell>
          <cell r="N84" t="str">
            <v>L</v>
          </cell>
          <cell r="O84" t="str">
            <v>L</v>
          </cell>
          <cell r="P84" t="str">
            <v>P</v>
          </cell>
          <cell r="Q84" t="str">
            <v>P</v>
          </cell>
          <cell r="R84" t="str">
            <v>P</v>
          </cell>
          <cell r="S84" t="str">
            <v>P</v>
          </cell>
          <cell r="T84" t="str">
            <v>Weekend</v>
          </cell>
          <cell r="U84" t="str">
            <v>Weekend</v>
          </cell>
          <cell r="V84" t="str">
            <v>P</v>
          </cell>
          <cell r="W84" t="str">
            <v>P</v>
          </cell>
          <cell r="X84" t="str">
            <v>P</v>
          </cell>
          <cell r="Y84" t="str">
            <v>P</v>
          </cell>
          <cell r="Z84" t="str">
            <v>P</v>
          </cell>
          <cell r="AA84" t="str">
            <v>Weekend</v>
          </cell>
          <cell r="AB84" t="str">
            <v>Weekend</v>
          </cell>
          <cell r="AC84" t="str">
            <v>P</v>
          </cell>
          <cell r="AD84" t="str">
            <v>P</v>
          </cell>
          <cell r="AE84" t="str">
            <v>P</v>
          </cell>
          <cell r="AF84" t="str">
            <v>P</v>
          </cell>
          <cell r="AG84" t="str">
            <v>P</v>
          </cell>
          <cell r="AH84" t="str">
            <v>Weekend</v>
          </cell>
          <cell r="AI84" t="str">
            <v>Weekend</v>
          </cell>
          <cell r="AJ84" t="str">
            <v>P</v>
          </cell>
          <cell r="AK84" t="str">
            <v>P</v>
          </cell>
          <cell r="AL84">
            <v>5</v>
          </cell>
          <cell r="AN84">
            <v>0</v>
          </cell>
          <cell r="AO84">
            <v>1.5</v>
          </cell>
          <cell r="AP84">
            <v>1.5</v>
          </cell>
          <cell r="AQ84">
            <v>1.5</v>
          </cell>
          <cell r="AR84">
            <v>3.5</v>
          </cell>
          <cell r="AS84">
            <v>0</v>
          </cell>
          <cell r="AU84">
            <v>31</v>
          </cell>
          <cell r="AV84">
            <v>27.5</v>
          </cell>
          <cell r="AW84">
            <v>20000</v>
          </cell>
          <cell r="AX84">
            <v>17741</v>
          </cell>
          <cell r="BI84" t="str">
            <v>Rohit Davrung</v>
          </cell>
          <cell r="BJ84" t="str">
            <v>919010044401593</v>
          </cell>
          <cell r="BK84">
            <v>0</v>
          </cell>
          <cell r="BL84" t="str">
            <v>Axis Bank</v>
          </cell>
        </row>
        <row r="85">
          <cell r="B85" t="str">
            <v>Vikram Dongare</v>
          </cell>
          <cell r="C85">
            <v>43620</v>
          </cell>
          <cell r="D85" t="str">
            <v>Quality Analyst</v>
          </cell>
          <cell r="E85" t="str">
            <v>QA</v>
          </cell>
          <cell r="F85" t="str">
            <v>Active</v>
          </cell>
          <cell r="G85" t="str">
            <v>Weekend</v>
          </cell>
          <cell r="H85" t="str">
            <v>P</v>
          </cell>
          <cell r="I85" t="str">
            <v>P</v>
          </cell>
          <cell r="J85" t="str">
            <v>P</v>
          </cell>
          <cell r="K85" t="str">
            <v>P</v>
          </cell>
          <cell r="L85" t="str">
            <v>P</v>
          </cell>
          <cell r="M85" t="str">
            <v>L</v>
          </cell>
          <cell r="N85" t="str">
            <v>L</v>
          </cell>
          <cell r="O85" t="str">
            <v>L</v>
          </cell>
          <cell r="P85" t="str">
            <v>P</v>
          </cell>
          <cell r="Q85" t="str">
            <v>P</v>
          </cell>
          <cell r="R85" t="str">
            <v>P</v>
          </cell>
          <cell r="S85" t="str">
            <v>P</v>
          </cell>
          <cell r="T85" t="str">
            <v>Weekend</v>
          </cell>
          <cell r="U85" t="str">
            <v>Weekend</v>
          </cell>
          <cell r="V85" t="str">
            <v>P</v>
          </cell>
          <cell r="W85" t="str">
            <v>P</v>
          </cell>
          <cell r="X85" t="str">
            <v>P</v>
          </cell>
          <cell r="Y85" t="str">
            <v>P</v>
          </cell>
          <cell r="Z85" t="str">
            <v>P</v>
          </cell>
          <cell r="AA85" t="str">
            <v>Weekend</v>
          </cell>
          <cell r="AB85" t="str">
            <v>Weekend</v>
          </cell>
          <cell r="AC85" t="str">
            <v>P</v>
          </cell>
          <cell r="AD85" t="str">
            <v>P</v>
          </cell>
          <cell r="AE85" t="str">
            <v>P</v>
          </cell>
          <cell r="AF85" t="str">
            <v>P</v>
          </cell>
          <cell r="AG85" t="str">
            <v>P</v>
          </cell>
          <cell r="AH85" t="str">
            <v>Weekend</v>
          </cell>
          <cell r="AI85" t="str">
            <v>Weekend</v>
          </cell>
          <cell r="AJ85" t="str">
            <v>P</v>
          </cell>
          <cell r="AK85" t="str">
            <v>P</v>
          </cell>
          <cell r="AL85">
            <v>3</v>
          </cell>
          <cell r="AN85">
            <v>0</v>
          </cell>
          <cell r="AO85">
            <v>1.5</v>
          </cell>
          <cell r="AP85">
            <v>1.5</v>
          </cell>
          <cell r="AQ85">
            <v>1.5</v>
          </cell>
          <cell r="AR85">
            <v>1.5</v>
          </cell>
          <cell r="AS85">
            <v>0</v>
          </cell>
          <cell r="AU85">
            <v>31</v>
          </cell>
          <cell r="AV85">
            <v>29.5</v>
          </cell>
          <cell r="AW85">
            <v>18000</v>
          </cell>
          <cell r="AX85">
            <v>17129</v>
          </cell>
          <cell r="BI85" t="str">
            <v>Vikram Dongare</v>
          </cell>
          <cell r="BJ85" t="str">
            <v>919010044401645</v>
          </cell>
          <cell r="BK85">
            <v>0</v>
          </cell>
          <cell r="BL85" t="str">
            <v>Axis Bank</v>
          </cell>
        </row>
        <row r="86">
          <cell r="B86" t="str">
            <v>Shubham Dalimbe</v>
          </cell>
          <cell r="C86">
            <v>44279</v>
          </cell>
          <cell r="D86" t="str">
            <v>Quality Analyst</v>
          </cell>
          <cell r="E86" t="str">
            <v>QA</v>
          </cell>
          <cell r="F86" t="str">
            <v>Active</v>
          </cell>
          <cell r="G86" t="str">
            <v>Weekend</v>
          </cell>
          <cell r="H86" t="str">
            <v>L</v>
          </cell>
          <cell r="I86" t="str">
            <v>P</v>
          </cell>
          <cell r="J86" t="str">
            <v>P</v>
          </cell>
          <cell r="K86" t="str">
            <v>P</v>
          </cell>
          <cell r="L86" t="str">
            <v>P</v>
          </cell>
          <cell r="M86" t="str">
            <v>Weekend</v>
          </cell>
          <cell r="N86" t="str">
            <v>Weekend</v>
          </cell>
          <cell r="O86" t="str">
            <v>P</v>
          </cell>
          <cell r="P86" t="str">
            <v>P</v>
          </cell>
          <cell r="Q86" t="str">
            <v>P</v>
          </cell>
          <cell r="R86" t="str">
            <v>L</v>
          </cell>
          <cell r="S86" t="str">
            <v>P</v>
          </cell>
          <cell r="T86" t="str">
            <v>Weekend</v>
          </cell>
          <cell r="U86" t="str">
            <v>Weekend</v>
          </cell>
          <cell r="V86" t="str">
            <v>P</v>
          </cell>
          <cell r="W86" t="str">
            <v>P</v>
          </cell>
          <cell r="X86" t="str">
            <v>P</v>
          </cell>
          <cell r="Y86" t="str">
            <v>P</v>
          </cell>
          <cell r="Z86" t="str">
            <v>P</v>
          </cell>
          <cell r="AA86" t="str">
            <v>Weekend</v>
          </cell>
          <cell r="AB86" t="str">
            <v>Weekend</v>
          </cell>
          <cell r="AC86" t="str">
            <v>L</v>
          </cell>
          <cell r="AD86" t="str">
            <v>L</v>
          </cell>
          <cell r="AE86" t="str">
            <v>P</v>
          </cell>
          <cell r="AF86" t="str">
            <v>P</v>
          </cell>
          <cell r="AG86" t="str">
            <v>P</v>
          </cell>
          <cell r="AH86" t="str">
            <v>Weekend</v>
          </cell>
          <cell r="AI86" t="str">
            <v>Weekend</v>
          </cell>
          <cell r="AJ86" t="str">
            <v>L</v>
          </cell>
          <cell r="AK86" t="str">
            <v>L</v>
          </cell>
          <cell r="AL86">
            <v>6</v>
          </cell>
          <cell r="AN86">
            <v>0</v>
          </cell>
          <cell r="AO86">
            <v>1.5</v>
          </cell>
          <cell r="AP86">
            <v>1.5</v>
          </cell>
          <cell r="AQ86">
            <v>1.5</v>
          </cell>
          <cell r="AR86">
            <v>4.5</v>
          </cell>
          <cell r="AS86">
            <v>0</v>
          </cell>
          <cell r="AU86">
            <v>31</v>
          </cell>
          <cell r="AV86">
            <v>26.5</v>
          </cell>
          <cell r="AW86">
            <v>18000</v>
          </cell>
          <cell r="AX86">
            <v>15387</v>
          </cell>
          <cell r="BI86" t="str">
            <v>Shubham Dalimbe</v>
          </cell>
          <cell r="BJ86">
            <v>921010042880452</v>
          </cell>
          <cell r="BK86" t="str">
            <v>UTIB0000269</v>
          </cell>
          <cell r="BL86" t="str">
            <v>Axis Bank</v>
          </cell>
        </row>
        <row r="87">
          <cell r="B87" t="str">
            <v>Akash Raut</v>
          </cell>
          <cell r="C87">
            <v>43752</v>
          </cell>
          <cell r="D87" t="str">
            <v>Quality Analyst</v>
          </cell>
          <cell r="E87" t="str">
            <v>QA</v>
          </cell>
          <cell r="F87" t="str">
            <v>Active</v>
          </cell>
          <cell r="G87" t="str">
            <v>Weekend</v>
          </cell>
          <cell r="H87" t="str">
            <v>P</v>
          </cell>
          <cell r="I87" t="str">
            <v>P</v>
          </cell>
          <cell r="J87" t="str">
            <v>L</v>
          </cell>
          <cell r="K87" t="str">
            <v>P</v>
          </cell>
          <cell r="L87" t="str">
            <v>P</v>
          </cell>
          <cell r="M87" t="str">
            <v>Weekend</v>
          </cell>
          <cell r="N87" t="str">
            <v>Weekend</v>
          </cell>
          <cell r="O87" t="str">
            <v>P</v>
          </cell>
          <cell r="P87" t="str">
            <v>P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Weekend</v>
          </cell>
          <cell r="U87" t="str">
            <v>Weekend</v>
          </cell>
          <cell r="V87" t="str">
            <v>P</v>
          </cell>
          <cell r="W87" t="str">
            <v>P</v>
          </cell>
          <cell r="X87" t="str">
            <v>P</v>
          </cell>
          <cell r="Y87" t="str">
            <v>P</v>
          </cell>
          <cell r="Z87" t="str">
            <v>P</v>
          </cell>
          <cell r="AA87" t="str">
            <v>Weekend</v>
          </cell>
          <cell r="AB87" t="str">
            <v>Weekend</v>
          </cell>
          <cell r="AC87" t="str">
            <v>P</v>
          </cell>
          <cell r="AD87" t="str">
            <v>L</v>
          </cell>
          <cell r="AE87" t="str">
            <v>P</v>
          </cell>
          <cell r="AF87" t="str">
            <v>P</v>
          </cell>
          <cell r="AG87" t="str">
            <v>P</v>
          </cell>
          <cell r="AH87" t="str">
            <v>Weekend</v>
          </cell>
          <cell r="AI87" t="str">
            <v>Weekend</v>
          </cell>
          <cell r="AJ87" t="str">
            <v>P</v>
          </cell>
          <cell r="AK87" t="str">
            <v>P</v>
          </cell>
          <cell r="AL87">
            <v>2</v>
          </cell>
          <cell r="AN87">
            <v>0</v>
          </cell>
          <cell r="AO87">
            <v>1.5</v>
          </cell>
          <cell r="AP87">
            <v>1.5</v>
          </cell>
          <cell r="AQ87">
            <v>1.5</v>
          </cell>
          <cell r="AR87">
            <v>0.5</v>
          </cell>
          <cell r="AS87">
            <v>0</v>
          </cell>
          <cell r="AU87">
            <v>31</v>
          </cell>
          <cell r="AV87">
            <v>30.5</v>
          </cell>
          <cell r="AW87">
            <v>17000</v>
          </cell>
          <cell r="AX87">
            <v>16725</v>
          </cell>
          <cell r="BI87" t="str">
            <v>Akash Raut</v>
          </cell>
          <cell r="BJ87">
            <v>921010040782095</v>
          </cell>
          <cell r="BK87" t="str">
            <v>UTIB0000073</v>
          </cell>
          <cell r="BL87" t="str">
            <v>AXIS Bank</v>
          </cell>
        </row>
        <row r="88">
          <cell r="B88" t="str">
            <v>Pankaj Dev</v>
          </cell>
          <cell r="C88">
            <v>44249</v>
          </cell>
          <cell r="D88" t="str">
            <v>Quality Analyst</v>
          </cell>
          <cell r="E88" t="str">
            <v>QA</v>
          </cell>
          <cell r="F88" t="str">
            <v>Active</v>
          </cell>
          <cell r="G88" t="str">
            <v>Weekend</v>
          </cell>
          <cell r="H88" t="str">
            <v>P</v>
          </cell>
          <cell r="I88" t="str">
            <v>P</v>
          </cell>
          <cell r="J88" t="str">
            <v>P</v>
          </cell>
          <cell r="K88" t="str">
            <v>P</v>
          </cell>
          <cell r="L88" t="str">
            <v>P</v>
          </cell>
          <cell r="M88" t="str">
            <v>Weekend</v>
          </cell>
          <cell r="N88" t="str">
            <v>Weekend</v>
          </cell>
          <cell r="O88" t="str">
            <v>P</v>
          </cell>
          <cell r="P88" t="str">
            <v>P</v>
          </cell>
          <cell r="Q88" t="str">
            <v>P</v>
          </cell>
          <cell r="R88" t="str">
            <v>P</v>
          </cell>
          <cell r="S88" t="str">
            <v>P</v>
          </cell>
          <cell r="T88" t="str">
            <v>Weekend</v>
          </cell>
          <cell r="U88" t="str">
            <v>Weekend</v>
          </cell>
          <cell r="V88" t="str">
            <v>P</v>
          </cell>
          <cell r="W88" t="str">
            <v>P</v>
          </cell>
          <cell r="X88" t="str">
            <v>P</v>
          </cell>
          <cell r="Y88" t="str">
            <v>P</v>
          </cell>
          <cell r="Z88" t="str">
            <v>P</v>
          </cell>
          <cell r="AA88" t="str">
            <v>Weekend</v>
          </cell>
          <cell r="AB88" t="str">
            <v>Weekend</v>
          </cell>
          <cell r="AC88" t="str">
            <v>P</v>
          </cell>
          <cell r="AD88" t="str">
            <v>P</v>
          </cell>
          <cell r="AE88" t="str">
            <v>P</v>
          </cell>
          <cell r="AF88" t="str">
            <v>P</v>
          </cell>
          <cell r="AG88" t="str">
            <v>P</v>
          </cell>
          <cell r="AH88" t="str">
            <v>Weekend</v>
          </cell>
          <cell r="AI88" t="str">
            <v>Weekend</v>
          </cell>
          <cell r="AJ88" t="str">
            <v>P</v>
          </cell>
          <cell r="AK88" t="str">
            <v>P</v>
          </cell>
          <cell r="AL88">
            <v>0</v>
          </cell>
          <cell r="AN88">
            <v>0</v>
          </cell>
          <cell r="AO88">
            <v>1.5</v>
          </cell>
          <cell r="AP88">
            <v>1.5</v>
          </cell>
          <cell r="AQ88">
            <v>0</v>
          </cell>
          <cell r="AR88">
            <v>0</v>
          </cell>
          <cell r="AS88">
            <v>1.5</v>
          </cell>
          <cell r="AU88">
            <v>31</v>
          </cell>
          <cell r="AV88">
            <v>31</v>
          </cell>
          <cell r="AW88">
            <v>16000</v>
          </cell>
          <cell r="AX88">
            <v>16000</v>
          </cell>
          <cell r="BI88" t="str">
            <v>Pankaj Dev</v>
          </cell>
          <cell r="BJ88">
            <v>20410637761</v>
          </cell>
          <cell r="BK88" t="str">
            <v>SBIN0015246</v>
          </cell>
          <cell r="BL88" t="str">
            <v>Other Bank</v>
          </cell>
        </row>
        <row r="89">
          <cell r="B89" t="str">
            <v>Pravin Gole</v>
          </cell>
          <cell r="C89">
            <v>44229</v>
          </cell>
          <cell r="D89" t="str">
            <v>Quality Analyst</v>
          </cell>
          <cell r="E89" t="str">
            <v>QA</v>
          </cell>
          <cell r="F89" t="str">
            <v>Active</v>
          </cell>
          <cell r="G89" t="str">
            <v>Weekend</v>
          </cell>
          <cell r="H89" t="str">
            <v>P</v>
          </cell>
          <cell r="I89" t="str">
            <v>P</v>
          </cell>
          <cell r="J89" t="str">
            <v>P</v>
          </cell>
          <cell r="K89" t="str">
            <v>P</v>
          </cell>
          <cell r="L89" t="str">
            <v>P</v>
          </cell>
          <cell r="M89" t="str">
            <v>Weekend</v>
          </cell>
          <cell r="N89" t="str">
            <v>Weekend</v>
          </cell>
          <cell r="O89" t="str">
            <v>P</v>
          </cell>
          <cell r="P89" t="str">
            <v>P</v>
          </cell>
          <cell r="Q89" t="str">
            <v>P</v>
          </cell>
          <cell r="R89" t="str">
            <v>P</v>
          </cell>
          <cell r="S89" t="str">
            <v>P</v>
          </cell>
          <cell r="T89" t="str">
            <v>Weekend</v>
          </cell>
          <cell r="U89" t="str">
            <v>Weekend</v>
          </cell>
          <cell r="V89" t="str">
            <v>P</v>
          </cell>
          <cell r="W89" t="str">
            <v>P</v>
          </cell>
          <cell r="X89" t="str">
            <v>P</v>
          </cell>
          <cell r="Y89" t="str">
            <v>P</v>
          </cell>
          <cell r="Z89" t="str">
            <v>P</v>
          </cell>
          <cell r="AA89" t="str">
            <v>Weekend</v>
          </cell>
          <cell r="AB89" t="str">
            <v>Weekend</v>
          </cell>
          <cell r="AC89" t="str">
            <v>P</v>
          </cell>
          <cell r="AD89" t="str">
            <v>P</v>
          </cell>
          <cell r="AE89" t="str">
            <v>P</v>
          </cell>
          <cell r="AF89" t="str">
            <v>P</v>
          </cell>
          <cell r="AG89" t="str">
            <v>P</v>
          </cell>
          <cell r="AH89" t="str">
            <v>Weekend</v>
          </cell>
          <cell r="AI89" t="str">
            <v>Weekend</v>
          </cell>
          <cell r="AJ89" t="str">
            <v>P</v>
          </cell>
          <cell r="AK89" t="str">
            <v>P</v>
          </cell>
          <cell r="AL89">
            <v>0</v>
          </cell>
          <cell r="AN89">
            <v>0</v>
          </cell>
          <cell r="AO89">
            <v>1.5</v>
          </cell>
          <cell r="AP89">
            <v>1.5</v>
          </cell>
          <cell r="AQ89">
            <v>0</v>
          </cell>
          <cell r="AR89">
            <v>0</v>
          </cell>
          <cell r="AS89">
            <v>1.5</v>
          </cell>
          <cell r="AU89">
            <v>31</v>
          </cell>
          <cell r="AV89">
            <v>31</v>
          </cell>
          <cell r="AW89">
            <v>14000</v>
          </cell>
          <cell r="AX89">
            <v>14000</v>
          </cell>
          <cell r="BI89" t="str">
            <v>Pravin Gole</v>
          </cell>
          <cell r="BJ89">
            <v>921010042880850</v>
          </cell>
          <cell r="BK89" t="str">
            <v>UTIB0000073</v>
          </cell>
          <cell r="BL89" t="str">
            <v>Axis Bank</v>
          </cell>
        </row>
        <row r="90">
          <cell r="B90" t="str">
            <v>Swapnil Gaikwad</v>
          </cell>
          <cell r="C90">
            <v>44258</v>
          </cell>
          <cell r="D90" t="str">
            <v>Quality Analyst</v>
          </cell>
          <cell r="E90" t="str">
            <v>QA</v>
          </cell>
          <cell r="F90" t="str">
            <v>Active</v>
          </cell>
          <cell r="G90" t="str">
            <v>Weekend</v>
          </cell>
          <cell r="H90" t="str">
            <v>P</v>
          </cell>
          <cell r="I90" t="str">
            <v>P</v>
          </cell>
          <cell r="J90" t="str">
            <v>P</v>
          </cell>
          <cell r="K90" t="str">
            <v>P</v>
          </cell>
          <cell r="L90" t="str">
            <v>P</v>
          </cell>
          <cell r="M90" t="str">
            <v>Weekend</v>
          </cell>
          <cell r="N90" t="str">
            <v>Weekend</v>
          </cell>
          <cell r="O90" t="str">
            <v>P</v>
          </cell>
          <cell r="P90" t="str">
            <v>P</v>
          </cell>
          <cell r="Q90" t="str">
            <v>P</v>
          </cell>
          <cell r="R90" t="str">
            <v>P</v>
          </cell>
          <cell r="S90" t="str">
            <v>P</v>
          </cell>
          <cell r="T90" t="str">
            <v>Weekend</v>
          </cell>
          <cell r="U90" t="str">
            <v>Weekend</v>
          </cell>
          <cell r="V90" t="str">
            <v>P</v>
          </cell>
          <cell r="W90" t="str">
            <v>HF</v>
          </cell>
          <cell r="X90" t="str">
            <v>P</v>
          </cell>
          <cell r="Y90" t="str">
            <v>P</v>
          </cell>
          <cell r="Z90" t="str">
            <v>L</v>
          </cell>
          <cell r="AA90" t="str">
            <v>Weekend</v>
          </cell>
          <cell r="AB90" t="str">
            <v>Weekend</v>
          </cell>
          <cell r="AC90" t="str">
            <v>P</v>
          </cell>
          <cell r="AD90" t="str">
            <v>P</v>
          </cell>
          <cell r="AE90" t="str">
            <v>P</v>
          </cell>
          <cell r="AF90" t="str">
            <v>P</v>
          </cell>
          <cell r="AG90" t="str">
            <v>P</v>
          </cell>
          <cell r="AH90" t="str">
            <v>Weekend</v>
          </cell>
          <cell r="AI90" t="str">
            <v>Weekend</v>
          </cell>
          <cell r="AJ90" t="str">
            <v>L</v>
          </cell>
          <cell r="AK90" t="str">
            <v>P</v>
          </cell>
          <cell r="AL90">
            <v>2.5</v>
          </cell>
          <cell r="AN90">
            <v>0</v>
          </cell>
          <cell r="AO90">
            <v>1.5</v>
          </cell>
          <cell r="AP90">
            <v>1.5</v>
          </cell>
          <cell r="AQ90">
            <v>1.5</v>
          </cell>
          <cell r="AR90">
            <v>1</v>
          </cell>
          <cell r="AS90">
            <v>0</v>
          </cell>
          <cell r="AU90">
            <v>31</v>
          </cell>
          <cell r="AV90">
            <v>30</v>
          </cell>
          <cell r="AW90">
            <v>13000</v>
          </cell>
          <cell r="AX90">
            <v>12580</v>
          </cell>
          <cell r="BI90" t="str">
            <v>Swapnil Gaikwad</v>
          </cell>
          <cell r="BJ90">
            <v>921010037731297</v>
          </cell>
          <cell r="BK90" t="str">
            <v>UTIB0000073</v>
          </cell>
          <cell r="BL90" t="str">
            <v>Axis Bank</v>
          </cell>
        </row>
        <row r="91">
          <cell r="B91" t="str">
            <v>Swapnil Kangane</v>
          </cell>
          <cell r="C91">
            <v>44396</v>
          </cell>
          <cell r="D91" t="str">
            <v>Quality Analyst</v>
          </cell>
          <cell r="E91" t="str">
            <v>QA</v>
          </cell>
          <cell r="F91" t="str">
            <v>Active</v>
          </cell>
          <cell r="G91" t="str">
            <v>Weekend</v>
          </cell>
          <cell r="H91" t="str">
            <v>P</v>
          </cell>
          <cell r="I91" t="str">
            <v>P</v>
          </cell>
          <cell r="J91" t="str">
            <v>L</v>
          </cell>
          <cell r="K91" t="str">
            <v>P</v>
          </cell>
          <cell r="L91" t="str">
            <v>P</v>
          </cell>
          <cell r="M91" t="str">
            <v>Weekend</v>
          </cell>
          <cell r="N91" t="str">
            <v>Weekend</v>
          </cell>
          <cell r="O91" t="str">
            <v>P</v>
          </cell>
          <cell r="P91" t="str">
            <v>P</v>
          </cell>
          <cell r="Q91" t="str">
            <v>P</v>
          </cell>
          <cell r="R91" t="str">
            <v>P</v>
          </cell>
          <cell r="S91" t="str">
            <v>P</v>
          </cell>
          <cell r="T91" t="str">
            <v>Weekend</v>
          </cell>
          <cell r="U91" t="str">
            <v>Weekend</v>
          </cell>
          <cell r="V91" t="str">
            <v>P</v>
          </cell>
          <cell r="W91" t="str">
            <v>P</v>
          </cell>
          <cell r="X91" t="str">
            <v>P</v>
          </cell>
          <cell r="Y91" t="str">
            <v>P</v>
          </cell>
          <cell r="Z91" t="str">
            <v>P</v>
          </cell>
          <cell r="AA91" t="str">
            <v>Weekend</v>
          </cell>
          <cell r="AB91" t="str">
            <v>Weekend</v>
          </cell>
          <cell r="AC91" t="str">
            <v>P</v>
          </cell>
          <cell r="AD91" t="str">
            <v>P</v>
          </cell>
          <cell r="AE91" t="str">
            <v>P</v>
          </cell>
          <cell r="AF91" t="str">
            <v>P</v>
          </cell>
          <cell r="AG91" t="str">
            <v>P</v>
          </cell>
          <cell r="AH91" t="str">
            <v>Weekend</v>
          </cell>
          <cell r="AI91" t="str">
            <v>Weekend</v>
          </cell>
          <cell r="AJ91" t="str">
            <v>P</v>
          </cell>
          <cell r="AK91" t="str">
            <v>P</v>
          </cell>
          <cell r="AL91">
            <v>1</v>
          </cell>
          <cell r="AN91">
            <v>0</v>
          </cell>
          <cell r="AO91">
            <v>1.5</v>
          </cell>
          <cell r="AP91">
            <v>1.5</v>
          </cell>
          <cell r="AQ91">
            <v>1</v>
          </cell>
          <cell r="AR91">
            <v>0</v>
          </cell>
          <cell r="AS91">
            <v>0.5</v>
          </cell>
          <cell r="AU91">
            <v>31</v>
          </cell>
          <cell r="AV91">
            <v>31</v>
          </cell>
          <cell r="AW91">
            <v>10000</v>
          </cell>
          <cell r="AX91">
            <v>10000</v>
          </cell>
          <cell r="BI91" t="str">
            <v>Swapnil Kangane</v>
          </cell>
          <cell r="BJ91">
            <v>921010042880889</v>
          </cell>
          <cell r="BK91" t="str">
            <v>UTIB0000073</v>
          </cell>
          <cell r="BL91" t="str">
            <v>AXIS Bank</v>
          </cell>
        </row>
        <row r="92">
          <cell r="B92" t="str">
            <v>Pratap Thakur</v>
          </cell>
          <cell r="C92">
            <v>44424</v>
          </cell>
          <cell r="D92" t="str">
            <v>Quality Analyst</v>
          </cell>
          <cell r="E92" t="str">
            <v>QA</v>
          </cell>
          <cell r="F92" t="str">
            <v>Active</v>
          </cell>
          <cell r="G92" t="str">
            <v>Weekend</v>
          </cell>
          <cell r="H92" t="str">
            <v>P</v>
          </cell>
          <cell r="I92" t="str">
            <v>P</v>
          </cell>
          <cell r="J92" t="str">
            <v>P</v>
          </cell>
          <cell r="K92" t="str">
            <v>P</v>
          </cell>
          <cell r="L92" t="str">
            <v>P</v>
          </cell>
          <cell r="M92" t="str">
            <v>Weekend</v>
          </cell>
          <cell r="N92" t="str">
            <v>Weekend</v>
          </cell>
          <cell r="O92" t="str">
            <v>P</v>
          </cell>
          <cell r="P92" t="str">
            <v>P</v>
          </cell>
          <cell r="Q92" t="str">
            <v>P</v>
          </cell>
          <cell r="R92" t="str">
            <v>P</v>
          </cell>
          <cell r="S92" t="str">
            <v>P</v>
          </cell>
          <cell r="T92" t="str">
            <v>Weekend</v>
          </cell>
          <cell r="U92" t="str">
            <v>Weekend</v>
          </cell>
          <cell r="V92" t="str">
            <v>P</v>
          </cell>
          <cell r="W92" t="str">
            <v>P</v>
          </cell>
          <cell r="X92" t="str">
            <v>P</v>
          </cell>
          <cell r="Y92" t="str">
            <v>P</v>
          </cell>
          <cell r="Z92" t="str">
            <v>P</v>
          </cell>
          <cell r="AA92" t="str">
            <v>Weekend</v>
          </cell>
          <cell r="AB92" t="str">
            <v>Weekend</v>
          </cell>
          <cell r="AC92" t="str">
            <v>P</v>
          </cell>
          <cell r="AD92" t="str">
            <v>P</v>
          </cell>
          <cell r="AE92" t="str">
            <v>P</v>
          </cell>
          <cell r="AF92" t="str">
            <v>P</v>
          </cell>
          <cell r="AG92" t="str">
            <v>P</v>
          </cell>
          <cell r="AH92" t="str">
            <v>Weekend</v>
          </cell>
          <cell r="AI92" t="str">
            <v>Weekend</v>
          </cell>
          <cell r="AJ92" t="str">
            <v>P</v>
          </cell>
          <cell r="AK92" t="str">
            <v>L</v>
          </cell>
          <cell r="AL92">
            <v>1</v>
          </cell>
          <cell r="AN92">
            <v>0</v>
          </cell>
          <cell r="AO92">
            <v>1.5</v>
          </cell>
          <cell r="AP92">
            <v>1.5</v>
          </cell>
          <cell r="AQ92">
            <v>1</v>
          </cell>
          <cell r="AR92">
            <v>0</v>
          </cell>
          <cell r="AS92">
            <v>0.5</v>
          </cell>
          <cell r="AU92">
            <v>31</v>
          </cell>
          <cell r="AV92">
            <v>31</v>
          </cell>
          <cell r="AW92">
            <v>10000</v>
          </cell>
          <cell r="AX92">
            <v>10000</v>
          </cell>
          <cell r="BI92" t="str">
            <v>Pratap Thakur</v>
          </cell>
          <cell r="BJ92" t="str">
            <v>100118041640</v>
          </cell>
          <cell r="BK92" t="str">
            <v>INDB0000002</v>
          </cell>
          <cell r="BL92" t="str">
            <v>Other Bank</v>
          </cell>
        </row>
        <row r="93">
          <cell r="B93" t="str">
            <v>Sagar Tandale</v>
          </cell>
          <cell r="C93">
            <v>44284</v>
          </cell>
          <cell r="D93" t="str">
            <v>Research Analyst-CDQA</v>
          </cell>
          <cell r="E93" t="str">
            <v>CDQA - Night</v>
          </cell>
          <cell r="F93" t="str">
            <v>Active</v>
          </cell>
          <cell r="G93" t="str">
            <v>Weekend</v>
          </cell>
          <cell r="H93" t="str">
            <v>P</v>
          </cell>
          <cell r="I93" t="str">
            <v>P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Weekend</v>
          </cell>
          <cell r="N93" t="str">
            <v>Weekend</v>
          </cell>
          <cell r="O93" t="str">
            <v>HF</v>
          </cell>
          <cell r="P93" t="str">
            <v>P</v>
          </cell>
          <cell r="Q93" t="str">
            <v>P</v>
          </cell>
          <cell r="R93" t="str">
            <v>P</v>
          </cell>
          <cell r="S93" t="str">
            <v>P</v>
          </cell>
          <cell r="T93" t="str">
            <v>Weekend</v>
          </cell>
          <cell r="U93" t="str">
            <v>Weekend</v>
          </cell>
          <cell r="V93" t="str">
            <v>L</v>
          </cell>
          <cell r="W93" t="str">
            <v>L</v>
          </cell>
          <cell r="X93" t="str">
            <v>L</v>
          </cell>
          <cell r="Y93" t="str">
            <v>L</v>
          </cell>
          <cell r="Z93" t="str">
            <v>L</v>
          </cell>
          <cell r="AA93" t="str">
            <v>Weekend</v>
          </cell>
          <cell r="AB93" t="str">
            <v>Weekend</v>
          </cell>
          <cell r="AC93" t="str">
            <v>P</v>
          </cell>
          <cell r="AD93" t="str">
            <v>P</v>
          </cell>
          <cell r="AE93" t="str">
            <v>P</v>
          </cell>
          <cell r="AF93" t="str">
            <v>P</v>
          </cell>
          <cell r="AG93" t="str">
            <v>P</v>
          </cell>
          <cell r="AH93" t="str">
            <v>Weekend</v>
          </cell>
          <cell r="AI93" t="str">
            <v>Weekend</v>
          </cell>
          <cell r="AJ93" t="str">
            <v>L</v>
          </cell>
          <cell r="AK93" t="str">
            <v>P</v>
          </cell>
          <cell r="AL93">
            <v>6.5</v>
          </cell>
          <cell r="AN93">
            <v>0</v>
          </cell>
          <cell r="AO93">
            <v>1.5</v>
          </cell>
          <cell r="AP93">
            <v>1.5</v>
          </cell>
          <cell r="AQ93">
            <v>1.5</v>
          </cell>
          <cell r="AR93">
            <v>5</v>
          </cell>
          <cell r="AS93">
            <v>0</v>
          </cell>
          <cell r="AU93">
            <v>31</v>
          </cell>
          <cell r="AV93">
            <v>26</v>
          </cell>
          <cell r="AW93">
            <v>18000</v>
          </cell>
          <cell r="AX93">
            <v>15096</v>
          </cell>
          <cell r="BI93" t="str">
            <v>Sagar Tandale</v>
          </cell>
          <cell r="BJ93" t="str">
            <v>50100413171170</v>
          </cell>
          <cell r="BK93" t="str">
            <v>HDFC0000539</v>
          </cell>
          <cell r="BL93" t="str">
            <v>Other Bank</v>
          </cell>
        </row>
        <row r="94">
          <cell r="B94" t="str">
            <v>Mahendar Saini</v>
          </cell>
          <cell r="C94">
            <v>44256</v>
          </cell>
          <cell r="D94" t="str">
            <v>Research Analyst-CDQA</v>
          </cell>
          <cell r="E94" t="str">
            <v>CDQA - Night</v>
          </cell>
          <cell r="F94" t="str">
            <v>Active</v>
          </cell>
          <cell r="G94" t="str">
            <v>Weekend</v>
          </cell>
          <cell r="H94" t="str">
            <v>P</v>
          </cell>
          <cell r="I94" t="str">
            <v>P</v>
          </cell>
          <cell r="J94" t="str">
            <v>P</v>
          </cell>
          <cell r="K94" t="str">
            <v>P</v>
          </cell>
          <cell r="L94" t="str">
            <v>P</v>
          </cell>
          <cell r="M94" t="str">
            <v>Weekend</v>
          </cell>
          <cell r="N94" t="str">
            <v>Weekend</v>
          </cell>
          <cell r="O94" t="str">
            <v>P</v>
          </cell>
          <cell r="P94" t="str">
            <v>P</v>
          </cell>
          <cell r="Q94" t="str">
            <v>P</v>
          </cell>
          <cell r="R94" t="str">
            <v>P</v>
          </cell>
          <cell r="S94" t="str">
            <v>P</v>
          </cell>
          <cell r="T94" t="str">
            <v>Weekend</v>
          </cell>
          <cell r="U94" t="str">
            <v>Weekend</v>
          </cell>
          <cell r="V94" t="str">
            <v>L</v>
          </cell>
          <cell r="W94" t="str">
            <v>P</v>
          </cell>
          <cell r="X94" t="str">
            <v>P</v>
          </cell>
          <cell r="Y94" t="str">
            <v>P</v>
          </cell>
          <cell r="Z94" t="str">
            <v>P</v>
          </cell>
          <cell r="AA94" t="str">
            <v>Weekend</v>
          </cell>
          <cell r="AB94" t="str">
            <v>Weekend</v>
          </cell>
          <cell r="AC94" t="str">
            <v>P</v>
          </cell>
          <cell r="AD94" t="str">
            <v>P</v>
          </cell>
          <cell r="AE94" t="str">
            <v>P</v>
          </cell>
          <cell r="AF94" t="str">
            <v>P</v>
          </cell>
          <cell r="AG94" t="str">
            <v>P</v>
          </cell>
          <cell r="AH94" t="str">
            <v>Weekend</v>
          </cell>
          <cell r="AI94" t="str">
            <v>Weekend</v>
          </cell>
          <cell r="AJ94" t="str">
            <v>P</v>
          </cell>
          <cell r="AK94" t="str">
            <v>P</v>
          </cell>
          <cell r="AL94">
            <v>1</v>
          </cell>
          <cell r="AN94">
            <v>0</v>
          </cell>
          <cell r="AO94">
            <v>1.5</v>
          </cell>
          <cell r="AP94">
            <v>1.5</v>
          </cell>
          <cell r="AQ94">
            <v>1</v>
          </cell>
          <cell r="AR94">
            <v>0</v>
          </cell>
          <cell r="AS94">
            <v>0.5</v>
          </cell>
          <cell r="AU94">
            <v>31</v>
          </cell>
          <cell r="AV94">
            <v>31</v>
          </cell>
          <cell r="AW94">
            <v>20000</v>
          </cell>
          <cell r="AX94">
            <v>20000</v>
          </cell>
          <cell r="BI94" t="str">
            <v>Mahendar Saini</v>
          </cell>
          <cell r="BJ94" t="str">
            <v>919010083930203</v>
          </cell>
          <cell r="BK94">
            <v>0</v>
          </cell>
          <cell r="BL94" t="str">
            <v>Axis Bank</v>
          </cell>
        </row>
        <row r="95">
          <cell r="B95" t="str">
            <v>Nilesh Sonawane</v>
          </cell>
          <cell r="C95">
            <v>44263</v>
          </cell>
          <cell r="D95" t="str">
            <v>Research Analyst-CDQA</v>
          </cell>
          <cell r="E95" t="str">
            <v>CDQA - Night</v>
          </cell>
          <cell r="F95" t="str">
            <v>Active</v>
          </cell>
          <cell r="G95" t="str">
            <v>Weekend</v>
          </cell>
          <cell r="H95" t="str">
            <v>P</v>
          </cell>
          <cell r="I95" t="str">
            <v>P</v>
          </cell>
          <cell r="J95" t="str">
            <v>P</v>
          </cell>
          <cell r="K95" t="str">
            <v>P</v>
          </cell>
          <cell r="L95" t="str">
            <v>P</v>
          </cell>
          <cell r="M95" t="str">
            <v>Weekend</v>
          </cell>
          <cell r="N95" t="str">
            <v>Weekend</v>
          </cell>
          <cell r="O95" t="str">
            <v>P</v>
          </cell>
          <cell r="P95" t="str">
            <v>P</v>
          </cell>
          <cell r="Q95" t="str">
            <v>P</v>
          </cell>
          <cell r="R95" t="str">
            <v>P</v>
          </cell>
          <cell r="S95" t="str">
            <v>P</v>
          </cell>
          <cell r="T95" t="str">
            <v>Weekend</v>
          </cell>
          <cell r="U95" t="str">
            <v>Weekend</v>
          </cell>
          <cell r="V95" t="str">
            <v>P</v>
          </cell>
          <cell r="W95" t="str">
            <v>P</v>
          </cell>
          <cell r="X95" t="str">
            <v>P</v>
          </cell>
          <cell r="Y95" t="str">
            <v>P</v>
          </cell>
          <cell r="Z95" t="str">
            <v>P</v>
          </cell>
          <cell r="AA95" t="str">
            <v>Weekend</v>
          </cell>
          <cell r="AB95" t="str">
            <v>Weekend</v>
          </cell>
          <cell r="AC95" t="str">
            <v>P</v>
          </cell>
          <cell r="AD95" t="str">
            <v>P</v>
          </cell>
          <cell r="AE95" t="str">
            <v>P</v>
          </cell>
          <cell r="AF95" t="str">
            <v>P</v>
          </cell>
          <cell r="AG95" t="str">
            <v>P</v>
          </cell>
          <cell r="AH95" t="str">
            <v>Weekend</v>
          </cell>
          <cell r="AI95" t="str">
            <v>Weekend</v>
          </cell>
          <cell r="AJ95" t="str">
            <v>P</v>
          </cell>
          <cell r="AK95" t="str">
            <v>P</v>
          </cell>
          <cell r="AL95">
            <v>0</v>
          </cell>
          <cell r="AN95">
            <v>0</v>
          </cell>
          <cell r="AO95">
            <v>1.5</v>
          </cell>
          <cell r="AP95">
            <v>1.5</v>
          </cell>
          <cell r="AQ95">
            <v>0</v>
          </cell>
          <cell r="AR95">
            <v>0</v>
          </cell>
          <cell r="AS95">
            <v>1.5</v>
          </cell>
          <cell r="AU95">
            <v>31</v>
          </cell>
          <cell r="AV95">
            <v>31</v>
          </cell>
          <cell r="AW95">
            <v>19000</v>
          </cell>
          <cell r="AX95">
            <v>19000</v>
          </cell>
          <cell r="BI95" t="str">
            <v>Nilesh Sonawane</v>
          </cell>
          <cell r="BJ95" t="str">
            <v>918010001869708</v>
          </cell>
          <cell r="BK95">
            <v>0</v>
          </cell>
          <cell r="BL95" t="str">
            <v>Axis Bank</v>
          </cell>
        </row>
        <row r="96">
          <cell r="B96" t="str">
            <v>Shrikant Khade</v>
          </cell>
          <cell r="C96">
            <v>44424</v>
          </cell>
          <cell r="D96" t="str">
            <v>Research Analyst-CDQA</v>
          </cell>
          <cell r="E96" t="str">
            <v>CDQA - Night</v>
          </cell>
          <cell r="F96" t="str">
            <v>Active</v>
          </cell>
          <cell r="G96" t="str">
            <v>Weekend</v>
          </cell>
          <cell r="H96" t="str">
            <v>P</v>
          </cell>
          <cell r="I96" t="str">
            <v>P</v>
          </cell>
          <cell r="J96" t="str">
            <v>P</v>
          </cell>
          <cell r="K96" t="str">
            <v>P</v>
          </cell>
          <cell r="L96" t="str">
            <v>P</v>
          </cell>
          <cell r="M96" t="str">
            <v>Weekend</v>
          </cell>
          <cell r="N96" t="str">
            <v>Weekend</v>
          </cell>
          <cell r="O96" t="str">
            <v>P</v>
          </cell>
          <cell r="P96" t="str">
            <v>P</v>
          </cell>
          <cell r="Q96" t="str">
            <v>P</v>
          </cell>
          <cell r="R96" t="str">
            <v>P</v>
          </cell>
          <cell r="S96" t="str">
            <v>P</v>
          </cell>
          <cell r="T96" t="str">
            <v>Weekend</v>
          </cell>
          <cell r="U96" t="str">
            <v>Weekend</v>
          </cell>
          <cell r="V96" t="str">
            <v>P</v>
          </cell>
          <cell r="W96" t="str">
            <v>P</v>
          </cell>
          <cell r="X96" t="str">
            <v>P</v>
          </cell>
          <cell r="Y96" t="str">
            <v>P</v>
          </cell>
          <cell r="Z96" t="str">
            <v>P</v>
          </cell>
          <cell r="AA96" t="str">
            <v>Weekend</v>
          </cell>
          <cell r="AB96" t="str">
            <v>Weekend</v>
          </cell>
          <cell r="AC96" t="str">
            <v>P</v>
          </cell>
          <cell r="AD96" t="str">
            <v>P</v>
          </cell>
          <cell r="AE96" t="str">
            <v>P</v>
          </cell>
          <cell r="AF96" t="str">
            <v>P</v>
          </cell>
          <cell r="AG96" t="str">
            <v>P</v>
          </cell>
          <cell r="AH96" t="str">
            <v>Weekend</v>
          </cell>
          <cell r="AI96" t="str">
            <v>Weekend</v>
          </cell>
          <cell r="AJ96" t="str">
            <v>P</v>
          </cell>
          <cell r="AK96" t="str">
            <v>P</v>
          </cell>
          <cell r="AL96">
            <v>0</v>
          </cell>
          <cell r="AN96">
            <v>0</v>
          </cell>
          <cell r="AO96">
            <v>1.5</v>
          </cell>
          <cell r="AP96">
            <v>1.5</v>
          </cell>
          <cell r="AQ96">
            <v>0</v>
          </cell>
          <cell r="AR96">
            <v>0</v>
          </cell>
          <cell r="AS96">
            <v>1.5</v>
          </cell>
          <cell r="AU96">
            <v>31</v>
          </cell>
          <cell r="AV96">
            <v>31</v>
          </cell>
          <cell r="AW96">
            <v>20000</v>
          </cell>
          <cell r="AX96">
            <v>20000</v>
          </cell>
          <cell r="BI96" t="str">
            <v>Shrikant Khade</v>
          </cell>
          <cell r="BJ96" t="str">
            <v>921010024333556</v>
          </cell>
          <cell r="BK96" t="str">
            <v>UTIB0000305</v>
          </cell>
          <cell r="BL96" t="str">
            <v>Axis Bank</v>
          </cell>
        </row>
        <row r="97">
          <cell r="B97" t="str">
            <v>Aditya Ganeshkar</v>
          </cell>
          <cell r="C97">
            <v>44424</v>
          </cell>
          <cell r="D97" t="str">
            <v>Research Analyst-CDQA</v>
          </cell>
          <cell r="E97" t="str">
            <v>CDQA - Night</v>
          </cell>
          <cell r="F97" t="str">
            <v>Active</v>
          </cell>
          <cell r="G97" t="str">
            <v>Weekend</v>
          </cell>
          <cell r="H97" t="str">
            <v>P</v>
          </cell>
          <cell r="I97" t="str">
            <v>P</v>
          </cell>
          <cell r="J97" t="str">
            <v>P</v>
          </cell>
          <cell r="K97" t="str">
            <v>P</v>
          </cell>
          <cell r="L97" t="str">
            <v>P</v>
          </cell>
          <cell r="M97" t="str">
            <v>Weekend</v>
          </cell>
          <cell r="N97" t="str">
            <v>Weekend</v>
          </cell>
          <cell r="O97" t="str">
            <v>P</v>
          </cell>
          <cell r="P97" t="str">
            <v>P</v>
          </cell>
          <cell r="Q97" t="str">
            <v>P</v>
          </cell>
          <cell r="R97" t="str">
            <v>P</v>
          </cell>
          <cell r="S97" t="str">
            <v>P</v>
          </cell>
          <cell r="T97" t="str">
            <v>Weekend</v>
          </cell>
          <cell r="U97" t="str">
            <v>Weekend</v>
          </cell>
          <cell r="V97" t="str">
            <v>P</v>
          </cell>
          <cell r="W97" t="str">
            <v>P</v>
          </cell>
          <cell r="X97" t="str">
            <v>P</v>
          </cell>
          <cell r="Y97" t="str">
            <v>P</v>
          </cell>
          <cell r="Z97" t="str">
            <v>L</v>
          </cell>
          <cell r="AA97" t="str">
            <v>Weekend</v>
          </cell>
          <cell r="AB97" t="str">
            <v>Weekend</v>
          </cell>
          <cell r="AC97" t="str">
            <v>P</v>
          </cell>
          <cell r="AD97" t="str">
            <v>P</v>
          </cell>
          <cell r="AE97" t="str">
            <v>P</v>
          </cell>
          <cell r="AF97" t="str">
            <v>P</v>
          </cell>
          <cell r="AG97" t="str">
            <v>P</v>
          </cell>
          <cell r="AH97" t="str">
            <v>Weekend</v>
          </cell>
          <cell r="AI97" t="str">
            <v>Weekend</v>
          </cell>
          <cell r="AJ97" t="str">
            <v>L</v>
          </cell>
          <cell r="AK97" t="str">
            <v>P</v>
          </cell>
          <cell r="AL97">
            <v>2</v>
          </cell>
          <cell r="AN97">
            <v>0</v>
          </cell>
          <cell r="AO97">
            <v>1.5</v>
          </cell>
          <cell r="AP97">
            <v>1.5</v>
          </cell>
          <cell r="AQ97">
            <v>1.5</v>
          </cell>
          <cell r="AR97">
            <v>0.5</v>
          </cell>
          <cell r="AS97">
            <v>0</v>
          </cell>
          <cell r="AU97">
            <v>31</v>
          </cell>
          <cell r="AV97">
            <v>30.5</v>
          </cell>
          <cell r="AW97">
            <v>20000</v>
          </cell>
          <cell r="AX97">
            <v>19677</v>
          </cell>
          <cell r="BI97" t="str">
            <v>Aditya Ganeshkar</v>
          </cell>
          <cell r="BJ97">
            <v>921010044570023</v>
          </cell>
          <cell r="BK97" t="str">
            <v>UTIB0000073</v>
          </cell>
          <cell r="BL97" t="str">
            <v>Axis Bank</v>
          </cell>
        </row>
        <row r="98">
          <cell r="B98" t="str">
            <v>Akash Walekar</v>
          </cell>
          <cell r="C98">
            <v>44426</v>
          </cell>
          <cell r="D98" t="str">
            <v>Research Analyst-CDQA</v>
          </cell>
          <cell r="E98" t="str">
            <v>CDQA - Night</v>
          </cell>
          <cell r="F98" t="str">
            <v>Active</v>
          </cell>
          <cell r="G98" t="str">
            <v>Weekend</v>
          </cell>
          <cell r="H98" t="str">
            <v>P</v>
          </cell>
          <cell r="I98" t="str">
            <v>P</v>
          </cell>
          <cell r="J98" t="str">
            <v>L</v>
          </cell>
          <cell r="K98" t="str">
            <v>P</v>
          </cell>
          <cell r="L98" t="str">
            <v>P</v>
          </cell>
          <cell r="M98" t="str">
            <v>L</v>
          </cell>
          <cell r="N98" t="str">
            <v>L</v>
          </cell>
          <cell r="O98" t="str">
            <v>L</v>
          </cell>
          <cell r="P98" t="str">
            <v>L</v>
          </cell>
          <cell r="Q98" t="str">
            <v>L</v>
          </cell>
          <cell r="R98" t="str">
            <v>P</v>
          </cell>
          <cell r="S98" t="str">
            <v>P</v>
          </cell>
          <cell r="T98" t="str">
            <v>Weekend</v>
          </cell>
          <cell r="U98" t="str">
            <v>Weekend</v>
          </cell>
          <cell r="V98" t="str">
            <v>P</v>
          </cell>
          <cell r="W98" t="str">
            <v>P</v>
          </cell>
          <cell r="X98" t="str">
            <v>P</v>
          </cell>
          <cell r="Y98" t="str">
            <v>P</v>
          </cell>
          <cell r="Z98" t="str">
            <v>P</v>
          </cell>
          <cell r="AA98" t="str">
            <v>Weekend</v>
          </cell>
          <cell r="AB98" t="str">
            <v>Weekend</v>
          </cell>
          <cell r="AC98" t="str">
            <v>P</v>
          </cell>
          <cell r="AD98" t="str">
            <v>P</v>
          </cell>
          <cell r="AE98" t="str">
            <v>P</v>
          </cell>
          <cell r="AF98" t="str">
            <v>P</v>
          </cell>
          <cell r="AG98" t="str">
            <v>P</v>
          </cell>
          <cell r="AH98" t="str">
            <v>Weekend</v>
          </cell>
          <cell r="AI98" t="str">
            <v>Weekend</v>
          </cell>
          <cell r="AJ98" t="str">
            <v>L</v>
          </cell>
          <cell r="AK98" t="str">
            <v>L</v>
          </cell>
          <cell r="AL98">
            <v>8</v>
          </cell>
          <cell r="AN98">
            <v>0</v>
          </cell>
          <cell r="AO98">
            <v>1.5</v>
          </cell>
          <cell r="AP98">
            <v>1.5</v>
          </cell>
          <cell r="AQ98">
            <v>1.5</v>
          </cell>
          <cell r="AR98">
            <v>6.5</v>
          </cell>
          <cell r="AS98">
            <v>0</v>
          </cell>
          <cell r="AU98">
            <v>31</v>
          </cell>
          <cell r="AV98">
            <v>24.5</v>
          </cell>
          <cell r="AW98">
            <v>18000</v>
          </cell>
          <cell r="AX98">
            <v>14225</v>
          </cell>
          <cell r="BI98" t="str">
            <v>Akash Walekar</v>
          </cell>
          <cell r="BJ98" t="str">
            <v>921010024333527</v>
          </cell>
          <cell r="BK98" t="str">
            <v>UTIB0000305</v>
          </cell>
          <cell r="BL98" t="str">
            <v>Axis Bank</v>
          </cell>
        </row>
        <row r="99">
          <cell r="B99" t="str">
            <v>Atul Padale</v>
          </cell>
          <cell r="C99">
            <v>44200</v>
          </cell>
          <cell r="D99" t="str">
            <v>Research Analyst-CDQA</v>
          </cell>
          <cell r="E99" t="str">
            <v>CDQA - Night</v>
          </cell>
          <cell r="F99" t="str">
            <v>Active</v>
          </cell>
          <cell r="G99" t="str">
            <v>Weekend</v>
          </cell>
          <cell r="H99" t="str">
            <v>P</v>
          </cell>
          <cell r="I99" t="str">
            <v>P</v>
          </cell>
          <cell r="J99" t="str">
            <v>P</v>
          </cell>
          <cell r="K99" t="str">
            <v>P</v>
          </cell>
          <cell r="L99" t="str">
            <v>P</v>
          </cell>
          <cell r="M99" t="str">
            <v>Weekend</v>
          </cell>
          <cell r="N99" t="str">
            <v>Weekend</v>
          </cell>
          <cell r="O99" t="str">
            <v>P</v>
          </cell>
          <cell r="P99" t="str">
            <v>P</v>
          </cell>
          <cell r="Q99" t="str">
            <v>P</v>
          </cell>
          <cell r="R99" t="str">
            <v>P</v>
          </cell>
          <cell r="S99" t="str">
            <v>P</v>
          </cell>
          <cell r="T99" t="str">
            <v>Weekend</v>
          </cell>
          <cell r="U99" t="str">
            <v>Weekend</v>
          </cell>
          <cell r="V99" t="str">
            <v>P</v>
          </cell>
          <cell r="W99" t="str">
            <v>P</v>
          </cell>
          <cell r="X99" t="str">
            <v>P</v>
          </cell>
          <cell r="Y99" t="str">
            <v>P</v>
          </cell>
          <cell r="Z99" t="str">
            <v>P</v>
          </cell>
          <cell r="AA99" t="str">
            <v>Weekend</v>
          </cell>
          <cell r="AB99" t="str">
            <v>Weekend</v>
          </cell>
          <cell r="AC99" t="str">
            <v>P</v>
          </cell>
          <cell r="AD99" t="str">
            <v>P</v>
          </cell>
          <cell r="AE99" t="str">
            <v>P</v>
          </cell>
          <cell r="AF99" t="str">
            <v>P</v>
          </cell>
          <cell r="AG99" t="str">
            <v>P</v>
          </cell>
          <cell r="AH99" t="str">
            <v>Weekend</v>
          </cell>
          <cell r="AI99" t="str">
            <v>Weekend</v>
          </cell>
          <cell r="AJ99" t="str">
            <v>P</v>
          </cell>
          <cell r="AK99" t="str">
            <v>P</v>
          </cell>
          <cell r="AL99">
            <v>0</v>
          </cell>
          <cell r="AN99">
            <v>0</v>
          </cell>
          <cell r="AO99">
            <v>1.5</v>
          </cell>
          <cell r="AP99">
            <v>1.5</v>
          </cell>
          <cell r="AQ99">
            <v>0</v>
          </cell>
          <cell r="AR99">
            <v>0</v>
          </cell>
          <cell r="AS99">
            <v>1.5</v>
          </cell>
          <cell r="AU99">
            <v>31</v>
          </cell>
          <cell r="AV99">
            <v>31</v>
          </cell>
          <cell r="AW99">
            <v>20000</v>
          </cell>
          <cell r="AX99">
            <v>20000</v>
          </cell>
          <cell r="BI99" t="str">
            <v>Atul Padale</v>
          </cell>
          <cell r="BJ99">
            <v>921010042880627</v>
          </cell>
          <cell r="BK99" t="str">
            <v>UTIB0000269</v>
          </cell>
          <cell r="BL99" t="str">
            <v>Axis Bank</v>
          </cell>
        </row>
        <row r="100">
          <cell r="B100" t="str">
            <v>Sumer Pardeshi</v>
          </cell>
          <cell r="C100">
            <v>44487</v>
          </cell>
          <cell r="D100" t="str">
            <v>Research Analyst-CDQA</v>
          </cell>
          <cell r="E100" t="str">
            <v>CDQA - Night</v>
          </cell>
          <cell r="F100" t="str">
            <v>Active</v>
          </cell>
          <cell r="G100" t="str">
            <v>Weekend</v>
          </cell>
          <cell r="H100" t="str">
            <v>P</v>
          </cell>
          <cell r="I100" t="str">
            <v>P</v>
          </cell>
          <cell r="J100" t="str">
            <v>P</v>
          </cell>
          <cell r="K100" t="str">
            <v>P</v>
          </cell>
          <cell r="L100" t="str">
            <v>P</v>
          </cell>
          <cell r="M100" t="str">
            <v>Weekend</v>
          </cell>
          <cell r="N100" t="str">
            <v>Weekend</v>
          </cell>
          <cell r="O100" t="str">
            <v>P</v>
          </cell>
          <cell r="P100" t="str">
            <v>P</v>
          </cell>
          <cell r="Q100" t="str">
            <v>P</v>
          </cell>
          <cell r="R100" t="str">
            <v>P</v>
          </cell>
          <cell r="S100" t="str">
            <v>P</v>
          </cell>
          <cell r="T100" t="str">
            <v>Weekend</v>
          </cell>
          <cell r="U100" t="str">
            <v>Weekend</v>
          </cell>
          <cell r="V100" t="str">
            <v>P</v>
          </cell>
          <cell r="W100" t="str">
            <v>P</v>
          </cell>
          <cell r="X100" t="str">
            <v>P</v>
          </cell>
          <cell r="Y100" t="str">
            <v>P</v>
          </cell>
          <cell r="Z100" t="str">
            <v>P</v>
          </cell>
          <cell r="AA100" t="str">
            <v>Weekend</v>
          </cell>
          <cell r="AB100" t="str">
            <v>Weekend</v>
          </cell>
          <cell r="AC100" t="str">
            <v>P</v>
          </cell>
          <cell r="AD100" t="str">
            <v>P</v>
          </cell>
          <cell r="AE100" t="str">
            <v>P</v>
          </cell>
          <cell r="AF100" t="str">
            <v>P</v>
          </cell>
          <cell r="AG100" t="str">
            <v>P</v>
          </cell>
          <cell r="AH100" t="str">
            <v>Weekend</v>
          </cell>
          <cell r="AI100" t="str">
            <v>Weekend</v>
          </cell>
          <cell r="AJ100" t="str">
            <v>P</v>
          </cell>
          <cell r="AK100" t="str">
            <v>P</v>
          </cell>
          <cell r="AL100">
            <v>0</v>
          </cell>
          <cell r="AN100">
            <v>0</v>
          </cell>
          <cell r="AO100">
            <v>1.5</v>
          </cell>
          <cell r="AP100">
            <v>1.5</v>
          </cell>
          <cell r="AQ100">
            <v>0</v>
          </cell>
          <cell r="AR100">
            <v>0</v>
          </cell>
          <cell r="AS100">
            <v>1.5</v>
          </cell>
          <cell r="AU100">
            <v>31</v>
          </cell>
          <cell r="AV100">
            <v>31</v>
          </cell>
          <cell r="AW100">
            <v>21000</v>
          </cell>
          <cell r="AX100">
            <v>21000</v>
          </cell>
          <cell r="BI100" t="str">
            <v>Sumer Pardeshi</v>
          </cell>
          <cell r="BJ100">
            <v>921010042880601</v>
          </cell>
          <cell r="BK100" t="str">
            <v>UTIB0000269</v>
          </cell>
          <cell r="BL100" t="str">
            <v>Axis Bank</v>
          </cell>
        </row>
        <row r="101">
          <cell r="B101" t="str">
            <v>Arshad Ali</v>
          </cell>
          <cell r="C101">
            <v>44536</v>
          </cell>
          <cell r="D101" t="str">
            <v>Research Analyst-CDQA</v>
          </cell>
          <cell r="E101" t="str">
            <v>CDQA - Night</v>
          </cell>
          <cell r="F101" t="str">
            <v>Active</v>
          </cell>
          <cell r="G101" t="str">
            <v>Weekend</v>
          </cell>
          <cell r="H101" t="str">
            <v>P</v>
          </cell>
          <cell r="I101" t="str">
            <v>P</v>
          </cell>
          <cell r="J101" t="str">
            <v>P</v>
          </cell>
          <cell r="K101" t="str">
            <v>P</v>
          </cell>
          <cell r="L101" t="str">
            <v>P</v>
          </cell>
          <cell r="M101" t="str">
            <v>Weekend</v>
          </cell>
          <cell r="N101" t="str">
            <v>Weekend</v>
          </cell>
          <cell r="O101" t="str">
            <v>P</v>
          </cell>
          <cell r="P101" t="str">
            <v>P</v>
          </cell>
          <cell r="Q101" t="str">
            <v>P</v>
          </cell>
          <cell r="R101" t="str">
            <v>P</v>
          </cell>
          <cell r="S101" t="str">
            <v>P</v>
          </cell>
          <cell r="T101" t="str">
            <v>Weekend</v>
          </cell>
          <cell r="U101" t="str">
            <v>Weekend</v>
          </cell>
          <cell r="V101" t="str">
            <v>L</v>
          </cell>
          <cell r="W101" t="str">
            <v>P</v>
          </cell>
          <cell r="X101" t="str">
            <v>P</v>
          </cell>
          <cell r="Y101" t="str">
            <v>P</v>
          </cell>
          <cell r="Z101" t="str">
            <v>P</v>
          </cell>
          <cell r="AA101" t="str">
            <v>Weekend</v>
          </cell>
          <cell r="AB101" t="str">
            <v>Weekend</v>
          </cell>
          <cell r="AC101" t="str">
            <v>P</v>
          </cell>
          <cell r="AD101" t="str">
            <v>P</v>
          </cell>
          <cell r="AE101" t="str">
            <v>P</v>
          </cell>
          <cell r="AF101" t="str">
            <v>P</v>
          </cell>
          <cell r="AG101" t="str">
            <v>P</v>
          </cell>
          <cell r="AH101" t="str">
            <v>Weekend</v>
          </cell>
          <cell r="AI101" t="str">
            <v>Weekend</v>
          </cell>
          <cell r="AJ101" t="str">
            <v>P</v>
          </cell>
          <cell r="AK101" t="str">
            <v>P</v>
          </cell>
          <cell r="AL101">
            <v>1</v>
          </cell>
          <cell r="AN101">
            <v>0</v>
          </cell>
          <cell r="AO101">
            <v>1.5</v>
          </cell>
          <cell r="AP101">
            <v>1.5</v>
          </cell>
          <cell r="AQ101">
            <v>0</v>
          </cell>
          <cell r="AR101">
            <v>1</v>
          </cell>
          <cell r="AS101">
            <v>1.5</v>
          </cell>
          <cell r="AU101">
            <v>31</v>
          </cell>
          <cell r="AV101">
            <v>30</v>
          </cell>
          <cell r="AW101">
            <v>20000</v>
          </cell>
          <cell r="AX101">
            <v>19354</v>
          </cell>
          <cell r="BI101" t="str">
            <v>Arshad Ali</v>
          </cell>
          <cell r="BJ101" t="str">
            <v>0668 104000 126786</v>
          </cell>
          <cell r="BK101" t="str">
            <v>IBKL0000668</v>
          </cell>
          <cell r="BL101" t="str">
            <v>Other Bank</v>
          </cell>
        </row>
        <row r="102">
          <cell r="B102" t="str">
            <v>Sunny Jadhav</v>
          </cell>
          <cell r="C102">
            <v>44536</v>
          </cell>
          <cell r="D102" t="str">
            <v>Research Analyst-CDQA</v>
          </cell>
          <cell r="E102" t="str">
            <v>CDQA - Night</v>
          </cell>
          <cell r="F102" t="str">
            <v>Active</v>
          </cell>
          <cell r="G102" t="str">
            <v>Weekend</v>
          </cell>
          <cell r="H102" t="str">
            <v>P</v>
          </cell>
          <cell r="I102" t="str">
            <v>L</v>
          </cell>
          <cell r="J102" t="str">
            <v>L</v>
          </cell>
          <cell r="K102" t="str">
            <v>P</v>
          </cell>
          <cell r="L102" t="str">
            <v>P</v>
          </cell>
          <cell r="M102" t="str">
            <v>Weekend</v>
          </cell>
          <cell r="N102" t="str">
            <v>Weekend</v>
          </cell>
          <cell r="O102" t="str">
            <v>P</v>
          </cell>
          <cell r="P102" t="str">
            <v>P</v>
          </cell>
          <cell r="Q102" t="str">
            <v>P</v>
          </cell>
          <cell r="R102" t="str">
            <v>P</v>
          </cell>
          <cell r="S102" t="str">
            <v>L</v>
          </cell>
          <cell r="T102" t="str">
            <v>Weekend</v>
          </cell>
          <cell r="U102" t="str">
            <v>Weekend</v>
          </cell>
          <cell r="V102" t="str">
            <v>P</v>
          </cell>
          <cell r="W102" t="str">
            <v>P</v>
          </cell>
          <cell r="X102" t="str">
            <v>P</v>
          </cell>
          <cell r="Y102" t="str">
            <v>P</v>
          </cell>
          <cell r="Z102" t="str">
            <v>P</v>
          </cell>
          <cell r="AA102" t="str">
            <v>Weekend</v>
          </cell>
          <cell r="AB102" t="str">
            <v>Weekend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P</v>
          </cell>
          <cell r="AH102" t="str">
            <v>Weekend</v>
          </cell>
          <cell r="AI102" t="str">
            <v>Weekend</v>
          </cell>
          <cell r="AJ102" t="str">
            <v>P</v>
          </cell>
          <cell r="AK102" t="str">
            <v>P</v>
          </cell>
          <cell r="AL102">
            <v>3</v>
          </cell>
          <cell r="AN102">
            <v>0</v>
          </cell>
          <cell r="AO102">
            <v>1.5</v>
          </cell>
          <cell r="AP102">
            <v>1.5</v>
          </cell>
          <cell r="AQ102">
            <v>0</v>
          </cell>
          <cell r="AR102">
            <v>3</v>
          </cell>
          <cell r="AS102">
            <v>1.5</v>
          </cell>
          <cell r="AU102">
            <v>31</v>
          </cell>
          <cell r="AV102">
            <v>28</v>
          </cell>
          <cell r="AW102">
            <v>20000</v>
          </cell>
          <cell r="AX102">
            <v>18064</v>
          </cell>
          <cell r="BI102" t="str">
            <v>Sunny Jadhav</v>
          </cell>
          <cell r="BJ102" t="str">
            <v>0566 0153 4076</v>
          </cell>
          <cell r="BK102" t="str">
            <v>ICIC0000566</v>
          </cell>
          <cell r="BL102" t="str">
            <v>Other Bank</v>
          </cell>
        </row>
        <row r="103">
          <cell r="B103" t="str">
            <v>Rohit Randive</v>
          </cell>
          <cell r="C103">
            <v>44536</v>
          </cell>
          <cell r="D103" t="str">
            <v>Research Analyst-CDQA</v>
          </cell>
          <cell r="E103" t="str">
            <v>CDQA - Night</v>
          </cell>
          <cell r="F103" t="str">
            <v>Active</v>
          </cell>
          <cell r="G103" t="str">
            <v>Weekend</v>
          </cell>
          <cell r="H103" t="str">
            <v>P</v>
          </cell>
          <cell r="I103" t="str">
            <v>P</v>
          </cell>
          <cell r="J103" t="str">
            <v>P</v>
          </cell>
          <cell r="K103" t="str">
            <v>P</v>
          </cell>
          <cell r="L103" t="str">
            <v>P</v>
          </cell>
          <cell r="M103" t="str">
            <v>Weekend</v>
          </cell>
          <cell r="N103" t="str">
            <v>Weekend</v>
          </cell>
          <cell r="O103" t="str">
            <v>P</v>
          </cell>
          <cell r="P103" t="str">
            <v>P</v>
          </cell>
          <cell r="Q103" t="str">
            <v>P</v>
          </cell>
          <cell r="R103" t="str">
            <v>P</v>
          </cell>
          <cell r="S103" t="str">
            <v>P</v>
          </cell>
          <cell r="T103" t="str">
            <v>Weekend</v>
          </cell>
          <cell r="U103" t="str">
            <v>Weekend</v>
          </cell>
          <cell r="V103" t="str">
            <v>P</v>
          </cell>
          <cell r="W103" t="str">
            <v>P</v>
          </cell>
          <cell r="X103" t="str">
            <v>P</v>
          </cell>
          <cell r="Y103" t="str">
            <v>P</v>
          </cell>
          <cell r="Z103" t="str">
            <v>P</v>
          </cell>
          <cell r="AA103" t="str">
            <v>Weekend</v>
          </cell>
          <cell r="AB103" t="str">
            <v>Weekend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P</v>
          </cell>
          <cell r="AG103" t="str">
            <v>P</v>
          </cell>
          <cell r="AH103" t="str">
            <v>Weekend</v>
          </cell>
          <cell r="AI103" t="str">
            <v>Weekend</v>
          </cell>
          <cell r="AJ103" t="str">
            <v>P</v>
          </cell>
          <cell r="AK103" t="str">
            <v>P</v>
          </cell>
          <cell r="AL103">
            <v>0</v>
          </cell>
          <cell r="AN103">
            <v>0</v>
          </cell>
          <cell r="AO103">
            <v>1.5</v>
          </cell>
          <cell r="AP103">
            <v>1.5</v>
          </cell>
          <cell r="AQ103">
            <v>0</v>
          </cell>
          <cell r="AR103">
            <v>0</v>
          </cell>
          <cell r="AS103">
            <v>1.5</v>
          </cell>
          <cell r="AU103">
            <v>31</v>
          </cell>
          <cell r="AV103">
            <v>31</v>
          </cell>
          <cell r="AW103">
            <v>16000</v>
          </cell>
          <cell r="AX103">
            <v>16000</v>
          </cell>
          <cell r="BI103" t="str">
            <v>Rohit Randive</v>
          </cell>
          <cell r="BJ103" t="str">
            <v>0908 010001 3110</v>
          </cell>
          <cell r="BK103" t="str">
            <v>BARB0WADPOO</v>
          </cell>
          <cell r="BL103" t="str">
            <v>Other Bank</v>
          </cell>
        </row>
        <row r="104">
          <cell r="B104" t="str">
            <v>Fardeen Shaikh</v>
          </cell>
          <cell r="C104">
            <v>44536</v>
          </cell>
          <cell r="D104" t="str">
            <v>Research Analyst-CDQA</v>
          </cell>
          <cell r="E104" t="str">
            <v>CDQA - Night</v>
          </cell>
          <cell r="F104" t="str">
            <v>Active</v>
          </cell>
          <cell r="G104" t="str">
            <v>Weekend</v>
          </cell>
          <cell r="H104" t="str">
            <v>P</v>
          </cell>
          <cell r="I104" t="str">
            <v>P</v>
          </cell>
          <cell r="J104" t="str">
            <v>P</v>
          </cell>
          <cell r="K104" t="str">
            <v>P</v>
          </cell>
          <cell r="L104" t="str">
            <v>P</v>
          </cell>
          <cell r="M104" t="str">
            <v>Weekend</v>
          </cell>
          <cell r="N104" t="str">
            <v>Weekend</v>
          </cell>
          <cell r="O104" t="str">
            <v>P</v>
          </cell>
          <cell r="P104" t="str">
            <v>P</v>
          </cell>
          <cell r="Q104" t="str">
            <v>P</v>
          </cell>
          <cell r="R104" t="str">
            <v>P</v>
          </cell>
          <cell r="S104" t="str">
            <v>P</v>
          </cell>
          <cell r="T104" t="str">
            <v>Weekend</v>
          </cell>
          <cell r="U104" t="str">
            <v>Weekend</v>
          </cell>
          <cell r="V104" t="str">
            <v>P</v>
          </cell>
          <cell r="W104" t="str">
            <v>P</v>
          </cell>
          <cell r="X104" t="str">
            <v>P</v>
          </cell>
          <cell r="Y104" t="str">
            <v>P</v>
          </cell>
          <cell r="Z104" t="str">
            <v>P</v>
          </cell>
          <cell r="AA104" t="str">
            <v>Weekend</v>
          </cell>
          <cell r="AB104" t="str">
            <v>Weekend</v>
          </cell>
          <cell r="AC104" t="str">
            <v>P</v>
          </cell>
          <cell r="AD104" t="str">
            <v>P</v>
          </cell>
          <cell r="AE104" t="str">
            <v>P</v>
          </cell>
          <cell r="AF104" t="str">
            <v>P</v>
          </cell>
          <cell r="AG104" t="str">
            <v>P</v>
          </cell>
          <cell r="AH104" t="str">
            <v>Weekend</v>
          </cell>
          <cell r="AI104" t="str">
            <v>Weekend</v>
          </cell>
          <cell r="AJ104" t="str">
            <v>P</v>
          </cell>
          <cell r="AK104" t="str">
            <v>P</v>
          </cell>
          <cell r="AL104">
            <v>0</v>
          </cell>
          <cell r="AN104">
            <v>0</v>
          </cell>
          <cell r="AO104">
            <v>1.5</v>
          </cell>
          <cell r="AP104">
            <v>1.5</v>
          </cell>
          <cell r="AQ104">
            <v>0</v>
          </cell>
          <cell r="AR104">
            <v>0</v>
          </cell>
          <cell r="AS104">
            <v>1.5</v>
          </cell>
          <cell r="AU104">
            <v>31</v>
          </cell>
          <cell r="AV104">
            <v>31</v>
          </cell>
          <cell r="AW104">
            <v>19200</v>
          </cell>
          <cell r="AX104">
            <v>19200</v>
          </cell>
          <cell r="BI104" t="str">
            <v>Fardeen Shaikh</v>
          </cell>
          <cell r="BJ104" t="str">
            <v>1000 1015 8817</v>
          </cell>
          <cell r="BK104" t="str">
            <v>ESFB0009001</v>
          </cell>
          <cell r="BL104" t="str">
            <v>Other Bank</v>
          </cell>
        </row>
        <row r="105">
          <cell r="B105" t="str">
            <v>Rajesh Shinde</v>
          </cell>
          <cell r="C105">
            <v>44564</v>
          </cell>
          <cell r="D105" t="str">
            <v>Research Analyst-CDQA</v>
          </cell>
          <cell r="E105" t="str">
            <v>CDQA - Night</v>
          </cell>
          <cell r="F105" t="str">
            <v>Active</v>
          </cell>
          <cell r="G105" t="str">
            <v>L</v>
          </cell>
          <cell r="H105" t="str">
            <v>L</v>
          </cell>
          <cell r="I105" t="str">
            <v>L</v>
          </cell>
          <cell r="J105" t="str">
            <v>L</v>
          </cell>
          <cell r="K105" t="str">
            <v>L</v>
          </cell>
          <cell r="L105" t="str">
            <v>L</v>
          </cell>
          <cell r="M105" t="str">
            <v>L</v>
          </cell>
          <cell r="N105" t="str">
            <v>L</v>
          </cell>
          <cell r="O105" t="str">
            <v>P</v>
          </cell>
          <cell r="P105" t="str">
            <v>P</v>
          </cell>
          <cell r="Q105" t="str">
            <v>P</v>
          </cell>
          <cell r="R105" t="str">
            <v>P</v>
          </cell>
          <cell r="S105" t="str">
            <v>L</v>
          </cell>
          <cell r="T105" t="str">
            <v>Weekend</v>
          </cell>
          <cell r="U105" t="str">
            <v>Weekend</v>
          </cell>
          <cell r="V105" t="str">
            <v>P</v>
          </cell>
          <cell r="W105" t="str">
            <v>P</v>
          </cell>
          <cell r="X105" t="str">
            <v>P</v>
          </cell>
          <cell r="Y105" t="str">
            <v>P</v>
          </cell>
          <cell r="Z105" t="str">
            <v>P</v>
          </cell>
          <cell r="AA105" t="str">
            <v>Weekend</v>
          </cell>
          <cell r="AB105" t="str">
            <v>Weekend</v>
          </cell>
          <cell r="AC105" t="str">
            <v>P</v>
          </cell>
          <cell r="AD105" t="str">
            <v>P</v>
          </cell>
          <cell r="AE105" t="str">
            <v>P</v>
          </cell>
          <cell r="AF105" t="str">
            <v>P</v>
          </cell>
          <cell r="AG105" t="str">
            <v>P</v>
          </cell>
          <cell r="AH105" t="str">
            <v>Weekend</v>
          </cell>
          <cell r="AI105" t="str">
            <v>Weekend</v>
          </cell>
          <cell r="AJ105" t="str">
            <v>P</v>
          </cell>
          <cell r="AK105" t="str">
            <v>P</v>
          </cell>
          <cell r="AL105">
            <v>9</v>
          </cell>
          <cell r="AN105">
            <v>0</v>
          </cell>
          <cell r="AO105">
            <v>1.5</v>
          </cell>
          <cell r="AP105">
            <v>1.5</v>
          </cell>
          <cell r="AQ105">
            <v>0</v>
          </cell>
          <cell r="AR105">
            <v>9</v>
          </cell>
          <cell r="AS105">
            <v>1.5</v>
          </cell>
          <cell r="AU105">
            <v>31</v>
          </cell>
          <cell r="AV105">
            <v>22</v>
          </cell>
          <cell r="AW105">
            <v>20000</v>
          </cell>
          <cell r="AX105">
            <v>14193</v>
          </cell>
          <cell r="BI105" t="str">
            <v>Rajesh Shinde</v>
          </cell>
          <cell r="BJ105">
            <v>27011535455</v>
          </cell>
          <cell r="BK105" t="str">
            <v>SCBL0036091</v>
          </cell>
          <cell r="BL105" t="str">
            <v>Other Bank</v>
          </cell>
        </row>
        <row r="106">
          <cell r="B106" t="str">
            <v>Lamginthang Haokip</v>
          </cell>
          <cell r="C106">
            <v>44221</v>
          </cell>
          <cell r="D106" t="str">
            <v>Research Analyst</v>
          </cell>
          <cell r="E106" t="str">
            <v>CDQA-DAY</v>
          </cell>
          <cell r="F106" t="str">
            <v>Active</v>
          </cell>
          <cell r="G106" t="str">
            <v>Weekend</v>
          </cell>
          <cell r="H106" t="str">
            <v>P</v>
          </cell>
          <cell r="I106" t="str">
            <v>P</v>
          </cell>
          <cell r="J106" t="str">
            <v>P</v>
          </cell>
          <cell r="K106" t="str">
            <v>P</v>
          </cell>
          <cell r="L106" t="str">
            <v>P</v>
          </cell>
          <cell r="M106" t="str">
            <v>Weekend</v>
          </cell>
          <cell r="N106" t="str">
            <v>Weekend</v>
          </cell>
          <cell r="O106" t="str">
            <v>P</v>
          </cell>
          <cell r="P106" t="str">
            <v>P</v>
          </cell>
          <cell r="Q106" t="str">
            <v>P</v>
          </cell>
          <cell r="R106" t="str">
            <v>P</v>
          </cell>
          <cell r="S106" t="str">
            <v>P</v>
          </cell>
          <cell r="T106" t="str">
            <v>Weekend</v>
          </cell>
          <cell r="U106" t="str">
            <v>Weekend</v>
          </cell>
          <cell r="V106" t="str">
            <v>P</v>
          </cell>
          <cell r="W106" t="str">
            <v>P</v>
          </cell>
          <cell r="X106" t="str">
            <v>P</v>
          </cell>
          <cell r="Y106" t="str">
            <v>P</v>
          </cell>
          <cell r="Z106" t="str">
            <v>P</v>
          </cell>
          <cell r="AA106" t="str">
            <v>Weekend</v>
          </cell>
          <cell r="AB106" t="str">
            <v>Weekend</v>
          </cell>
          <cell r="AC106" t="str">
            <v>P</v>
          </cell>
          <cell r="AD106" t="str">
            <v>P</v>
          </cell>
          <cell r="AE106" t="str">
            <v>P</v>
          </cell>
          <cell r="AF106" t="str">
            <v>P</v>
          </cell>
          <cell r="AG106" t="str">
            <v>P</v>
          </cell>
          <cell r="AH106" t="str">
            <v>Weekend</v>
          </cell>
          <cell r="AI106" t="str">
            <v>Weekend</v>
          </cell>
          <cell r="AJ106" t="str">
            <v>P</v>
          </cell>
          <cell r="AK106" t="str">
            <v>P</v>
          </cell>
          <cell r="AL106">
            <v>0</v>
          </cell>
          <cell r="AN106">
            <v>0</v>
          </cell>
          <cell r="AO106">
            <v>1.5</v>
          </cell>
          <cell r="AP106">
            <v>1.5</v>
          </cell>
          <cell r="AQ106">
            <v>0</v>
          </cell>
          <cell r="AR106">
            <v>0</v>
          </cell>
          <cell r="AS106">
            <v>1.5</v>
          </cell>
          <cell r="AU106">
            <v>31</v>
          </cell>
          <cell r="AV106">
            <v>31</v>
          </cell>
          <cell r="AW106">
            <v>23000</v>
          </cell>
          <cell r="AX106">
            <v>23000</v>
          </cell>
          <cell r="BI106" t="str">
            <v>Lamginthang Haokip</v>
          </cell>
          <cell r="BJ106" t="str">
            <v>921010001571450</v>
          </cell>
          <cell r="BK106">
            <v>0</v>
          </cell>
          <cell r="BL106" t="str">
            <v>Axis Bank</v>
          </cell>
        </row>
        <row r="107">
          <cell r="B107" t="str">
            <v>Mausuf Shaikh</v>
          </cell>
          <cell r="C107">
            <v>44210</v>
          </cell>
          <cell r="D107" t="str">
            <v>Research Analyst</v>
          </cell>
          <cell r="E107" t="str">
            <v>CDQA-DAY</v>
          </cell>
          <cell r="F107" t="str">
            <v>Active</v>
          </cell>
          <cell r="G107" t="str">
            <v>Weekend</v>
          </cell>
          <cell r="H107" t="str">
            <v>P</v>
          </cell>
          <cell r="I107" t="str">
            <v>P</v>
          </cell>
          <cell r="J107" t="str">
            <v>P</v>
          </cell>
          <cell r="K107" t="str">
            <v>P</v>
          </cell>
          <cell r="L107" t="str">
            <v>P</v>
          </cell>
          <cell r="M107" t="str">
            <v>L</v>
          </cell>
          <cell r="N107" t="str">
            <v>L</v>
          </cell>
          <cell r="O107" t="str">
            <v>L</v>
          </cell>
          <cell r="P107" t="str">
            <v>P</v>
          </cell>
          <cell r="Q107" t="str">
            <v>P</v>
          </cell>
          <cell r="R107" t="str">
            <v>P</v>
          </cell>
          <cell r="S107" t="str">
            <v>P</v>
          </cell>
          <cell r="T107" t="str">
            <v>Weekend</v>
          </cell>
          <cell r="U107" t="str">
            <v>Weekend</v>
          </cell>
          <cell r="V107" t="str">
            <v>P</v>
          </cell>
          <cell r="W107" t="str">
            <v>P</v>
          </cell>
          <cell r="X107" t="str">
            <v>P</v>
          </cell>
          <cell r="Y107" t="str">
            <v>P</v>
          </cell>
          <cell r="Z107" t="str">
            <v>P</v>
          </cell>
          <cell r="AA107" t="str">
            <v>Weekend</v>
          </cell>
          <cell r="AB107" t="str">
            <v>Weekend</v>
          </cell>
          <cell r="AC107" t="str">
            <v>L</v>
          </cell>
          <cell r="AD107" t="str">
            <v>P</v>
          </cell>
          <cell r="AE107" t="str">
            <v>P</v>
          </cell>
          <cell r="AF107" t="str">
            <v>P</v>
          </cell>
          <cell r="AG107" t="str">
            <v>P</v>
          </cell>
          <cell r="AH107" t="str">
            <v>Weekend</v>
          </cell>
          <cell r="AI107" t="str">
            <v>Weekend</v>
          </cell>
          <cell r="AJ107" t="str">
            <v>P</v>
          </cell>
          <cell r="AK107" t="str">
            <v>P</v>
          </cell>
          <cell r="AL107">
            <v>4</v>
          </cell>
          <cell r="AN107">
            <v>0</v>
          </cell>
          <cell r="AO107">
            <v>1.5</v>
          </cell>
          <cell r="AP107">
            <v>1.5</v>
          </cell>
          <cell r="AQ107">
            <v>1.5</v>
          </cell>
          <cell r="AR107">
            <v>2.5</v>
          </cell>
          <cell r="AS107">
            <v>0</v>
          </cell>
          <cell r="AU107">
            <v>31</v>
          </cell>
          <cell r="AV107">
            <v>28.5</v>
          </cell>
          <cell r="AW107">
            <v>24000</v>
          </cell>
          <cell r="AX107">
            <v>22064</v>
          </cell>
          <cell r="BI107" t="str">
            <v>Mausuf Shaikh</v>
          </cell>
          <cell r="BJ107" t="str">
            <v>920010064605995</v>
          </cell>
          <cell r="BK107">
            <v>0</v>
          </cell>
          <cell r="BL107" t="str">
            <v>Axis Bank</v>
          </cell>
        </row>
        <row r="108">
          <cell r="B108" t="str">
            <v>Umer Shaikh</v>
          </cell>
          <cell r="C108">
            <v>44210</v>
          </cell>
          <cell r="D108" t="str">
            <v>Research Analyst</v>
          </cell>
          <cell r="E108" t="str">
            <v>CDQA-DAY</v>
          </cell>
          <cell r="F108" t="str">
            <v>Active</v>
          </cell>
          <cell r="G108" t="str">
            <v>Weekend</v>
          </cell>
          <cell r="H108" t="str">
            <v>P</v>
          </cell>
          <cell r="I108" t="str">
            <v>P</v>
          </cell>
          <cell r="J108" t="str">
            <v>P</v>
          </cell>
          <cell r="K108" t="str">
            <v>P</v>
          </cell>
          <cell r="L108" t="str">
            <v>P</v>
          </cell>
          <cell r="M108" t="str">
            <v>Weekend</v>
          </cell>
          <cell r="N108" t="str">
            <v>Weekend</v>
          </cell>
          <cell r="O108" t="str">
            <v>P</v>
          </cell>
          <cell r="P108" t="str">
            <v>P</v>
          </cell>
          <cell r="Q108" t="str">
            <v>P</v>
          </cell>
          <cell r="R108" t="str">
            <v>P</v>
          </cell>
          <cell r="S108" t="str">
            <v>P</v>
          </cell>
          <cell r="T108" t="str">
            <v>Weekend</v>
          </cell>
          <cell r="U108" t="str">
            <v>Weekend</v>
          </cell>
          <cell r="V108" t="str">
            <v>P</v>
          </cell>
          <cell r="W108" t="str">
            <v>P</v>
          </cell>
          <cell r="X108" t="str">
            <v>P</v>
          </cell>
          <cell r="Y108" t="str">
            <v>P</v>
          </cell>
          <cell r="Z108" t="str">
            <v>P</v>
          </cell>
          <cell r="AA108" t="str">
            <v>Weekend</v>
          </cell>
          <cell r="AB108" t="str">
            <v>Weekend</v>
          </cell>
          <cell r="AC108" t="str">
            <v>P</v>
          </cell>
          <cell r="AD108" t="str">
            <v>P</v>
          </cell>
          <cell r="AE108" t="str">
            <v>P</v>
          </cell>
          <cell r="AF108" t="str">
            <v>P</v>
          </cell>
          <cell r="AG108" t="str">
            <v>L</v>
          </cell>
          <cell r="AH108" t="str">
            <v>Weekend</v>
          </cell>
          <cell r="AI108" t="str">
            <v>Weekend</v>
          </cell>
          <cell r="AJ108" t="str">
            <v>P</v>
          </cell>
          <cell r="AK108" t="str">
            <v>P</v>
          </cell>
          <cell r="AL108">
            <v>1</v>
          </cell>
          <cell r="AN108">
            <v>0</v>
          </cell>
          <cell r="AO108">
            <v>1.5</v>
          </cell>
          <cell r="AP108">
            <v>1.5</v>
          </cell>
          <cell r="AQ108">
            <v>1</v>
          </cell>
          <cell r="AR108">
            <v>0</v>
          </cell>
          <cell r="AS108">
            <v>0.5</v>
          </cell>
          <cell r="AU108">
            <v>31</v>
          </cell>
          <cell r="AV108">
            <v>31</v>
          </cell>
          <cell r="AW108">
            <v>23000</v>
          </cell>
          <cell r="AX108">
            <v>23000</v>
          </cell>
          <cell r="BI108" t="str">
            <v>Umer Shaikh</v>
          </cell>
          <cell r="BJ108" t="str">
            <v>921010000655047</v>
          </cell>
          <cell r="BK108">
            <v>0</v>
          </cell>
          <cell r="BL108" t="str">
            <v>Axis Bank</v>
          </cell>
        </row>
        <row r="109">
          <cell r="B109" t="str">
            <v>Muzammil Shaikh</v>
          </cell>
          <cell r="C109">
            <v>44361</v>
          </cell>
          <cell r="D109" t="str">
            <v>Research Analyst</v>
          </cell>
          <cell r="E109" t="str">
            <v>CDQA-DAY</v>
          </cell>
          <cell r="F109" t="str">
            <v>Active</v>
          </cell>
          <cell r="G109" t="str">
            <v>Weekend</v>
          </cell>
          <cell r="H109" t="str">
            <v>HF</v>
          </cell>
          <cell r="I109" t="str">
            <v>P</v>
          </cell>
          <cell r="J109" t="str">
            <v>L</v>
          </cell>
          <cell r="K109" t="str">
            <v>P</v>
          </cell>
          <cell r="L109" t="str">
            <v>P</v>
          </cell>
          <cell r="M109" t="str">
            <v>L</v>
          </cell>
          <cell r="N109" t="str">
            <v>L</v>
          </cell>
          <cell r="O109" t="str">
            <v>L</v>
          </cell>
          <cell r="P109" t="str">
            <v>P</v>
          </cell>
          <cell r="Q109" t="str">
            <v>P</v>
          </cell>
          <cell r="R109" t="str">
            <v>P</v>
          </cell>
          <cell r="S109" t="str">
            <v>P</v>
          </cell>
          <cell r="T109" t="str">
            <v>Weekend</v>
          </cell>
          <cell r="U109" t="str">
            <v>Weekend</v>
          </cell>
          <cell r="V109" t="str">
            <v>P</v>
          </cell>
          <cell r="W109" t="str">
            <v>P</v>
          </cell>
          <cell r="X109" t="str">
            <v>P</v>
          </cell>
          <cell r="Y109" t="str">
            <v>P</v>
          </cell>
          <cell r="Z109" t="str">
            <v>P</v>
          </cell>
          <cell r="AA109" t="str">
            <v>Weekend</v>
          </cell>
          <cell r="AB109" t="str">
            <v>Weekend</v>
          </cell>
          <cell r="AC109" t="str">
            <v>P</v>
          </cell>
          <cell r="AD109" t="str">
            <v>P</v>
          </cell>
          <cell r="AE109" t="str">
            <v>P</v>
          </cell>
          <cell r="AF109" t="str">
            <v>P</v>
          </cell>
          <cell r="AG109" t="str">
            <v>P</v>
          </cell>
          <cell r="AH109" t="str">
            <v>Weekend</v>
          </cell>
          <cell r="AI109" t="str">
            <v>Weekend</v>
          </cell>
          <cell r="AJ109" t="str">
            <v>P</v>
          </cell>
          <cell r="AK109" t="str">
            <v>P</v>
          </cell>
          <cell r="AL109">
            <v>4.5</v>
          </cell>
          <cell r="AN109">
            <v>0</v>
          </cell>
          <cell r="AO109">
            <v>1.5</v>
          </cell>
          <cell r="AP109">
            <v>1.5</v>
          </cell>
          <cell r="AQ109">
            <v>1.5</v>
          </cell>
          <cell r="AR109">
            <v>3</v>
          </cell>
          <cell r="AS109">
            <v>0</v>
          </cell>
          <cell r="AU109">
            <v>31</v>
          </cell>
          <cell r="AV109">
            <v>28</v>
          </cell>
          <cell r="AW109">
            <v>20000</v>
          </cell>
          <cell r="AX109">
            <v>18064</v>
          </cell>
          <cell r="BI109" t="str">
            <v>Muzammil Shaikh</v>
          </cell>
          <cell r="BJ109" t="str">
            <v>921010003935890</v>
          </cell>
          <cell r="BK109" t="str">
            <v>UTIB0002904</v>
          </cell>
          <cell r="BL109" t="str">
            <v>Axis Bank</v>
          </cell>
        </row>
        <row r="110">
          <cell r="B110" t="str">
            <v>Yuvraj Gohire</v>
          </cell>
          <cell r="C110">
            <v>44375</v>
          </cell>
          <cell r="D110" t="str">
            <v>Research Analyst</v>
          </cell>
          <cell r="E110" t="str">
            <v>CDQA-DAY</v>
          </cell>
          <cell r="F110" t="str">
            <v>Active</v>
          </cell>
          <cell r="G110" t="str">
            <v>Weekend</v>
          </cell>
          <cell r="H110" t="str">
            <v>P</v>
          </cell>
          <cell r="I110" t="str">
            <v>P</v>
          </cell>
          <cell r="J110" t="str">
            <v>P</v>
          </cell>
          <cell r="K110" t="str">
            <v>P</v>
          </cell>
          <cell r="L110" t="str">
            <v>P</v>
          </cell>
          <cell r="M110" t="str">
            <v>Weekend</v>
          </cell>
          <cell r="N110" t="str">
            <v>Weekend</v>
          </cell>
          <cell r="O110" t="str">
            <v>P</v>
          </cell>
          <cell r="P110" t="str">
            <v>L</v>
          </cell>
          <cell r="Q110" t="str">
            <v>L</v>
          </cell>
          <cell r="R110" t="str">
            <v>L</v>
          </cell>
          <cell r="S110" t="str">
            <v>L</v>
          </cell>
          <cell r="T110" t="str">
            <v>Weekend</v>
          </cell>
          <cell r="U110" t="str">
            <v>Weekend</v>
          </cell>
          <cell r="V110" t="str">
            <v>P</v>
          </cell>
          <cell r="W110" t="str">
            <v>P</v>
          </cell>
          <cell r="X110" t="str">
            <v>P</v>
          </cell>
          <cell r="Y110" t="str">
            <v>P</v>
          </cell>
          <cell r="Z110" t="str">
            <v>P</v>
          </cell>
          <cell r="AA110" t="str">
            <v>Weekend</v>
          </cell>
          <cell r="AB110" t="str">
            <v>Weekend</v>
          </cell>
          <cell r="AC110" t="str">
            <v>L</v>
          </cell>
          <cell r="AD110" t="str">
            <v>P</v>
          </cell>
          <cell r="AE110" t="str">
            <v>P</v>
          </cell>
          <cell r="AF110" t="str">
            <v>P</v>
          </cell>
          <cell r="AG110" t="str">
            <v>P</v>
          </cell>
          <cell r="AH110" t="str">
            <v>Weekend</v>
          </cell>
          <cell r="AI110" t="str">
            <v>Weekend</v>
          </cell>
          <cell r="AJ110" t="str">
            <v>P</v>
          </cell>
          <cell r="AK110" t="str">
            <v>P</v>
          </cell>
          <cell r="AL110">
            <v>5</v>
          </cell>
          <cell r="AN110">
            <v>0</v>
          </cell>
          <cell r="AO110">
            <v>1.5</v>
          </cell>
          <cell r="AP110">
            <v>1.5</v>
          </cell>
          <cell r="AQ110">
            <v>1.5</v>
          </cell>
          <cell r="AR110">
            <v>3.5</v>
          </cell>
          <cell r="AS110">
            <v>0</v>
          </cell>
          <cell r="AU110">
            <v>31</v>
          </cell>
          <cell r="AV110">
            <v>27.5</v>
          </cell>
          <cell r="AW110">
            <v>18000</v>
          </cell>
          <cell r="AX110">
            <v>15967</v>
          </cell>
          <cell r="BI110" t="str">
            <v>Yuvraj Gohire</v>
          </cell>
          <cell r="BJ110" t="str">
            <v>919010089381506</v>
          </cell>
          <cell r="BK110">
            <v>0</v>
          </cell>
          <cell r="BL110" t="str">
            <v>Axis Bank</v>
          </cell>
        </row>
        <row r="111">
          <cell r="B111" t="str">
            <v>Ismail Khan</v>
          </cell>
          <cell r="C111">
            <v>44355</v>
          </cell>
          <cell r="D111" t="str">
            <v>Research Analyst</v>
          </cell>
          <cell r="E111" t="str">
            <v>CDQA-DAY</v>
          </cell>
          <cell r="F111" t="str">
            <v>Active</v>
          </cell>
          <cell r="G111" t="str">
            <v>Weekend</v>
          </cell>
          <cell r="H111" t="str">
            <v>P</v>
          </cell>
          <cell r="I111" t="str">
            <v>P</v>
          </cell>
          <cell r="J111" t="str">
            <v>P</v>
          </cell>
          <cell r="K111" t="str">
            <v>P</v>
          </cell>
          <cell r="L111" t="str">
            <v>P</v>
          </cell>
          <cell r="M111" t="str">
            <v>Weekend</v>
          </cell>
          <cell r="N111" t="str">
            <v>Weekend</v>
          </cell>
          <cell r="O111" t="str">
            <v>P</v>
          </cell>
          <cell r="P111" t="str">
            <v>P</v>
          </cell>
          <cell r="Q111" t="str">
            <v>P</v>
          </cell>
          <cell r="R111" t="str">
            <v>P</v>
          </cell>
          <cell r="S111" t="str">
            <v>P</v>
          </cell>
          <cell r="T111" t="str">
            <v>Weekend</v>
          </cell>
          <cell r="U111" t="str">
            <v>Weekend</v>
          </cell>
          <cell r="V111" t="str">
            <v>P</v>
          </cell>
          <cell r="W111" t="str">
            <v>P</v>
          </cell>
          <cell r="X111" t="str">
            <v>L</v>
          </cell>
          <cell r="Y111" t="str">
            <v>P</v>
          </cell>
          <cell r="Z111" t="str">
            <v>P</v>
          </cell>
          <cell r="AA111" t="str">
            <v>Weekend</v>
          </cell>
          <cell r="AB111" t="str">
            <v>Weekend</v>
          </cell>
          <cell r="AC111" t="str">
            <v>P</v>
          </cell>
          <cell r="AD111" t="str">
            <v>P</v>
          </cell>
          <cell r="AE111" t="str">
            <v>P</v>
          </cell>
          <cell r="AF111" t="str">
            <v>P</v>
          </cell>
          <cell r="AG111" t="str">
            <v>P</v>
          </cell>
          <cell r="AH111" t="str">
            <v>Weekend</v>
          </cell>
          <cell r="AI111" t="str">
            <v>Weekend</v>
          </cell>
          <cell r="AJ111" t="str">
            <v>P</v>
          </cell>
          <cell r="AK111" t="str">
            <v>P</v>
          </cell>
          <cell r="AL111">
            <v>1</v>
          </cell>
          <cell r="AN111">
            <v>0</v>
          </cell>
          <cell r="AO111">
            <v>1.5</v>
          </cell>
          <cell r="AP111">
            <v>1.5</v>
          </cell>
          <cell r="AQ111">
            <v>1</v>
          </cell>
          <cell r="AR111">
            <v>0</v>
          </cell>
          <cell r="AS111">
            <v>0.5</v>
          </cell>
          <cell r="AU111">
            <v>31</v>
          </cell>
          <cell r="AV111">
            <v>31</v>
          </cell>
          <cell r="AW111">
            <v>20000</v>
          </cell>
          <cell r="AX111">
            <v>20000</v>
          </cell>
          <cell r="BI111" t="str">
            <v>Ismail Khan</v>
          </cell>
          <cell r="BJ111" t="str">
            <v>10058638952</v>
          </cell>
          <cell r="BK111" t="str">
            <v>IDFB0041358</v>
          </cell>
          <cell r="BL111" t="str">
            <v>Other Bank</v>
          </cell>
        </row>
        <row r="112">
          <cell r="B112" t="str">
            <v>Dipali Dhadwe</v>
          </cell>
          <cell r="C112">
            <v>44424</v>
          </cell>
          <cell r="D112" t="str">
            <v>Research Analyst</v>
          </cell>
          <cell r="E112" t="str">
            <v>CDQA-DAY</v>
          </cell>
          <cell r="F112" t="str">
            <v>Active</v>
          </cell>
          <cell r="G112" t="str">
            <v>Weekend</v>
          </cell>
          <cell r="H112" t="str">
            <v>L</v>
          </cell>
          <cell r="I112" t="str">
            <v>P</v>
          </cell>
          <cell r="J112" t="str">
            <v>P</v>
          </cell>
          <cell r="K112" t="str">
            <v>P</v>
          </cell>
          <cell r="L112" t="str">
            <v>P</v>
          </cell>
          <cell r="M112" t="str">
            <v>Weekend</v>
          </cell>
          <cell r="N112" t="str">
            <v>Weekend</v>
          </cell>
          <cell r="O112" t="str">
            <v>P</v>
          </cell>
          <cell r="P112" t="str">
            <v>P</v>
          </cell>
          <cell r="Q112" t="str">
            <v>P</v>
          </cell>
          <cell r="R112" t="str">
            <v>P</v>
          </cell>
          <cell r="S112" t="str">
            <v>HF</v>
          </cell>
          <cell r="T112" t="str">
            <v>Weekend</v>
          </cell>
          <cell r="U112" t="str">
            <v>Weekend</v>
          </cell>
          <cell r="V112" t="str">
            <v>P</v>
          </cell>
          <cell r="W112" t="str">
            <v>P</v>
          </cell>
          <cell r="X112" t="str">
            <v>P</v>
          </cell>
          <cell r="Y112" t="str">
            <v>P</v>
          </cell>
          <cell r="Z112" t="str">
            <v>P</v>
          </cell>
          <cell r="AA112" t="str">
            <v>Weekend</v>
          </cell>
          <cell r="AB112" t="str">
            <v>Weekend</v>
          </cell>
          <cell r="AC112" t="str">
            <v>P</v>
          </cell>
          <cell r="AD112" t="str">
            <v>P</v>
          </cell>
          <cell r="AE112" t="str">
            <v>P</v>
          </cell>
          <cell r="AF112" t="str">
            <v>P</v>
          </cell>
          <cell r="AG112" t="str">
            <v>P</v>
          </cell>
          <cell r="AH112" t="str">
            <v>Weekend</v>
          </cell>
          <cell r="AI112" t="str">
            <v>Weekend</v>
          </cell>
          <cell r="AJ112" t="str">
            <v>P</v>
          </cell>
          <cell r="AK112" t="str">
            <v>P</v>
          </cell>
          <cell r="AL112">
            <v>1.5</v>
          </cell>
          <cell r="AN112">
            <v>0</v>
          </cell>
          <cell r="AO112">
            <v>1.5</v>
          </cell>
          <cell r="AP112">
            <v>1.5</v>
          </cell>
          <cell r="AQ112">
            <v>1.5</v>
          </cell>
          <cell r="AR112">
            <v>0</v>
          </cell>
          <cell r="AS112">
            <v>0</v>
          </cell>
          <cell r="AU112">
            <v>31</v>
          </cell>
          <cell r="AV112">
            <v>31</v>
          </cell>
          <cell r="AW112">
            <v>20000</v>
          </cell>
          <cell r="AX112">
            <v>20000</v>
          </cell>
          <cell r="BI112" t="str">
            <v>Dipali Dhadwe</v>
          </cell>
          <cell r="BJ112" t="str">
            <v>921010021765185</v>
          </cell>
          <cell r="BK112" t="str">
            <v>UTIB0001918</v>
          </cell>
          <cell r="BL112" t="str">
            <v>AXIS Bank</v>
          </cell>
        </row>
        <row r="113">
          <cell r="B113" t="str">
            <v>Puja Sherke</v>
          </cell>
          <cell r="C113">
            <v>44460</v>
          </cell>
          <cell r="D113" t="str">
            <v>Research Analyst</v>
          </cell>
          <cell r="E113" t="str">
            <v>CDQA-DAY</v>
          </cell>
          <cell r="F113" t="str">
            <v>Active</v>
          </cell>
          <cell r="G113" t="str">
            <v>Weekend</v>
          </cell>
          <cell r="H113" t="str">
            <v>P</v>
          </cell>
          <cell r="I113" t="str">
            <v>P</v>
          </cell>
          <cell r="J113" t="str">
            <v>L</v>
          </cell>
          <cell r="K113" t="str">
            <v>P</v>
          </cell>
          <cell r="L113" t="str">
            <v>P</v>
          </cell>
          <cell r="M113" t="str">
            <v>L</v>
          </cell>
          <cell r="N113" t="str">
            <v>L</v>
          </cell>
          <cell r="O113" t="str">
            <v>L</v>
          </cell>
          <cell r="P113" t="str">
            <v>P</v>
          </cell>
          <cell r="Q113" t="str">
            <v>P</v>
          </cell>
          <cell r="R113" t="str">
            <v>P</v>
          </cell>
          <cell r="S113" t="str">
            <v>P</v>
          </cell>
          <cell r="T113" t="str">
            <v>Weekend</v>
          </cell>
          <cell r="U113" t="str">
            <v>Weekend</v>
          </cell>
          <cell r="V113" t="str">
            <v>P</v>
          </cell>
          <cell r="W113" t="str">
            <v>P</v>
          </cell>
          <cell r="X113" t="str">
            <v>P</v>
          </cell>
          <cell r="Y113" t="str">
            <v>P</v>
          </cell>
          <cell r="Z113" t="str">
            <v>P</v>
          </cell>
          <cell r="AA113" t="str">
            <v>Weekend</v>
          </cell>
          <cell r="AB113" t="str">
            <v>Weekend</v>
          </cell>
          <cell r="AC113" t="str">
            <v>P</v>
          </cell>
          <cell r="AD113" t="str">
            <v>P</v>
          </cell>
          <cell r="AE113" t="str">
            <v>P</v>
          </cell>
          <cell r="AF113" t="str">
            <v>P</v>
          </cell>
          <cell r="AG113" t="str">
            <v>P</v>
          </cell>
          <cell r="AH113" t="str">
            <v>Weekend</v>
          </cell>
          <cell r="AI113" t="str">
            <v>Weekend</v>
          </cell>
          <cell r="AJ113" t="str">
            <v>P</v>
          </cell>
          <cell r="AK113" t="str">
            <v>P</v>
          </cell>
          <cell r="AL113">
            <v>4</v>
          </cell>
          <cell r="AN113">
            <v>0</v>
          </cell>
          <cell r="AO113">
            <v>1.5</v>
          </cell>
          <cell r="AP113">
            <v>1.5</v>
          </cell>
          <cell r="AQ113">
            <v>1.5</v>
          </cell>
          <cell r="AR113">
            <v>2.5</v>
          </cell>
          <cell r="AS113">
            <v>0</v>
          </cell>
          <cell r="AU113">
            <v>31</v>
          </cell>
          <cell r="AV113">
            <v>28.5</v>
          </cell>
          <cell r="AW113">
            <v>20000</v>
          </cell>
          <cell r="AX113">
            <v>18387</v>
          </cell>
          <cell r="BI113" t="str">
            <v>Puja Sherke</v>
          </cell>
          <cell r="BJ113" t="str">
            <v>921010013820762</v>
          </cell>
          <cell r="BK113" t="str">
            <v>UTIB0001918</v>
          </cell>
          <cell r="BL113" t="str">
            <v>Axis Bank</v>
          </cell>
        </row>
        <row r="114">
          <cell r="B114" t="str">
            <v>Wendy Dobson</v>
          </cell>
          <cell r="C114">
            <v>44494</v>
          </cell>
          <cell r="D114" t="str">
            <v>Research Analyst</v>
          </cell>
          <cell r="E114" t="str">
            <v>CDQA-DAY</v>
          </cell>
          <cell r="F114" t="str">
            <v>Active</v>
          </cell>
          <cell r="G114" t="str">
            <v>Weekend</v>
          </cell>
          <cell r="H114" t="str">
            <v>P</v>
          </cell>
          <cell r="I114" t="str">
            <v>P</v>
          </cell>
          <cell r="J114" t="str">
            <v>P</v>
          </cell>
          <cell r="K114" t="str">
            <v>P</v>
          </cell>
          <cell r="L114" t="str">
            <v>P</v>
          </cell>
          <cell r="M114" t="str">
            <v>L</v>
          </cell>
          <cell r="N114" t="str">
            <v>L</v>
          </cell>
          <cell r="O114" t="str">
            <v>L</v>
          </cell>
          <cell r="P114" t="str">
            <v>P</v>
          </cell>
          <cell r="Q114" t="str">
            <v>P</v>
          </cell>
          <cell r="R114" t="str">
            <v>HF</v>
          </cell>
          <cell r="S114" t="str">
            <v>P</v>
          </cell>
          <cell r="T114" t="str">
            <v>Weekend</v>
          </cell>
          <cell r="U114" t="str">
            <v>Weekend</v>
          </cell>
          <cell r="V114" t="str">
            <v>P</v>
          </cell>
          <cell r="W114" t="str">
            <v>P</v>
          </cell>
          <cell r="X114" t="str">
            <v>P</v>
          </cell>
          <cell r="Y114" t="str">
            <v>P</v>
          </cell>
          <cell r="Z114" t="str">
            <v>P</v>
          </cell>
          <cell r="AA114" t="str">
            <v>Weekend</v>
          </cell>
          <cell r="AB114" t="str">
            <v>Weekend</v>
          </cell>
          <cell r="AC114" t="str">
            <v>P</v>
          </cell>
          <cell r="AD114" t="str">
            <v>P</v>
          </cell>
          <cell r="AE114" t="str">
            <v>P</v>
          </cell>
          <cell r="AF114" t="str">
            <v>P</v>
          </cell>
          <cell r="AG114" t="str">
            <v>P</v>
          </cell>
          <cell r="AH114" t="str">
            <v>Weekend</v>
          </cell>
          <cell r="AI114" t="str">
            <v>Weekend</v>
          </cell>
          <cell r="AJ114" t="str">
            <v>P</v>
          </cell>
          <cell r="AK114" t="str">
            <v>P</v>
          </cell>
          <cell r="AL114">
            <v>3.5</v>
          </cell>
          <cell r="AN114">
            <v>0</v>
          </cell>
          <cell r="AO114">
            <v>1.5</v>
          </cell>
          <cell r="AP114">
            <v>1.5</v>
          </cell>
          <cell r="AQ114">
            <v>1.5</v>
          </cell>
          <cell r="AR114">
            <v>2</v>
          </cell>
          <cell r="AS114">
            <v>0</v>
          </cell>
          <cell r="AU114">
            <v>31</v>
          </cell>
          <cell r="AV114">
            <v>29</v>
          </cell>
          <cell r="AW114">
            <v>20000</v>
          </cell>
          <cell r="AX114">
            <v>18709</v>
          </cell>
          <cell r="BI114" t="str">
            <v>Wendy Dobson</v>
          </cell>
          <cell r="BJ114" t="str">
            <v>920010016925467</v>
          </cell>
          <cell r="BK114" t="str">
            <v>UTIB0001894</v>
          </cell>
          <cell r="BL114" t="str">
            <v>AXIS Bank</v>
          </cell>
        </row>
        <row r="115">
          <cell r="B115" t="str">
            <v>Rushikesh Kadam</v>
          </cell>
          <cell r="C115">
            <v>44509</v>
          </cell>
          <cell r="D115" t="str">
            <v>Research Analyst</v>
          </cell>
          <cell r="E115" t="str">
            <v>CDQA-DAY</v>
          </cell>
          <cell r="F115" t="str">
            <v>Active</v>
          </cell>
          <cell r="G115" t="str">
            <v>Weekend</v>
          </cell>
          <cell r="H115" t="str">
            <v>L</v>
          </cell>
          <cell r="I115" t="str">
            <v>P</v>
          </cell>
          <cell r="J115" t="str">
            <v>P</v>
          </cell>
          <cell r="K115" t="str">
            <v>P</v>
          </cell>
          <cell r="L115" t="str">
            <v>P</v>
          </cell>
          <cell r="M115" t="str">
            <v>Weekend</v>
          </cell>
          <cell r="N115" t="str">
            <v>Weekend</v>
          </cell>
          <cell r="O115" t="str">
            <v>P</v>
          </cell>
          <cell r="P115" t="str">
            <v>P</v>
          </cell>
          <cell r="Q115" t="str">
            <v>P</v>
          </cell>
          <cell r="R115" t="str">
            <v>P</v>
          </cell>
          <cell r="S115" t="str">
            <v>P</v>
          </cell>
          <cell r="T115" t="str">
            <v>Weekend</v>
          </cell>
          <cell r="U115" t="str">
            <v>Weekend</v>
          </cell>
          <cell r="V115" t="str">
            <v>P</v>
          </cell>
          <cell r="W115" t="str">
            <v>P</v>
          </cell>
          <cell r="X115" t="str">
            <v>P</v>
          </cell>
          <cell r="Y115" t="str">
            <v>P</v>
          </cell>
          <cell r="Z115" t="str">
            <v>P</v>
          </cell>
          <cell r="AA115" t="str">
            <v>Weekend</v>
          </cell>
          <cell r="AB115" t="str">
            <v>Weekend</v>
          </cell>
          <cell r="AC115" t="str">
            <v>P</v>
          </cell>
          <cell r="AD115" t="str">
            <v>P</v>
          </cell>
          <cell r="AE115" t="str">
            <v>P</v>
          </cell>
          <cell r="AF115" t="str">
            <v>P</v>
          </cell>
          <cell r="AG115" t="str">
            <v>P</v>
          </cell>
          <cell r="AH115" t="str">
            <v>Weekend</v>
          </cell>
          <cell r="AI115" t="str">
            <v>Weekend</v>
          </cell>
          <cell r="AJ115" t="str">
            <v>P</v>
          </cell>
          <cell r="AK115" t="str">
            <v>P</v>
          </cell>
          <cell r="AL115">
            <v>1</v>
          </cell>
          <cell r="AN115">
            <v>0</v>
          </cell>
          <cell r="AO115">
            <v>1.5</v>
          </cell>
          <cell r="AP115">
            <v>1.5</v>
          </cell>
          <cell r="AQ115">
            <v>0</v>
          </cell>
          <cell r="AR115">
            <v>1</v>
          </cell>
          <cell r="AS115">
            <v>1.5</v>
          </cell>
          <cell r="AU115">
            <v>31</v>
          </cell>
          <cell r="AV115">
            <v>30</v>
          </cell>
          <cell r="AW115">
            <v>19000</v>
          </cell>
          <cell r="AX115">
            <v>18387</v>
          </cell>
          <cell r="BI115" t="str">
            <v>Rushikesh Kadam</v>
          </cell>
          <cell r="BJ115">
            <v>921010042880465</v>
          </cell>
          <cell r="BK115" t="str">
            <v>UTIB0000269</v>
          </cell>
          <cell r="BL115" t="str">
            <v>AXIS Bank</v>
          </cell>
        </row>
        <row r="116">
          <cell r="B116" t="str">
            <v>Mohammed Shafad</v>
          </cell>
          <cell r="C116">
            <v>44512</v>
          </cell>
          <cell r="D116" t="str">
            <v>Research Analyst</v>
          </cell>
          <cell r="E116" t="str">
            <v>CDQA-DAY</v>
          </cell>
          <cell r="F116" t="str">
            <v>Active</v>
          </cell>
          <cell r="G116" t="str">
            <v>Weekend</v>
          </cell>
          <cell r="H116" t="str">
            <v>P</v>
          </cell>
          <cell r="I116" t="str">
            <v>P</v>
          </cell>
          <cell r="J116" t="str">
            <v>P</v>
          </cell>
          <cell r="K116" t="str">
            <v>P</v>
          </cell>
          <cell r="L116" t="str">
            <v>P</v>
          </cell>
          <cell r="M116" t="str">
            <v>Weekend</v>
          </cell>
          <cell r="N116" t="str">
            <v>Weekend</v>
          </cell>
          <cell r="O116" t="str">
            <v>P</v>
          </cell>
          <cell r="P116" t="str">
            <v>L</v>
          </cell>
          <cell r="Q116" t="str">
            <v>P</v>
          </cell>
          <cell r="R116" t="str">
            <v>P</v>
          </cell>
          <cell r="S116" t="str">
            <v>P</v>
          </cell>
          <cell r="T116" t="str">
            <v>Weekend</v>
          </cell>
          <cell r="U116" t="str">
            <v>Weekend</v>
          </cell>
          <cell r="V116" t="str">
            <v>P</v>
          </cell>
          <cell r="W116" t="str">
            <v>P</v>
          </cell>
          <cell r="X116" t="str">
            <v>P</v>
          </cell>
          <cell r="Y116" t="str">
            <v>P</v>
          </cell>
          <cell r="Z116" t="str">
            <v>P</v>
          </cell>
          <cell r="AA116" t="str">
            <v>Weekend</v>
          </cell>
          <cell r="AB116" t="str">
            <v>Weekend</v>
          </cell>
          <cell r="AC116" t="str">
            <v>HF</v>
          </cell>
          <cell r="AD116" t="str">
            <v>P</v>
          </cell>
          <cell r="AE116" t="str">
            <v>P</v>
          </cell>
          <cell r="AF116" t="str">
            <v>P</v>
          </cell>
          <cell r="AG116" t="str">
            <v>P</v>
          </cell>
          <cell r="AH116" t="str">
            <v>Weekend</v>
          </cell>
          <cell r="AI116" t="str">
            <v>Weekend</v>
          </cell>
          <cell r="AJ116" t="str">
            <v>P</v>
          </cell>
          <cell r="AK116" t="str">
            <v>P</v>
          </cell>
          <cell r="AL116">
            <v>1.5</v>
          </cell>
          <cell r="AN116">
            <v>0</v>
          </cell>
          <cell r="AO116">
            <v>1.5</v>
          </cell>
          <cell r="AP116">
            <v>1.5</v>
          </cell>
          <cell r="AQ116">
            <v>0</v>
          </cell>
          <cell r="AR116">
            <v>1.5</v>
          </cell>
          <cell r="AS116">
            <v>1.5</v>
          </cell>
          <cell r="AU116">
            <v>31</v>
          </cell>
          <cell r="AV116">
            <v>29.5</v>
          </cell>
          <cell r="AW116">
            <v>16000</v>
          </cell>
          <cell r="AX116">
            <v>15225</v>
          </cell>
          <cell r="BI116" t="str">
            <v>Mohammed Shafad</v>
          </cell>
          <cell r="BJ116">
            <v>921010042880494</v>
          </cell>
          <cell r="BK116" t="str">
            <v>UTIB0000269</v>
          </cell>
          <cell r="BL116" t="str">
            <v>AXIS Bank</v>
          </cell>
        </row>
        <row r="117">
          <cell r="B117" t="str">
            <v>Areeb Khatib </v>
          </cell>
          <cell r="C117">
            <v>44516</v>
          </cell>
          <cell r="D117" t="str">
            <v>Research Analyst</v>
          </cell>
          <cell r="E117" t="str">
            <v>CDQA-DAY</v>
          </cell>
          <cell r="F117" t="str">
            <v>Active</v>
          </cell>
          <cell r="G117" t="str">
            <v>Weekend</v>
          </cell>
          <cell r="H117" t="str">
            <v>P</v>
          </cell>
          <cell r="I117" t="str">
            <v>P</v>
          </cell>
          <cell r="J117" t="str">
            <v>P</v>
          </cell>
          <cell r="K117" t="str">
            <v>P</v>
          </cell>
          <cell r="L117" t="str">
            <v>P</v>
          </cell>
          <cell r="M117" t="str">
            <v>Weekend</v>
          </cell>
          <cell r="N117" t="str">
            <v>Weekend</v>
          </cell>
          <cell r="O117" t="str">
            <v>P</v>
          </cell>
          <cell r="P117" t="str">
            <v>P</v>
          </cell>
          <cell r="Q117" t="str">
            <v>P</v>
          </cell>
          <cell r="R117" t="str">
            <v>P</v>
          </cell>
          <cell r="S117" t="str">
            <v>P</v>
          </cell>
          <cell r="T117" t="str">
            <v>Weekend</v>
          </cell>
          <cell r="U117" t="str">
            <v>Weekend</v>
          </cell>
          <cell r="V117" t="str">
            <v>P</v>
          </cell>
          <cell r="W117" t="str">
            <v>P</v>
          </cell>
          <cell r="X117" t="str">
            <v>P</v>
          </cell>
          <cell r="Y117" t="str">
            <v>L</v>
          </cell>
          <cell r="Z117" t="str">
            <v>P</v>
          </cell>
          <cell r="AA117" t="str">
            <v>Weekend</v>
          </cell>
          <cell r="AB117" t="str">
            <v>Weekend</v>
          </cell>
          <cell r="AC117" t="str">
            <v>P</v>
          </cell>
          <cell r="AD117" t="str">
            <v>P</v>
          </cell>
          <cell r="AE117" t="str">
            <v>P</v>
          </cell>
          <cell r="AF117" t="str">
            <v>P</v>
          </cell>
          <cell r="AG117" t="str">
            <v>P</v>
          </cell>
          <cell r="AH117" t="str">
            <v>Weekend</v>
          </cell>
          <cell r="AI117" t="str">
            <v>Weekend</v>
          </cell>
          <cell r="AJ117" t="str">
            <v>P</v>
          </cell>
          <cell r="AK117" t="str">
            <v>P</v>
          </cell>
          <cell r="AL117">
            <v>1</v>
          </cell>
          <cell r="AN117">
            <v>0</v>
          </cell>
          <cell r="AO117">
            <v>1.5</v>
          </cell>
          <cell r="AP117">
            <v>1.5</v>
          </cell>
          <cell r="AQ117">
            <v>0</v>
          </cell>
          <cell r="AR117">
            <v>1</v>
          </cell>
          <cell r="AS117">
            <v>1.5</v>
          </cell>
          <cell r="AU117">
            <v>31</v>
          </cell>
          <cell r="AV117">
            <v>30</v>
          </cell>
          <cell r="AW117">
            <v>20000</v>
          </cell>
          <cell r="AX117">
            <v>19354</v>
          </cell>
          <cell r="BI117" t="str">
            <v>Areeb Khatib </v>
          </cell>
          <cell r="BJ117" t="str">
            <v>921010015819850</v>
          </cell>
          <cell r="BK117" t="str">
            <v>UTIB0002093</v>
          </cell>
          <cell r="BL117" t="str">
            <v>Axis Bank</v>
          </cell>
        </row>
        <row r="118">
          <cell r="B118" t="str">
            <v>Uzma Sayyad</v>
          </cell>
          <cell r="C118">
            <v>44516</v>
          </cell>
          <cell r="D118" t="str">
            <v>Research Analyst</v>
          </cell>
          <cell r="E118" t="str">
            <v>CDQA-DAY</v>
          </cell>
          <cell r="F118" t="str">
            <v>Active</v>
          </cell>
          <cell r="G118" t="str">
            <v>Weekend</v>
          </cell>
          <cell r="H118" t="str">
            <v>P</v>
          </cell>
          <cell r="I118" t="str">
            <v>P</v>
          </cell>
          <cell r="J118" t="str">
            <v>P</v>
          </cell>
          <cell r="K118" t="str">
            <v>P</v>
          </cell>
          <cell r="L118" t="str">
            <v>P</v>
          </cell>
          <cell r="M118" t="str">
            <v>Weekend</v>
          </cell>
          <cell r="N118" t="str">
            <v>Weekend</v>
          </cell>
          <cell r="O118" t="str">
            <v>P</v>
          </cell>
          <cell r="P118" t="str">
            <v>P</v>
          </cell>
          <cell r="Q118" t="str">
            <v>P</v>
          </cell>
          <cell r="R118" t="str">
            <v>P</v>
          </cell>
          <cell r="S118" t="str">
            <v>P</v>
          </cell>
          <cell r="T118" t="str">
            <v>Weekend</v>
          </cell>
          <cell r="U118" t="str">
            <v>Weekend</v>
          </cell>
          <cell r="V118" t="str">
            <v>P</v>
          </cell>
          <cell r="W118" t="str">
            <v>P</v>
          </cell>
          <cell r="X118" t="str">
            <v>P</v>
          </cell>
          <cell r="Y118" t="str">
            <v>L</v>
          </cell>
          <cell r="Z118" t="str">
            <v>P</v>
          </cell>
          <cell r="AA118" t="str">
            <v>Weekend</v>
          </cell>
          <cell r="AB118" t="str">
            <v>Weekend</v>
          </cell>
          <cell r="AC118" t="str">
            <v>P</v>
          </cell>
          <cell r="AD118" t="str">
            <v>P</v>
          </cell>
          <cell r="AE118" t="str">
            <v>P</v>
          </cell>
          <cell r="AF118" t="str">
            <v>P</v>
          </cell>
          <cell r="AG118" t="str">
            <v>P</v>
          </cell>
          <cell r="AH118" t="str">
            <v>Weekend</v>
          </cell>
          <cell r="AI118" t="str">
            <v>Weekend</v>
          </cell>
          <cell r="AJ118" t="str">
            <v>P</v>
          </cell>
          <cell r="AK118" t="str">
            <v>L</v>
          </cell>
          <cell r="AL118">
            <v>2</v>
          </cell>
          <cell r="AN118">
            <v>0</v>
          </cell>
          <cell r="AO118">
            <v>1.5</v>
          </cell>
          <cell r="AP118">
            <v>1.5</v>
          </cell>
          <cell r="AQ118">
            <v>0</v>
          </cell>
          <cell r="AR118">
            <v>2</v>
          </cell>
          <cell r="AS118">
            <v>1.5</v>
          </cell>
          <cell r="AU118">
            <v>31</v>
          </cell>
          <cell r="AV118">
            <v>29</v>
          </cell>
          <cell r="AW118">
            <v>20000</v>
          </cell>
          <cell r="AX118">
            <v>18709</v>
          </cell>
          <cell r="BI118" t="str">
            <v>Uzma Sayyad</v>
          </cell>
          <cell r="BJ118" t="str">
            <v>921010015819795</v>
          </cell>
          <cell r="BK118" t="str">
            <v>UTIB0002093</v>
          </cell>
          <cell r="BL118" t="str">
            <v>Axis Bank</v>
          </cell>
        </row>
        <row r="119">
          <cell r="B119" t="str">
            <v>Suraj Bhosale</v>
          </cell>
          <cell r="C119">
            <v>44517</v>
          </cell>
          <cell r="D119" t="str">
            <v>Research Analyst</v>
          </cell>
          <cell r="E119" t="str">
            <v>CDQA-DAY</v>
          </cell>
          <cell r="F119" t="str">
            <v>Active</v>
          </cell>
          <cell r="G119" t="str">
            <v>Weekend</v>
          </cell>
          <cell r="H119" t="str">
            <v>HF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Weekend</v>
          </cell>
          <cell r="N119" t="str">
            <v>Weekend</v>
          </cell>
          <cell r="O119" t="str">
            <v>P</v>
          </cell>
          <cell r="P119" t="str">
            <v>P</v>
          </cell>
          <cell r="Q119" t="str">
            <v>L</v>
          </cell>
          <cell r="R119" t="str">
            <v>P</v>
          </cell>
          <cell r="S119" t="str">
            <v>P</v>
          </cell>
          <cell r="T119" t="str">
            <v>Weekend</v>
          </cell>
          <cell r="U119" t="str">
            <v>Weekend</v>
          </cell>
          <cell r="V119" t="str">
            <v>P</v>
          </cell>
          <cell r="W119" t="str">
            <v>P</v>
          </cell>
          <cell r="X119" t="str">
            <v>P</v>
          </cell>
          <cell r="Y119" t="str">
            <v>HF</v>
          </cell>
          <cell r="Z119" t="str">
            <v>P</v>
          </cell>
          <cell r="AA119" t="str">
            <v>Weekend</v>
          </cell>
          <cell r="AB119" t="str">
            <v>Weekend</v>
          </cell>
          <cell r="AC119" t="str">
            <v>P</v>
          </cell>
          <cell r="AD119" t="str">
            <v>P</v>
          </cell>
          <cell r="AE119" t="str">
            <v>P</v>
          </cell>
          <cell r="AF119" t="str">
            <v>P</v>
          </cell>
          <cell r="AG119" t="str">
            <v>P</v>
          </cell>
          <cell r="AH119" t="str">
            <v>Weekend</v>
          </cell>
          <cell r="AI119" t="str">
            <v>Weekend</v>
          </cell>
          <cell r="AJ119" t="str">
            <v>P</v>
          </cell>
          <cell r="AK119" t="str">
            <v>P</v>
          </cell>
          <cell r="AL119">
            <v>2</v>
          </cell>
          <cell r="AN119">
            <v>0</v>
          </cell>
          <cell r="AO119">
            <v>1.5</v>
          </cell>
          <cell r="AP119">
            <v>1.5</v>
          </cell>
          <cell r="AQ119">
            <v>0</v>
          </cell>
          <cell r="AR119">
            <v>2</v>
          </cell>
          <cell r="AS119">
            <v>1.5</v>
          </cell>
          <cell r="AU119">
            <v>31</v>
          </cell>
          <cell r="AV119">
            <v>29</v>
          </cell>
          <cell r="AW119">
            <v>20000</v>
          </cell>
          <cell r="AX119">
            <v>18709</v>
          </cell>
          <cell r="BI119" t="str">
            <v>Suraj Bhosale</v>
          </cell>
          <cell r="BJ119" t="str">
            <v>919010044401438</v>
          </cell>
          <cell r="BK119">
            <v>0</v>
          </cell>
          <cell r="BL119" t="str">
            <v>Axis Bank</v>
          </cell>
        </row>
        <row r="120">
          <cell r="B120" t="str">
            <v>Amaan Shaikh</v>
          </cell>
          <cell r="C120">
            <v>44523</v>
          </cell>
          <cell r="D120" t="str">
            <v>Research Analyst</v>
          </cell>
          <cell r="E120" t="str">
            <v>CDQA-DAY</v>
          </cell>
          <cell r="F120" t="str">
            <v>Active</v>
          </cell>
          <cell r="G120" t="str">
            <v>Weekend</v>
          </cell>
          <cell r="H120" t="str">
            <v>P</v>
          </cell>
          <cell r="I120" t="str">
            <v>P</v>
          </cell>
          <cell r="J120" t="str">
            <v>P</v>
          </cell>
          <cell r="K120" t="str">
            <v>P</v>
          </cell>
          <cell r="L120" t="str">
            <v>P</v>
          </cell>
          <cell r="M120" t="str">
            <v>Weekend</v>
          </cell>
          <cell r="N120" t="str">
            <v>Weekend</v>
          </cell>
          <cell r="O120" t="str">
            <v>P</v>
          </cell>
          <cell r="P120" t="str">
            <v>P</v>
          </cell>
          <cell r="Q120" t="str">
            <v>P</v>
          </cell>
          <cell r="R120" t="str">
            <v>P</v>
          </cell>
          <cell r="S120" t="str">
            <v>P</v>
          </cell>
          <cell r="T120" t="str">
            <v>Weekend</v>
          </cell>
          <cell r="U120" t="str">
            <v>Weekend</v>
          </cell>
          <cell r="V120" t="str">
            <v>P</v>
          </cell>
          <cell r="W120" t="str">
            <v>P</v>
          </cell>
          <cell r="X120" t="str">
            <v>P</v>
          </cell>
          <cell r="Y120" t="str">
            <v>P</v>
          </cell>
          <cell r="Z120" t="str">
            <v>P</v>
          </cell>
          <cell r="AA120" t="str">
            <v>Weekend</v>
          </cell>
          <cell r="AB120" t="str">
            <v>Weekend</v>
          </cell>
          <cell r="AC120" t="str">
            <v>P</v>
          </cell>
          <cell r="AD120" t="str">
            <v>P</v>
          </cell>
          <cell r="AE120" t="str">
            <v>P</v>
          </cell>
          <cell r="AF120" t="str">
            <v>P</v>
          </cell>
          <cell r="AG120" t="str">
            <v>P</v>
          </cell>
          <cell r="AH120" t="str">
            <v>Weekend</v>
          </cell>
          <cell r="AI120" t="str">
            <v>Weekend</v>
          </cell>
          <cell r="AJ120" t="str">
            <v>P</v>
          </cell>
          <cell r="AK120" t="str">
            <v>P</v>
          </cell>
          <cell r="AL120">
            <v>0</v>
          </cell>
          <cell r="AN120">
            <v>0</v>
          </cell>
          <cell r="AO120">
            <v>1.5</v>
          </cell>
          <cell r="AP120">
            <v>1.5</v>
          </cell>
          <cell r="AQ120">
            <v>0</v>
          </cell>
          <cell r="AR120">
            <v>0</v>
          </cell>
          <cell r="AS120">
            <v>1.5</v>
          </cell>
          <cell r="AU120">
            <v>31</v>
          </cell>
          <cell r="AV120">
            <v>31</v>
          </cell>
          <cell r="AW120">
            <v>17000</v>
          </cell>
          <cell r="AX120">
            <v>17000</v>
          </cell>
          <cell r="BI120" t="str">
            <v>Amaan Shaikh</v>
          </cell>
          <cell r="BJ120" t="str">
            <v>100 7263 8434</v>
          </cell>
          <cell r="BK120" t="str">
            <v>IDFB0041359</v>
          </cell>
          <cell r="BL120" t="str">
            <v>Other Bank</v>
          </cell>
        </row>
        <row r="121">
          <cell r="B121" t="str">
            <v>Ruman Sayyed</v>
          </cell>
          <cell r="C121">
            <v>44326</v>
          </cell>
          <cell r="D121" t="str">
            <v>Research Analyst</v>
          </cell>
          <cell r="E121" t="str">
            <v>CDQA-DAY</v>
          </cell>
          <cell r="F121" t="str">
            <v>Active</v>
          </cell>
          <cell r="G121" t="str">
            <v>Weekend</v>
          </cell>
          <cell r="H121" t="str">
            <v>P</v>
          </cell>
          <cell r="I121" t="str">
            <v>P</v>
          </cell>
          <cell r="J121" t="str">
            <v>P</v>
          </cell>
          <cell r="K121" t="str">
            <v>P</v>
          </cell>
          <cell r="L121" t="str">
            <v>P</v>
          </cell>
          <cell r="M121" t="str">
            <v>Weekend</v>
          </cell>
          <cell r="N121" t="str">
            <v>Weekend</v>
          </cell>
          <cell r="O121" t="str">
            <v>P</v>
          </cell>
          <cell r="P121" t="str">
            <v>P</v>
          </cell>
          <cell r="Q121" t="str">
            <v>P</v>
          </cell>
          <cell r="R121" t="str">
            <v>P</v>
          </cell>
          <cell r="S121" t="str">
            <v>P</v>
          </cell>
          <cell r="T121" t="str">
            <v>Weekend</v>
          </cell>
          <cell r="U121" t="str">
            <v>Weekend</v>
          </cell>
          <cell r="V121" t="str">
            <v>P</v>
          </cell>
          <cell r="W121" t="str">
            <v>P</v>
          </cell>
          <cell r="X121" t="str">
            <v>P</v>
          </cell>
          <cell r="Y121" t="str">
            <v>P</v>
          </cell>
          <cell r="Z121" t="str">
            <v>P</v>
          </cell>
          <cell r="AA121" t="str">
            <v>Weekend</v>
          </cell>
          <cell r="AB121" t="str">
            <v>Weekend</v>
          </cell>
          <cell r="AC121" t="str">
            <v>L</v>
          </cell>
          <cell r="AD121" t="str">
            <v>L</v>
          </cell>
          <cell r="AE121" t="str">
            <v>L</v>
          </cell>
          <cell r="AF121" t="str">
            <v>P</v>
          </cell>
          <cell r="AG121" t="str">
            <v>P</v>
          </cell>
          <cell r="AH121" t="str">
            <v>Weekend</v>
          </cell>
          <cell r="AI121" t="str">
            <v>Weekend</v>
          </cell>
          <cell r="AJ121" t="str">
            <v>P</v>
          </cell>
          <cell r="AK121" t="str">
            <v>P</v>
          </cell>
          <cell r="AL121">
            <v>3</v>
          </cell>
          <cell r="AN121">
            <v>0</v>
          </cell>
          <cell r="AO121">
            <v>1.5</v>
          </cell>
          <cell r="AP121">
            <v>1.5</v>
          </cell>
          <cell r="AQ121">
            <v>1.5</v>
          </cell>
          <cell r="AR121">
            <v>1.5</v>
          </cell>
          <cell r="AS121">
            <v>0</v>
          </cell>
          <cell r="AU121">
            <v>31</v>
          </cell>
          <cell r="AV121">
            <v>29.5</v>
          </cell>
          <cell r="AW121">
            <v>18000</v>
          </cell>
          <cell r="AX121">
            <v>17129</v>
          </cell>
          <cell r="BI121" t="str">
            <v>Ruman Sayyed</v>
          </cell>
          <cell r="BJ121">
            <v>921010032701581</v>
          </cell>
          <cell r="BK121" t="str">
            <v>UTIB0000073</v>
          </cell>
          <cell r="BL121" t="str">
            <v>Axis Bank</v>
          </cell>
        </row>
        <row r="122">
          <cell r="B122" t="str">
            <v>Arjun Kabir </v>
          </cell>
          <cell r="C122">
            <v>44544</v>
          </cell>
          <cell r="D122" t="str">
            <v>Research Analyst</v>
          </cell>
          <cell r="E122" t="str">
            <v>CDQA-DAY</v>
          </cell>
          <cell r="F122" t="str">
            <v>Active</v>
          </cell>
          <cell r="G122" t="str">
            <v>Weekend</v>
          </cell>
          <cell r="H122" t="str">
            <v>P</v>
          </cell>
          <cell r="I122" t="str">
            <v>P</v>
          </cell>
          <cell r="J122" t="str">
            <v>P</v>
          </cell>
          <cell r="K122" t="str">
            <v>P</v>
          </cell>
          <cell r="L122" t="str">
            <v>P</v>
          </cell>
          <cell r="M122" t="str">
            <v>Weekend</v>
          </cell>
          <cell r="N122" t="str">
            <v>Weekend</v>
          </cell>
          <cell r="O122" t="str">
            <v>P</v>
          </cell>
          <cell r="P122" t="str">
            <v>P</v>
          </cell>
          <cell r="Q122" t="str">
            <v>P</v>
          </cell>
          <cell r="R122" t="str">
            <v>P</v>
          </cell>
          <cell r="S122" t="str">
            <v>P</v>
          </cell>
          <cell r="T122" t="str">
            <v>Weekend</v>
          </cell>
          <cell r="U122" t="str">
            <v>Weekend</v>
          </cell>
          <cell r="V122" t="str">
            <v>P</v>
          </cell>
          <cell r="W122" t="str">
            <v>P</v>
          </cell>
          <cell r="X122" t="str">
            <v>P</v>
          </cell>
          <cell r="Y122" t="str">
            <v>P</v>
          </cell>
          <cell r="Z122" t="str">
            <v>P</v>
          </cell>
          <cell r="AA122" t="str">
            <v>Weekend</v>
          </cell>
          <cell r="AB122" t="str">
            <v>Weekend</v>
          </cell>
          <cell r="AC122" t="str">
            <v>P</v>
          </cell>
          <cell r="AD122" t="str">
            <v>P</v>
          </cell>
          <cell r="AE122" t="str">
            <v>P</v>
          </cell>
          <cell r="AF122" t="str">
            <v>P</v>
          </cell>
          <cell r="AG122" t="str">
            <v>P</v>
          </cell>
          <cell r="AH122" t="str">
            <v>Weekend</v>
          </cell>
          <cell r="AI122" t="str">
            <v>Weekend</v>
          </cell>
          <cell r="AJ122" t="str">
            <v>L</v>
          </cell>
          <cell r="AK122" t="str">
            <v>P</v>
          </cell>
          <cell r="AL122">
            <v>1</v>
          </cell>
          <cell r="AN122">
            <v>0</v>
          </cell>
          <cell r="AO122">
            <v>1.5</v>
          </cell>
          <cell r="AP122">
            <v>1.5</v>
          </cell>
          <cell r="AQ122">
            <v>0</v>
          </cell>
          <cell r="AR122">
            <v>1</v>
          </cell>
          <cell r="AS122">
            <v>1.5</v>
          </cell>
          <cell r="AU122">
            <v>31</v>
          </cell>
          <cell r="AV122">
            <v>30</v>
          </cell>
          <cell r="AW122">
            <v>21000</v>
          </cell>
          <cell r="AX122">
            <v>20322</v>
          </cell>
          <cell r="BI122" t="str">
            <v>Arjun Kabir </v>
          </cell>
          <cell r="BJ122">
            <v>100131258230</v>
          </cell>
          <cell r="BK122" t="str">
            <v>INDB0000002</v>
          </cell>
          <cell r="BL122" t="str">
            <v>Other Bank</v>
          </cell>
        </row>
        <row r="123">
          <cell r="B123" t="str">
            <v>Sachin Bhosale</v>
          </cell>
          <cell r="C123">
            <v>44544</v>
          </cell>
          <cell r="D123" t="str">
            <v>Research Analyst</v>
          </cell>
          <cell r="E123" t="str">
            <v>CDQA-DAY</v>
          </cell>
          <cell r="F123" t="str">
            <v>Active</v>
          </cell>
          <cell r="G123" t="str">
            <v>Weekend</v>
          </cell>
          <cell r="H123" t="str">
            <v>P</v>
          </cell>
          <cell r="I123" t="str">
            <v>P</v>
          </cell>
          <cell r="J123" t="str">
            <v>P</v>
          </cell>
          <cell r="K123" t="str">
            <v>P</v>
          </cell>
          <cell r="L123" t="str">
            <v>P</v>
          </cell>
          <cell r="M123" t="str">
            <v>Weekend</v>
          </cell>
          <cell r="N123" t="str">
            <v>Weekend</v>
          </cell>
          <cell r="O123" t="str">
            <v>P</v>
          </cell>
          <cell r="P123" t="str">
            <v>P</v>
          </cell>
          <cell r="Q123" t="str">
            <v>P</v>
          </cell>
          <cell r="R123" t="str">
            <v>P</v>
          </cell>
          <cell r="S123" t="str">
            <v>P</v>
          </cell>
          <cell r="T123" t="str">
            <v>Weekend</v>
          </cell>
          <cell r="U123" t="str">
            <v>Weekend</v>
          </cell>
          <cell r="V123" t="str">
            <v>P</v>
          </cell>
          <cell r="W123" t="str">
            <v>P</v>
          </cell>
          <cell r="X123" t="str">
            <v>P</v>
          </cell>
          <cell r="Y123" t="str">
            <v>P</v>
          </cell>
          <cell r="Z123" t="str">
            <v>P</v>
          </cell>
          <cell r="AA123" t="str">
            <v>Weekend</v>
          </cell>
          <cell r="AB123" t="str">
            <v>Weekend</v>
          </cell>
          <cell r="AC123" t="str">
            <v>P</v>
          </cell>
          <cell r="AD123" t="str">
            <v>P</v>
          </cell>
          <cell r="AE123" t="str">
            <v>P</v>
          </cell>
          <cell r="AF123" t="str">
            <v>P</v>
          </cell>
          <cell r="AG123" t="str">
            <v>P</v>
          </cell>
          <cell r="AH123" t="str">
            <v>Weekend</v>
          </cell>
          <cell r="AI123" t="str">
            <v>Weekend</v>
          </cell>
          <cell r="AJ123" t="str">
            <v>P</v>
          </cell>
          <cell r="AK123" t="str">
            <v>P</v>
          </cell>
          <cell r="AL123">
            <v>0</v>
          </cell>
          <cell r="AN123">
            <v>0</v>
          </cell>
          <cell r="AO123">
            <v>1.5</v>
          </cell>
          <cell r="AP123">
            <v>1.5</v>
          </cell>
          <cell r="AQ123">
            <v>0</v>
          </cell>
          <cell r="AR123">
            <v>0</v>
          </cell>
          <cell r="AS123">
            <v>1.5</v>
          </cell>
          <cell r="AU123">
            <v>31</v>
          </cell>
          <cell r="AV123">
            <v>31</v>
          </cell>
          <cell r="AW123">
            <v>18000</v>
          </cell>
          <cell r="AX123">
            <v>18000</v>
          </cell>
          <cell r="BI123" t="str">
            <v>Sachin Bhosale</v>
          </cell>
          <cell r="BJ123" t="str">
            <v>50100325169540 </v>
          </cell>
          <cell r="BK123" t="str">
            <v>HDFC0000223</v>
          </cell>
          <cell r="BL123" t="str">
            <v>Other Bank</v>
          </cell>
        </row>
        <row r="124">
          <cell r="B124" t="str">
            <v>Farin Kureshi</v>
          </cell>
          <cell r="C124">
            <v>44550</v>
          </cell>
          <cell r="D124" t="str">
            <v>Research Analyst</v>
          </cell>
          <cell r="E124" t="str">
            <v>CDQA-DAY</v>
          </cell>
          <cell r="F124" t="str">
            <v>Active</v>
          </cell>
          <cell r="G124" t="str">
            <v>Weekend</v>
          </cell>
          <cell r="H124" t="str">
            <v>P</v>
          </cell>
          <cell r="I124" t="str">
            <v>P</v>
          </cell>
          <cell r="J124" t="str">
            <v>P</v>
          </cell>
          <cell r="K124" t="str">
            <v>P</v>
          </cell>
          <cell r="L124" t="str">
            <v>P</v>
          </cell>
          <cell r="M124" t="str">
            <v>Weekend</v>
          </cell>
          <cell r="N124" t="str">
            <v>Weekend</v>
          </cell>
          <cell r="O124" t="str">
            <v>P</v>
          </cell>
          <cell r="P124" t="str">
            <v>P</v>
          </cell>
          <cell r="Q124" t="str">
            <v>P</v>
          </cell>
          <cell r="R124" t="str">
            <v>P</v>
          </cell>
          <cell r="S124" t="str">
            <v>P</v>
          </cell>
          <cell r="T124" t="str">
            <v>Weekend</v>
          </cell>
          <cell r="U124" t="str">
            <v>Weekend</v>
          </cell>
          <cell r="V124" t="str">
            <v>P</v>
          </cell>
          <cell r="W124" t="str">
            <v>P</v>
          </cell>
          <cell r="X124" t="str">
            <v>P</v>
          </cell>
          <cell r="Y124" t="str">
            <v>P</v>
          </cell>
          <cell r="Z124" t="str">
            <v>P</v>
          </cell>
          <cell r="AA124" t="str">
            <v>Weekend</v>
          </cell>
          <cell r="AB124" t="str">
            <v>Weekend</v>
          </cell>
          <cell r="AC124" t="str">
            <v>P</v>
          </cell>
          <cell r="AD124" t="str">
            <v>P</v>
          </cell>
          <cell r="AE124" t="str">
            <v>P</v>
          </cell>
          <cell r="AF124" t="str">
            <v>P</v>
          </cell>
          <cell r="AG124" t="str">
            <v>P</v>
          </cell>
          <cell r="AH124" t="str">
            <v>Weekend</v>
          </cell>
          <cell r="AI124" t="str">
            <v>Weekend</v>
          </cell>
          <cell r="AJ124" t="str">
            <v>P</v>
          </cell>
          <cell r="AK124" t="str">
            <v>P</v>
          </cell>
          <cell r="AL124">
            <v>0</v>
          </cell>
          <cell r="AN124">
            <v>0</v>
          </cell>
          <cell r="AO124">
            <v>1.5</v>
          </cell>
          <cell r="AP124">
            <v>1.5</v>
          </cell>
          <cell r="AQ124">
            <v>0</v>
          </cell>
          <cell r="AR124">
            <v>0</v>
          </cell>
          <cell r="AS124">
            <v>1.5</v>
          </cell>
          <cell r="AU124">
            <v>31</v>
          </cell>
          <cell r="AV124">
            <v>31</v>
          </cell>
          <cell r="AW124">
            <v>19200</v>
          </cell>
          <cell r="AX124">
            <v>19200</v>
          </cell>
          <cell r="BI124" t="str">
            <v>Farin Kureshi</v>
          </cell>
          <cell r="BJ124">
            <v>1614465520</v>
          </cell>
          <cell r="BK124" t="str">
            <v>KKBK0000726</v>
          </cell>
          <cell r="BL124" t="str">
            <v>Other Bank</v>
          </cell>
        </row>
        <row r="125">
          <cell r="B125" t="str">
            <v>Akash Jadhav</v>
          </cell>
          <cell r="C125">
            <v>44160</v>
          </cell>
          <cell r="D125" t="str">
            <v>LGE</v>
          </cell>
          <cell r="E125" t="str">
            <v>Lead Genration</v>
          </cell>
          <cell r="F125" t="str">
            <v>Active</v>
          </cell>
          <cell r="G125" t="str">
            <v>Weekend</v>
          </cell>
          <cell r="H125" t="str">
            <v>P</v>
          </cell>
          <cell r="I125" t="str">
            <v>P</v>
          </cell>
          <cell r="J125" t="str">
            <v>P</v>
          </cell>
          <cell r="K125" t="str">
            <v>P</v>
          </cell>
          <cell r="L125" t="str">
            <v>P</v>
          </cell>
          <cell r="M125" t="str">
            <v>Weekend</v>
          </cell>
          <cell r="N125" t="str">
            <v>Weekend</v>
          </cell>
          <cell r="O125" t="str">
            <v>P</v>
          </cell>
          <cell r="P125" t="str">
            <v>P</v>
          </cell>
          <cell r="Q125" t="str">
            <v>P</v>
          </cell>
          <cell r="R125" t="str">
            <v>P</v>
          </cell>
          <cell r="S125" t="str">
            <v>P</v>
          </cell>
          <cell r="T125" t="str">
            <v>Weekend</v>
          </cell>
          <cell r="U125" t="str">
            <v>Weekend</v>
          </cell>
          <cell r="V125" t="str">
            <v>P</v>
          </cell>
          <cell r="W125" t="str">
            <v>P</v>
          </cell>
          <cell r="X125" t="str">
            <v>P</v>
          </cell>
          <cell r="Y125" t="str">
            <v>P</v>
          </cell>
          <cell r="Z125" t="str">
            <v>P</v>
          </cell>
          <cell r="AA125" t="str">
            <v>Weekend</v>
          </cell>
          <cell r="AB125" t="str">
            <v>Weekend</v>
          </cell>
          <cell r="AC125" t="str">
            <v>P</v>
          </cell>
          <cell r="AD125" t="str">
            <v>P</v>
          </cell>
          <cell r="AE125" t="str">
            <v>P</v>
          </cell>
          <cell r="AF125" t="str">
            <v>P</v>
          </cell>
          <cell r="AG125" t="str">
            <v>P</v>
          </cell>
          <cell r="AH125" t="str">
            <v>Weekend</v>
          </cell>
          <cell r="AI125" t="str">
            <v>Weekend</v>
          </cell>
          <cell r="AJ125" t="str">
            <v>P</v>
          </cell>
          <cell r="AK125" t="str">
            <v>P</v>
          </cell>
          <cell r="AL125">
            <v>0</v>
          </cell>
          <cell r="AN125">
            <v>0</v>
          </cell>
          <cell r="AO125">
            <v>1.5</v>
          </cell>
          <cell r="AP125">
            <v>1.5</v>
          </cell>
          <cell r="AQ125">
            <v>0</v>
          </cell>
          <cell r="AR125">
            <v>0</v>
          </cell>
          <cell r="AS125">
            <v>1.5</v>
          </cell>
          <cell r="AU125">
            <v>31</v>
          </cell>
          <cell r="AV125">
            <v>31</v>
          </cell>
          <cell r="AW125">
            <v>30000</v>
          </cell>
          <cell r="AX125">
            <v>30000</v>
          </cell>
          <cell r="BI125" t="str">
            <v>Akash Jadhav</v>
          </cell>
          <cell r="BJ125" t="str">
            <v>881036552115</v>
          </cell>
          <cell r="BK125" t="str">
            <v>DBSS0IN0811</v>
          </cell>
          <cell r="BL125" t="str">
            <v>Other Bank</v>
          </cell>
        </row>
        <row r="126">
          <cell r="B126" t="str">
            <v>Akash Shinde</v>
          </cell>
          <cell r="C126">
            <v>44105</v>
          </cell>
          <cell r="D126" t="str">
            <v>LGE</v>
          </cell>
          <cell r="E126" t="str">
            <v>Lead Genration</v>
          </cell>
          <cell r="F126" t="str">
            <v>Active</v>
          </cell>
          <cell r="G126" t="str">
            <v>Weekend</v>
          </cell>
          <cell r="H126" t="str">
            <v>P</v>
          </cell>
          <cell r="I126" t="str">
            <v>P</v>
          </cell>
          <cell r="J126" t="str">
            <v>P</v>
          </cell>
          <cell r="K126" t="str">
            <v>P</v>
          </cell>
          <cell r="L126" t="str">
            <v>P</v>
          </cell>
          <cell r="M126" t="str">
            <v>Weekend</v>
          </cell>
          <cell r="N126" t="str">
            <v>Weekend</v>
          </cell>
          <cell r="O126" t="str">
            <v>P</v>
          </cell>
          <cell r="P126" t="str">
            <v>P</v>
          </cell>
          <cell r="Q126" t="str">
            <v>P</v>
          </cell>
          <cell r="R126" t="str">
            <v>P</v>
          </cell>
          <cell r="S126" t="str">
            <v>P</v>
          </cell>
          <cell r="T126" t="str">
            <v>Weekend</v>
          </cell>
          <cell r="U126" t="str">
            <v>Weekend</v>
          </cell>
          <cell r="V126" t="str">
            <v>P</v>
          </cell>
          <cell r="W126" t="str">
            <v>P</v>
          </cell>
          <cell r="X126" t="str">
            <v>P</v>
          </cell>
          <cell r="Y126" t="str">
            <v>P</v>
          </cell>
          <cell r="Z126" t="str">
            <v>P</v>
          </cell>
          <cell r="AA126" t="str">
            <v>Weekend</v>
          </cell>
          <cell r="AB126" t="str">
            <v>Weekend</v>
          </cell>
          <cell r="AC126" t="str">
            <v>P</v>
          </cell>
          <cell r="AD126" t="str">
            <v>P</v>
          </cell>
          <cell r="AE126" t="str">
            <v>P</v>
          </cell>
          <cell r="AF126" t="str">
            <v>P</v>
          </cell>
          <cell r="AG126" t="str">
            <v>P</v>
          </cell>
          <cell r="AH126" t="str">
            <v>Weekend</v>
          </cell>
          <cell r="AI126" t="str">
            <v>Weekend</v>
          </cell>
          <cell r="AJ126" t="str">
            <v>P</v>
          </cell>
          <cell r="AK126" t="str">
            <v>P</v>
          </cell>
          <cell r="AL126">
            <v>0</v>
          </cell>
          <cell r="AN126">
            <v>0</v>
          </cell>
          <cell r="AO126">
            <v>1.5</v>
          </cell>
          <cell r="AP126">
            <v>1.5</v>
          </cell>
          <cell r="AQ126">
            <v>0</v>
          </cell>
          <cell r="AR126">
            <v>0</v>
          </cell>
          <cell r="AS126">
            <v>1.5</v>
          </cell>
          <cell r="AU126">
            <v>31</v>
          </cell>
          <cell r="AV126">
            <v>31</v>
          </cell>
          <cell r="AW126">
            <v>60000</v>
          </cell>
          <cell r="AX126">
            <v>60000</v>
          </cell>
          <cell r="BI126" t="str">
            <v>Akash Shinde</v>
          </cell>
          <cell r="BJ126" t="str">
            <v>091501536381</v>
          </cell>
          <cell r="BK126" t="str">
            <v>ICIC0000915</v>
          </cell>
          <cell r="BL126" t="str">
            <v>Other Bank</v>
          </cell>
        </row>
        <row r="127">
          <cell r="B127" t="str">
            <v>Amey Gujar</v>
          </cell>
          <cell r="C127">
            <v>44424</v>
          </cell>
          <cell r="D127" t="str">
            <v>LGE</v>
          </cell>
          <cell r="E127" t="str">
            <v>Lead Genration</v>
          </cell>
          <cell r="F127" t="str">
            <v>Active</v>
          </cell>
          <cell r="G127" t="str">
            <v>Weekend</v>
          </cell>
          <cell r="H127" t="str">
            <v>L</v>
          </cell>
          <cell r="I127" t="str">
            <v>L</v>
          </cell>
          <cell r="J127" t="str">
            <v>L</v>
          </cell>
          <cell r="K127" t="str">
            <v>P</v>
          </cell>
          <cell r="L127" t="str">
            <v>P</v>
          </cell>
          <cell r="M127" t="str">
            <v>Weekend</v>
          </cell>
          <cell r="N127" t="str">
            <v>Weekend</v>
          </cell>
          <cell r="O127" t="str">
            <v>P</v>
          </cell>
          <cell r="P127" t="str">
            <v>P</v>
          </cell>
          <cell r="Q127" t="str">
            <v>P</v>
          </cell>
          <cell r="R127" t="str">
            <v>P</v>
          </cell>
          <cell r="S127" t="str">
            <v>P</v>
          </cell>
          <cell r="T127" t="str">
            <v>Weekend</v>
          </cell>
          <cell r="U127" t="str">
            <v>Weekend</v>
          </cell>
          <cell r="V127" t="str">
            <v>P</v>
          </cell>
          <cell r="W127" t="str">
            <v>P</v>
          </cell>
          <cell r="X127" t="str">
            <v>P</v>
          </cell>
          <cell r="Y127" t="str">
            <v>P</v>
          </cell>
          <cell r="Z127" t="str">
            <v>P</v>
          </cell>
          <cell r="AA127" t="str">
            <v>Weekend</v>
          </cell>
          <cell r="AB127" t="str">
            <v>Weekend</v>
          </cell>
          <cell r="AC127" t="str">
            <v>P</v>
          </cell>
          <cell r="AD127" t="str">
            <v>P</v>
          </cell>
          <cell r="AE127" t="str">
            <v>P</v>
          </cell>
          <cell r="AF127" t="str">
            <v>P</v>
          </cell>
          <cell r="AG127" t="str">
            <v>P</v>
          </cell>
          <cell r="AH127" t="str">
            <v>Weekend</v>
          </cell>
          <cell r="AI127" t="str">
            <v>Weekend</v>
          </cell>
          <cell r="AJ127" t="str">
            <v>P</v>
          </cell>
          <cell r="AK127" t="str">
            <v>P</v>
          </cell>
          <cell r="AL127">
            <v>3</v>
          </cell>
          <cell r="AN127">
            <v>0</v>
          </cell>
          <cell r="AO127">
            <v>1.5</v>
          </cell>
          <cell r="AP127">
            <v>1.5</v>
          </cell>
          <cell r="AQ127">
            <v>1.5</v>
          </cell>
          <cell r="AR127">
            <v>1.5</v>
          </cell>
          <cell r="AS127">
            <v>0</v>
          </cell>
          <cell r="AU127">
            <v>31</v>
          </cell>
          <cell r="AV127">
            <v>29.5</v>
          </cell>
          <cell r="AW127">
            <v>29000</v>
          </cell>
          <cell r="AX127">
            <v>27596</v>
          </cell>
          <cell r="BI127" t="str">
            <v>Amey Gujar</v>
          </cell>
          <cell r="BJ127" t="str">
            <v>920010061675296</v>
          </cell>
          <cell r="BK127">
            <v>0</v>
          </cell>
          <cell r="BL127" t="str">
            <v>Axis Bank</v>
          </cell>
        </row>
        <row r="128">
          <cell r="B128" t="str">
            <v>Aniket Rathod</v>
          </cell>
          <cell r="C128">
            <v>44368</v>
          </cell>
          <cell r="D128" t="str">
            <v>LGE</v>
          </cell>
          <cell r="E128" t="str">
            <v>Lead Genration</v>
          </cell>
          <cell r="F128" t="str">
            <v>Active</v>
          </cell>
          <cell r="G128" t="str">
            <v>Weekend</v>
          </cell>
          <cell r="H128" t="str">
            <v>P</v>
          </cell>
          <cell r="I128" t="str">
            <v>P</v>
          </cell>
          <cell r="J128" t="str">
            <v>P</v>
          </cell>
          <cell r="K128" t="str">
            <v>P</v>
          </cell>
          <cell r="L128" t="str">
            <v>P</v>
          </cell>
          <cell r="M128" t="str">
            <v>Weekend</v>
          </cell>
          <cell r="N128" t="str">
            <v>Weekend</v>
          </cell>
          <cell r="O128" t="str">
            <v>P</v>
          </cell>
          <cell r="P128" t="str">
            <v>P</v>
          </cell>
          <cell r="Q128" t="str">
            <v>P</v>
          </cell>
          <cell r="R128" t="str">
            <v>P</v>
          </cell>
          <cell r="S128" t="str">
            <v>P</v>
          </cell>
          <cell r="T128" t="str">
            <v>Weekend</v>
          </cell>
          <cell r="U128" t="str">
            <v>Weekend</v>
          </cell>
          <cell r="V128" t="str">
            <v>P</v>
          </cell>
          <cell r="W128" t="str">
            <v>P</v>
          </cell>
          <cell r="X128" t="str">
            <v>P</v>
          </cell>
          <cell r="Y128" t="str">
            <v>P</v>
          </cell>
          <cell r="Z128" t="str">
            <v>P</v>
          </cell>
          <cell r="AA128" t="str">
            <v>Weekend</v>
          </cell>
          <cell r="AB128" t="str">
            <v>Weekend</v>
          </cell>
          <cell r="AC128" t="str">
            <v>L</v>
          </cell>
          <cell r="AD128" t="str">
            <v>L</v>
          </cell>
          <cell r="AE128" t="str">
            <v>L</v>
          </cell>
          <cell r="AF128" t="str">
            <v>L</v>
          </cell>
          <cell r="AG128" t="str">
            <v>L</v>
          </cell>
          <cell r="AH128" t="str">
            <v>Weekend</v>
          </cell>
          <cell r="AI128" t="str">
            <v>Weekend</v>
          </cell>
          <cell r="AJ128" t="str">
            <v>P</v>
          </cell>
          <cell r="AK128" t="str">
            <v>P</v>
          </cell>
          <cell r="AL128">
            <v>5</v>
          </cell>
          <cell r="AN128">
            <v>0</v>
          </cell>
          <cell r="AO128">
            <v>1.5</v>
          </cell>
          <cell r="AP128">
            <v>1.5</v>
          </cell>
          <cell r="AQ128">
            <v>1.5</v>
          </cell>
          <cell r="AR128">
            <v>3.5</v>
          </cell>
          <cell r="AS128">
            <v>0</v>
          </cell>
          <cell r="AU128">
            <v>31</v>
          </cell>
          <cell r="AV128">
            <v>27.5</v>
          </cell>
          <cell r="AW128">
            <v>31000</v>
          </cell>
          <cell r="AX128">
            <v>27500</v>
          </cell>
          <cell r="BI128" t="str">
            <v>Aniket Rathod</v>
          </cell>
          <cell r="BJ128">
            <v>921010044569858</v>
          </cell>
          <cell r="BK128" t="str">
            <v>UTIB0000073</v>
          </cell>
          <cell r="BL128" t="str">
            <v>Axis Bank</v>
          </cell>
        </row>
        <row r="129">
          <cell r="B129" t="str">
            <v>Ankita Meshram</v>
          </cell>
          <cell r="C129">
            <v>44281</v>
          </cell>
          <cell r="D129" t="str">
            <v>LGE</v>
          </cell>
          <cell r="E129" t="str">
            <v>Lead Genration</v>
          </cell>
          <cell r="F129" t="str">
            <v>Active</v>
          </cell>
          <cell r="G129" t="str">
            <v>Weekend</v>
          </cell>
          <cell r="H129" t="str">
            <v>P</v>
          </cell>
          <cell r="I129" t="str">
            <v>P</v>
          </cell>
          <cell r="J129" t="str">
            <v>P</v>
          </cell>
          <cell r="K129" t="str">
            <v>P</v>
          </cell>
          <cell r="L129" t="str">
            <v>P</v>
          </cell>
          <cell r="M129" t="str">
            <v>Weekend</v>
          </cell>
          <cell r="N129" t="str">
            <v>Weekend</v>
          </cell>
          <cell r="O129" t="str">
            <v>P</v>
          </cell>
          <cell r="P129" t="str">
            <v>P</v>
          </cell>
          <cell r="Q129" t="str">
            <v>P</v>
          </cell>
          <cell r="R129" t="str">
            <v>P</v>
          </cell>
          <cell r="S129" t="str">
            <v>P</v>
          </cell>
          <cell r="T129" t="str">
            <v>Weekend</v>
          </cell>
          <cell r="U129" t="str">
            <v>Weekend</v>
          </cell>
          <cell r="V129" t="str">
            <v>P</v>
          </cell>
          <cell r="W129" t="str">
            <v>P</v>
          </cell>
          <cell r="X129" t="str">
            <v>L</v>
          </cell>
          <cell r="Y129" t="str">
            <v>P</v>
          </cell>
          <cell r="Z129" t="str">
            <v>P</v>
          </cell>
          <cell r="AA129" t="str">
            <v>Weekend</v>
          </cell>
          <cell r="AB129" t="str">
            <v>Weekend</v>
          </cell>
          <cell r="AC129" t="str">
            <v>P</v>
          </cell>
          <cell r="AD129" t="str">
            <v>P</v>
          </cell>
          <cell r="AE129" t="str">
            <v>P</v>
          </cell>
          <cell r="AF129" t="str">
            <v>P</v>
          </cell>
          <cell r="AG129" t="str">
            <v>P</v>
          </cell>
          <cell r="AH129" t="str">
            <v>Weekend</v>
          </cell>
          <cell r="AI129" t="str">
            <v>Weekend</v>
          </cell>
          <cell r="AJ129" t="str">
            <v>P</v>
          </cell>
          <cell r="AK129" t="str">
            <v>P</v>
          </cell>
          <cell r="AL129">
            <v>1</v>
          </cell>
          <cell r="AN129">
            <v>0</v>
          </cell>
          <cell r="AO129">
            <v>1.5</v>
          </cell>
          <cell r="AP129">
            <v>1.5</v>
          </cell>
          <cell r="AQ129">
            <v>1</v>
          </cell>
          <cell r="AR129">
            <v>0</v>
          </cell>
          <cell r="AS129">
            <v>0.5</v>
          </cell>
          <cell r="AU129">
            <v>31</v>
          </cell>
          <cell r="AV129">
            <v>31</v>
          </cell>
          <cell r="AW129">
            <v>30000</v>
          </cell>
          <cell r="AX129">
            <v>30000</v>
          </cell>
          <cell r="BI129" t="str">
            <v>Ankita Meshram</v>
          </cell>
          <cell r="BJ129" t="str">
            <v>50100376343290</v>
          </cell>
          <cell r="BK129" t="str">
            <v>HDFC0000539</v>
          </cell>
          <cell r="BL129" t="str">
            <v>Other Bank</v>
          </cell>
        </row>
        <row r="130">
          <cell r="B130" t="str">
            <v>Anurag Thapa</v>
          </cell>
          <cell r="C130">
            <v>44200</v>
          </cell>
          <cell r="D130" t="str">
            <v>LGE</v>
          </cell>
          <cell r="E130" t="str">
            <v>Lead Genration</v>
          </cell>
          <cell r="F130" t="str">
            <v>Active</v>
          </cell>
          <cell r="G130" t="str">
            <v>Weekend</v>
          </cell>
          <cell r="H130" t="str">
            <v>P</v>
          </cell>
          <cell r="I130" t="str">
            <v>P</v>
          </cell>
          <cell r="J130" t="str">
            <v>P</v>
          </cell>
          <cell r="K130" t="str">
            <v>P</v>
          </cell>
          <cell r="L130" t="str">
            <v>P</v>
          </cell>
          <cell r="M130" t="str">
            <v>Weekend</v>
          </cell>
          <cell r="N130" t="str">
            <v>Weekend</v>
          </cell>
          <cell r="O130" t="str">
            <v>P</v>
          </cell>
          <cell r="P130" t="str">
            <v>P</v>
          </cell>
          <cell r="Q130" t="str">
            <v>P</v>
          </cell>
          <cell r="R130" t="str">
            <v>L</v>
          </cell>
          <cell r="S130" t="str">
            <v>P</v>
          </cell>
          <cell r="T130" t="str">
            <v>Weekend</v>
          </cell>
          <cell r="U130" t="str">
            <v>Weekend</v>
          </cell>
          <cell r="V130" t="str">
            <v>P</v>
          </cell>
          <cell r="W130" t="str">
            <v>P</v>
          </cell>
          <cell r="X130" t="str">
            <v>P</v>
          </cell>
          <cell r="Y130" t="str">
            <v>P</v>
          </cell>
          <cell r="Z130" t="str">
            <v>P</v>
          </cell>
          <cell r="AA130" t="str">
            <v>Weekend</v>
          </cell>
          <cell r="AB130" t="str">
            <v>Weekend</v>
          </cell>
          <cell r="AC130" t="str">
            <v>P</v>
          </cell>
          <cell r="AD130" t="str">
            <v>P</v>
          </cell>
          <cell r="AE130" t="str">
            <v>P</v>
          </cell>
          <cell r="AF130" t="str">
            <v>P</v>
          </cell>
          <cell r="AG130" t="str">
            <v>P</v>
          </cell>
          <cell r="AH130" t="str">
            <v>Weekend</v>
          </cell>
          <cell r="AI130" t="str">
            <v>Weekend</v>
          </cell>
          <cell r="AJ130" t="str">
            <v>P</v>
          </cell>
          <cell r="AK130" t="str">
            <v>HF</v>
          </cell>
          <cell r="AL130">
            <v>1.5</v>
          </cell>
          <cell r="AN130">
            <v>0</v>
          </cell>
          <cell r="AO130">
            <v>1.5</v>
          </cell>
          <cell r="AP130">
            <v>1.5</v>
          </cell>
          <cell r="AQ130">
            <v>1.5</v>
          </cell>
          <cell r="AR130">
            <v>0</v>
          </cell>
          <cell r="AS130">
            <v>0</v>
          </cell>
          <cell r="AU130">
            <v>31</v>
          </cell>
          <cell r="AV130">
            <v>31</v>
          </cell>
          <cell r="AW130">
            <v>33000</v>
          </cell>
          <cell r="AX130">
            <v>33000</v>
          </cell>
          <cell r="BI130" t="str">
            <v>Anurag Thapa</v>
          </cell>
          <cell r="BJ130" t="str">
            <v>919010083930960</v>
          </cell>
          <cell r="BK130">
            <v>0</v>
          </cell>
          <cell r="BL130" t="str">
            <v>Axis Bank</v>
          </cell>
        </row>
        <row r="131">
          <cell r="B131" t="str">
            <v>Arbaz Ansari</v>
          </cell>
          <cell r="C131">
            <v>44095</v>
          </cell>
          <cell r="D131" t="str">
            <v>LGE</v>
          </cell>
          <cell r="E131" t="str">
            <v>Lead Genration</v>
          </cell>
          <cell r="F131" t="str">
            <v>Active</v>
          </cell>
          <cell r="G131" t="str">
            <v>Weekend</v>
          </cell>
          <cell r="H131" t="str">
            <v>P</v>
          </cell>
          <cell r="I131" t="str">
            <v>P</v>
          </cell>
          <cell r="J131" t="str">
            <v>P</v>
          </cell>
          <cell r="K131" t="str">
            <v>P</v>
          </cell>
          <cell r="L131" t="str">
            <v>P</v>
          </cell>
          <cell r="M131" t="str">
            <v>Weekend</v>
          </cell>
          <cell r="N131" t="str">
            <v>Weekend</v>
          </cell>
          <cell r="O131" t="str">
            <v>P</v>
          </cell>
          <cell r="P131" t="str">
            <v>P</v>
          </cell>
          <cell r="Q131" t="str">
            <v>L</v>
          </cell>
          <cell r="R131" t="str">
            <v>L</v>
          </cell>
          <cell r="S131" t="str">
            <v>L</v>
          </cell>
          <cell r="T131" t="str">
            <v>Weekend</v>
          </cell>
          <cell r="U131" t="str">
            <v>Weekend</v>
          </cell>
          <cell r="V131" t="str">
            <v>HF</v>
          </cell>
          <cell r="W131" t="str">
            <v>P</v>
          </cell>
          <cell r="X131" t="str">
            <v>L</v>
          </cell>
          <cell r="Y131" t="str">
            <v>P</v>
          </cell>
          <cell r="Z131" t="str">
            <v>L</v>
          </cell>
          <cell r="AA131" t="str">
            <v>Weekend</v>
          </cell>
          <cell r="AB131" t="str">
            <v>Weekend</v>
          </cell>
          <cell r="AC131" t="str">
            <v>P</v>
          </cell>
          <cell r="AD131" t="str">
            <v>P</v>
          </cell>
          <cell r="AE131" t="str">
            <v>P</v>
          </cell>
          <cell r="AF131" t="str">
            <v>P</v>
          </cell>
          <cell r="AG131" t="str">
            <v>P</v>
          </cell>
          <cell r="AH131" t="str">
            <v>Weekend</v>
          </cell>
          <cell r="AI131" t="str">
            <v>Weekend</v>
          </cell>
          <cell r="AJ131" t="str">
            <v>P</v>
          </cell>
          <cell r="AK131" t="str">
            <v>P</v>
          </cell>
          <cell r="AL131">
            <v>5.5</v>
          </cell>
          <cell r="AN131">
            <v>0</v>
          </cell>
          <cell r="AO131">
            <v>1.5</v>
          </cell>
          <cell r="AP131">
            <v>1.5</v>
          </cell>
          <cell r="AQ131">
            <v>1.5</v>
          </cell>
          <cell r="AR131">
            <v>4</v>
          </cell>
          <cell r="AS131">
            <v>0</v>
          </cell>
          <cell r="AU131">
            <v>31</v>
          </cell>
          <cell r="AV131">
            <v>27</v>
          </cell>
          <cell r="AW131">
            <v>34000</v>
          </cell>
          <cell r="AX131">
            <v>29612</v>
          </cell>
          <cell r="BI131" t="str">
            <v>Arbaz Ansari</v>
          </cell>
          <cell r="BJ131" t="str">
            <v>50100405796601</v>
          </cell>
          <cell r="BK131" t="str">
            <v>HDFC0000039</v>
          </cell>
          <cell r="BL131" t="str">
            <v>Other Bank</v>
          </cell>
        </row>
        <row r="132">
          <cell r="B132" t="str">
            <v>Avinash Prabhudas</v>
          </cell>
          <cell r="C132">
            <v>44083</v>
          </cell>
          <cell r="D132" t="str">
            <v>LGE</v>
          </cell>
          <cell r="E132" t="str">
            <v>Lead Genration</v>
          </cell>
          <cell r="F132" t="str">
            <v>Active</v>
          </cell>
          <cell r="G132" t="str">
            <v>Weekend</v>
          </cell>
          <cell r="H132" t="str">
            <v>P</v>
          </cell>
          <cell r="I132" t="str">
            <v>P</v>
          </cell>
          <cell r="J132" t="str">
            <v>P</v>
          </cell>
          <cell r="K132" t="str">
            <v>P</v>
          </cell>
          <cell r="L132" t="str">
            <v>P</v>
          </cell>
          <cell r="M132" t="str">
            <v>Weekend</v>
          </cell>
          <cell r="N132" t="str">
            <v>Weekend</v>
          </cell>
          <cell r="O132" t="str">
            <v>P</v>
          </cell>
          <cell r="P132" t="str">
            <v>P</v>
          </cell>
          <cell r="Q132" t="str">
            <v>P</v>
          </cell>
          <cell r="R132" t="str">
            <v>P</v>
          </cell>
          <cell r="S132" t="str">
            <v>P</v>
          </cell>
          <cell r="T132" t="str">
            <v>Weekend</v>
          </cell>
          <cell r="U132" t="str">
            <v>Weekend</v>
          </cell>
          <cell r="V132" t="str">
            <v>P</v>
          </cell>
          <cell r="W132" t="str">
            <v>P</v>
          </cell>
          <cell r="X132" t="str">
            <v>P</v>
          </cell>
          <cell r="Y132" t="str">
            <v>P</v>
          </cell>
          <cell r="Z132" t="str">
            <v>P</v>
          </cell>
          <cell r="AA132" t="str">
            <v>Weekend</v>
          </cell>
          <cell r="AB132" t="str">
            <v>Weekend</v>
          </cell>
          <cell r="AC132" t="str">
            <v>P</v>
          </cell>
          <cell r="AD132" t="str">
            <v>P</v>
          </cell>
          <cell r="AE132" t="str">
            <v>P</v>
          </cell>
          <cell r="AF132" t="str">
            <v>P</v>
          </cell>
          <cell r="AG132" t="str">
            <v>P</v>
          </cell>
          <cell r="AH132" t="str">
            <v>Weekend</v>
          </cell>
          <cell r="AI132" t="str">
            <v>Weekend</v>
          </cell>
          <cell r="AJ132" t="str">
            <v>P</v>
          </cell>
          <cell r="AK132" t="str">
            <v>P</v>
          </cell>
          <cell r="AL132">
            <v>0</v>
          </cell>
          <cell r="AN132">
            <v>0</v>
          </cell>
          <cell r="AO132">
            <v>1.5</v>
          </cell>
          <cell r="AP132">
            <v>1.5</v>
          </cell>
          <cell r="AQ132">
            <v>0</v>
          </cell>
          <cell r="AR132">
            <v>0</v>
          </cell>
          <cell r="AS132">
            <v>1.5</v>
          </cell>
          <cell r="AU132">
            <v>31</v>
          </cell>
          <cell r="AV132">
            <v>31</v>
          </cell>
          <cell r="AW132">
            <v>24500</v>
          </cell>
          <cell r="AX132">
            <v>24500</v>
          </cell>
          <cell r="BI132" t="str">
            <v>Avinash Prabhudas</v>
          </cell>
          <cell r="BJ132" t="str">
            <v>60007513826</v>
          </cell>
          <cell r="BK132" t="str">
            <v>MAHB0000076</v>
          </cell>
          <cell r="BL132" t="str">
            <v>Other Bank</v>
          </cell>
        </row>
        <row r="133">
          <cell r="B133" t="str">
            <v>Baby Sah</v>
          </cell>
          <cell r="C133">
            <v>44495</v>
          </cell>
          <cell r="D133" t="str">
            <v>LGE</v>
          </cell>
          <cell r="E133" t="str">
            <v>Lead Genration</v>
          </cell>
          <cell r="F133" t="str">
            <v>Active</v>
          </cell>
          <cell r="G133" t="str">
            <v>Weekend</v>
          </cell>
          <cell r="H133" t="str">
            <v>P</v>
          </cell>
          <cell r="I133" t="str">
            <v>P</v>
          </cell>
          <cell r="J133" t="str">
            <v>P</v>
          </cell>
          <cell r="K133" t="str">
            <v>P</v>
          </cell>
          <cell r="L133" t="str">
            <v>P</v>
          </cell>
          <cell r="M133" t="str">
            <v>Weekend</v>
          </cell>
          <cell r="N133" t="str">
            <v>Weekend</v>
          </cell>
          <cell r="O133" t="str">
            <v>P</v>
          </cell>
          <cell r="P133" t="str">
            <v>P</v>
          </cell>
          <cell r="Q133" t="str">
            <v>P</v>
          </cell>
          <cell r="R133" t="str">
            <v>P</v>
          </cell>
          <cell r="S133" t="str">
            <v>P</v>
          </cell>
          <cell r="T133" t="str">
            <v>Weekend</v>
          </cell>
          <cell r="U133" t="str">
            <v>Weekend</v>
          </cell>
          <cell r="V133" t="str">
            <v>P</v>
          </cell>
          <cell r="W133" t="str">
            <v>P</v>
          </cell>
          <cell r="X133" t="str">
            <v>P</v>
          </cell>
          <cell r="Y133" t="str">
            <v>P</v>
          </cell>
          <cell r="Z133" t="str">
            <v>P</v>
          </cell>
          <cell r="AA133" t="str">
            <v>Weekend</v>
          </cell>
          <cell r="AB133" t="str">
            <v>Weekend</v>
          </cell>
          <cell r="AC133" t="str">
            <v>P</v>
          </cell>
          <cell r="AD133" t="str">
            <v>P</v>
          </cell>
          <cell r="AE133" t="str">
            <v>P</v>
          </cell>
          <cell r="AF133" t="str">
            <v>P</v>
          </cell>
          <cell r="AG133" t="str">
            <v>P</v>
          </cell>
          <cell r="AH133" t="str">
            <v>Weekend</v>
          </cell>
          <cell r="AI133" t="str">
            <v>Weekend</v>
          </cell>
          <cell r="AJ133" t="str">
            <v>P</v>
          </cell>
          <cell r="AK133" t="str">
            <v>P</v>
          </cell>
          <cell r="AL133">
            <v>0</v>
          </cell>
          <cell r="AN133">
            <v>0</v>
          </cell>
          <cell r="AO133">
            <v>1.5</v>
          </cell>
          <cell r="AP133">
            <v>1.5</v>
          </cell>
          <cell r="AQ133">
            <v>0</v>
          </cell>
          <cell r="AR133">
            <v>0</v>
          </cell>
          <cell r="AS133">
            <v>1.5</v>
          </cell>
          <cell r="AU133">
            <v>31</v>
          </cell>
          <cell r="AV133">
            <v>31</v>
          </cell>
          <cell r="AW133">
            <v>33500</v>
          </cell>
          <cell r="AX133">
            <v>33500</v>
          </cell>
          <cell r="BI133" t="str">
            <v>Baby Sah</v>
          </cell>
          <cell r="BJ133" t="str">
            <v>506810110000656</v>
          </cell>
          <cell r="BK133" t="str">
            <v>BKID0005068</v>
          </cell>
          <cell r="BL133" t="str">
            <v>Other Bank</v>
          </cell>
        </row>
        <row r="134">
          <cell r="B134" t="str">
            <v>Bhavna Srinivasan</v>
          </cell>
          <cell r="C134">
            <v>44012</v>
          </cell>
          <cell r="D134" t="str">
            <v>LGE</v>
          </cell>
          <cell r="E134" t="str">
            <v>Lead Genration</v>
          </cell>
          <cell r="F134" t="str">
            <v>Active</v>
          </cell>
          <cell r="G134" t="str">
            <v>Weekend</v>
          </cell>
          <cell r="H134" t="str">
            <v>P</v>
          </cell>
          <cell r="I134" t="str">
            <v>P</v>
          </cell>
          <cell r="J134" t="str">
            <v>P</v>
          </cell>
          <cell r="K134" t="str">
            <v>P</v>
          </cell>
          <cell r="L134" t="str">
            <v>P</v>
          </cell>
          <cell r="M134" t="str">
            <v>Weekend</v>
          </cell>
          <cell r="N134" t="str">
            <v>Weekend</v>
          </cell>
          <cell r="O134" t="str">
            <v>P</v>
          </cell>
          <cell r="P134" t="str">
            <v>P</v>
          </cell>
          <cell r="Q134" t="str">
            <v>P</v>
          </cell>
          <cell r="R134" t="str">
            <v>P</v>
          </cell>
          <cell r="S134" t="str">
            <v>P</v>
          </cell>
          <cell r="T134" t="str">
            <v>Weekend</v>
          </cell>
          <cell r="U134" t="str">
            <v>Weekend</v>
          </cell>
          <cell r="V134" t="str">
            <v>P</v>
          </cell>
          <cell r="W134" t="str">
            <v>P</v>
          </cell>
          <cell r="X134" t="str">
            <v>P</v>
          </cell>
          <cell r="Y134" t="str">
            <v>P</v>
          </cell>
          <cell r="Z134" t="str">
            <v>P</v>
          </cell>
          <cell r="AA134" t="str">
            <v>Weekend</v>
          </cell>
          <cell r="AB134" t="str">
            <v>Weekend</v>
          </cell>
          <cell r="AC134" t="str">
            <v>P</v>
          </cell>
          <cell r="AD134" t="str">
            <v>P</v>
          </cell>
          <cell r="AE134" t="str">
            <v>P</v>
          </cell>
          <cell r="AF134" t="str">
            <v>P</v>
          </cell>
          <cell r="AG134" t="str">
            <v>L</v>
          </cell>
          <cell r="AH134" t="str">
            <v>Weekend</v>
          </cell>
          <cell r="AI134" t="str">
            <v>Weekend</v>
          </cell>
          <cell r="AJ134" t="str">
            <v>P</v>
          </cell>
          <cell r="AK134" t="str">
            <v>P</v>
          </cell>
          <cell r="AL134">
            <v>1</v>
          </cell>
          <cell r="AN134">
            <v>0</v>
          </cell>
          <cell r="AO134">
            <v>1.5</v>
          </cell>
          <cell r="AP134">
            <v>1.5</v>
          </cell>
          <cell r="AQ134">
            <v>1</v>
          </cell>
          <cell r="AR134">
            <v>0</v>
          </cell>
          <cell r="AS134">
            <v>0.5</v>
          </cell>
          <cell r="AU134">
            <v>31</v>
          </cell>
          <cell r="AV134">
            <v>31</v>
          </cell>
          <cell r="AW134">
            <v>28000</v>
          </cell>
          <cell r="AX134">
            <v>28000</v>
          </cell>
          <cell r="BI134" t="str">
            <v>Bhavna Srinivasan</v>
          </cell>
          <cell r="BJ134" t="str">
            <v>920010061830994</v>
          </cell>
          <cell r="BK134">
            <v>0</v>
          </cell>
          <cell r="BL134" t="str">
            <v>Axis Bank</v>
          </cell>
        </row>
        <row r="135">
          <cell r="B135" t="str">
            <v>David Londhe</v>
          </cell>
          <cell r="C135">
            <v>44438</v>
          </cell>
          <cell r="D135" t="str">
            <v>LGE</v>
          </cell>
          <cell r="E135" t="str">
            <v>Lead Genration</v>
          </cell>
          <cell r="F135" t="str">
            <v>Active</v>
          </cell>
          <cell r="G135" t="str">
            <v>Weekend</v>
          </cell>
          <cell r="H135" t="str">
            <v>P</v>
          </cell>
          <cell r="I135" t="str">
            <v>P</v>
          </cell>
          <cell r="J135" t="str">
            <v>P</v>
          </cell>
          <cell r="K135" t="str">
            <v>P</v>
          </cell>
          <cell r="L135" t="str">
            <v>P</v>
          </cell>
          <cell r="M135" t="str">
            <v>Weekend</v>
          </cell>
          <cell r="N135" t="str">
            <v>Weekend</v>
          </cell>
          <cell r="O135" t="str">
            <v>P</v>
          </cell>
          <cell r="P135" t="str">
            <v>P</v>
          </cell>
          <cell r="Q135" t="str">
            <v>P</v>
          </cell>
          <cell r="R135" t="str">
            <v>P</v>
          </cell>
          <cell r="S135" t="str">
            <v>P</v>
          </cell>
          <cell r="T135" t="str">
            <v>Weekend</v>
          </cell>
          <cell r="U135" t="str">
            <v>Weekend</v>
          </cell>
          <cell r="V135" t="str">
            <v>P</v>
          </cell>
          <cell r="W135" t="str">
            <v>P</v>
          </cell>
          <cell r="X135" t="str">
            <v>HF</v>
          </cell>
          <cell r="Y135" t="str">
            <v>P</v>
          </cell>
          <cell r="Z135" t="str">
            <v>P</v>
          </cell>
          <cell r="AA135" t="str">
            <v>Weekend</v>
          </cell>
          <cell r="AB135" t="str">
            <v>Weekend</v>
          </cell>
          <cell r="AC135" t="str">
            <v>P</v>
          </cell>
          <cell r="AD135" t="str">
            <v>P</v>
          </cell>
          <cell r="AE135" t="str">
            <v>P</v>
          </cell>
          <cell r="AF135" t="str">
            <v>P</v>
          </cell>
          <cell r="AG135" t="str">
            <v>P</v>
          </cell>
          <cell r="AH135" t="str">
            <v>Weekend</v>
          </cell>
          <cell r="AI135" t="str">
            <v>Weekend</v>
          </cell>
          <cell r="AJ135" t="str">
            <v>P</v>
          </cell>
          <cell r="AK135" t="str">
            <v>P</v>
          </cell>
          <cell r="AL135">
            <v>0.5</v>
          </cell>
          <cell r="AN135">
            <v>0</v>
          </cell>
          <cell r="AO135">
            <v>1.5</v>
          </cell>
          <cell r="AP135">
            <v>1.5</v>
          </cell>
          <cell r="AQ135">
            <v>0.5</v>
          </cell>
          <cell r="AR135">
            <v>0</v>
          </cell>
          <cell r="AS135">
            <v>1</v>
          </cell>
          <cell r="AU135">
            <v>31</v>
          </cell>
          <cell r="AV135">
            <v>31</v>
          </cell>
          <cell r="AW135">
            <v>34000</v>
          </cell>
          <cell r="AX135">
            <v>34000</v>
          </cell>
          <cell r="BI135" t="str">
            <v>David Londhe</v>
          </cell>
          <cell r="BJ135">
            <v>2412998999</v>
          </cell>
          <cell r="BK135" t="str">
            <v>KKBK0001772</v>
          </cell>
          <cell r="BL135" t="str">
            <v>Other Bank</v>
          </cell>
        </row>
        <row r="136">
          <cell r="B136" t="str">
            <v>Durgesh Angirwal</v>
          </cell>
          <cell r="C136">
            <v>44480</v>
          </cell>
          <cell r="D136" t="str">
            <v>LGE</v>
          </cell>
          <cell r="E136" t="str">
            <v>Lead Genration</v>
          </cell>
          <cell r="F136" t="str">
            <v>Active</v>
          </cell>
          <cell r="G136" t="str">
            <v>Weekend</v>
          </cell>
          <cell r="H136" t="str">
            <v>P</v>
          </cell>
          <cell r="I136" t="str">
            <v>P</v>
          </cell>
          <cell r="J136" t="str">
            <v>P</v>
          </cell>
          <cell r="K136" t="str">
            <v>P</v>
          </cell>
          <cell r="L136" t="str">
            <v>P</v>
          </cell>
          <cell r="M136" t="str">
            <v>Weekend</v>
          </cell>
          <cell r="N136" t="str">
            <v>Weekend</v>
          </cell>
          <cell r="O136" t="str">
            <v>P</v>
          </cell>
          <cell r="P136" t="str">
            <v>P</v>
          </cell>
          <cell r="Q136" t="str">
            <v>P</v>
          </cell>
          <cell r="R136" t="str">
            <v>L</v>
          </cell>
          <cell r="S136" t="str">
            <v>L</v>
          </cell>
          <cell r="T136" t="str">
            <v>Weekend</v>
          </cell>
          <cell r="U136" t="str">
            <v>Weekend</v>
          </cell>
          <cell r="V136" t="str">
            <v>P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Weekend</v>
          </cell>
          <cell r="AB136" t="str">
            <v>Weekend</v>
          </cell>
          <cell r="AC136" t="str">
            <v>P</v>
          </cell>
          <cell r="AD136" t="str">
            <v>L</v>
          </cell>
          <cell r="AE136" t="str">
            <v>P</v>
          </cell>
          <cell r="AF136" t="str">
            <v>P</v>
          </cell>
          <cell r="AG136" t="str">
            <v>P</v>
          </cell>
          <cell r="AH136" t="str">
            <v>Weekend</v>
          </cell>
          <cell r="AI136" t="str">
            <v>Weekend</v>
          </cell>
          <cell r="AJ136" t="str">
            <v>P</v>
          </cell>
          <cell r="AK136" t="str">
            <v>P</v>
          </cell>
          <cell r="AL136">
            <v>3</v>
          </cell>
          <cell r="AN136">
            <v>0</v>
          </cell>
          <cell r="AO136">
            <v>1.5</v>
          </cell>
          <cell r="AP136">
            <v>1.5</v>
          </cell>
          <cell r="AQ136">
            <v>1.5</v>
          </cell>
          <cell r="AR136">
            <v>1.5</v>
          </cell>
          <cell r="AS136">
            <v>0</v>
          </cell>
          <cell r="AU136">
            <v>31</v>
          </cell>
          <cell r="AV136">
            <v>29.5</v>
          </cell>
          <cell r="AW136">
            <v>40000</v>
          </cell>
          <cell r="AX136">
            <v>38064</v>
          </cell>
          <cell r="BI136" t="str">
            <v>Durgesh Angirwal</v>
          </cell>
          <cell r="BJ136">
            <v>921010044569803</v>
          </cell>
          <cell r="BK136" t="str">
            <v>UTIB0000073</v>
          </cell>
          <cell r="BL136" t="str">
            <v>Axis Bank</v>
          </cell>
        </row>
        <row r="137">
          <cell r="B137" t="str">
            <v>Dushyant lavatre</v>
          </cell>
          <cell r="C137">
            <v>44447</v>
          </cell>
          <cell r="D137" t="str">
            <v>LGE</v>
          </cell>
          <cell r="E137" t="str">
            <v>Lead Genration</v>
          </cell>
          <cell r="F137" t="str">
            <v>Active</v>
          </cell>
          <cell r="G137" t="str">
            <v>Weekend</v>
          </cell>
          <cell r="H137" t="str">
            <v>P</v>
          </cell>
          <cell r="I137" t="str">
            <v>P</v>
          </cell>
          <cell r="J137" t="str">
            <v>P</v>
          </cell>
          <cell r="K137" t="str">
            <v>P</v>
          </cell>
          <cell r="L137" t="str">
            <v>P</v>
          </cell>
          <cell r="M137" t="str">
            <v>Weekend</v>
          </cell>
          <cell r="N137" t="str">
            <v>Weekend</v>
          </cell>
          <cell r="O137" t="str">
            <v>P</v>
          </cell>
          <cell r="P137" t="str">
            <v>P</v>
          </cell>
          <cell r="Q137" t="str">
            <v>L</v>
          </cell>
          <cell r="R137" t="str">
            <v>P</v>
          </cell>
          <cell r="S137" t="str">
            <v>P</v>
          </cell>
          <cell r="T137" t="str">
            <v>Weekend</v>
          </cell>
          <cell r="U137" t="str">
            <v>Weekend</v>
          </cell>
          <cell r="V137" t="str">
            <v>P</v>
          </cell>
          <cell r="W137" t="str">
            <v>P</v>
          </cell>
          <cell r="X137" t="str">
            <v>L</v>
          </cell>
          <cell r="Y137" t="str">
            <v>P</v>
          </cell>
          <cell r="Z137" t="str">
            <v>P</v>
          </cell>
          <cell r="AA137" t="str">
            <v>Weekend</v>
          </cell>
          <cell r="AB137" t="str">
            <v>Weekend</v>
          </cell>
          <cell r="AC137" t="str">
            <v>P</v>
          </cell>
          <cell r="AD137" t="str">
            <v>P</v>
          </cell>
          <cell r="AE137" t="str">
            <v>L</v>
          </cell>
          <cell r="AF137" t="str">
            <v>P</v>
          </cell>
          <cell r="AG137" t="str">
            <v>P</v>
          </cell>
          <cell r="AH137" t="str">
            <v>Weekend</v>
          </cell>
          <cell r="AI137" t="str">
            <v>Weekend</v>
          </cell>
          <cell r="AJ137" t="str">
            <v>L</v>
          </cell>
          <cell r="AK137" t="str">
            <v>P</v>
          </cell>
          <cell r="AL137">
            <v>4</v>
          </cell>
          <cell r="AN137">
            <v>0</v>
          </cell>
          <cell r="AO137">
            <v>1.5</v>
          </cell>
          <cell r="AP137">
            <v>1.5</v>
          </cell>
          <cell r="AQ137">
            <v>1.5</v>
          </cell>
          <cell r="AR137">
            <v>2.5</v>
          </cell>
          <cell r="AS137">
            <v>0</v>
          </cell>
          <cell r="AU137">
            <v>31</v>
          </cell>
          <cell r="AV137">
            <v>28.5</v>
          </cell>
          <cell r="AW137">
            <v>23000</v>
          </cell>
          <cell r="AX137">
            <v>21145</v>
          </cell>
          <cell r="BI137" t="str">
            <v>Dushyant lavatre</v>
          </cell>
          <cell r="BJ137" t="str">
            <v>5345232765</v>
          </cell>
          <cell r="BK137" t="str">
            <v>KKBK0001773</v>
          </cell>
          <cell r="BL137" t="str">
            <v>Other Bank</v>
          </cell>
        </row>
        <row r="138">
          <cell r="B138" t="str">
            <v>Elias Naidu</v>
          </cell>
          <cell r="C138">
            <v>44270</v>
          </cell>
          <cell r="D138" t="str">
            <v>LGE</v>
          </cell>
          <cell r="E138" t="str">
            <v>Lead Genration</v>
          </cell>
          <cell r="F138" t="str">
            <v>Active</v>
          </cell>
          <cell r="G138" t="str">
            <v>Weekend</v>
          </cell>
          <cell r="H138" t="str">
            <v>L</v>
          </cell>
          <cell r="I138" t="str">
            <v>L</v>
          </cell>
          <cell r="J138" t="str">
            <v>L</v>
          </cell>
          <cell r="K138" t="str">
            <v>P</v>
          </cell>
          <cell r="L138" t="str">
            <v>P</v>
          </cell>
          <cell r="M138" t="str">
            <v>L</v>
          </cell>
          <cell r="N138" t="str">
            <v>L</v>
          </cell>
          <cell r="O138" t="str">
            <v>L</v>
          </cell>
          <cell r="P138" t="str">
            <v>P</v>
          </cell>
          <cell r="Q138" t="str">
            <v>P</v>
          </cell>
          <cell r="R138" t="str">
            <v>P</v>
          </cell>
          <cell r="S138" t="str">
            <v>P</v>
          </cell>
          <cell r="T138" t="str">
            <v>Weekend</v>
          </cell>
          <cell r="U138" t="str">
            <v>Weekend</v>
          </cell>
          <cell r="V138" t="str">
            <v>L</v>
          </cell>
          <cell r="W138" t="str">
            <v>P</v>
          </cell>
          <cell r="X138" t="str">
            <v>P</v>
          </cell>
          <cell r="Y138" t="str">
            <v>P</v>
          </cell>
          <cell r="Z138" t="str">
            <v>P</v>
          </cell>
          <cell r="AA138" t="str">
            <v>Weekend</v>
          </cell>
          <cell r="AB138" t="str">
            <v>Weekend</v>
          </cell>
          <cell r="AC138" t="str">
            <v>P</v>
          </cell>
          <cell r="AD138" t="str">
            <v>P</v>
          </cell>
          <cell r="AE138" t="str">
            <v>P</v>
          </cell>
          <cell r="AF138" t="str">
            <v>P</v>
          </cell>
          <cell r="AG138" t="str">
            <v>P</v>
          </cell>
          <cell r="AH138" t="str">
            <v>Weekend</v>
          </cell>
          <cell r="AI138" t="str">
            <v>Weekend</v>
          </cell>
          <cell r="AJ138" t="str">
            <v>P</v>
          </cell>
          <cell r="AK138" t="str">
            <v>P</v>
          </cell>
          <cell r="AL138">
            <v>7</v>
          </cell>
          <cell r="AN138">
            <v>0</v>
          </cell>
          <cell r="AO138">
            <v>1.5</v>
          </cell>
          <cell r="AP138">
            <v>1.5</v>
          </cell>
          <cell r="AQ138">
            <v>1.5</v>
          </cell>
          <cell r="AR138">
            <v>5.5</v>
          </cell>
          <cell r="AS138">
            <v>0</v>
          </cell>
          <cell r="AU138">
            <v>31</v>
          </cell>
          <cell r="AV138">
            <v>25.5</v>
          </cell>
          <cell r="AW138">
            <v>40000</v>
          </cell>
          <cell r="AX138">
            <v>32903</v>
          </cell>
          <cell r="BI138" t="str">
            <v>Elias Naidu</v>
          </cell>
          <cell r="BJ138" t="str">
            <v>50100260618746</v>
          </cell>
          <cell r="BK138" t="str">
            <v>HDFC0001578</v>
          </cell>
          <cell r="BL138" t="str">
            <v>Other Bank</v>
          </cell>
        </row>
        <row r="139">
          <cell r="B139" t="str">
            <v>Jokim Choure</v>
          </cell>
          <cell r="C139">
            <v>44151</v>
          </cell>
          <cell r="D139" t="str">
            <v>LGE</v>
          </cell>
          <cell r="E139" t="str">
            <v>Lead Genration</v>
          </cell>
          <cell r="F139" t="str">
            <v>Active</v>
          </cell>
          <cell r="G139" t="str">
            <v>Weekend</v>
          </cell>
          <cell r="H139" t="str">
            <v>P</v>
          </cell>
          <cell r="I139" t="str">
            <v>P</v>
          </cell>
          <cell r="J139" t="str">
            <v>P</v>
          </cell>
          <cell r="K139" t="str">
            <v>P</v>
          </cell>
          <cell r="L139" t="str">
            <v>P</v>
          </cell>
          <cell r="M139" t="str">
            <v>Weekend</v>
          </cell>
          <cell r="N139" t="str">
            <v>Weekend</v>
          </cell>
          <cell r="O139" t="str">
            <v>P</v>
          </cell>
          <cell r="P139" t="str">
            <v>P</v>
          </cell>
          <cell r="Q139" t="str">
            <v>P</v>
          </cell>
          <cell r="R139" t="str">
            <v>P</v>
          </cell>
          <cell r="S139" t="str">
            <v>P</v>
          </cell>
          <cell r="T139" t="str">
            <v>Weekend</v>
          </cell>
          <cell r="U139" t="str">
            <v>Weekend</v>
          </cell>
          <cell r="V139" t="str">
            <v>P</v>
          </cell>
          <cell r="W139" t="str">
            <v>P</v>
          </cell>
          <cell r="X139" t="str">
            <v>P</v>
          </cell>
          <cell r="Y139" t="str">
            <v>P</v>
          </cell>
          <cell r="Z139" t="str">
            <v>P</v>
          </cell>
          <cell r="AA139" t="str">
            <v>Weekend</v>
          </cell>
          <cell r="AB139" t="str">
            <v>Weekend</v>
          </cell>
          <cell r="AC139" t="str">
            <v>P</v>
          </cell>
          <cell r="AD139" t="str">
            <v>P</v>
          </cell>
          <cell r="AE139" t="str">
            <v>L</v>
          </cell>
          <cell r="AF139" t="str">
            <v>L</v>
          </cell>
          <cell r="AG139" t="str">
            <v>P</v>
          </cell>
          <cell r="AH139" t="str">
            <v>Weekend</v>
          </cell>
          <cell r="AI139" t="str">
            <v>Weekend</v>
          </cell>
          <cell r="AJ139" t="str">
            <v>L</v>
          </cell>
          <cell r="AK139" t="str">
            <v>P</v>
          </cell>
          <cell r="AL139">
            <v>3</v>
          </cell>
          <cell r="AN139">
            <v>0</v>
          </cell>
          <cell r="AO139">
            <v>1.5</v>
          </cell>
          <cell r="AP139">
            <v>1.5</v>
          </cell>
          <cell r="AQ139">
            <v>1.5</v>
          </cell>
          <cell r="AR139">
            <v>1.5</v>
          </cell>
          <cell r="AS139">
            <v>0</v>
          </cell>
          <cell r="AU139">
            <v>31</v>
          </cell>
          <cell r="AV139">
            <v>29.5</v>
          </cell>
          <cell r="AW139">
            <v>36000</v>
          </cell>
          <cell r="AX139">
            <v>34258</v>
          </cell>
          <cell r="BI139" t="str">
            <v>Jokim Choure</v>
          </cell>
          <cell r="BJ139" t="str">
            <v>881035681687</v>
          </cell>
          <cell r="BK139" t="str">
            <v>DBSS0IN0811</v>
          </cell>
          <cell r="BL139" t="str">
            <v>Other Bank</v>
          </cell>
        </row>
        <row r="140">
          <cell r="B140" t="str">
            <v>Karan Kumar</v>
          </cell>
          <cell r="C140">
            <v>44452</v>
          </cell>
          <cell r="D140" t="str">
            <v>LGE</v>
          </cell>
          <cell r="E140" t="str">
            <v>Lead Genration</v>
          </cell>
          <cell r="F140" t="str">
            <v>Active</v>
          </cell>
          <cell r="G140" t="str">
            <v>Weekend</v>
          </cell>
          <cell r="H140" t="str">
            <v>P</v>
          </cell>
          <cell r="I140" t="str">
            <v>P</v>
          </cell>
          <cell r="J140" t="str">
            <v>P</v>
          </cell>
          <cell r="K140" t="str">
            <v>P</v>
          </cell>
          <cell r="L140" t="str">
            <v>P</v>
          </cell>
          <cell r="M140" t="str">
            <v>Weekend</v>
          </cell>
          <cell r="N140" t="str">
            <v>Weekend</v>
          </cell>
          <cell r="O140" t="str">
            <v>P</v>
          </cell>
          <cell r="P140" t="str">
            <v>P</v>
          </cell>
          <cell r="Q140" t="str">
            <v>P</v>
          </cell>
          <cell r="R140" t="str">
            <v>P</v>
          </cell>
          <cell r="S140" t="str">
            <v>P</v>
          </cell>
          <cell r="T140" t="str">
            <v>Weekend</v>
          </cell>
          <cell r="U140" t="str">
            <v>Weekend</v>
          </cell>
          <cell r="V140" t="str">
            <v>P</v>
          </cell>
          <cell r="W140" t="str">
            <v>P</v>
          </cell>
          <cell r="X140" t="str">
            <v>P</v>
          </cell>
          <cell r="Y140" t="str">
            <v>P</v>
          </cell>
          <cell r="Z140" t="str">
            <v>P</v>
          </cell>
          <cell r="AA140" t="str">
            <v>Weekend</v>
          </cell>
          <cell r="AB140" t="str">
            <v>Weekend</v>
          </cell>
          <cell r="AC140" t="str">
            <v>P</v>
          </cell>
          <cell r="AD140" t="str">
            <v>P</v>
          </cell>
          <cell r="AE140" t="str">
            <v>P</v>
          </cell>
          <cell r="AF140" t="str">
            <v>HF</v>
          </cell>
          <cell r="AG140" t="str">
            <v>P</v>
          </cell>
          <cell r="AH140" t="str">
            <v>Weekend</v>
          </cell>
          <cell r="AI140" t="str">
            <v>Weekend</v>
          </cell>
          <cell r="AJ140" t="str">
            <v>P</v>
          </cell>
          <cell r="AK140" t="str">
            <v>P</v>
          </cell>
          <cell r="AL140">
            <v>0.5</v>
          </cell>
          <cell r="AN140">
            <v>0</v>
          </cell>
          <cell r="AO140">
            <v>1.5</v>
          </cell>
          <cell r="AP140">
            <v>1.5</v>
          </cell>
          <cell r="AQ140">
            <v>0.5</v>
          </cell>
          <cell r="AR140">
            <v>0</v>
          </cell>
          <cell r="AS140">
            <v>1</v>
          </cell>
          <cell r="AU140">
            <v>31</v>
          </cell>
          <cell r="AV140">
            <v>31</v>
          </cell>
          <cell r="AW140">
            <v>29000</v>
          </cell>
          <cell r="AX140">
            <v>29000</v>
          </cell>
          <cell r="BI140" t="str">
            <v>Karan Kumar</v>
          </cell>
          <cell r="BJ140">
            <v>4645015047</v>
          </cell>
          <cell r="BK140" t="str">
            <v>KKBK0001794</v>
          </cell>
          <cell r="BL140" t="str">
            <v>Other Bank</v>
          </cell>
        </row>
        <row r="141">
          <cell r="B141" t="str">
            <v>Maroof Shaikh</v>
          </cell>
          <cell r="C141">
            <v>44293</v>
          </cell>
          <cell r="D141" t="str">
            <v>LGE</v>
          </cell>
          <cell r="E141" t="str">
            <v>Lead Genration</v>
          </cell>
          <cell r="F141" t="str">
            <v>Active</v>
          </cell>
          <cell r="G141" t="str">
            <v>Weekend</v>
          </cell>
          <cell r="H141" t="str">
            <v>P</v>
          </cell>
          <cell r="I141" t="str">
            <v>P</v>
          </cell>
          <cell r="J141" t="str">
            <v>P</v>
          </cell>
          <cell r="K141" t="str">
            <v>P</v>
          </cell>
          <cell r="L141" t="str">
            <v>P</v>
          </cell>
          <cell r="M141" t="str">
            <v>L</v>
          </cell>
          <cell r="N141" t="str">
            <v>L</v>
          </cell>
          <cell r="O141" t="str">
            <v>L</v>
          </cell>
          <cell r="P141" t="str">
            <v>L</v>
          </cell>
          <cell r="Q141" t="str">
            <v>P</v>
          </cell>
          <cell r="R141" t="str">
            <v>P</v>
          </cell>
          <cell r="S141" t="str">
            <v>P</v>
          </cell>
          <cell r="T141" t="str">
            <v>Weekend</v>
          </cell>
          <cell r="U141" t="str">
            <v>Weekend</v>
          </cell>
          <cell r="V141" t="str">
            <v>L</v>
          </cell>
          <cell r="W141" t="str">
            <v>P</v>
          </cell>
          <cell r="X141" t="str">
            <v>L</v>
          </cell>
          <cell r="Y141" t="str">
            <v>L</v>
          </cell>
          <cell r="Z141" t="str">
            <v>P</v>
          </cell>
          <cell r="AA141" t="str">
            <v>Weekend</v>
          </cell>
          <cell r="AB141" t="str">
            <v>Weekend</v>
          </cell>
          <cell r="AC141" t="str">
            <v>P</v>
          </cell>
          <cell r="AD141" t="str">
            <v>P</v>
          </cell>
          <cell r="AE141" t="str">
            <v>P</v>
          </cell>
          <cell r="AF141" t="str">
            <v>L</v>
          </cell>
          <cell r="AG141" t="str">
            <v>P</v>
          </cell>
          <cell r="AH141" t="str">
            <v>Weekend</v>
          </cell>
          <cell r="AI141" t="str">
            <v>Weekend</v>
          </cell>
          <cell r="AJ141" t="str">
            <v>L</v>
          </cell>
          <cell r="AK141" t="str">
            <v>L</v>
          </cell>
          <cell r="AL141">
            <v>10</v>
          </cell>
          <cell r="AN141">
            <v>0</v>
          </cell>
          <cell r="AO141">
            <v>1.5</v>
          </cell>
          <cell r="AP141">
            <v>1.5</v>
          </cell>
          <cell r="AQ141">
            <v>1.5</v>
          </cell>
          <cell r="AR141">
            <v>8.5</v>
          </cell>
          <cell r="AS141">
            <v>0</v>
          </cell>
          <cell r="AU141">
            <v>31</v>
          </cell>
          <cell r="AV141">
            <v>22.5</v>
          </cell>
          <cell r="AW141">
            <v>34000</v>
          </cell>
          <cell r="AX141">
            <v>24677</v>
          </cell>
          <cell r="BI141" t="str">
            <v>Maroof Shaikh</v>
          </cell>
          <cell r="BJ141" t="str">
            <v>921010005316523</v>
          </cell>
          <cell r="BK141">
            <v>0</v>
          </cell>
          <cell r="BL141" t="str">
            <v>Axis Bank</v>
          </cell>
        </row>
        <row r="142">
          <cell r="B142" t="str">
            <v>Mathew Swami</v>
          </cell>
          <cell r="C142">
            <v>44293</v>
          </cell>
          <cell r="D142" t="str">
            <v>LGE</v>
          </cell>
          <cell r="E142" t="str">
            <v>Lead Genration</v>
          </cell>
          <cell r="F142" t="str">
            <v>Active</v>
          </cell>
          <cell r="G142" t="str">
            <v>Weekend</v>
          </cell>
          <cell r="H142" t="str">
            <v>P</v>
          </cell>
          <cell r="I142" t="str">
            <v>P</v>
          </cell>
          <cell r="J142" t="str">
            <v>P</v>
          </cell>
          <cell r="K142" t="str">
            <v>P</v>
          </cell>
          <cell r="L142" t="str">
            <v>P</v>
          </cell>
          <cell r="M142" t="str">
            <v>Weekend</v>
          </cell>
          <cell r="N142" t="str">
            <v>Weekend</v>
          </cell>
          <cell r="O142" t="str">
            <v>P</v>
          </cell>
          <cell r="P142" t="str">
            <v>P</v>
          </cell>
          <cell r="Q142" t="str">
            <v>P</v>
          </cell>
          <cell r="R142" t="str">
            <v>P</v>
          </cell>
          <cell r="S142" t="str">
            <v>P</v>
          </cell>
          <cell r="T142" t="str">
            <v>Weekend</v>
          </cell>
          <cell r="U142" t="str">
            <v>Weekend</v>
          </cell>
          <cell r="V142" t="str">
            <v>P</v>
          </cell>
          <cell r="W142" t="str">
            <v>P</v>
          </cell>
          <cell r="X142" t="str">
            <v>P</v>
          </cell>
          <cell r="Y142" t="str">
            <v>P</v>
          </cell>
          <cell r="Z142" t="str">
            <v>P</v>
          </cell>
          <cell r="AA142" t="str">
            <v>Weekend</v>
          </cell>
          <cell r="AB142" t="str">
            <v>Weekend</v>
          </cell>
          <cell r="AC142" t="str">
            <v>P</v>
          </cell>
          <cell r="AD142" t="str">
            <v>P</v>
          </cell>
          <cell r="AE142" t="str">
            <v>P</v>
          </cell>
          <cell r="AF142" t="str">
            <v>L</v>
          </cell>
          <cell r="AG142" t="str">
            <v>P</v>
          </cell>
          <cell r="AH142" t="str">
            <v>Weekend</v>
          </cell>
          <cell r="AI142" t="str">
            <v>Weekend</v>
          </cell>
          <cell r="AJ142" t="str">
            <v>P</v>
          </cell>
          <cell r="AK142" t="str">
            <v>P</v>
          </cell>
          <cell r="AL142">
            <v>1</v>
          </cell>
          <cell r="AN142">
            <v>0</v>
          </cell>
          <cell r="AO142">
            <v>1.5</v>
          </cell>
          <cell r="AP142">
            <v>1.5</v>
          </cell>
          <cell r="AQ142">
            <v>1</v>
          </cell>
          <cell r="AR142">
            <v>0</v>
          </cell>
          <cell r="AS142">
            <v>0.5</v>
          </cell>
          <cell r="AU142">
            <v>31</v>
          </cell>
          <cell r="AV142">
            <v>31</v>
          </cell>
          <cell r="AW142">
            <v>38000</v>
          </cell>
          <cell r="AX142">
            <v>38000</v>
          </cell>
          <cell r="BI142" t="str">
            <v>Mathew Swami</v>
          </cell>
          <cell r="BJ142" t="str">
            <v>50100267298356</v>
          </cell>
          <cell r="BK142" t="str">
            <v>HDFC0004692</v>
          </cell>
          <cell r="BL142" t="str">
            <v>Other Bank</v>
          </cell>
        </row>
        <row r="143">
          <cell r="B143" t="str">
            <v>Mohsin Patel</v>
          </cell>
          <cell r="C143">
            <v>44367</v>
          </cell>
          <cell r="D143" t="str">
            <v>LGE</v>
          </cell>
          <cell r="E143" t="str">
            <v>Lead Genration</v>
          </cell>
          <cell r="F143" t="str">
            <v>Active</v>
          </cell>
          <cell r="G143" t="str">
            <v>Weekend</v>
          </cell>
          <cell r="H143" t="str">
            <v>L</v>
          </cell>
          <cell r="I143" t="str">
            <v>L</v>
          </cell>
          <cell r="J143" t="str">
            <v>L</v>
          </cell>
          <cell r="K143" t="str">
            <v>P</v>
          </cell>
          <cell r="L143" t="str">
            <v>P</v>
          </cell>
          <cell r="M143" t="str">
            <v>Weekend</v>
          </cell>
          <cell r="N143" t="str">
            <v>Weekend</v>
          </cell>
          <cell r="O143" t="str">
            <v>HF</v>
          </cell>
          <cell r="P143" t="str">
            <v>L</v>
          </cell>
          <cell r="Q143" t="str">
            <v>P</v>
          </cell>
          <cell r="R143" t="str">
            <v>P</v>
          </cell>
          <cell r="S143" t="str">
            <v>P</v>
          </cell>
          <cell r="T143" t="str">
            <v>Weekend</v>
          </cell>
          <cell r="U143" t="str">
            <v>Weekend</v>
          </cell>
          <cell r="V143" t="str">
            <v>L</v>
          </cell>
          <cell r="W143" t="str">
            <v>P</v>
          </cell>
          <cell r="X143" t="str">
            <v>P</v>
          </cell>
          <cell r="Y143" t="str">
            <v>L</v>
          </cell>
          <cell r="Z143" t="str">
            <v>L</v>
          </cell>
          <cell r="AA143" t="str">
            <v>Weekend</v>
          </cell>
          <cell r="AB143" t="str">
            <v>Weekend</v>
          </cell>
          <cell r="AC143" t="str">
            <v>P</v>
          </cell>
          <cell r="AD143" t="str">
            <v>P</v>
          </cell>
          <cell r="AE143" t="str">
            <v>P</v>
          </cell>
          <cell r="AF143" t="str">
            <v>P</v>
          </cell>
          <cell r="AG143" t="str">
            <v>P</v>
          </cell>
          <cell r="AH143" t="str">
            <v>Weekend</v>
          </cell>
          <cell r="AI143" t="str">
            <v>Weekend</v>
          </cell>
          <cell r="AJ143" t="str">
            <v>P</v>
          </cell>
          <cell r="AK143" t="str">
            <v>P</v>
          </cell>
          <cell r="AL143">
            <v>7.5</v>
          </cell>
          <cell r="AN143">
            <v>0</v>
          </cell>
          <cell r="AO143">
            <v>1.5</v>
          </cell>
          <cell r="AP143">
            <v>1.5</v>
          </cell>
          <cell r="AQ143">
            <v>1.5</v>
          </cell>
          <cell r="AR143">
            <v>6</v>
          </cell>
          <cell r="AS143">
            <v>0</v>
          </cell>
          <cell r="AU143">
            <v>31</v>
          </cell>
          <cell r="AV143">
            <v>25</v>
          </cell>
          <cell r="AW143">
            <v>31000</v>
          </cell>
          <cell r="AX143">
            <v>25000</v>
          </cell>
          <cell r="BI143" t="str">
            <v>Mohsin Patel</v>
          </cell>
          <cell r="BJ143" t="str">
            <v>921010024333611</v>
          </cell>
          <cell r="BK143">
            <v>0</v>
          </cell>
          <cell r="BL143" t="str">
            <v>Axis Bank</v>
          </cell>
        </row>
        <row r="144">
          <cell r="B144" t="str">
            <v>Nachiket Mane</v>
          </cell>
          <cell r="C144">
            <v>44090</v>
          </cell>
          <cell r="D144" t="str">
            <v>LGE</v>
          </cell>
          <cell r="E144" t="str">
            <v>Lead Genration</v>
          </cell>
          <cell r="F144" t="str">
            <v>Active</v>
          </cell>
          <cell r="G144" t="str">
            <v>Weekend</v>
          </cell>
          <cell r="H144" t="str">
            <v>P</v>
          </cell>
          <cell r="I144" t="str">
            <v>P</v>
          </cell>
          <cell r="J144" t="str">
            <v>P</v>
          </cell>
          <cell r="K144" t="str">
            <v>P</v>
          </cell>
          <cell r="L144" t="str">
            <v>P</v>
          </cell>
          <cell r="M144" t="str">
            <v>Weekend</v>
          </cell>
          <cell r="N144" t="str">
            <v>Weekend</v>
          </cell>
          <cell r="O144" t="str">
            <v>P</v>
          </cell>
          <cell r="P144" t="str">
            <v>P</v>
          </cell>
          <cell r="Q144" t="str">
            <v>P</v>
          </cell>
          <cell r="R144" t="str">
            <v>P</v>
          </cell>
          <cell r="S144" t="str">
            <v>P</v>
          </cell>
          <cell r="T144" t="str">
            <v>Weekend</v>
          </cell>
          <cell r="U144" t="str">
            <v>Weekend</v>
          </cell>
          <cell r="V144" t="str">
            <v>P</v>
          </cell>
          <cell r="W144" t="str">
            <v>P</v>
          </cell>
          <cell r="X144" t="str">
            <v>HF</v>
          </cell>
          <cell r="Y144" t="str">
            <v>P</v>
          </cell>
          <cell r="Z144" t="str">
            <v>P</v>
          </cell>
          <cell r="AA144" t="str">
            <v>Weekend</v>
          </cell>
          <cell r="AB144" t="str">
            <v>Weekend</v>
          </cell>
          <cell r="AC144" t="str">
            <v>P</v>
          </cell>
          <cell r="AD144" t="str">
            <v>P</v>
          </cell>
          <cell r="AE144" t="str">
            <v>P</v>
          </cell>
          <cell r="AF144" t="str">
            <v>P</v>
          </cell>
          <cell r="AG144" t="str">
            <v>P</v>
          </cell>
          <cell r="AH144" t="str">
            <v>Weekend</v>
          </cell>
          <cell r="AI144" t="str">
            <v>Weekend</v>
          </cell>
          <cell r="AJ144" t="str">
            <v>P</v>
          </cell>
          <cell r="AK144" t="str">
            <v>P</v>
          </cell>
          <cell r="AL144">
            <v>0.5</v>
          </cell>
          <cell r="AN144">
            <v>0</v>
          </cell>
          <cell r="AO144">
            <v>1.5</v>
          </cell>
          <cell r="AP144">
            <v>1.5</v>
          </cell>
          <cell r="AQ144">
            <v>0.5</v>
          </cell>
          <cell r="AR144">
            <v>0</v>
          </cell>
          <cell r="AS144">
            <v>1</v>
          </cell>
          <cell r="AU144">
            <v>31</v>
          </cell>
          <cell r="AV144">
            <v>31</v>
          </cell>
          <cell r="AW144">
            <v>32000</v>
          </cell>
          <cell r="AX144">
            <v>32000</v>
          </cell>
          <cell r="BI144" t="str">
            <v>Nachiket Mane</v>
          </cell>
          <cell r="BJ144" t="str">
            <v>920010063056639</v>
          </cell>
          <cell r="BK144">
            <v>0</v>
          </cell>
          <cell r="BL144" t="str">
            <v>Axis Bank</v>
          </cell>
        </row>
        <row r="145">
          <cell r="B145" t="str">
            <v>Naineesh Salunkhe</v>
          </cell>
          <cell r="C145">
            <v>44088</v>
          </cell>
          <cell r="D145" t="str">
            <v>LGE</v>
          </cell>
          <cell r="E145" t="str">
            <v>Lead Genration</v>
          </cell>
          <cell r="F145" t="str">
            <v>Active</v>
          </cell>
          <cell r="G145" t="str">
            <v>Weekend</v>
          </cell>
          <cell r="H145" t="str">
            <v>P</v>
          </cell>
          <cell r="I145" t="str">
            <v>P</v>
          </cell>
          <cell r="J145" t="str">
            <v>P</v>
          </cell>
          <cell r="K145" t="str">
            <v>P</v>
          </cell>
          <cell r="L145" t="str">
            <v>P</v>
          </cell>
          <cell r="M145" t="str">
            <v>Weekend</v>
          </cell>
          <cell r="N145" t="str">
            <v>Weekend</v>
          </cell>
          <cell r="O145" t="str">
            <v>P</v>
          </cell>
          <cell r="P145" t="str">
            <v>HF</v>
          </cell>
          <cell r="Q145" t="str">
            <v>P</v>
          </cell>
          <cell r="R145" t="str">
            <v>P</v>
          </cell>
          <cell r="S145" t="str">
            <v>P</v>
          </cell>
          <cell r="T145" t="str">
            <v>Weekend</v>
          </cell>
          <cell r="U145" t="str">
            <v>Weekend</v>
          </cell>
          <cell r="V145" t="str">
            <v>P</v>
          </cell>
          <cell r="W145" t="str">
            <v>P</v>
          </cell>
          <cell r="X145" t="str">
            <v>P</v>
          </cell>
          <cell r="Y145" t="str">
            <v>P</v>
          </cell>
          <cell r="Z145" t="str">
            <v>P</v>
          </cell>
          <cell r="AA145" t="str">
            <v>Weekend</v>
          </cell>
          <cell r="AB145" t="str">
            <v>Weekend</v>
          </cell>
          <cell r="AC145" t="str">
            <v>P</v>
          </cell>
          <cell r="AD145" t="str">
            <v>P</v>
          </cell>
          <cell r="AE145" t="str">
            <v>P</v>
          </cell>
          <cell r="AF145" t="str">
            <v>P</v>
          </cell>
          <cell r="AG145" t="str">
            <v>P</v>
          </cell>
          <cell r="AH145" t="str">
            <v>Weekend</v>
          </cell>
          <cell r="AI145" t="str">
            <v>Weekend</v>
          </cell>
          <cell r="AJ145" t="str">
            <v>P</v>
          </cell>
          <cell r="AK145" t="str">
            <v>P</v>
          </cell>
          <cell r="AL145">
            <v>0.5</v>
          </cell>
          <cell r="AN145">
            <v>0</v>
          </cell>
          <cell r="AO145">
            <v>1.5</v>
          </cell>
          <cell r="AP145">
            <v>1.5</v>
          </cell>
          <cell r="AQ145">
            <v>0.5</v>
          </cell>
          <cell r="AR145">
            <v>0</v>
          </cell>
          <cell r="AS145">
            <v>1</v>
          </cell>
          <cell r="AU145">
            <v>31</v>
          </cell>
          <cell r="AV145">
            <v>31</v>
          </cell>
          <cell r="AW145">
            <v>36000</v>
          </cell>
          <cell r="AX145">
            <v>36000</v>
          </cell>
          <cell r="BI145" t="str">
            <v>Naineesh Salunkhe</v>
          </cell>
          <cell r="BJ145" t="str">
            <v>920010059433857</v>
          </cell>
          <cell r="BK145">
            <v>0</v>
          </cell>
          <cell r="BL145" t="str">
            <v>Axis Bank</v>
          </cell>
        </row>
        <row r="146">
          <cell r="B146" t="str">
            <v>Naved Shaikh</v>
          </cell>
          <cell r="C146">
            <v>44489</v>
          </cell>
          <cell r="D146" t="str">
            <v>LGE</v>
          </cell>
          <cell r="E146" t="str">
            <v>Lead Genration</v>
          </cell>
          <cell r="F146" t="str">
            <v>Active</v>
          </cell>
          <cell r="G146" t="str">
            <v>Weekend</v>
          </cell>
          <cell r="H146" t="str">
            <v>L</v>
          </cell>
          <cell r="I146" t="str">
            <v>L</v>
          </cell>
          <cell r="J146" t="str">
            <v>L</v>
          </cell>
          <cell r="K146" t="str">
            <v>P</v>
          </cell>
          <cell r="L146" t="str">
            <v>P</v>
          </cell>
          <cell r="M146" t="str">
            <v>Weekend</v>
          </cell>
          <cell r="N146" t="str">
            <v>Weekend</v>
          </cell>
          <cell r="O146" t="str">
            <v>P</v>
          </cell>
          <cell r="P146" t="str">
            <v>P</v>
          </cell>
          <cell r="Q146" t="str">
            <v>P</v>
          </cell>
          <cell r="R146" t="str">
            <v>L</v>
          </cell>
          <cell r="S146" t="str">
            <v>P</v>
          </cell>
          <cell r="T146" t="str">
            <v>Weekend</v>
          </cell>
          <cell r="U146" t="str">
            <v>Weekend</v>
          </cell>
          <cell r="V146" t="str">
            <v>L</v>
          </cell>
          <cell r="W146" t="str">
            <v>L</v>
          </cell>
          <cell r="X146" t="str">
            <v>L</v>
          </cell>
          <cell r="Y146" t="str">
            <v>L</v>
          </cell>
          <cell r="Z146" t="str">
            <v>L</v>
          </cell>
          <cell r="AA146" t="str">
            <v>Weekend</v>
          </cell>
          <cell r="AB146" t="str">
            <v>Weekend</v>
          </cell>
          <cell r="AC146" t="str">
            <v>P</v>
          </cell>
          <cell r="AD146" t="str">
            <v>P</v>
          </cell>
          <cell r="AE146" t="str">
            <v>P</v>
          </cell>
          <cell r="AF146" t="str">
            <v>P</v>
          </cell>
          <cell r="AG146" t="str">
            <v>P</v>
          </cell>
          <cell r="AH146" t="str">
            <v>Weekend</v>
          </cell>
          <cell r="AI146" t="str">
            <v>Weekend</v>
          </cell>
          <cell r="AJ146" t="str">
            <v>P</v>
          </cell>
          <cell r="AK146" t="str">
            <v>P</v>
          </cell>
          <cell r="AL146">
            <v>9</v>
          </cell>
          <cell r="AN146">
            <v>0</v>
          </cell>
          <cell r="AO146">
            <v>1.5</v>
          </cell>
          <cell r="AP146">
            <v>1.5</v>
          </cell>
          <cell r="AQ146">
            <v>1.5</v>
          </cell>
          <cell r="AR146">
            <v>7.5</v>
          </cell>
          <cell r="AS146">
            <v>0</v>
          </cell>
          <cell r="AU146">
            <v>31</v>
          </cell>
          <cell r="AV146">
            <v>23.5</v>
          </cell>
          <cell r="AW146">
            <v>36000</v>
          </cell>
          <cell r="AX146">
            <v>27290</v>
          </cell>
          <cell r="BI146" t="str">
            <v>Naved Shaikh</v>
          </cell>
          <cell r="BJ146" t="str">
            <v>921010044569832</v>
          </cell>
          <cell r="BK146" t="str">
            <v>UTIB0000073</v>
          </cell>
          <cell r="BL146" t="str">
            <v>Axis Bank</v>
          </cell>
        </row>
        <row r="147">
          <cell r="B147" t="str">
            <v>Neha Murti</v>
          </cell>
          <cell r="C147">
            <v>44089</v>
          </cell>
          <cell r="D147" t="str">
            <v>LGE</v>
          </cell>
          <cell r="E147" t="str">
            <v>Lead Genration</v>
          </cell>
          <cell r="F147" t="str">
            <v>Active</v>
          </cell>
          <cell r="G147" t="str">
            <v>Weekend</v>
          </cell>
          <cell r="H147" t="str">
            <v>P</v>
          </cell>
          <cell r="I147" t="str">
            <v>P</v>
          </cell>
          <cell r="J147" t="str">
            <v>L</v>
          </cell>
          <cell r="K147" t="str">
            <v>P</v>
          </cell>
          <cell r="L147" t="str">
            <v>P</v>
          </cell>
          <cell r="M147" t="str">
            <v>Weekend</v>
          </cell>
          <cell r="N147" t="str">
            <v>Weekend</v>
          </cell>
          <cell r="O147" t="str">
            <v>P</v>
          </cell>
          <cell r="P147" t="str">
            <v>P</v>
          </cell>
          <cell r="Q147" t="str">
            <v>P</v>
          </cell>
          <cell r="R147" t="str">
            <v>L</v>
          </cell>
          <cell r="S147" t="str">
            <v>L</v>
          </cell>
          <cell r="T147" t="str">
            <v>Weekend</v>
          </cell>
          <cell r="U147" t="str">
            <v>Weekend</v>
          </cell>
          <cell r="V147" t="str">
            <v>L</v>
          </cell>
          <cell r="W147" t="str">
            <v>L</v>
          </cell>
          <cell r="X147" t="str">
            <v>L</v>
          </cell>
          <cell r="Y147" t="str">
            <v>L</v>
          </cell>
          <cell r="Z147" t="str">
            <v>L</v>
          </cell>
          <cell r="AA147" t="str">
            <v>Weekend</v>
          </cell>
          <cell r="AB147" t="str">
            <v>Weekend</v>
          </cell>
          <cell r="AC147" t="str">
            <v>L</v>
          </cell>
          <cell r="AD147" t="str">
            <v>L</v>
          </cell>
          <cell r="AE147" t="str">
            <v>L</v>
          </cell>
          <cell r="AF147" t="str">
            <v>L</v>
          </cell>
          <cell r="AG147" t="str">
            <v>L</v>
          </cell>
          <cell r="AH147" t="str">
            <v>Weekend</v>
          </cell>
          <cell r="AI147" t="str">
            <v>Weekend</v>
          </cell>
          <cell r="AJ147" t="str">
            <v>L</v>
          </cell>
          <cell r="AK147" t="str">
            <v>L</v>
          </cell>
          <cell r="AL147">
            <v>15</v>
          </cell>
          <cell r="AN147">
            <v>0</v>
          </cell>
          <cell r="AO147">
            <v>1.5</v>
          </cell>
          <cell r="AP147">
            <v>1.5</v>
          </cell>
          <cell r="AQ147">
            <v>1.5</v>
          </cell>
          <cell r="AR147">
            <v>13.5</v>
          </cell>
          <cell r="AS147">
            <v>0</v>
          </cell>
          <cell r="AU147">
            <v>31</v>
          </cell>
          <cell r="AV147">
            <v>17.5</v>
          </cell>
          <cell r="AW147">
            <v>37000</v>
          </cell>
          <cell r="AX147">
            <v>20887</v>
          </cell>
          <cell r="BI147" t="str">
            <v>Neha Murti</v>
          </cell>
          <cell r="BJ147" t="str">
            <v>920010059433831</v>
          </cell>
          <cell r="BK147">
            <v>0</v>
          </cell>
          <cell r="BL147" t="str">
            <v>Axis Bank</v>
          </cell>
        </row>
        <row r="148">
          <cell r="B148" t="str">
            <v>Onkar Sukale</v>
          </cell>
          <cell r="C148">
            <v>44012</v>
          </cell>
          <cell r="D148" t="str">
            <v>LGE</v>
          </cell>
          <cell r="E148" t="str">
            <v>Lead Genration</v>
          </cell>
          <cell r="F148" t="str">
            <v>Active</v>
          </cell>
          <cell r="G148" t="str">
            <v>Weekend</v>
          </cell>
          <cell r="H148" t="str">
            <v>P</v>
          </cell>
          <cell r="I148" t="str">
            <v>P</v>
          </cell>
          <cell r="J148" t="str">
            <v>P</v>
          </cell>
          <cell r="K148" t="str">
            <v>P</v>
          </cell>
          <cell r="L148" t="str">
            <v>P</v>
          </cell>
          <cell r="M148" t="str">
            <v>Weekend</v>
          </cell>
          <cell r="N148" t="str">
            <v>Weekend</v>
          </cell>
          <cell r="O148" t="str">
            <v>P</v>
          </cell>
          <cell r="P148" t="str">
            <v>P</v>
          </cell>
          <cell r="Q148" t="str">
            <v>P</v>
          </cell>
          <cell r="R148" t="str">
            <v>P</v>
          </cell>
          <cell r="S148" t="str">
            <v>P</v>
          </cell>
          <cell r="T148" t="str">
            <v>Weekend</v>
          </cell>
          <cell r="U148" t="str">
            <v>Weekend</v>
          </cell>
          <cell r="V148" t="str">
            <v>P</v>
          </cell>
          <cell r="W148" t="str">
            <v>P</v>
          </cell>
          <cell r="X148" t="str">
            <v>P</v>
          </cell>
          <cell r="Y148" t="str">
            <v>P</v>
          </cell>
          <cell r="Z148" t="str">
            <v>P</v>
          </cell>
          <cell r="AA148" t="str">
            <v>Weekend</v>
          </cell>
          <cell r="AB148" t="str">
            <v>Weekend</v>
          </cell>
          <cell r="AC148" t="str">
            <v>P</v>
          </cell>
          <cell r="AD148" t="str">
            <v>P</v>
          </cell>
          <cell r="AE148" t="str">
            <v>P</v>
          </cell>
          <cell r="AF148" t="str">
            <v>P</v>
          </cell>
          <cell r="AG148" t="str">
            <v>P</v>
          </cell>
          <cell r="AH148" t="str">
            <v>Weekend</v>
          </cell>
          <cell r="AI148" t="str">
            <v>Weekend</v>
          </cell>
          <cell r="AJ148" t="str">
            <v>P</v>
          </cell>
          <cell r="AK148" t="str">
            <v>P</v>
          </cell>
          <cell r="AL148">
            <v>0</v>
          </cell>
          <cell r="AN148">
            <v>0</v>
          </cell>
          <cell r="AO148">
            <v>1.5</v>
          </cell>
          <cell r="AP148">
            <v>1.5</v>
          </cell>
          <cell r="AQ148">
            <v>0</v>
          </cell>
          <cell r="AR148">
            <v>0</v>
          </cell>
          <cell r="AS148">
            <v>1.5</v>
          </cell>
          <cell r="AU148">
            <v>31</v>
          </cell>
          <cell r="AV148">
            <v>31</v>
          </cell>
          <cell r="AW148">
            <v>33000</v>
          </cell>
          <cell r="AX148">
            <v>33000</v>
          </cell>
          <cell r="BI148" t="str">
            <v>Onkar Sukale</v>
          </cell>
          <cell r="BJ148" t="str">
            <v>920010059434119</v>
          </cell>
          <cell r="BK148">
            <v>0</v>
          </cell>
          <cell r="BL148" t="str">
            <v>Axis Bank</v>
          </cell>
        </row>
        <row r="149">
          <cell r="B149" t="str">
            <v>Rajshekhar Bairagi</v>
          </cell>
          <cell r="C149">
            <v>44125</v>
          </cell>
          <cell r="D149" t="str">
            <v>LGE</v>
          </cell>
          <cell r="E149" t="str">
            <v>Lead Genration</v>
          </cell>
          <cell r="F149" t="str">
            <v>Active</v>
          </cell>
          <cell r="G149" t="str">
            <v>Weekend</v>
          </cell>
          <cell r="H149" t="str">
            <v>P</v>
          </cell>
          <cell r="I149" t="str">
            <v>P</v>
          </cell>
          <cell r="J149" t="str">
            <v>P</v>
          </cell>
          <cell r="K149" t="str">
            <v>P</v>
          </cell>
          <cell r="L149" t="str">
            <v>P</v>
          </cell>
          <cell r="M149" t="str">
            <v>Weekend</v>
          </cell>
          <cell r="N149" t="str">
            <v>Weekend</v>
          </cell>
          <cell r="O149" t="str">
            <v>P</v>
          </cell>
          <cell r="P149" t="str">
            <v>P</v>
          </cell>
          <cell r="Q149" t="str">
            <v>P</v>
          </cell>
          <cell r="R149" t="str">
            <v>P</v>
          </cell>
          <cell r="S149" t="str">
            <v>P</v>
          </cell>
          <cell r="T149" t="str">
            <v>Weekend</v>
          </cell>
          <cell r="U149" t="str">
            <v>Weekend</v>
          </cell>
          <cell r="V149" t="str">
            <v>P</v>
          </cell>
          <cell r="W149" t="str">
            <v>P</v>
          </cell>
          <cell r="X149" t="str">
            <v>P</v>
          </cell>
          <cell r="Y149" t="str">
            <v>P</v>
          </cell>
          <cell r="Z149" t="str">
            <v>P</v>
          </cell>
          <cell r="AA149" t="str">
            <v>Weekend</v>
          </cell>
          <cell r="AB149" t="str">
            <v>Weekend</v>
          </cell>
          <cell r="AC149" t="str">
            <v>P</v>
          </cell>
          <cell r="AD149" t="str">
            <v>P</v>
          </cell>
          <cell r="AE149" t="str">
            <v>P</v>
          </cell>
          <cell r="AF149" t="str">
            <v>P</v>
          </cell>
          <cell r="AG149" t="str">
            <v>P</v>
          </cell>
          <cell r="AH149" t="str">
            <v>Weekend</v>
          </cell>
          <cell r="AI149" t="str">
            <v>Weekend</v>
          </cell>
          <cell r="AJ149" t="str">
            <v>P</v>
          </cell>
          <cell r="AK149" t="str">
            <v>P</v>
          </cell>
          <cell r="AL149">
            <v>0</v>
          </cell>
          <cell r="AN149">
            <v>0</v>
          </cell>
          <cell r="AO149">
            <v>1.5</v>
          </cell>
          <cell r="AP149">
            <v>1.5</v>
          </cell>
          <cell r="AQ149">
            <v>0</v>
          </cell>
          <cell r="AR149">
            <v>0</v>
          </cell>
          <cell r="AS149">
            <v>1.5</v>
          </cell>
          <cell r="AU149">
            <v>31</v>
          </cell>
          <cell r="AV149">
            <v>31</v>
          </cell>
          <cell r="AW149">
            <v>38000</v>
          </cell>
          <cell r="AX149">
            <v>38000</v>
          </cell>
          <cell r="BI149" t="str">
            <v>Rajshekhar Bairagi</v>
          </cell>
          <cell r="BJ149" t="str">
            <v>920010063056985</v>
          </cell>
          <cell r="BK149">
            <v>0</v>
          </cell>
          <cell r="BL149" t="str">
            <v>Axis Bank</v>
          </cell>
        </row>
        <row r="150">
          <cell r="B150" t="str">
            <v>Samson Charlie</v>
          </cell>
          <cell r="C150">
            <v>44466</v>
          </cell>
          <cell r="D150" t="str">
            <v>LGE</v>
          </cell>
          <cell r="E150" t="str">
            <v>Lead Genration</v>
          </cell>
          <cell r="F150" t="str">
            <v>Active</v>
          </cell>
          <cell r="G150" t="str">
            <v>Weekend</v>
          </cell>
          <cell r="H150" t="str">
            <v>P</v>
          </cell>
          <cell r="I150" t="str">
            <v>P</v>
          </cell>
          <cell r="J150" t="str">
            <v>P</v>
          </cell>
          <cell r="K150" t="str">
            <v>P</v>
          </cell>
          <cell r="L150" t="str">
            <v>P</v>
          </cell>
          <cell r="M150" t="str">
            <v>Weekend</v>
          </cell>
          <cell r="N150" t="str">
            <v>Weekend</v>
          </cell>
          <cell r="O150" t="str">
            <v>P</v>
          </cell>
          <cell r="P150" t="str">
            <v>P</v>
          </cell>
          <cell r="Q150" t="str">
            <v>P</v>
          </cell>
          <cell r="R150" t="str">
            <v>P</v>
          </cell>
          <cell r="S150" t="str">
            <v>P</v>
          </cell>
          <cell r="T150" t="str">
            <v>Weekend</v>
          </cell>
          <cell r="U150" t="str">
            <v>Weekend</v>
          </cell>
          <cell r="V150" t="str">
            <v>P</v>
          </cell>
          <cell r="W150" t="str">
            <v>P</v>
          </cell>
          <cell r="X150" t="str">
            <v>L</v>
          </cell>
          <cell r="Y150" t="str">
            <v>P</v>
          </cell>
          <cell r="Z150" t="str">
            <v>P</v>
          </cell>
          <cell r="AA150" t="str">
            <v>Weekend</v>
          </cell>
          <cell r="AB150" t="str">
            <v>Weekend</v>
          </cell>
          <cell r="AC150" t="str">
            <v>L</v>
          </cell>
          <cell r="AD150" t="str">
            <v>L</v>
          </cell>
          <cell r="AE150" t="str">
            <v>P</v>
          </cell>
          <cell r="AF150" t="str">
            <v>P</v>
          </cell>
          <cell r="AG150" t="str">
            <v>P</v>
          </cell>
          <cell r="AH150" t="str">
            <v>Weekend</v>
          </cell>
          <cell r="AI150" t="str">
            <v>Weekend</v>
          </cell>
          <cell r="AJ150" t="str">
            <v>L</v>
          </cell>
          <cell r="AK150" t="str">
            <v>P</v>
          </cell>
          <cell r="AL150">
            <v>4</v>
          </cell>
          <cell r="AN150">
            <v>0</v>
          </cell>
          <cell r="AO150">
            <v>1.5</v>
          </cell>
          <cell r="AP150">
            <v>1.5</v>
          </cell>
          <cell r="AQ150">
            <v>1.5</v>
          </cell>
          <cell r="AR150">
            <v>2.5</v>
          </cell>
          <cell r="AS150">
            <v>0</v>
          </cell>
          <cell r="AU150">
            <v>31</v>
          </cell>
          <cell r="AV150">
            <v>28.5</v>
          </cell>
          <cell r="AW150">
            <v>32000</v>
          </cell>
          <cell r="AX150">
            <v>29419</v>
          </cell>
          <cell r="BI150" t="str">
            <v>Samson Charlie</v>
          </cell>
          <cell r="BJ150">
            <v>921010044569955</v>
          </cell>
          <cell r="BK150" t="str">
            <v>UTIB0000073</v>
          </cell>
          <cell r="BL150" t="str">
            <v>Axis Bank</v>
          </cell>
        </row>
        <row r="151">
          <cell r="B151" t="str">
            <v>Santosh Sonar</v>
          </cell>
          <cell r="C151">
            <v>44284</v>
          </cell>
          <cell r="D151" t="str">
            <v>LGE</v>
          </cell>
          <cell r="E151" t="str">
            <v>Lead Genration</v>
          </cell>
          <cell r="F151" t="str">
            <v>Active</v>
          </cell>
          <cell r="G151" t="str">
            <v>Weekend</v>
          </cell>
          <cell r="H151" t="str">
            <v>P</v>
          </cell>
          <cell r="I151" t="str">
            <v>P</v>
          </cell>
          <cell r="J151" t="str">
            <v>P</v>
          </cell>
          <cell r="K151" t="str">
            <v>P</v>
          </cell>
          <cell r="L151" t="str">
            <v>P</v>
          </cell>
          <cell r="M151" t="str">
            <v>Weekend</v>
          </cell>
          <cell r="N151" t="str">
            <v>Weekend</v>
          </cell>
          <cell r="O151" t="str">
            <v>HF</v>
          </cell>
          <cell r="P151" t="str">
            <v>P</v>
          </cell>
          <cell r="Q151" t="str">
            <v>P</v>
          </cell>
          <cell r="R151" t="str">
            <v>P</v>
          </cell>
          <cell r="S151" t="str">
            <v>P</v>
          </cell>
          <cell r="T151" t="str">
            <v>Weekend</v>
          </cell>
          <cell r="U151" t="str">
            <v>Weekend</v>
          </cell>
          <cell r="V151" t="str">
            <v>L</v>
          </cell>
          <cell r="W151" t="str">
            <v>L</v>
          </cell>
          <cell r="X151" t="str">
            <v>L</v>
          </cell>
          <cell r="Y151" t="str">
            <v>P</v>
          </cell>
          <cell r="Z151" t="str">
            <v>P</v>
          </cell>
          <cell r="AA151" t="str">
            <v>Weekend</v>
          </cell>
          <cell r="AB151" t="str">
            <v>Weekend</v>
          </cell>
          <cell r="AC151" t="str">
            <v>P</v>
          </cell>
          <cell r="AD151" t="str">
            <v>P</v>
          </cell>
          <cell r="AE151" t="str">
            <v>P</v>
          </cell>
          <cell r="AF151" t="str">
            <v>P</v>
          </cell>
          <cell r="AG151" t="str">
            <v>P</v>
          </cell>
          <cell r="AH151" t="str">
            <v>Weekend</v>
          </cell>
          <cell r="AI151" t="str">
            <v>Weekend</v>
          </cell>
          <cell r="AJ151" t="str">
            <v>P</v>
          </cell>
          <cell r="AK151" t="str">
            <v>P</v>
          </cell>
          <cell r="AL151">
            <v>3.5</v>
          </cell>
          <cell r="AN151">
            <v>0</v>
          </cell>
          <cell r="AO151">
            <v>1.5</v>
          </cell>
          <cell r="AP151">
            <v>1.5</v>
          </cell>
          <cell r="AQ151">
            <v>1.5</v>
          </cell>
          <cell r="AR151">
            <v>2</v>
          </cell>
          <cell r="AS151">
            <v>0</v>
          </cell>
          <cell r="AU151">
            <v>31</v>
          </cell>
          <cell r="AV151">
            <v>29</v>
          </cell>
          <cell r="AW151">
            <v>38000</v>
          </cell>
          <cell r="AX151">
            <v>35548</v>
          </cell>
          <cell r="BI151" t="str">
            <v>Santosh Sonar</v>
          </cell>
          <cell r="BJ151" t="str">
            <v>921010012197188</v>
          </cell>
          <cell r="BK151">
            <v>0</v>
          </cell>
          <cell r="BL151" t="str">
            <v>Axis Bank</v>
          </cell>
        </row>
        <row r="152">
          <cell r="B152" t="str">
            <v>Shreyash Bhosale</v>
          </cell>
          <cell r="C152">
            <v>44049</v>
          </cell>
          <cell r="D152" t="str">
            <v>LGE</v>
          </cell>
          <cell r="E152" t="str">
            <v>Lead Genration</v>
          </cell>
          <cell r="F152" t="str">
            <v>Active</v>
          </cell>
          <cell r="G152" t="str">
            <v>Weekend</v>
          </cell>
          <cell r="H152" t="str">
            <v>L</v>
          </cell>
          <cell r="I152" t="str">
            <v>P</v>
          </cell>
          <cell r="J152" t="str">
            <v>P</v>
          </cell>
          <cell r="K152" t="str">
            <v>P</v>
          </cell>
          <cell r="L152" t="str">
            <v>P</v>
          </cell>
          <cell r="M152" t="str">
            <v>Weekend</v>
          </cell>
          <cell r="N152" t="str">
            <v>Weekend</v>
          </cell>
          <cell r="O152" t="str">
            <v>P</v>
          </cell>
          <cell r="P152" t="str">
            <v>P</v>
          </cell>
          <cell r="Q152" t="str">
            <v>P</v>
          </cell>
          <cell r="R152" t="str">
            <v>P</v>
          </cell>
          <cell r="S152" t="str">
            <v>P</v>
          </cell>
          <cell r="T152" t="str">
            <v>Weekend</v>
          </cell>
          <cell r="U152" t="str">
            <v>Weekend</v>
          </cell>
          <cell r="V152" t="str">
            <v>P</v>
          </cell>
          <cell r="W152" t="str">
            <v>P</v>
          </cell>
          <cell r="X152" t="str">
            <v>P</v>
          </cell>
          <cell r="Y152" t="str">
            <v>P</v>
          </cell>
          <cell r="Z152" t="str">
            <v>P</v>
          </cell>
          <cell r="AA152" t="str">
            <v>Weekend</v>
          </cell>
          <cell r="AB152" t="str">
            <v>Weekend</v>
          </cell>
          <cell r="AC152" t="str">
            <v>P</v>
          </cell>
          <cell r="AD152" t="str">
            <v>P</v>
          </cell>
          <cell r="AE152" t="str">
            <v>P</v>
          </cell>
          <cell r="AF152" t="str">
            <v>P</v>
          </cell>
          <cell r="AG152" t="str">
            <v>P</v>
          </cell>
          <cell r="AH152" t="str">
            <v>Weekend</v>
          </cell>
          <cell r="AI152" t="str">
            <v>Weekend</v>
          </cell>
          <cell r="AJ152" t="str">
            <v>P</v>
          </cell>
          <cell r="AK152" t="str">
            <v>P</v>
          </cell>
          <cell r="AL152">
            <v>1</v>
          </cell>
          <cell r="AN152">
            <v>0</v>
          </cell>
          <cell r="AO152">
            <v>1.5</v>
          </cell>
          <cell r="AP152">
            <v>1.5</v>
          </cell>
          <cell r="AQ152">
            <v>1</v>
          </cell>
          <cell r="AR152">
            <v>0</v>
          </cell>
          <cell r="AS152">
            <v>0.5</v>
          </cell>
          <cell r="AU152">
            <v>31</v>
          </cell>
          <cell r="AV152">
            <v>31</v>
          </cell>
          <cell r="AW152">
            <v>26000</v>
          </cell>
          <cell r="AX152">
            <v>26000</v>
          </cell>
          <cell r="BI152" t="str">
            <v>Shreyash Bhosale</v>
          </cell>
          <cell r="BJ152" t="str">
            <v>920010059433873</v>
          </cell>
          <cell r="BK152">
            <v>0</v>
          </cell>
          <cell r="BL152" t="str">
            <v>Axis Bank</v>
          </cell>
        </row>
        <row r="153">
          <cell r="B153" t="str">
            <v>Snehal Lonkar</v>
          </cell>
          <cell r="C153">
            <v>44487</v>
          </cell>
          <cell r="D153" t="str">
            <v>LGE</v>
          </cell>
          <cell r="E153" t="str">
            <v>Lead Genration</v>
          </cell>
          <cell r="F153" t="str">
            <v>Active</v>
          </cell>
          <cell r="G153" t="str">
            <v>Weekend</v>
          </cell>
          <cell r="H153" t="str">
            <v>P</v>
          </cell>
          <cell r="I153" t="str">
            <v>P</v>
          </cell>
          <cell r="J153" t="str">
            <v>P</v>
          </cell>
          <cell r="K153" t="str">
            <v>P</v>
          </cell>
          <cell r="L153" t="str">
            <v>P</v>
          </cell>
          <cell r="M153" t="str">
            <v>Weekend</v>
          </cell>
          <cell r="N153" t="str">
            <v>Weekend</v>
          </cell>
          <cell r="O153" t="str">
            <v>P</v>
          </cell>
          <cell r="P153" t="str">
            <v>P</v>
          </cell>
          <cell r="Q153" t="str">
            <v>P</v>
          </cell>
          <cell r="R153" t="str">
            <v>P</v>
          </cell>
          <cell r="S153" t="str">
            <v>P</v>
          </cell>
          <cell r="T153" t="str">
            <v>Weekend</v>
          </cell>
          <cell r="U153" t="str">
            <v>Weekend</v>
          </cell>
          <cell r="V153" t="str">
            <v>P</v>
          </cell>
          <cell r="W153" t="str">
            <v>P</v>
          </cell>
          <cell r="X153" t="str">
            <v>P</v>
          </cell>
          <cell r="Y153" t="str">
            <v>P</v>
          </cell>
          <cell r="Z153" t="str">
            <v>P</v>
          </cell>
          <cell r="AA153" t="str">
            <v>Weekend</v>
          </cell>
          <cell r="AB153" t="str">
            <v>Weekend</v>
          </cell>
          <cell r="AC153" t="str">
            <v>P</v>
          </cell>
          <cell r="AD153" t="str">
            <v>P</v>
          </cell>
          <cell r="AE153" t="str">
            <v>P</v>
          </cell>
          <cell r="AF153" t="str">
            <v>P</v>
          </cell>
          <cell r="AG153" t="str">
            <v>P</v>
          </cell>
          <cell r="AH153" t="str">
            <v>Weekend</v>
          </cell>
          <cell r="AI153" t="str">
            <v>Weekend</v>
          </cell>
          <cell r="AJ153" t="str">
            <v>P</v>
          </cell>
          <cell r="AK153" t="str">
            <v>P</v>
          </cell>
          <cell r="AL153">
            <v>0</v>
          </cell>
          <cell r="AN153">
            <v>0</v>
          </cell>
          <cell r="AO153">
            <v>1.5</v>
          </cell>
          <cell r="AP153">
            <v>1.5</v>
          </cell>
          <cell r="AQ153">
            <v>0</v>
          </cell>
          <cell r="AR153">
            <v>0</v>
          </cell>
          <cell r="AS153">
            <v>1.5</v>
          </cell>
          <cell r="AU153">
            <v>31</v>
          </cell>
          <cell r="AV153">
            <v>31</v>
          </cell>
          <cell r="AW153">
            <v>27000</v>
          </cell>
          <cell r="AX153">
            <v>27000</v>
          </cell>
          <cell r="BI153" t="str">
            <v>Snehal Lonkar</v>
          </cell>
          <cell r="BJ153">
            <v>921010044569797</v>
          </cell>
          <cell r="BK153" t="str">
            <v>UTIB0000073</v>
          </cell>
          <cell r="BL153" t="str">
            <v>Axis Bank</v>
          </cell>
        </row>
        <row r="154">
          <cell r="B154" t="str">
            <v>Subeer Thakur</v>
          </cell>
          <cell r="C154">
            <v>44494</v>
          </cell>
          <cell r="D154" t="str">
            <v>LGE</v>
          </cell>
          <cell r="E154" t="str">
            <v>Lead Genration</v>
          </cell>
          <cell r="F154" t="str">
            <v>Active</v>
          </cell>
          <cell r="G154" t="str">
            <v>Weekend</v>
          </cell>
          <cell r="H154" t="str">
            <v>P</v>
          </cell>
          <cell r="I154" t="str">
            <v>P</v>
          </cell>
          <cell r="J154" t="str">
            <v>P</v>
          </cell>
          <cell r="K154" t="str">
            <v>P</v>
          </cell>
          <cell r="L154" t="str">
            <v>P</v>
          </cell>
          <cell r="M154" t="str">
            <v>Weekend</v>
          </cell>
          <cell r="N154" t="str">
            <v>Weekend</v>
          </cell>
          <cell r="O154" t="str">
            <v>P</v>
          </cell>
          <cell r="P154" t="str">
            <v>P</v>
          </cell>
          <cell r="Q154" t="str">
            <v>P</v>
          </cell>
          <cell r="R154" t="str">
            <v>P</v>
          </cell>
          <cell r="S154" t="str">
            <v>P</v>
          </cell>
          <cell r="T154" t="str">
            <v>Weekend</v>
          </cell>
          <cell r="U154" t="str">
            <v>Weekend</v>
          </cell>
          <cell r="V154" t="str">
            <v>P</v>
          </cell>
          <cell r="W154" t="str">
            <v>P</v>
          </cell>
          <cell r="X154" t="str">
            <v>P</v>
          </cell>
          <cell r="Y154" t="str">
            <v>P</v>
          </cell>
          <cell r="Z154" t="str">
            <v>L</v>
          </cell>
          <cell r="AA154" t="str">
            <v>Weekend</v>
          </cell>
          <cell r="AB154" t="str">
            <v>Weekend</v>
          </cell>
          <cell r="AC154" t="str">
            <v>P</v>
          </cell>
          <cell r="AD154" t="str">
            <v>P</v>
          </cell>
          <cell r="AE154" t="str">
            <v>P</v>
          </cell>
          <cell r="AF154" t="str">
            <v>P</v>
          </cell>
          <cell r="AG154" t="str">
            <v>P</v>
          </cell>
          <cell r="AH154" t="str">
            <v>Weekend</v>
          </cell>
          <cell r="AI154" t="str">
            <v>Weekend</v>
          </cell>
          <cell r="AJ154" t="str">
            <v>P</v>
          </cell>
          <cell r="AK154" t="str">
            <v>P</v>
          </cell>
          <cell r="AL154">
            <v>1</v>
          </cell>
          <cell r="AN154">
            <v>0</v>
          </cell>
          <cell r="AO154">
            <v>1.5</v>
          </cell>
          <cell r="AP154">
            <v>1.5</v>
          </cell>
          <cell r="AQ154">
            <v>1</v>
          </cell>
          <cell r="AR154">
            <v>0</v>
          </cell>
          <cell r="AS154">
            <v>0.5</v>
          </cell>
          <cell r="AU154">
            <v>31</v>
          </cell>
          <cell r="AV154">
            <v>31</v>
          </cell>
          <cell r="AW154">
            <v>36000</v>
          </cell>
          <cell r="AX154">
            <v>36000</v>
          </cell>
          <cell r="BI154" t="str">
            <v>Subeer Thakur</v>
          </cell>
          <cell r="BJ154" t="str">
            <v>058101523606</v>
          </cell>
          <cell r="BK154" t="str">
            <v>ICIC0000581</v>
          </cell>
          <cell r="BL154" t="str">
            <v>Other Bank</v>
          </cell>
        </row>
        <row r="155">
          <cell r="B155" t="str">
            <v>Suraj almedia</v>
          </cell>
          <cell r="C155">
            <v>44466</v>
          </cell>
          <cell r="D155" t="str">
            <v>LGE</v>
          </cell>
          <cell r="E155" t="str">
            <v>Lead Genration</v>
          </cell>
          <cell r="F155" t="str">
            <v>Active</v>
          </cell>
          <cell r="G155" t="str">
            <v>Weekend</v>
          </cell>
          <cell r="H155" t="str">
            <v>P</v>
          </cell>
          <cell r="I155" t="str">
            <v>P</v>
          </cell>
          <cell r="J155" t="str">
            <v>P</v>
          </cell>
          <cell r="K155" t="str">
            <v>P</v>
          </cell>
          <cell r="L155" t="str">
            <v>P</v>
          </cell>
          <cell r="M155" t="str">
            <v>Weekend</v>
          </cell>
          <cell r="N155" t="str">
            <v>Weekend</v>
          </cell>
          <cell r="O155" t="str">
            <v>P</v>
          </cell>
          <cell r="P155" t="str">
            <v>P</v>
          </cell>
          <cell r="Q155" t="str">
            <v>P</v>
          </cell>
          <cell r="R155" t="str">
            <v>P</v>
          </cell>
          <cell r="S155" t="str">
            <v>P</v>
          </cell>
          <cell r="T155" t="str">
            <v>Weekend</v>
          </cell>
          <cell r="U155" t="str">
            <v>Weekend</v>
          </cell>
          <cell r="V155" t="str">
            <v>L</v>
          </cell>
          <cell r="W155" t="str">
            <v>P</v>
          </cell>
          <cell r="X155" t="str">
            <v>P</v>
          </cell>
          <cell r="Y155" t="str">
            <v>P</v>
          </cell>
          <cell r="Z155" t="str">
            <v>P</v>
          </cell>
          <cell r="AA155" t="str">
            <v>Weekend</v>
          </cell>
          <cell r="AB155" t="str">
            <v>Weekend</v>
          </cell>
          <cell r="AC155" t="str">
            <v>P</v>
          </cell>
          <cell r="AD155" t="str">
            <v>P</v>
          </cell>
          <cell r="AE155" t="str">
            <v>P</v>
          </cell>
          <cell r="AF155" t="str">
            <v>L</v>
          </cell>
          <cell r="AG155" t="str">
            <v>L</v>
          </cell>
          <cell r="AH155" t="str">
            <v>Weekend</v>
          </cell>
          <cell r="AI155" t="str">
            <v>Weekend</v>
          </cell>
          <cell r="AJ155" t="str">
            <v>P</v>
          </cell>
          <cell r="AK155" t="str">
            <v>P</v>
          </cell>
          <cell r="AL155">
            <v>3</v>
          </cell>
          <cell r="AN155">
            <v>0</v>
          </cell>
          <cell r="AO155">
            <v>1.5</v>
          </cell>
          <cell r="AP155">
            <v>1.5</v>
          </cell>
          <cell r="AQ155">
            <v>1.5</v>
          </cell>
          <cell r="AR155">
            <v>1.5</v>
          </cell>
          <cell r="AS155">
            <v>0</v>
          </cell>
          <cell r="AU155">
            <v>31</v>
          </cell>
          <cell r="AV155">
            <v>29.5</v>
          </cell>
          <cell r="AW155">
            <v>35000</v>
          </cell>
          <cell r="AX155">
            <v>33306</v>
          </cell>
          <cell r="BI155" t="str">
            <v>Suraj almedia</v>
          </cell>
          <cell r="BJ155">
            <v>921010037961016</v>
          </cell>
          <cell r="BK155">
            <v>0</v>
          </cell>
          <cell r="BL155" t="str">
            <v>Axis Bank</v>
          </cell>
        </row>
        <row r="156">
          <cell r="B156" t="str">
            <v>Tejas Salgaonkar</v>
          </cell>
          <cell r="C156">
            <v>44012</v>
          </cell>
          <cell r="D156" t="str">
            <v>LGE</v>
          </cell>
          <cell r="E156" t="str">
            <v>Lead Genration</v>
          </cell>
          <cell r="F156" t="str">
            <v>Active</v>
          </cell>
          <cell r="G156" t="str">
            <v>Weekend</v>
          </cell>
          <cell r="H156" t="str">
            <v>L</v>
          </cell>
          <cell r="I156" t="str">
            <v>L</v>
          </cell>
          <cell r="J156" t="str">
            <v>L</v>
          </cell>
          <cell r="K156" t="str">
            <v>P</v>
          </cell>
          <cell r="L156" t="str">
            <v>P</v>
          </cell>
          <cell r="M156" t="str">
            <v>Weekend</v>
          </cell>
          <cell r="N156" t="str">
            <v>Weekend</v>
          </cell>
          <cell r="O156" t="str">
            <v>P</v>
          </cell>
          <cell r="P156" t="str">
            <v>L</v>
          </cell>
          <cell r="Q156" t="str">
            <v>P</v>
          </cell>
          <cell r="R156" t="str">
            <v>L</v>
          </cell>
          <cell r="S156" t="str">
            <v>L</v>
          </cell>
          <cell r="T156" t="str">
            <v>Weekend</v>
          </cell>
          <cell r="U156" t="str">
            <v>Weekend</v>
          </cell>
          <cell r="V156" t="str">
            <v>P</v>
          </cell>
          <cell r="W156" t="str">
            <v>P</v>
          </cell>
          <cell r="X156" t="str">
            <v>HF</v>
          </cell>
          <cell r="Y156" t="str">
            <v>P</v>
          </cell>
          <cell r="Z156" t="str">
            <v>P</v>
          </cell>
          <cell r="AA156" t="str">
            <v>Weekend</v>
          </cell>
          <cell r="AB156" t="str">
            <v>Weekend</v>
          </cell>
          <cell r="AC156" t="str">
            <v>P</v>
          </cell>
          <cell r="AD156" t="str">
            <v>L</v>
          </cell>
          <cell r="AE156" t="str">
            <v>L</v>
          </cell>
          <cell r="AF156" t="str">
            <v>L</v>
          </cell>
          <cell r="AG156" t="str">
            <v>L</v>
          </cell>
          <cell r="AH156" t="str">
            <v>Weekend</v>
          </cell>
          <cell r="AI156" t="str">
            <v>Weekend</v>
          </cell>
          <cell r="AJ156" t="str">
            <v>L</v>
          </cell>
          <cell r="AK156" t="str">
            <v>L</v>
          </cell>
          <cell r="AL156">
            <v>12.5</v>
          </cell>
          <cell r="AN156">
            <v>0</v>
          </cell>
          <cell r="AO156">
            <v>1.5</v>
          </cell>
          <cell r="AP156">
            <v>1.5</v>
          </cell>
          <cell r="AQ156">
            <v>1.5</v>
          </cell>
          <cell r="AR156">
            <v>11</v>
          </cell>
          <cell r="AS156">
            <v>0</v>
          </cell>
          <cell r="AU156">
            <v>31</v>
          </cell>
          <cell r="AV156">
            <v>20</v>
          </cell>
          <cell r="AW156">
            <v>32000</v>
          </cell>
          <cell r="AX156">
            <v>20645</v>
          </cell>
          <cell r="BI156" t="str">
            <v>Tejas Salgaonkar</v>
          </cell>
          <cell r="BJ156" t="str">
            <v>920010059434094</v>
          </cell>
          <cell r="BK156">
            <v>0</v>
          </cell>
          <cell r="BL156" t="str">
            <v>Axis Bank</v>
          </cell>
        </row>
        <row r="157">
          <cell r="B157" t="str">
            <v>Tejas Tapadia</v>
          </cell>
          <cell r="C157">
            <v>44502</v>
          </cell>
          <cell r="D157" t="str">
            <v>LGE</v>
          </cell>
          <cell r="E157" t="str">
            <v>Lead Genration</v>
          </cell>
          <cell r="F157" t="str">
            <v>Active</v>
          </cell>
          <cell r="G157" t="str">
            <v>Weekend</v>
          </cell>
          <cell r="H157" t="str">
            <v>P</v>
          </cell>
          <cell r="I157" t="str">
            <v>P</v>
          </cell>
          <cell r="J157" t="str">
            <v>P</v>
          </cell>
          <cell r="K157" t="str">
            <v>P</v>
          </cell>
          <cell r="L157" t="str">
            <v>P</v>
          </cell>
          <cell r="M157" t="str">
            <v>Weekend</v>
          </cell>
          <cell r="N157" t="str">
            <v>Weekend</v>
          </cell>
          <cell r="O157" t="str">
            <v>P</v>
          </cell>
          <cell r="P157" t="str">
            <v>P</v>
          </cell>
          <cell r="Q157" t="str">
            <v>P</v>
          </cell>
          <cell r="R157" t="str">
            <v>L</v>
          </cell>
          <cell r="S157" t="str">
            <v>L</v>
          </cell>
          <cell r="T157" t="str">
            <v>Weekend</v>
          </cell>
          <cell r="U157" t="str">
            <v>Weekend</v>
          </cell>
          <cell r="V157" t="str">
            <v>P</v>
          </cell>
          <cell r="W157" t="str">
            <v>P</v>
          </cell>
          <cell r="X157" t="str">
            <v>P</v>
          </cell>
          <cell r="Y157" t="str">
            <v>P</v>
          </cell>
          <cell r="Z157" t="str">
            <v>P</v>
          </cell>
          <cell r="AA157" t="str">
            <v>Weekend</v>
          </cell>
          <cell r="AB157" t="str">
            <v>Weekend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Weekend</v>
          </cell>
          <cell r="AI157" t="str">
            <v>Weekend</v>
          </cell>
          <cell r="AJ157" t="str">
            <v>P</v>
          </cell>
          <cell r="AK157" t="str">
            <v>L</v>
          </cell>
          <cell r="AL157">
            <v>3</v>
          </cell>
          <cell r="AN157">
            <v>0</v>
          </cell>
          <cell r="AO157">
            <v>1.5</v>
          </cell>
          <cell r="AP157">
            <v>1.5</v>
          </cell>
          <cell r="AQ157">
            <v>0</v>
          </cell>
          <cell r="AR157">
            <v>3</v>
          </cell>
          <cell r="AS157">
            <v>1.5</v>
          </cell>
          <cell r="AU157">
            <v>31</v>
          </cell>
          <cell r="AV157">
            <v>28</v>
          </cell>
          <cell r="AW157">
            <v>40000</v>
          </cell>
          <cell r="AX157">
            <v>36129</v>
          </cell>
          <cell r="BI157" t="str">
            <v>Tejas Tapadia</v>
          </cell>
          <cell r="BJ157" t="str">
            <v>058101543001</v>
          </cell>
          <cell r="BK157" t="str">
            <v>ICIC0000581</v>
          </cell>
          <cell r="BL157" t="str">
            <v>Other Bank</v>
          </cell>
        </row>
        <row r="158">
          <cell r="B158" t="str">
            <v>Vaibhav Shelar</v>
          </cell>
          <cell r="C158">
            <v>44018</v>
          </cell>
          <cell r="D158" t="str">
            <v>LGE</v>
          </cell>
          <cell r="E158" t="str">
            <v>Lead Genration</v>
          </cell>
          <cell r="F158" t="str">
            <v>Active</v>
          </cell>
          <cell r="G158" t="str">
            <v>Weekend</v>
          </cell>
          <cell r="H158" t="str">
            <v>P</v>
          </cell>
          <cell r="I158" t="str">
            <v>P</v>
          </cell>
          <cell r="J158" t="str">
            <v>P</v>
          </cell>
          <cell r="K158" t="str">
            <v>P</v>
          </cell>
          <cell r="L158" t="str">
            <v>P</v>
          </cell>
          <cell r="M158" t="str">
            <v>Weekend</v>
          </cell>
          <cell r="N158" t="str">
            <v>Weekend</v>
          </cell>
          <cell r="O158" t="str">
            <v>P</v>
          </cell>
          <cell r="P158" t="str">
            <v>P</v>
          </cell>
          <cell r="Q158" t="str">
            <v>P</v>
          </cell>
          <cell r="R158" t="str">
            <v>P</v>
          </cell>
          <cell r="S158" t="str">
            <v>P</v>
          </cell>
          <cell r="T158" t="str">
            <v>Weekend</v>
          </cell>
          <cell r="U158" t="str">
            <v>Weekend</v>
          </cell>
          <cell r="V158" t="str">
            <v>P</v>
          </cell>
          <cell r="W158" t="str">
            <v>P</v>
          </cell>
          <cell r="X158" t="str">
            <v>P</v>
          </cell>
          <cell r="Y158" t="str">
            <v>P</v>
          </cell>
          <cell r="Z158" t="str">
            <v>P</v>
          </cell>
          <cell r="AA158" t="str">
            <v>Weekend</v>
          </cell>
          <cell r="AB158" t="str">
            <v>Weekend</v>
          </cell>
          <cell r="AC158" t="str">
            <v>P</v>
          </cell>
          <cell r="AD158" t="str">
            <v>P</v>
          </cell>
          <cell r="AE158" t="str">
            <v>P</v>
          </cell>
          <cell r="AF158" t="str">
            <v>P</v>
          </cell>
          <cell r="AG158" t="str">
            <v>P</v>
          </cell>
          <cell r="AH158" t="str">
            <v>Weekend</v>
          </cell>
          <cell r="AI158" t="str">
            <v>Weekend</v>
          </cell>
          <cell r="AJ158" t="str">
            <v>P</v>
          </cell>
          <cell r="AK158" t="str">
            <v>P</v>
          </cell>
          <cell r="AL158">
            <v>0</v>
          </cell>
          <cell r="AN158">
            <v>0</v>
          </cell>
          <cell r="AO158">
            <v>1.5</v>
          </cell>
          <cell r="AP158">
            <v>1.5</v>
          </cell>
          <cell r="AQ158">
            <v>0</v>
          </cell>
          <cell r="AR158">
            <v>0</v>
          </cell>
          <cell r="AS158">
            <v>1.5</v>
          </cell>
          <cell r="AU158">
            <v>31</v>
          </cell>
          <cell r="AV158">
            <v>31</v>
          </cell>
          <cell r="AW158">
            <v>33000</v>
          </cell>
          <cell r="AX158">
            <v>33000</v>
          </cell>
          <cell r="BI158" t="str">
            <v>Vaibhav Shelar</v>
          </cell>
          <cell r="BJ158" t="str">
            <v>50100405796577</v>
          </cell>
          <cell r="BK158" t="str">
            <v>HDFC0000039</v>
          </cell>
          <cell r="BL158" t="str">
            <v>Other Bank</v>
          </cell>
        </row>
        <row r="159">
          <cell r="B159" t="str">
            <v>Valerian Anthony</v>
          </cell>
          <cell r="C159">
            <v>44431</v>
          </cell>
          <cell r="D159" t="str">
            <v>LGE</v>
          </cell>
          <cell r="E159" t="str">
            <v>Lead Genration</v>
          </cell>
          <cell r="F159" t="str">
            <v>Active</v>
          </cell>
          <cell r="G159" t="str">
            <v>Weekend</v>
          </cell>
          <cell r="H159" t="str">
            <v>P</v>
          </cell>
          <cell r="I159" t="str">
            <v>P</v>
          </cell>
          <cell r="J159" t="str">
            <v>P</v>
          </cell>
          <cell r="K159" t="str">
            <v>P</v>
          </cell>
          <cell r="L159" t="str">
            <v>P</v>
          </cell>
          <cell r="M159" t="str">
            <v>Weekend</v>
          </cell>
          <cell r="N159" t="str">
            <v>Weekend</v>
          </cell>
          <cell r="O159" t="str">
            <v>P</v>
          </cell>
          <cell r="P159" t="str">
            <v>P</v>
          </cell>
          <cell r="Q159" t="str">
            <v>P</v>
          </cell>
          <cell r="R159" t="str">
            <v>P</v>
          </cell>
          <cell r="S159" t="str">
            <v>P</v>
          </cell>
          <cell r="T159" t="str">
            <v>Weekend</v>
          </cell>
          <cell r="U159" t="str">
            <v>Weekend</v>
          </cell>
          <cell r="V159" t="str">
            <v>P</v>
          </cell>
          <cell r="W159" t="str">
            <v>P</v>
          </cell>
          <cell r="X159" t="str">
            <v>P</v>
          </cell>
          <cell r="Y159" t="str">
            <v>P</v>
          </cell>
          <cell r="Z159" t="str">
            <v>P</v>
          </cell>
          <cell r="AA159" t="str">
            <v>Weekend</v>
          </cell>
          <cell r="AB159" t="str">
            <v>Weekend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Weekend</v>
          </cell>
          <cell r="AI159" t="str">
            <v>Weekend</v>
          </cell>
          <cell r="AJ159" t="str">
            <v>P</v>
          </cell>
          <cell r="AK159" t="str">
            <v>P</v>
          </cell>
          <cell r="AL159">
            <v>0</v>
          </cell>
          <cell r="AN159">
            <v>0</v>
          </cell>
          <cell r="AO159">
            <v>1.5</v>
          </cell>
          <cell r="AP159">
            <v>1.5</v>
          </cell>
          <cell r="AQ159">
            <v>0</v>
          </cell>
          <cell r="AR159">
            <v>0</v>
          </cell>
          <cell r="AS159">
            <v>1.5</v>
          </cell>
          <cell r="AU159">
            <v>31</v>
          </cell>
          <cell r="AV159">
            <v>31</v>
          </cell>
          <cell r="AW159">
            <v>35000</v>
          </cell>
          <cell r="AX159">
            <v>35000</v>
          </cell>
          <cell r="BI159" t="str">
            <v>Valerian Anthony</v>
          </cell>
          <cell r="BJ159" t="str">
            <v>920010061675272</v>
          </cell>
          <cell r="BK159">
            <v>0</v>
          </cell>
          <cell r="BL159" t="str">
            <v>Axis Bank</v>
          </cell>
        </row>
        <row r="160">
          <cell r="B160" t="str">
            <v>Vijay Rawani</v>
          </cell>
          <cell r="C160">
            <v>44201</v>
          </cell>
          <cell r="D160" t="str">
            <v>LGE</v>
          </cell>
          <cell r="E160" t="str">
            <v>Lead Genration</v>
          </cell>
          <cell r="F160" t="str">
            <v>Active</v>
          </cell>
          <cell r="G160" t="str">
            <v>Weekend</v>
          </cell>
          <cell r="H160" t="str">
            <v>P</v>
          </cell>
          <cell r="I160" t="str">
            <v>P</v>
          </cell>
          <cell r="J160" t="str">
            <v>P</v>
          </cell>
          <cell r="K160" t="str">
            <v>P</v>
          </cell>
          <cell r="L160" t="str">
            <v>P</v>
          </cell>
          <cell r="M160" t="str">
            <v>Weekend</v>
          </cell>
          <cell r="N160" t="str">
            <v>Weekend</v>
          </cell>
          <cell r="O160" t="str">
            <v>P</v>
          </cell>
          <cell r="P160" t="str">
            <v>P</v>
          </cell>
          <cell r="Q160" t="str">
            <v>P</v>
          </cell>
          <cell r="R160" t="str">
            <v>P</v>
          </cell>
          <cell r="S160" t="str">
            <v>P</v>
          </cell>
          <cell r="T160" t="str">
            <v>Weekend</v>
          </cell>
          <cell r="U160" t="str">
            <v>Weekend</v>
          </cell>
          <cell r="V160" t="str">
            <v>P</v>
          </cell>
          <cell r="W160" t="str">
            <v>L</v>
          </cell>
          <cell r="X160" t="str">
            <v>P</v>
          </cell>
          <cell r="Y160" t="str">
            <v>P</v>
          </cell>
          <cell r="Z160" t="str">
            <v>P</v>
          </cell>
          <cell r="AA160" t="str">
            <v>Weekend</v>
          </cell>
          <cell r="AB160" t="str">
            <v>Weekend</v>
          </cell>
          <cell r="AC160" t="str">
            <v>P</v>
          </cell>
          <cell r="AD160" t="str">
            <v>P</v>
          </cell>
          <cell r="AE160" t="str">
            <v>P</v>
          </cell>
          <cell r="AF160" t="str">
            <v>P</v>
          </cell>
          <cell r="AG160" t="str">
            <v>P</v>
          </cell>
          <cell r="AH160" t="str">
            <v>Weekend</v>
          </cell>
          <cell r="AI160" t="str">
            <v>Weekend</v>
          </cell>
          <cell r="AJ160" t="str">
            <v>P</v>
          </cell>
          <cell r="AK160" t="str">
            <v>P</v>
          </cell>
          <cell r="AL160">
            <v>1</v>
          </cell>
          <cell r="AN160">
            <v>0</v>
          </cell>
          <cell r="AO160">
            <v>1.5</v>
          </cell>
          <cell r="AP160">
            <v>1.5</v>
          </cell>
          <cell r="AQ160">
            <v>1</v>
          </cell>
          <cell r="AR160">
            <v>0</v>
          </cell>
          <cell r="AS160">
            <v>0.5</v>
          </cell>
          <cell r="AU160">
            <v>31</v>
          </cell>
          <cell r="AV160">
            <v>31</v>
          </cell>
          <cell r="AW160">
            <v>35000</v>
          </cell>
          <cell r="AX160">
            <v>35000</v>
          </cell>
          <cell r="BI160" t="str">
            <v>Vijay Rawani</v>
          </cell>
          <cell r="BJ160" t="str">
            <v>918010050159384</v>
          </cell>
          <cell r="BK160">
            <v>0</v>
          </cell>
          <cell r="BL160" t="str">
            <v>Axis Bank</v>
          </cell>
        </row>
        <row r="161">
          <cell r="B161" t="str">
            <v>Vinod Sonar</v>
          </cell>
          <cell r="C161">
            <v>44210</v>
          </cell>
          <cell r="D161" t="str">
            <v>LGE</v>
          </cell>
          <cell r="E161" t="str">
            <v>Lead Genration</v>
          </cell>
          <cell r="F161" t="str">
            <v>Active</v>
          </cell>
          <cell r="G161" t="str">
            <v>Weekend</v>
          </cell>
          <cell r="H161" t="str">
            <v>P</v>
          </cell>
          <cell r="I161" t="str">
            <v>P</v>
          </cell>
          <cell r="J161" t="str">
            <v>P</v>
          </cell>
          <cell r="K161" t="str">
            <v>P</v>
          </cell>
          <cell r="L161" t="str">
            <v>P</v>
          </cell>
          <cell r="M161" t="str">
            <v>Weekend</v>
          </cell>
          <cell r="N161" t="str">
            <v>Weekend</v>
          </cell>
          <cell r="O161" t="str">
            <v>P</v>
          </cell>
          <cell r="P161" t="str">
            <v>P</v>
          </cell>
          <cell r="Q161" t="str">
            <v>P</v>
          </cell>
          <cell r="R161" t="str">
            <v>P</v>
          </cell>
          <cell r="S161" t="str">
            <v>P</v>
          </cell>
          <cell r="T161" t="str">
            <v>Weekend</v>
          </cell>
          <cell r="U161" t="str">
            <v>Weekend</v>
          </cell>
          <cell r="V161" t="str">
            <v>P</v>
          </cell>
          <cell r="W161" t="str">
            <v>P</v>
          </cell>
          <cell r="X161" t="str">
            <v>P</v>
          </cell>
          <cell r="Y161" t="str">
            <v>P</v>
          </cell>
          <cell r="Z161" t="str">
            <v>P</v>
          </cell>
          <cell r="AA161" t="str">
            <v>Weekend</v>
          </cell>
          <cell r="AB161" t="str">
            <v>Weekend</v>
          </cell>
          <cell r="AC161" t="str">
            <v>L</v>
          </cell>
          <cell r="AD161" t="str">
            <v>P</v>
          </cell>
          <cell r="AE161" t="str">
            <v>P</v>
          </cell>
          <cell r="AF161" t="str">
            <v>P</v>
          </cell>
          <cell r="AG161" t="str">
            <v>P</v>
          </cell>
          <cell r="AH161" t="str">
            <v>Weekend</v>
          </cell>
          <cell r="AI161" t="str">
            <v>Weekend</v>
          </cell>
          <cell r="AJ161" t="str">
            <v>P</v>
          </cell>
          <cell r="AK161" t="str">
            <v>P</v>
          </cell>
          <cell r="AL161">
            <v>1</v>
          </cell>
          <cell r="AN161">
            <v>0</v>
          </cell>
          <cell r="AO161">
            <v>1.5</v>
          </cell>
          <cell r="AP161">
            <v>1.5</v>
          </cell>
          <cell r="AQ161">
            <v>1</v>
          </cell>
          <cell r="AR161">
            <v>0</v>
          </cell>
          <cell r="AS161">
            <v>0.5</v>
          </cell>
          <cell r="AU161">
            <v>31</v>
          </cell>
          <cell r="AV161">
            <v>31</v>
          </cell>
          <cell r="AW161">
            <v>40000</v>
          </cell>
          <cell r="AX161">
            <v>40000</v>
          </cell>
          <cell r="BI161" t="str">
            <v>Vinod Sonar</v>
          </cell>
          <cell r="BJ161" t="str">
            <v>921010000655092</v>
          </cell>
          <cell r="BK161">
            <v>0</v>
          </cell>
          <cell r="BL161" t="str">
            <v>Axis Bank</v>
          </cell>
        </row>
        <row r="162">
          <cell r="B162" t="str">
            <v>Wasim Khatri</v>
          </cell>
          <cell r="C162">
            <v>43892</v>
          </cell>
          <cell r="D162" t="str">
            <v>LGE</v>
          </cell>
          <cell r="E162" t="str">
            <v>Lead Genration</v>
          </cell>
          <cell r="F162" t="str">
            <v>Active</v>
          </cell>
          <cell r="G162" t="str">
            <v>Weekend</v>
          </cell>
          <cell r="H162" t="str">
            <v>P</v>
          </cell>
          <cell r="I162" t="str">
            <v>P</v>
          </cell>
          <cell r="J162" t="str">
            <v>P</v>
          </cell>
          <cell r="K162" t="str">
            <v>P</v>
          </cell>
          <cell r="L162" t="str">
            <v>P</v>
          </cell>
          <cell r="M162" t="str">
            <v>Weekend</v>
          </cell>
          <cell r="N162" t="str">
            <v>Weekend</v>
          </cell>
          <cell r="O162" t="str">
            <v>P</v>
          </cell>
          <cell r="P162" t="str">
            <v>P</v>
          </cell>
          <cell r="Q162" t="str">
            <v>P</v>
          </cell>
          <cell r="R162" t="str">
            <v>P</v>
          </cell>
          <cell r="S162" t="str">
            <v>P</v>
          </cell>
          <cell r="T162" t="str">
            <v>Weekend</v>
          </cell>
          <cell r="U162" t="str">
            <v>Weekend</v>
          </cell>
          <cell r="V162" t="str">
            <v>P</v>
          </cell>
          <cell r="W162" t="str">
            <v>P</v>
          </cell>
          <cell r="X162" t="str">
            <v>P</v>
          </cell>
          <cell r="Y162" t="str">
            <v>P</v>
          </cell>
          <cell r="Z162" t="str">
            <v>P</v>
          </cell>
          <cell r="AA162" t="str">
            <v>Weekend</v>
          </cell>
          <cell r="AB162" t="str">
            <v>Weekend</v>
          </cell>
          <cell r="AC162" t="str">
            <v>P</v>
          </cell>
          <cell r="AD162" t="str">
            <v>P</v>
          </cell>
          <cell r="AE162" t="str">
            <v>P</v>
          </cell>
          <cell r="AF162" t="str">
            <v>P</v>
          </cell>
          <cell r="AG162" t="str">
            <v>P</v>
          </cell>
          <cell r="AH162" t="str">
            <v>Weekend</v>
          </cell>
          <cell r="AI162" t="str">
            <v>Weekend</v>
          </cell>
          <cell r="AJ162" t="str">
            <v>P</v>
          </cell>
          <cell r="AK162" t="str">
            <v>P</v>
          </cell>
          <cell r="AL162">
            <v>0</v>
          </cell>
          <cell r="AN162">
            <v>0</v>
          </cell>
          <cell r="AO162">
            <v>1.5</v>
          </cell>
          <cell r="AP162">
            <v>1.5</v>
          </cell>
          <cell r="AQ162">
            <v>0</v>
          </cell>
          <cell r="AR162">
            <v>0</v>
          </cell>
          <cell r="AS162">
            <v>1.5</v>
          </cell>
          <cell r="AU162">
            <v>31</v>
          </cell>
          <cell r="AV162">
            <v>31</v>
          </cell>
          <cell r="AW162">
            <v>40000</v>
          </cell>
          <cell r="AX162">
            <v>40000</v>
          </cell>
          <cell r="BI162" t="str">
            <v>Wasim Khatri</v>
          </cell>
          <cell r="BJ162" t="str">
            <v>920010061830334</v>
          </cell>
          <cell r="BK162">
            <v>0</v>
          </cell>
          <cell r="BL162" t="str">
            <v>Axis Bank</v>
          </cell>
        </row>
        <row r="163">
          <cell r="B163" t="str">
            <v>Yasin Shaikh</v>
          </cell>
          <cell r="C163">
            <v>44293</v>
          </cell>
          <cell r="D163" t="str">
            <v>LGE</v>
          </cell>
          <cell r="E163" t="str">
            <v>Lead Genration</v>
          </cell>
          <cell r="F163" t="str">
            <v>Active</v>
          </cell>
          <cell r="G163" t="str">
            <v>Weekend</v>
          </cell>
          <cell r="H163" t="str">
            <v>L</v>
          </cell>
          <cell r="I163" t="str">
            <v>P</v>
          </cell>
          <cell r="J163" t="str">
            <v>P</v>
          </cell>
          <cell r="K163" t="str">
            <v>P</v>
          </cell>
          <cell r="L163" t="str">
            <v>P</v>
          </cell>
          <cell r="M163" t="str">
            <v>Weekend</v>
          </cell>
          <cell r="N163" t="str">
            <v>Weekend</v>
          </cell>
          <cell r="O163" t="str">
            <v>P</v>
          </cell>
          <cell r="P163" t="str">
            <v>P</v>
          </cell>
          <cell r="Q163" t="str">
            <v>P</v>
          </cell>
          <cell r="R163" t="str">
            <v>P</v>
          </cell>
          <cell r="S163" t="str">
            <v>P</v>
          </cell>
          <cell r="T163" t="str">
            <v>Weekend</v>
          </cell>
          <cell r="U163" t="str">
            <v>Weekend</v>
          </cell>
          <cell r="V163" t="str">
            <v>P</v>
          </cell>
          <cell r="W163" t="str">
            <v>P</v>
          </cell>
          <cell r="X163" t="str">
            <v>P</v>
          </cell>
          <cell r="Y163" t="str">
            <v>L</v>
          </cell>
          <cell r="Z163" t="str">
            <v>P</v>
          </cell>
          <cell r="AA163" t="str">
            <v>Weekend</v>
          </cell>
          <cell r="AB163" t="str">
            <v>Weekend</v>
          </cell>
          <cell r="AC163" t="str">
            <v>P</v>
          </cell>
          <cell r="AD163" t="str">
            <v>P</v>
          </cell>
          <cell r="AE163" t="str">
            <v>P</v>
          </cell>
          <cell r="AF163" t="str">
            <v>P</v>
          </cell>
          <cell r="AG163" t="str">
            <v>P</v>
          </cell>
          <cell r="AH163" t="str">
            <v>Weekend</v>
          </cell>
          <cell r="AI163" t="str">
            <v>Weekend</v>
          </cell>
          <cell r="AJ163" t="str">
            <v>P</v>
          </cell>
          <cell r="AK163" t="str">
            <v>P</v>
          </cell>
          <cell r="AL163">
            <v>2</v>
          </cell>
          <cell r="AN163">
            <v>0</v>
          </cell>
          <cell r="AO163">
            <v>1.5</v>
          </cell>
          <cell r="AP163">
            <v>1.5</v>
          </cell>
          <cell r="AQ163">
            <v>1.5</v>
          </cell>
          <cell r="AR163">
            <v>0.5</v>
          </cell>
          <cell r="AS163">
            <v>0</v>
          </cell>
          <cell r="AU163">
            <v>31</v>
          </cell>
          <cell r="AV163">
            <v>30.5</v>
          </cell>
          <cell r="AW163">
            <v>34000</v>
          </cell>
          <cell r="AX163">
            <v>33451</v>
          </cell>
          <cell r="BI163" t="str">
            <v>Yasin Shaikh</v>
          </cell>
          <cell r="BJ163" t="str">
            <v>921010012197308</v>
          </cell>
          <cell r="BK163">
            <v>0</v>
          </cell>
          <cell r="BL163" t="str">
            <v>Axis Bank</v>
          </cell>
        </row>
        <row r="164">
          <cell r="B164" t="str">
            <v>Zishan Shikalgar</v>
          </cell>
          <cell r="C164">
            <v>43731</v>
          </cell>
          <cell r="D164" t="str">
            <v>LGE</v>
          </cell>
          <cell r="E164" t="str">
            <v>Lead Genration</v>
          </cell>
          <cell r="F164" t="str">
            <v>Active</v>
          </cell>
          <cell r="G164" t="str">
            <v>Weekend</v>
          </cell>
          <cell r="H164" t="str">
            <v>P</v>
          </cell>
          <cell r="I164" t="str">
            <v>P</v>
          </cell>
          <cell r="J164" t="str">
            <v>P</v>
          </cell>
          <cell r="K164" t="str">
            <v>P</v>
          </cell>
          <cell r="L164" t="str">
            <v>P</v>
          </cell>
          <cell r="M164" t="str">
            <v>Weekend</v>
          </cell>
          <cell r="N164" t="str">
            <v>Weekend</v>
          </cell>
          <cell r="O164" t="str">
            <v>P</v>
          </cell>
          <cell r="P164" t="str">
            <v>P</v>
          </cell>
          <cell r="Q164" t="str">
            <v>P</v>
          </cell>
          <cell r="R164" t="str">
            <v>P</v>
          </cell>
          <cell r="S164" t="str">
            <v>P</v>
          </cell>
          <cell r="T164" t="str">
            <v>Weekend</v>
          </cell>
          <cell r="U164" t="str">
            <v>Weekend</v>
          </cell>
          <cell r="V164" t="str">
            <v>P</v>
          </cell>
          <cell r="W164" t="str">
            <v>P</v>
          </cell>
          <cell r="X164" t="str">
            <v>P</v>
          </cell>
          <cell r="Y164" t="str">
            <v>P</v>
          </cell>
          <cell r="Z164" t="str">
            <v>P</v>
          </cell>
          <cell r="AA164" t="str">
            <v>Weekend</v>
          </cell>
          <cell r="AB164" t="str">
            <v>Weekend</v>
          </cell>
          <cell r="AC164" t="str">
            <v>P</v>
          </cell>
          <cell r="AD164" t="str">
            <v>P</v>
          </cell>
          <cell r="AE164" t="str">
            <v>P</v>
          </cell>
          <cell r="AF164" t="str">
            <v>P</v>
          </cell>
          <cell r="AG164" t="str">
            <v>P</v>
          </cell>
          <cell r="AH164" t="str">
            <v>Weekend</v>
          </cell>
          <cell r="AI164" t="str">
            <v>Weekend</v>
          </cell>
          <cell r="AJ164" t="str">
            <v>P</v>
          </cell>
          <cell r="AK164" t="str">
            <v>P</v>
          </cell>
          <cell r="AL164">
            <v>0</v>
          </cell>
          <cell r="AN164">
            <v>0</v>
          </cell>
          <cell r="AO164">
            <v>1.5</v>
          </cell>
          <cell r="AP164">
            <v>1.5</v>
          </cell>
          <cell r="AQ164">
            <v>0</v>
          </cell>
          <cell r="AR164">
            <v>0</v>
          </cell>
          <cell r="AS164">
            <v>1.5</v>
          </cell>
          <cell r="AU164">
            <v>31</v>
          </cell>
          <cell r="AV164">
            <v>31</v>
          </cell>
          <cell r="AW164">
            <v>37000</v>
          </cell>
          <cell r="AX164">
            <v>37000</v>
          </cell>
          <cell r="BI164" t="str">
            <v>Zishan Shikalgar</v>
          </cell>
          <cell r="BJ164" t="str">
            <v>920010063056590</v>
          </cell>
          <cell r="BK164">
            <v>0</v>
          </cell>
          <cell r="BL164" t="str">
            <v>Axis Bank</v>
          </cell>
        </row>
        <row r="165">
          <cell r="B165" t="str">
            <v>Yogen Patil</v>
          </cell>
          <cell r="C165">
            <v>44536</v>
          </cell>
          <cell r="D165" t="str">
            <v>LGE</v>
          </cell>
          <cell r="E165" t="str">
            <v>Lead Genration</v>
          </cell>
          <cell r="F165" t="str">
            <v>Active</v>
          </cell>
          <cell r="G165" t="str">
            <v>Weekend</v>
          </cell>
          <cell r="H165" t="str">
            <v>P</v>
          </cell>
          <cell r="I165" t="str">
            <v>P</v>
          </cell>
          <cell r="J165" t="str">
            <v>P</v>
          </cell>
          <cell r="K165" t="str">
            <v>P</v>
          </cell>
          <cell r="L165" t="str">
            <v>P</v>
          </cell>
          <cell r="M165" t="str">
            <v>Weekend</v>
          </cell>
          <cell r="N165" t="str">
            <v>Weekend</v>
          </cell>
          <cell r="O165" t="str">
            <v>P</v>
          </cell>
          <cell r="P165" t="str">
            <v>P</v>
          </cell>
          <cell r="Q165" t="str">
            <v>P</v>
          </cell>
          <cell r="R165" t="str">
            <v>P</v>
          </cell>
          <cell r="S165" t="str">
            <v>P</v>
          </cell>
          <cell r="T165" t="str">
            <v>Weekend</v>
          </cell>
          <cell r="U165" t="str">
            <v>Weekend</v>
          </cell>
          <cell r="V165" t="str">
            <v>P</v>
          </cell>
          <cell r="W165" t="str">
            <v>P</v>
          </cell>
          <cell r="X165" t="str">
            <v>P</v>
          </cell>
          <cell r="Y165" t="str">
            <v>P</v>
          </cell>
          <cell r="Z165" t="str">
            <v>P</v>
          </cell>
          <cell r="AA165" t="str">
            <v>Weekend</v>
          </cell>
          <cell r="AB165" t="str">
            <v>Weekend</v>
          </cell>
          <cell r="AC165" t="str">
            <v>P</v>
          </cell>
          <cell r="AD165" t="str">
            <v>P</v>
          </cell>
          <cell r="AE165" t="str">
            <v>P</v>
          </cell>
          <cell r="AF165" t="str">
            <v>P</v>
          </cell>
          <cell r="AG165" t="str">
            <v>P</v>
          </cell>
          <cell r="AH165" t="str">
            <v>Weekend</v>
          </cell>
          <cell r="AI165" t="str">
            <v>Weekend</v>
          </cell>
          <cell r="AJ165" t="str">
            <v>P</v>
          </cell>
          <cell r="AK165" t="str">
            <v>P</v>
          </cell>
          <cell r="AL165">
            <v>0</v>
          </cell>
          <cell r="AN165">
            <v>0</v>
          </cell>
          <cell r="AO165">
            <v>1.5</v>
          </cell>
          <cell r="AP165">
            <v>1.5</v>
          </cell>
          <cell r="AQ165">
            <v>0</v>
          </cell>
          <cell r="AR165">
            <v>0</v>
          </cell>
          <cell r="AS165">
            <v>1.5</v>
          </cell>
          <cell r="AU165">
            <v>31</v>
          </cell>
          <cell r="AV165">
            <v>31</v>
          </cell>
          <cell r="AW165">
            <v>50000</v>
          </cell>
          <cell r="AX165">
            <v>50000</v>
          </cell>
          <cell r="BI165" t="str">
            <v>Yogen Patil</v>
          </cell>
          <cell r="BJ165">
            <v>53111257489</v>
          </cell>
          <cell r="BK165" t="str">
            <v>SCBL0036025</v>
          </cell>
          <cell r="BL165" t="str">
            <v>Other Bank</v>
          </cell>
        </row>
        <row r="166">
          <cell r="B166" t="str">
            <v>Mahesh Mane</v>
          </cell>
          <cell r="C166">
            <v>44293</v>
          </cell>
          <cell r="D166" t="str">
            <v>Digital Marketing Manager</v>
          </cell>
          <cell r="E166" t="str">
            <v>Digital Marketing</v>
          </cell>
          <cell r="F166" t="str">
            <v>Active</v>
          </cell>
          <cell r="G166" t="str">
            <v>Weekend</v>
          </cell>
          <cell r="H166" t="str">
            <v>P</v>
          </cell>
          <cell r="I166" t="str">
            <v>P</v>
          </cell>
          <cell r="J166" t="str">
            <v>P</v>
          </cell>
          <cell r="K166" t="str">
            <v>P</v>
          </cell>
          <cell r="L166" t="str">
            <v>P</v>
          </cell>
          <cell r="M166" t="str">
            <v>Weekend</v>
          </cell>
          <cell r="N166" t="str">
            <v>Weekend</v>
          </cell>
          <cell r="O166" t="str">
            <v>P</v>
          </cell>
          <cell r="P166" t="str">
            <v>P</v>
          </cell>
          <cell r="Q166" t="str">
            <v>P</v>
          </cell>
          <cell r="R166" t="str">
            <v>P</v>
          </cell>
          <cell r="S166" t="str">
            <v>P</v>
          </cell>
          <cell r="T166" t="str">
            <v>Weekend</v>
          </cell>
          <cell r="U166" t="str">
            <v>Weekend</v>
          </cell>
          <cell r="V166" t="str">
            <v>P</v>
          </cell>
          <cell r="W166" t="str">
            <v>P</v>
          </cell>
          <cell r="X166" t="str">
            <v>P</v>
          </cell>
          <cell r="Y166" t="str">
            <v>P</v>
          </cell>
          <cell r="Z166" t="str">
            <v>P</v>
          </cell>
          <cell r="AA166" t="str">
            <v>Weekend</v>
          </cell>
          <cell r="AB166" t="str">
            <v>Weekend</v>
          </cell>
          <cell r="AC166" t="str">
            <v>P</v>
          </cell>
          <cell r="AD166" t="str">
            <v>P</v>
          </cell>
          <cell r="AE166" t="str">
            <v>P</v>
          </cell>
          <cell r="AF166" t="str">
            <v>P</v>
          </cell>
          <cell r="AG166" t="str">
            <v>P</v>
          </cell>
          <cell r="AH166" t="str">
            <v>Weekend</v>
          </cell>
          <cell r="AI166" t="str">
            <v>Weekend</v>
          </cell>
          <cell r="AJ166" t="str">
            <v>P</v>
          </cell>
          <cell r="AK166" t="str">
            <v>P</v>
          </cell>
          <cell r="AL166">
            <v>0</v>
          </cell>
          <cell r="AN166">
            <v>0</v>
          </cell>
          <cell r="AO166">
            <v>1.5</v>
          </cell>
          <cell r="AP166">
            <v>1.5</v>
          </cell>
          <cell r="AQ166">
            <v>0</v>
          </cell>
          <cell r="AR166">
            <v>0</v>
          </cell>
          <cell r="AS166">
            <v>1.5</v>
          </cell>
          <cell r="AU166">
            <v>31</v>
          </cell>
          <cell r="AV166">
            <v>31</v>
          </cell>
          <cell r="AW166">
            <v>41666</v>
          </cell>
          <cell r="AX166">
            <v>41666</v>
          </cell>
          <cell r="BI166" t="str">
            <v>Mahesh Mane</v>
          </cell>
          <cell r="BJ166" t="str">
            <v>50100280712902</v>
          </cell>
          <cell r="BK166" t="str">
            <v>HDFC0009370</v>
          </cell>
          <cell r="BL166" t="str">
            <v>Other Bank</v>
          </cell>
        </row>
        <row r="167">
          <cell r="B167" t="str">
            <v>Purvaja Thakre</v>
          </cell>
          <cell r="C167">
            <v>43871</v>
          </cell>
          <cell r="D167" t="str">
            <v>UI Developer</v>
          </cell>
          <cell r="E167" t="str">
            <v>Digital Marketing</v>
          </cell>
          <cell r="F167" t="str">
            <v>Active</v>
          </cell>
          <cell r="G167" t="str">
            <v>Weekend</v>
          </cell>
          <cell r="H167" t="str">
            <v>P</v>
          </cell>
          <cell r="I167" t="str">
            <v>L</v>
          </cell>
          <cell r="J167" t="str">
            <v>L</v>
          </cell>
          <cell r="K167" t="str">
            <v>P</v>
          </cell>
          <cell r="L167" t="str">
            <v>P</v>
          </cell>
          <cell r="M167" t="str">
            <v>Weekend</v>
          </cell>
          <cell r="N167" t="str">
            <v>Weekend</v>
          </cell>
          <cell r="O167" t="str">
            <v>P</v>
          </cell>
          <cell r="P167" t="str">
            <v>P</v>
          </cell>
          <cell r="Q167" t="str">
            <v>P</v>
          </cell>
          <cell r="R167" t="str">
            <v>P</v>
          </cell>
          <cell r="S167" t="str">
            <v>P</v>
          </cell>
          <cell r="T167" t="str">
            <v>Weekend</v>
          </cell>
          <cell r="U167" t="str">
            <v>Weekend</v>
          </cell>
          <cell r="V167" t="str">
            <v>P</v>
          </cell>
          <cell r="W167" t="str">
            <v>P</v>
          </cell>
          <cell r="X167" t="str">
            <v>P</v>
          </cell>
          <cell r="Y167" t="str">
            <v>P</v>
          </cell>
          <cell r="Z167" t="str">
            <v>P</v>
          </cell>
          <cell r="AA167" t="str">
            <v>Weekend</v>
          </cell>
          <cell r="AB167" t="str">
            <v>Weekend</v>
          </cell>
          <cell r="AC167" t="str">
            <v>P</v>
          </cell>
          <cell r="AD167" t="str">
            <v>P</v>
          </cell>
          <cell r="AE167" t="str">
            <v>P</v>
          </cell>
          <cell r="AF167" t="str">
            <v>P</v>
          </cell>
          <cell r="AG167" t="str">
            <v>P</v>
          </cell>
          <cell r="AH167" t="str">
            <v>Weekend</v>
          </cell>
          <cell r="AI167" t="str">
            <v>Weekend</v>
          </cell>
          <cell r="AJ167" t="str">
            <v>P</v>
          </cell>
          <cell r="AK167" t="str">
            <v>P</v>
          </cell>
          <cell r="AL167">
            <v>2</v>
          </cell>
          <cell r="AN167">
            <v>0</v>
          </cell>
          <cell r="AO167">
            <v>1.5</v>
          </cell>
          <cell r="AP167">
            <v>1.5</v>
          </cell>
          <cell r="AQ167">
            <v>1.5</v>
          </cell>
          <cell r="AR167">
            <v>0.5</v>
          </cell>
          <cell r="AS167">
            <v>0</v>
          </cell>
          <cell r="AU167">
            <v>31</v>
          </cell>
          <cell r="AV167">
            <v>30.5</v>
          </cell>
          <cell r="AW167">
            <v>20000</v>
          </cell>
          <cell r="AX167">
            <v>19677</v>
          </cell>
          <cell r="BI167" t="str">
            <v>Purvaja Thakre</v>
          </cell>
          <cell r="BJ167" t="str">
            <v>920010061830475</v>
          </cell>
          <cell r="BK167">
            <v>0</v>
          </cell>
          <cell r="BL167" t="str">
            <v>Axis Bank</v>
          </cell>
        </row>
        <row r="168">
          <cell r="B168" t="str">
            <v>Sanjivani Gawande</v>
          </cell>
          <cell r="C168">
            <v>43991</v>
          </cell>
          <cell r="D168" t="str">
            <v>UI Developer</v>
          </cell>
          <cell r="E168" t="str">
            <v>Digital Marketing</v>
          </cell>
          <cell r="F168" t="str">
            <v>Active</v>
          </cell>
          <cell r="G168" t="str">
            <v>Weekend</v>
          </cell>
          <cell r="H168" t="str">
            <v>P</v>
          </cell>
          <cell r="I168" t="str">
            <v>P</v>
          </cell>
          <cell r="J168" t="str">
            <v>P</v>
          </cell>
          <cell r="K168" t="str">
            <v>P</v>
          </cell>
          <cell r="L168" t="str">
            <v>P</v>
          </cell>
          <cell r="M168" t="str">
            <v>Weekend</v>
          </cell>
          <cell r="N168" t="str">
            <v>Weekend</v>
          </cell>
          <cell r="O168" t="str">
            <v>P</v>
          </cell>
          <cell r="P168" t="str">
            <v>P</v>
          </cell>
          <cell r="Q168" t="str">
            <v>P</v>
          </cell>
          <cell r="R168" t="str">
            <v>P</v>
          </cell>
          <cell r="S168" t="str">
            <v>P</v>
          </cell>
          <cell r="T168" t="str">
            <v>Weekend</v>
          </cell>
          <cell r="U168" t="str">
            <v>Weekend</v>
          </cell>
          <cell r="V168" t="str">
            <v>P</v>
          </cell>
          <cell r="W168" t="str">
            <v>P</v>
          </cell>
          <cell r="X168" t="str">
            <v>P</v>
          </cell>
          <cell r="Y168" t="str">
            <v>P</v>
          </cell>
          <cell r="Z168" t="str">
            <v>P</v>
          </cell>
          <cell r="AA168" t="str">
            <v>Weekend</v>
          </cell>
          <cell r="AB168" t="str">
            <v>Weekend</v>
          </cell>
          <cell r="AC168" t="str">
            <v>P</v>
          </cell>
          <cell r="AD168" t="str">
            <v>P</v>
          </cell>
          <cell r="AE168" t="str">
            <v>P</v>
          </cell>
          <cell r="AF168" t="str">
            <v>P</v>
          </cell>
          <cell r="AG168" t="str">
            <v>P</v>
          </cell>
          <cell r="AH168" t="str">
            <v>Weekend</v>
          </cell>
          <cell r="AI168" t="str">
            <v>Weekend</v>
          </cell>
          <cell r="AJ168" t="str">
            <v>P</v>
          </cell>
          <cell r="AK168" t="str">
            <v>P</v>
          </cell>
          <cell r="AL168">
            <v>0</v>
          </cell>
          <cell r="AN168">
            <v>0</v>
          </cell>
          <cell r="AO168">
            <v>1.5</v>
          </cell>
          <cell r="AP168">
            <v>1.5</v>
          </cell>
          <cell r="AQ168">
            <v>0</v>
          </cell>
          <cell r="AR168">
            <v>0</v>
          </cell>
          <cell r="AS168">
            <v>1.5</v>
          </cell>
          <cell r="AU168">
            <v>31</v>
          </cell>
          <cell r="AV168">
            <v>31</v>
          </cell>
          <cell r="AW168">
            <v>17000</v>
          </cell>
          <cell r="AX168">
            <v>17000</v>
          </cell>
          <cell r="BI168" t="str">
            <v>Sanjivani Gawande</v>
          </cell>
          <cell r="BJ168" t="str">
            <v>921010000655108</v>
          </cell>
          <cell r="BK168" t="str">
            <v>UTIB0000269</v>
          </cell>
          <cell r="BL168" t="str">
            <v>AXIS Bank</v>
          </cell>
        </row>
        <row r="169">
          <cell r="B169" t="str">
            <v>Sumit Lawand</v>
          </cell>
          <cell r="C169">
            <v>44285</v>
          </cell>
          <cell r="D169" t="str">
            <v>UI Developer</v>
          </cell>
          <cell r="E169" t="str">
            <v>Digital Marketing</v>
          </cell>
          <cell r="F169" t="str">
            <v>Active</v>
          </cell>
          <cell r="G169" t="str">
            <v>Weekend</v>
          </cell>
          <cell r="H169" t="str">
            <v>P</v>
          </cell>
          <cell r="I169" t="str">
            <v>P</v>
          </cell>
          <cell r="J169" t="str">
            <v>P</v>
          </cell>
          <cell r="K169" t="str">
            <v>P</v>
          </cell>
          <cell r="L169" t="str">
            <v>P</v>
          </cell>
          <cell r="M169" t="str">
            <v>Weekend</v>
          </cell>
          <cell r="N169" t="str">
            <v>Weekend</v>
          </cell>
          <cell r="O169" t="str">
            <v>P</v>
          </cell>
          <cell r="P169" t="str">
            <v>P</v>
          </cell>
          <cell r="Q169" t="str">
            <v>P</v>
          </cell>
          <cell r="R169" t="str">
            <v>P</v>
          </cell>
          <cell r="S169" t="str">
            <v>P</v>
          </cell>
          <cell r="T169" t="str">
            <v>Weekend</v>
          </cell>
          <cell r="U169" t="str">
            <v>Weekend</v>
          </cell>
          <cell r="V169" t="str">
            <v>P</v>
          </cell>
          <cell r="W169" t="str">
            <v>P</v>
          </cell>
          <cell r="X169" t="str">
            <v>P</v>
          </cell>
          <cell r="Y169" t="str">
            <v>P</v>
          </cell>
          <cell r="Z169" t="str">
            <v>P</v>
          </cell>
          <cell r="AA169" t="str">
            <v>Weekend</v>
          </cell>
          <cell r="AB169" t="str">
            <v>Weekend</v>
          </cell>
          <cell r="AC169" t="str">
            <v>L</v>
          </cell>
          <cell r="AD169" t="str">
            <v>P</v>
          </cell>
          <cell r="AE169" t="str">
            <v>P</v>
          </cell>
          <cell r="AF169" t="str">
            <v>P</v>
          </cell>
          <cell r="AG169" t="str">
            <v>P</v>
          </cell>
          <cell r="AH169" t="str">
            <v>Weekend</v>
          </cell>
          <cell r="AI169" t="str">
            <v>Weekend</v>
          </cell>
          <cell r="AJ169" t="str">
            <v>P</v>
          </cell>
          <cell r="AK169" t="str">
            <v>P</v>
          </cell>
          <cell r="AL169">
            <v>1</v>
          </cell>
          <cell r="AN169">
            <v>0</v>
          </cell>
          <cell r="AO169">
            <v>1.5</v>
          </cell>
          <cell r="AP169">
            <v>1.5</v>
          </cell>
          <cell r="AQ169">
            <v>1</v>
          </cell>
          <cell r="AR169">
            <v>0</v>
          </cell>
          <cell r="AS169">
            <v>0.5</v>
          </cell>
          <cell r="AU169">
            <v>31</v>
          </cell>
          <cell r="AV169">
            <v>31</v>
          </cell>
          <cell r="AW169">
            <v>14000</v>
          </cell>
          <cell r="AX169">
            <v>14000</v>
          </cell>
          <cell r="BI169" t="str">
            <v>Sumit Lawand</v>
          </cell>
          <cell r="BJ169">
            <v>921010042880630</v>
          </cell>
          <cell r="BK169" t="str">
            <v>UTIB0000269</v>
          </cell>
          <cell r="BL169" t="str">
            <v>Axis Bank</v>
          </cell>
        </row>
        <row r="170">
          <cell r="B170" t="str">
            <v>Akash Satpute</v>
          </cell>
          <cell r="C170">
            <v>44294</v>
          </cell>
          <cell r="D170" t="str">
            <v>Web Developer</v>
          </cell>
          <cell r="E170" t="str">
            <v>Digital Marketing</v>
          </cell>
          <cell r="F170" t="str">
            <v>Active</v>
          </cell>
          <cell r="G170" t="str">
            <v>Weekend</v>
          </cell>
          <cell r="H170" t="str">
            <v>P</v>
          </cell>
          <cell r="I170" t="str">
            <v>P</v>
          </cell>
          <cell r="J170" t="str">
            <v>P</v>
          </cell>
          <cell r="K170" t="str">
            <v>P</v>
          </cell>
          <cell r="L170" t="str">
            <v>P</v>
          </cell>
          <cell r="M170" t="str">
            <v>Weekend</v>
          </cell>
          <cell r="N170" t="str">
            <v>Weekend</v>
          </cell>
          <cell r="O170" t="str">
            <v>P</v>
          </cell>
          <cell r="P170" t="str">
            <v>P</v>
          </cell>
          <cell r="Q170" t="str">
            <v>P</v>
          </cell>
          <cell r="R170" t="str">
            <v>P</v>
          </cell>
          <cell r="S170" t="str">
            <v>P</v>
          </cell>
          <cell r="T170" t="str">
            <v>Weekend</v>
          </cell>
          <cell r="U170" t="str">
            <v>Weekend</v>
          </cell>
          <cell r="V170" t="str">
            <v>P</v>
          </cell>
          <cell r="W170" t="str">
            <v>P</v>
          </cell>
          <cell r="X170" t="str">
            <v>P</v>
          </cell>
          <cell r="Y170" t="str">
            <v>P</v>
          </cell>
          <cell r="Z170" t="str">
            <v>P</v>
          </cell>
          <cell r="AA170" t="str">
            <v>Weekend</v>
          </cell>
          <cell r="AB170" t="str">
            <v>Weekend</v>
          </cell>
          <cell r="AC170" t="str">
            <v>P</v>
          </cell>
          <cell r="AD170" t="str">
            <v>P</v>
          </cell>
          <cell r="AE170" t="str">
            <v>P</v>
          </cell>
          <cell r="AF170" t="str">
            <v>P</v>
          </cell>
          <cell r="AG170" t="str">
            <v>P</v>
          </cell>
          <cell r="AH170" t="str">
            <v>Weekend</v>
          </cell>
          <cell r="AI170" t="str">
            <v>Weekend</v>
          </cell>
          <cell r="AJ170" t="str">
            <v>P</v>
          </cell>
          <cell r="AK170" t="str">
            <v>P</v>
          </cell>
          <cell r="AL170">
            <v>0</v>
          </cell>
          <cell r="AN170">
            <v>0</v>
          </cell>
          <cell r="AO170">
            <v>1.5</v>
          </cell>
          <cell r="AP170">
            <v>1.5</v>
          </cell>
          <cell r="AQ170">
            <v>0</v>
          </cell>
          <cell r="AR170">
            <v>0</v>
          </cell>
          <cell r="AS170">
            <v>1.5</v>
          </cell>
          <cell r="AU170">
            <v>31</v>
          </cell>
          <cell r="AV170">
            <v>31</v>
          </cell>
          <cell r="AW170">
            <v>23000</v>
          </cell>
          <cell r="AX170">
            <v>23000</v>
          </cell>
          <cell r="BI170" t="str">
            <v>Akash Satpute</v>
          </cell>
          <cell r="BJ170" t="str">
            <v>918010026655212</v>
          </cell>
          <cell r="BK170">
            <v>0</v>
          </cell>
          <cell r="BL170" t="str">
            <v>Axis Bank</v>
          </cell>
        </row>
        <row r="171">
          <cell r="B171" t="str">
            <v>Atul Inje</v>
          </cell>
          <cell r="C171">
            <v>44298</v>
          </cell>
          <cell r="D171" t="str">
            <v>Software Developer</v>
          </cell>
          <cell r="E171" t="str">
            <v>Digital Marketing</v>
          </cell>
          <cell r="F171" t="str">
            <v>Active</v>
          </cell>
          <cell r="G171" t="str">
            <v>Weekend</v>
          </cell>
          <cell r="H171" t="str">
            <v>P</v>
          </cell>
          <cell r="I171" t="str">
            <v>P</v>
          </cell>
          <cell r="J171" t="str">
            <v>P</v>
          </cell>
          <cell r="K171" t="str">
            <v>P</v>
          </cell>
          <cell r="L171" t="str">
            <v>P</v>
          </cell>
          <cell r="M171" t="str">
            <v>Weekend</v>
          </cell>
          <cell r="N171" t="str">
            <v>Weekend</v>
          </cell>
          <cell r="O171" t="str">
            <v>P</v>
          </cell>
          <cell r="P171" t="str">
            <v>P</v>
          </cell>
          <cell r="Q171" t="str">
            <v>P</v>
          </cell>
          <cell r="R171" t="str">
            <v>P</v>
          </cell>
          <cell r="S171" t="str">
            <v>P</v>
          </cell>
          <cell r="T171" t="str">
            <v>Weekend</v>
          </cell>
          <cell r="U171" t="str">
            <v>Weekend</v>
          </cell>
          <cell r="V171" t="str">
            <v>P</v>
          </cell>
          <cell r="W171" t="str">
            <v>P</v>
          </cell>
          <cell r="X171" t="str">
            <v>P</v>
          </cell>
          <cell r="Y171" t="str">
            <v>P</v>
          </cell>
          <cell r="Z171" t="str">
            <v>P</v>
          </cell>
          <cell r="AA171" t="str">
            <v>Weekend</v>
          </cell>
          <cell r="AB171" t="str">
            <v>Weekend</v>
          </cell>
          <cell r="AC171" t="str">
            <v>P</v>
          </cell>
          <cell r="AD171" t="str">
            <v>P</v>
          </cell>
          <cell r="AE171" t="str">
            <v>P</v>
          </cell>
          <cell r="AF171" t="str">
            <v>P</v>
          </cell>
          <cell r="AG171" t="str">
            <v>P</v>
          </cell>
          <cell r="AH171" t="str">
            <v>Weekend</v>
          </cell>
          <cell r="AI171" t="str">
            <v>Weekend</v>
          </cell>
          <cell r="AJ171" t="str">
            <v>P</v>
          </cell>
          <cell r="AK171" t="str">
            <v>P</v>
          </cell>
          <cell r="AL171">
            <v>0</v>
          </cell>
          <cell r="AN171">
            <v>0</v>
          </cell>
          <cell r="AO171">
            <v>1.5</v>
          </cell>
          <cell r="AP171">
            <v>1.5</v>
          </cell>
          <cell r="AQ171">
            <v>0</v>
          </cell>
          <cell r="AR171">
            <v>0</v>
          </cell>
          <cell r="AS171">
            <v>1.5</v>
          </cell>
          <cell r="AU171">
            <v>31</v>
          </cell>
          <cell r="AV171">
            <v>31</v>
          </cell>
          <cell r="AW171">
            <v>28200</v>
          </cell>
          <cell r="AX171">
            <v>28200</v>
          </cell>
          <cell r="BI171" t="str">
            <v>Atul Inje</v>
          </cell>
          <cell r="BJ171" t="str">
            <v>60083074886</v>
          </cell>
          <cell r="BK171" t="str">
            <v>MAHB0001366</v>
          </cell>
          <cell r="BL171" t="str">
            <v>Other Bank</v>
          </cell>
        </row>
        <row r="172">
          <cell r="B172" t="str">
            <v>Trupti Vidhate</v>
          </cell>
          <cell r="C172">
            <v>44358</v>
          </cell>
          <cell r="D172" t="str">
            <v>Software Developer</v>
          </cell>
          <cell r="E172" t="str">
            <v>Digital Marketing</v>
          </cell>
          <cell r="F172" t="str">
            <v>Active</v>
          </cell>
          <cell r="G172" t="str">
            <v>Weekend</v>
          </cell>
          <cell r="H172" t="str">
            <v>P</v>
          </cell>
          <cell r="I172" t="str">
            <v>P</v>
          </cell>
          <cell r="J172" t="str">
            <v>P</v>
          </cell>
          <cell r="K172" t="str">
            <v>P</v>
          </cell>
          <cell r="L172" t="str">
            <v>P</v>
          </cell>
          <cell r="M172" t="str">
            <v>Weekend</v>
          </cell>
          <cell r="N172" t="str">
            <v>Weekend</v>
          </cell>
          <cell r="O172" t="str">
            <v>P</v>
          </cell>
          <cell r="P172" t="str">
            <v>P</v>
          </cell>
          <cell r="Q172" t="str">
            <v>P</v>
          </cell>
          <cell r="R172" t="str">
            <v>P</v>
          </cell>
          <cell r="S172" t="str">
            <v>P</v>
          </cell>
          <cell r="T172" t="str">
            <v>Weekend</v>
          </cell>
          <cell r="U172" t="str">
            <v>Weekend</v>
          </cell>
          <cell r="V172" t="str">
            <v>P</v>
          </cell>
          <cell r="W172" t="str">
            <v>P</v>
          </cell>
          <cell r="X172" t="str">
            <v>P</v>
          </cell>
          <cell r="Y172" t="str">
            <v>P</v>
          </cell>
          <cell r="Z172" t="str">
            <v>P</v>
          </cell>
          <cell r="AA172" t="str">
            <v>Weekend</v>
          </cell>
          <cell r="AB172" t="str">
            <v>Weekend</v>
          </cell>
          <cell r="AC172" t="str">
            <v>P</v>
          </cell>
          <cell r="AD172" t="str">
            <v>P</v>
          </cell>
          <cell r="AE172" t="str">
            <v>P</v>
          </cell>
          <cell r="AF172" t="str">
            <v>P</v>
          </cell>
          <cell r="AG172" t="str">
            <v>P</v>
          </cell>
          <cell r="AH172" t="str">
            <v>Weekend</v>
          </cell>
          <cell r="AI172" t="str">
            <v>Weekend</v>
          </cell>
          <cell r="AJ172" t="str">
            <v>P</v>
          </cell>
          <cell r="AK172" t="str">
            <v>P</v>
          </cell>
          <cell r="AL172">
            <v>0</v>
          </cell>
          <cell r="AN172">
            <v>0</v>
          </cell>
          <cell r="AO172">
            <v>1.5</v>
          </cell>
          <cell r="AP172">
            <v>1.5</v>
          </cell>
          <cell r="AQ172">
            <v>0</v>
          </cell>
          <cell r="AR172">
            <v>0</v>
          </cell>
          <cell r="AS172">
            <v>1.5</v>
          </cell>
          <cell r="AU172">
            <v>31</v>
          </cell>
          <cell r="AV172">
            <v>31</v>
          </cell>
          <cell r="AW172">
            <v>28200</v>
          </cell>
          <cell r="AX172">
            <v>28200</v>
          </cell>
          <cell r="BI172" t="str">
            <v>Trupti Vidhate</v>
          </cell>
          <cell r="BJ172">
            <v>921010044569861</v>
          </cell>
          <cell r="BK172">
            <v>0</v>
          </cell>
          <cell r="BL172" t="str">
            <v>AXIS Bank</v>
          </cell>
        </row>
        <row r="173">
          <cell r="B173" t="str">
            <v>Jayvardhan Lokhande</v>
          </cell>
          <cell r="C173">
            <v>44438</v>
          </cell>
          <cell r="D173" t="str">
            <v>UI Developer</v>
          </cell>
          <cell r="E173" t="str">
            <v>Digital Marketing</v>
          </cell>
          <cell r="F173" t="str">
            <v>Active</v>
          </cell>
          <cell r="G173" t="str">
            <v>Weekend</v>
          </cell>
          <cell r="H173" t="str">
            <v>P</v>
          </cell>
          <cell r="I173" t="str">
            <v>P</v>
          </cell>
          <cell r="J173" t="str">
            <v>P</v>
          </cell>
          <cell r="K173" t="str">
            <v>P</v>
          </cell>
          <cell r="L173" t="str">
            <v>P</v>
          </cell>
          <cell r="M173" t="str">
            <v>Weekend</v>
          </cell>
          <cell r="N173" t="str">
            <v>Weekend</v>
          </cell>
          <cell r="O173" t="str">
            <v>P</v>
          </cell>
          <cell r="P173" t="str">
            <v>P</v>
          </cell>
          <cell r="Q173" t="str">
            <v>P</v>
          </cell>
          <cell r="R173" t="str">
            <v>P</v>
          </cell>
          <cell r="S173" t="str">
            <v>P</v>
          </cell>
          <cell r="T173" t="str">
            <v>Weekend</v>
          </cell>
          <cell r="U173" t="str">
            <v>Weekend</v>
          </cell>
          <cell r="V173" t="str">
            <v>P</v>
          </cell>
          <cell r="W173" t="str">
            <v>P</v>
          </cell>
          <cell r="X173" t="str">
            <v>P</v>
          </cell>
          <cell r="Y173" t="str">
            <v>P</v>
          </cell>
          <cell r="Z173" t="str">
            <v>P</v>
          </cell>
          <cell r="AA173" t="str">
            <v>Weekend</v>
          </cell>
          <cell r="AB173" t="str">
            <v>Weekend</v>
          </cell>
          <cell r="AC173" t="str">
            <v>P</v>
          </cell>
          <cell r="AD173" t="str">
            <v>P</v>
          </cell>
          <cell r="AE173" t="str">
            <v>P</v>
          </cell>
          <cell r="AF173" t="str">
            <v>P</v>
          </cell>
          <cell r="AG173" t="str">
            <v>P</v>
          </cell>
          <cell r="AH173" t="str">
            <v>Weekend</v>
          </cell>
          <cell r="AI173" t="str">
            <v>Weekend</v>
          </cell>
          <cell r="AJ173" t="str">
            <v>P</v>
          </cell>
          <cell r="AK173" t="str">
            <v>P</v>
          </cell>
          <cell r="AL173">
            <v>0</v>
          </cell>
          <cell r="AN173">
            <v>0</v>
          </cell>
          <cell r="AO173">
            <v>1.5</v>
          </cell>
          <cell r="AP173">
            <v>1.5</v>
          </cell>
          <cell r="AQ173">
            <v>0</v>
          </cell>
          <cell r="AR173">
            <v>0</v>
          </cell>
          <cell r="AS173">
            <v>1.5</v>
          </cell>
          <cell r="AU173">
            <v>31</v>
          </cell>
          <cell r="AV173">
            <v>31</v>
          </cell>
          <cell r="AW173">
            <v>15000</v>
          </cell>
          <cell r="AX173">
            <v>15000</v>
          </cell>
          <cell r="BI173" t="str">
            <v>Jayvardhan Lokhande</v>
          </cell>
          <cell r="BJ173">
            <v>921010040782057</v>
          </cell>
          <cell r="BK173" t="str">
            <v>UTIB0000073</v>
          </cell>
          <cell r="BL173" t="str">
            <v>AXIS Bank</v>
          </cell>
        </row>
        <row r="174">
          <cell r="B174" t="str">
            <v>Tejas Bhendkar</v>
          </cell>
          <cell r="C174">
            <v>44438</v>
          </cell>
          <cell r="D174" t="str">
            <v>Content Writer</v>
          </cell>
          <cell r="E174" t="str">
            <v>Digital Marketing</v>
          </cell>
          <cell r="F174" t="str">
            <v>Active</v>
          </cell>
          <cell r="G174" t="str">
            <v>Weekend</v>
          </cell>
          <cell r="H174" t="str">
            <v>P</v>
          </cell>
          <cell r="I174" t="str">
            <v>P</v>
          </cell>
          <cell r="J174" t="str">
            <v>P</v>
          </cell>
          <cell r="K174" t="str">
            <v>P</v>
          </cell>
          <cell r="L174" t="str">
            <v>P</v>
          </cell>
          <cell r="M174" t="str">
            <v>Weekend</v>
          </cell>
          <cell r="N174" t="str">
            <v>Weekend</v>
          </cell>
          <cell r="O174" t="str">
            <v>P</v>
          </cell>
          <cell r="P174" t="str">
            <v>P</v>
          </cell>
          <cell r="Q174" t="str">
            <v>P</v>
          </cell>
          <cell r="R174" t="str">
            <v>P</v>
          </cell>
          <cell r="S174" t="str">
            <v>P</v>
          </cell>
          <cell r="T174" t="str">
            <v>Weekend</v>
          </cell>
          <cell r="U174" t="str">
            <v>Weekend</v>
          </cell>
          <cell r="V174" t="str">
            <v>P</v>
          </cell>
          <cell r="W174" t="str">
            <v>P</v>
          </cell>
          <cell r="X174" t="str">
            <v>P</v>
          </cell>
          <cell r="Y174" t="str">
            <v>P</v>
          </cell>
          <cell r="Z174" t="str">
            <v>P</v>
          </cell>
          <cell r="AA174" t="str">
            <v>Weekend</v>
          </cell>
          <cell r="AB174" t="str">
            <v>Weekend</v>
          </cell>
          <cell r="AC174" t="str">
            <v>P</v>
          </cell>
          <cell r="AD174" t="str">
            <v>P</v>
          </cell>
          <cell r="AE174" t="str">
            <v>P</v>
          </cell>
          <cell r="AF174" t="str">
            <v>P</v>
          </cell>
          <cell r="AG174" t="str">
            <v>P</v>
          </cell>
          <cell r="AH174" t="str">
            <v>Weekend</v>
          </cell>
          <cell r="AI174" t="str">
            <v>Weekend</v>
          </cell>
          <cell r="AJ174" t="str">
            <v>P</v>
          </cell>
          <cell r="AK174" t="str">
            <v>P</v>
          </cell>
          <cell r="AL174">
            <v>0</v>
          </cell>
          <cell r="AN174">
            <v>0</v>
          </cell>
          <cell r="AO174">
            <v>1.5</v>
          </cell>
          <cell r="AP174">
            <v>1.5</v>
          </cell>
          <cell r="AQ174">
            <v>0</v>
          </cell>
          <cell r="AR174">
            <v>0</v>
          </cell>
          <cell r="AS174">
            <v>1.5</v>
          </cell>
          <cell r="AU174">
            <v>31</v>
          </cell>
          <cell r="AV174">
            <v>31</v>
          </cell>
          <cell r="AW174">
            <v>25000</v>
          </cell>
          <cell r="AX174">
            <v>25000</v>
          </cell>
          <cell r="BI174" t="str">
            <v>Tejas Bhendkar</v>
          </cell>
          <cell r="BJ174">
            <v>921010024333679</v>
          </cell>
          <cell r="BK174" t="str">
            <v>UTIB0000305</v>
          </cell>
          <cell r="BL174" t="str">
            <v>AXIS BANK</v>
          </cell>
        </row>
        <row r="175">
          <cell r="B175" t="str">
            <v>Sneha Meshram</v>
          </cell>
          <cell r="C175">
            <v>44431</v>
          </cell>
          <cell r="D175" t="str">
            <v>UI Developer</v>
          </cell>
          <cell r="E175" t="str">
            <v>Digital Marketing</v>
          </cell>
          <cell r="F175" t="str">
            <v>Active</v>
          </cell>
          <cell r="G175" t="str">
            <v>Weekend</v>
          </cell>
          <cell r="H175" t="str">
            <v>P</v>
          </cell>
          <cell r="I175" t="str">
            <v>P</v>
          </cell>
          <cell r="J175" t="str">
            <v>P</v>
          </cell>
          <cell r="K175" t="str">
            <v>P</v>
          </cell>
          <cell r="L175" t="str">
            <v>P</v>
          </cell>
          <cell r="M175" t="str">
            <v>L</v>
          </cell>
          <cell r="N175" t="str">
            <v>L</v>
          </cell>
          <cell r="O175" t="str">
            <v>L</v>
          </cell>
          <cell r="P175" t="str">
            <v>L</v>
          </cell>
          <cell r="Q175" t="str">
            <v>L</v>
          </cell>
          <cell r="R175" t="str">
            <v>L</v>
          </cell>
          <cell r="S175" t="str">
            <v>L</v>
          </cell>
          <cell r="T175" t="str">
            <v>Weekend</v>
          </cell>
          <cell r="U175" t="str">
            <v>Weekend</v>
          </cell>
          <cell r="V175" t="str">
            <v>P</v>
          </cell>
          <cell r="W175" t="str">
            <v>P</v>
          </cell>
          <cell r="X175" t="str">
            <v>P</v>
          </cell>
          <cell r="Y175" t="str">
            <v>P</v>
          </cell>
          <cell r="Z175" t="str">
            <v>P</v>
          </cell>
          <cell r="AA175" t="str">
            <v>Weekend</v>
          </cell>
          <cell r="AB175" t="str">
            <v>Weekend</v>
          </cell>
          <cell r="AC175" t="str">
            <v>P</v>
          </cell>
          <cell r="AD175" t="str">
            <v>P</v>
          </cell>
          <cell r="AE175" t="str">
            <v>P</v>
          </cell>
          <cell r="AF175" t="str">
            <v>P</v>
          </cell>
          <cell r="AG175" t="str">
            <v>P</v>
          </cell>
          <cell r="AH175" t="str">
            <v>Weekend</v>
          </cell>
          <cell r="AI175" t="str">
            <v>Weekend</v>
          </cell>
          <cell r="AJ175" t="str">
            <v>P</v>
          </cell>
          <cell r="AK175" t="str">
            <v>P</v>
          </cell>
          <cell r="AL175">
            <v>7</v>
          </cell>
          <cell r="AN175">
            <v>0</v>
          </cell>
          <cell r="AO175">
            <v>1.5</v>
          </cell>
          <cell r="AP175">
            <v>1.5</v>
          </cell>
          <cell r="AQ175">
            <v>1.5</v>
          </cell>
          <cell r="AR175">
            <v>5.5</v>
          </cell>
          <cell r="AS175">
            <v>0</v>
          </cell>
          <cell r="AU175">
            <v>31</v>
          </cell>
          <cell r="AV175">
            <v>25.5</v>
          </cell>
          <cell r="AW175">
            <v>14000</v>
          </cell>
          <cell r="AX175">
            <v>11516</v>
          </cell>
          <cell r="BI175" t="str">
            <v>Sneha Meshram</v>
          </cell>
          <cell r="BJ175">
            <v>921010032701505</v>
          </cell>
          <cell r="BK175">
            <v>0</v>
          </cell>
          <cell r="BL175" t="str">
            <v>Axis Bank</v>
          </cell>
        </row>
        <row r="176">
          <cell r="B176" t="str">
            <v>Swapnil Masalkar</v>
          </cell>
          <cell r="C176">
            <v>44473</v>
          </cell>
          <cell r="D176" t="str">
            <v>UI Developer</v>
          </cell>
          <cell r="E176" t="str">
            <v>Digital Marketing</v>
          </cell>
          <cell r="F176" t="str">
            <v>Active</v>
          </cell>
          <cell r="G176" t="str">
            <v>Weekend</v>
          </cell>
          <cell r="H176" t="str">
            <v>P</v>
          </cell>
          <cell r="I176" t="str">
            <v>P</v>
          </cell>
          <cell r="J176" t="str">
            <v>P</v>
          </cell>
          <cell r="K176" t="str">
            <v>P</v>
          </cell>
          <cell r="L176" t="str">
            <v>P</v>
          </cell>
          <cell r="M176" t="str">
            <v>Weekend</v>
          </cell>
          <cell r="N176" t="str">
            <v>Weekend</v>
          </cell>
          <cell r="O176" t="str">
            <v>P</v>
          </cell>
          <cell r="P176" t="str">
            <v>P</v>
          </cell>
          <cell r="Q176" t="str">
            <v>P</v>
          </cell>
          <cell r="R176" t="str">
            <v>P</v>
          </cell>
          <cell r="S176" t="str">
            <v>P</v>
          </cell>
          <cell r="T176" t="str">
            <v>Weekend</v>
          </cell>
          <cell r="U176" t="str">
            <v>Weekend</v>
          </cell>
          <cell r="V176" t="str">
            <v>P</v>
          </cell>
          <cell r="W176" t="str">
            <v>P</v>
          </cell>
          <cell r="X176" t="str">
            <v>P</v>
          </cell>
          <cell r="Y176" t="str">
            <v>P</v>
          </cell>
          <cell r="Z176" t="str">
            <v>P</v>
          </cell>
          <cell r="AA176" t="str">
            <v>Weekend</v>
          </cell>
          <cell r="AB176" t="str">
            <v>Weekend</v>
          </cell>
          <cell r="AC176" t="str">
            <v>P</v>
          </cell>
          <cell r="AD176" t="str">
            <v>P</v>
          </cell>
          <cell r="AE176" t="str">
            <v>P</v>
          </cell>
          <cell r="AF176" t="str">
            <v>P</v>
          </cell>
          <cell r="AG176" t="str">
            <v>P</v>
          </cell>
          <cell r="AH176" t="str">
            <v>Weekend</v>
          </cell>
          <cell r="AI176" t="str">
            <v>Weekend</v>
          </cell>
          <cell r="AJ176" t="str">
            <v>P</v>
          </cell>
          <cell r="AK176" t="str">
            <v>P</v>
          </cell>
          <cell r="AL176">
            <v>0</v>
          </cell>
          <cell r="AN176">
            <v>0</v>
          </cell>
          <cell r="AO176">
            <v>1.5</v>
          </cell>
          <cell r="AP176">
            <v>1.5</v>
          </cell>
          <cell r="AQ176">
            <v>0</v>
          </cell>
          <cell r="AR176">
            <v>0</v>
          </cell>
          <cell r="AS176">
            <v>1.5</v>
          </cell>
          <cell r="AU176">
            <v>31</v>
          </cell>
          <cell r="AV176">
            <v>31</v>
          </cell>
          <cell r="AW176">
            <v>15000</v>
          </cell>
          <cell r="AX176">
            <v>15000</v>
          </cell>
          <cell r="BI176" t="str">
            <v>Swapnil Masalkar</v>
          </cell>
          <cell r="BJ176">
            <v>921010032701754</v>
          </cell>
          <cell r="BK176">
            <v>0</v>
          </cell>
          <cell r="BL176" t="str">
            <v>Axis Bank</v>
          </cell>
        </row>
        <row r="177">
          <cell r="B177" t="str">
            <v>Ravikumar More</v>
          </cell>
          <cell r="C177">
            <v>44531</v>
          </cell>
          <cell r="D177" t="str">
            <v>Jr Software Developer</v>
          </cell>
          <cell r="E177" t="str">
            <v>Digital Marketing</v>
          </cell>
          <cell r="F177" t="str">
            <v>Active</v>
          </cell>
          <cell r="G177" t="str">
            <v>Weekend</v>
          </cell>
          <cell r="H177" t="str">
            <v>P</v>
          </cell>
          <cell r="I177" t="str">
            <v>P</v>
          </cell>
          <cell r="J177" t="str">
            <v>P</v>
          </cell>
          <cell r="K177" t="str">
            <v>P</v>
          </cell>
          <cell r="L177" t="str">
            <v>P</v>
          </cell>
          <cell r="M177" t="str">
            <v>Weekend</v>
          </cell>
          <cell r="N177" t="str">
            <v>Weekend</v>
          </cell>
          <cell r="O177" t="str">
            <v>P</v>
          </cell>
          <cell r="P177" t="str">
            <v>P</v>
          </cell>
          <cell r="Q177" t="str">
            <v>P</v>
          </cell>
          <cell r="R177" t="str">
            <v>P</v>
          </cell>
          <cell r="S177" t="str">
            <v>P</v>
          </cell>
          <cell r="T177" t="str">
            <v>Weekend</v>
          </cell>
          <cell r="U177" t="str">
            <v>Weekend</v>
          </cell>
          <cell r="V177" t="str">
            <v>P</v>
          </cell>
          <cell r="W177" t="str">
            <v>P</v>
          </cell>
          <cell r="X177" t="str">
            <v>P</v>
          </cell>
          <cell r="Y177" t="str">
            <v>P</v>
          </cell>
          <cell r="Z177" t="str">
            <v>P</v>
          </cell>
          <cell r="AA177" t="str">
            <v>Weekend</v>
          </cell>
          <cell r="AB177" t="str">
            <v>Weekend</v>
          </cell>
          <cell r="AC177" t="str">
            <v>P</v>
          </cell>
          <cell r="AD177" t="str">
            <v>P</v>
          </cell>
          <cell r="AE177" t="str">
            <v>P</v>
          </cell>
          <cell r="AF177" t="str">
            <v>P</v>
          </cell>
          <cell r="AG177" t="str">
            <v>P</v>
          </cell>
          <cell r="AH177" t="str">
            <v>Weekend</v>
          </cell>
          <cell r="AI177" t="str">
            <v>Weekend</v>
          </cell>
          <cell r="AJ177" t="str">
            <v>P</v>
          </cell>
          <cell r="AK177" t="str">
            <v>P</v>
          </cell>
          <cell r="AL177">
            <v>0</v>
          </cell>
          <cell r="AN177">
            <v>0</v>
          </cell>
          <cell r="AO177">
            <v>1.5</v>
          </cell>
          <cell r="AP177">
            <v>1.5</v>
          </cell>
          <cell r="AQ177">
            <v>0</v>
          </cell>
          <cell r="AR177">
            <v>0</v>
          </cell>
          <cell r="AS177">
            <v>1.5</v>
          </cell>
          <cell r="AU177">
            <v>31</v>
          </cell>
          <cell r="AV177">
            <v>31</v>
          </cell>
          <cell r="AW177">
            <v>20000</v>
          </cell>
          <cell r="AX177">
            <v>20000</v>
          </cell>
          <cell r="BI177" t="str">
            <v>Ravikumar More</v>
          </cell>
          <cell r="BJ177">
            <v>68026720763</v>
          </cell>
          <cell r="BK177" t="str">
            <v>MAHB0001459</v>
          </cell>
          <cell r="BL177" t="str">
            <v>Other Bank</v>
          </cell>
        </row>
        <row r="178">
          <cell r="B178" t="str">
            <v>Vaibhav Bhangale</v>
          </cell>
          <cell r="C178">
            <v>44530</v>
          </cell>
          <cell r="D178" t="str">
            <v>Graphic Designer</v>
          </cell>
          <cell r="E178" t="str">
            <v>Digital Marketing</v>
          </cell>
          <cell r="F178" t="str">
            <v>Active</v>
          </cell>
          <cell r="G178" t="str">
            <v>Weekend</v>
          </cell>
          <cell r="H178" t="str">
            <v>P</v>
          </cell>
          <cell r="I178" t="str">
            <v>P</v>
          </cell>
          <cell r="J178" t="str">
            <v>P</v>
          </cell>
          <cell r="K178" t="str">
            <v>P</v>
          </cell>
          <cell r="L178" t="str">
            <v>P</v>
          </cell>
          <cell r="M178" t="str">
            <v>Weekend</v>
          </cell>
          <cell r="N178" t="str">
            <v>Weekend</v>
          </cell>
          <cell r="O178" t="str">
            <v>P</v>
          </cell>
          <cell r="P178" t="str">
            <v>P</v>
          </cell>
          <cell r="Q178" t="str">
            <v>P</v>
          </cell>
          <cell r="R178" t="str">
            <v>P</v>
          </cell>
          <cell r="S178" t="str">
            <v>P</v>
          </cell>
          <cell r="T178" t="str">
            <v>Weekend</v>
          </cell>
          <cell r="U178" t="str">
            <v>Weekend</v>
          </cell>
          <cell r="V178" t="str">
            <v>P</v>
          </cell>
          <cell r="W178" t="str">
            <v>P</v>
          </cell>
          <cell r="X178" t="str">
            <v>P</v>
          </cell>
          <cell r="Y178" t="str">
            <v>P</v>
          </cell>
          <cell r="Z178" t="str">
            <v>P</v>
          </cell>
          <cell r="AA178" t="str">
            <v>Weekend</v>
          </cell>
          <cell r="AB178" t="str">
            <v>Weekend</v>
          </cell>
          <cell r="AC178" t="str">
            <v>P</v>
          </cell>
          <cell r="AD178" t="str">
            <v>P</v>
          </cell>
          <cell r="AE178" t="str">
            <v>P</v>
          </cell>
          <cell r="AF178" t="str">
            <v>P</v>
          </cell>
          <cell r="AG178" t="str">
            <v>P</v>
          </cell>
          <cell r="AH178" t="str">
            <v>Weekend</v>
          </cell>
          <cell r="AI178" t="str">
            <v>Weekend</v>
          </cell>
          <cell r="AJ178" t="str">
            <v>P</v>
          </cell>
          <cell r="AK178" t="str">
            <v>P</v>
          </cell>
          <cell r="AL178">
            <v>0</v>
          </cell>
          <cell r="AN178">
            <v>0</v>
          </cell>
          <cell r="AO178">
            <v>1.5</v>
          </cell>
          <cell r="AP178">
            <v>1.5</v>
          </cell>
          <cell r="AQ178">
            <v>0</v>
          </cell>
          <cell r="AR178">
            <v>0</v>
          </cell>
          <cell r="AS178">
            <v>1.5</v>
          </cell>
          <cell r="AU178">
            <v>31</v>
          </cell>
          <cell r="AV178">
            <v>31</v>
          </cell>
          <cell r="AW178">
            <v>24000</v>
          </cell>
          <cell r="AX178">
            <v>24000</v>
          </cell>
          <cell r="BI178" t="str">
            <v>Vaibhav Bhangale</v>
          </cell>
          <cell r="BJ178">
            <v>31214470859</v>
          </cell>
          <cell r="BK178" t="str">
            <v>SBIN0003847</v>
          </cell>
          <cell r="BL178" t="str">
            <v>Other Bank</v>
          </cell>
        </row>
        <row r="179">
          <cell r="B179" t="str">
            <v>Yunus Shaikh</v>
          </cell>
          <cell r="C179">
            <v>44455</v>
          </cell>
          <cell r="D179" t="str">
            <v>Housekeeping</v>
          </cell>
          <cell r="E179" t="str">
            <v>Admin Team</v>
          </cell>
          <cell r="F179" t="str">
            <v>Active</v>
          </cell>
          <cell r="G179" t="str">
            <v>Weekend</v>
          </cell>
          <cell r="H179" t="str">
            <v>p</v>
          </cell>
          <cell r="I179" t="str">
            <v>p</v>
          </cell>
          <cell r="J179" t="str">
            <v>p</v>
          </cell>
          <cell r="K179" t="str">
            <v>p</v>
          </cell>
          <cell r="L179" t="str">
            <v>p</v>
          </cell>
          <cell r="M179" t="str">
            <v>Weekend</v>
          </cell>
          <cell r="N179" t="str">
            <v>Weekend</v>
          </cell>
          <cell r="O179" t="str">
            <v>p</v>
          </cell>
          <cell r="P179" t="str">
            <v>p</v>
          </cell>
          <cell r="Q179" t="str">
            <v>p</v>
          </cell>
          <cell r="R179" t="str">
            <v>p</v>
          </cell>
          <cell r="S179" t="str">
            <v>p</v>
          </cell>
          <cell r="T179" t="str">
            <v>Weekend</v>
          </cell>
          <cell r="U179" t="str">
            <v>Weekend</v>
          </cell>
          <cell r="V179" t="str">
            <v>p</v>
          </cell>
          <cell r="W179" t="str">
            <v>p</v>
          </cell>
          <cell r="X179" t="str">
            <v>p</v>
          </cell>
          <cell r="Y179" t="str">
            <v>p</v>
          </cell>
          <cell r="Z179" t="str">
            <v>p</v>
          </cell>
          <cell r="AA179" t="str">
            <v>Weekend</v>
          </cell>
          <cell r="AB179" t="str">
            <v>Weekend</v>
          </cell>
          <cell r="AC179" t="str">
            <v>p</v>
          </cell>
          <cell r="AD179" t="str">
            <v>p</v>
          </cell>
          <cell r="AE179" t="str">
            <v>p</v>
          </cell>
          <cell r="AF179" t="str">
            <v>p</v>
          </cell>
          <cell r="AG179" t="str">
            <v>p</v>
          </cell>
          <cell r="AH179" t="str">
            <v>Weekend</v>
          </cell>
          <cell r="AI179" t="str">
            <v>Weekend</v>
          </cell>
          <cell r="AJ179" t="str">
            <v>p</v>
          </cell>
          <cell r="AK179" t="str">
            <v>p</v>
          </cell>
          <cell r="AL179">
            <v>0</v>
          </cell>
          <cell r="AN179">
            <v>0</v>
          </cell>
          <cell r="AO179">
            <v>1.5</v>
          </cell>
          <cell r="AP179">
            <v>1.5</v>
          </cell>
          <cell r="AQ179">
            <v>0</v>
          </cell>
          <cell r="AR179">
            <v>0</v>
          </cell>
          <cell r="AS179">
            <v>1.5</v>
          </cell>
          <cell r="AU179">
            <v>31</v>
          </cell>
          <cell r="AV179">
            <v>31</v>
          </cell>
          <cell r="AW179">
            <v>12000</v>
          </cell>
          <cell r="AX179">
            <v>12000</v>
          </cell>
          <cell r="BI179" t="str">
            <v>Yunus Shaikh</v>
          </cell>
          <cell r="BJ179">
            <v>921010032701677</v>
          </cell>
          <cell r="BK179">
            <v>0</v>
          </cell>
          <cell r="BL179" t="str">
            <v>Axis Bank</v>
          </cell>
        </row>
        <row r="180">
          <cell r="B180" t="str">
            <v>Arun Kumar</v>
          </cell>
          <cell r="C180">
            <v>43961</v>
          </cell>
          <cell r="D180" t="str">
            <v>Housekeeping</v>
          </cell>
          <cell r="E180" t="str">
            <v>Admin Team</v>
          </cell>
          <cell r="F180" t="str">
            <v>Active</v>
          </cell>
          <cell r="G180" t="str">
            <v>Weekend</v>
          </cell>
          <cell r="H180" t="str">
            <v>p</v>
          </cell>
          <cell r="I180" t="str">
            <v>p</v>
          </cell>
          <cell r="J180" t="str">
            <v>p</v>
          </cell>
          <cell r="K180" t="str">
            <v>p</v>
          </cell>
          <cell r="L180" t="str">
            <v>p</v>
          </cell>
          <cell r="M180" t="str">
            <v>Weekend</v>
          </cell>
          <cell r="N180" t="str">
            <v>Weekend</v>
          </cell>
          <cell r="O180" t="str">
            <v>p</v>
          </cell>
          <cell r="P180" t="str">
            <v>p</v>
          </cell>
          <cell r="Q180" t="str">
            <v>p</v>
          </cell>
          <cell r="R180" t="str">
            <v>p</v>
          </cell>
          <cell r="S180" t="str">
            <v>p</v>
          </cell>
          <cell r="T180" t="str">
            <v>Weekend</v>
          </cell>
          <cell r="U180" t="str">
            <v>Weekend</v>
          </cell>
          <cell r="V180" t="str">
            <v>p</v>
          </cell>
          <cell r="W180" t="str">
            <v>p</v>
          </cell>
          <cell r="X180" t="str">
            <v>p</v>
          </cell>
          <cell r="Y180" t="str">
            <v>p</v>
          </cell>
          <cell r="Z180" t="str">
            <v>p</v>
          </cell>
          <cell r="AA180" t="str">
            <v>Weekend</v>
          </cell>
          <cell r="AB180" t="str">
            <v>Weekend</v>
          </cell>
          <cell r="AC180" t="str">
            <v>p</v>
          </cell>
          <cell r="AD180" t="str">
            <v>p</v>
          </cell>
          <cell r="AE180" t="str">
            <v>p</v>
          </cell>
          <cell r="AF180" t="str">
            <v>p</v>
          </cell>
          <cell r="AG180" t="str">
            <v>p</v>
          </cell>
          <cell r="AH180" t="str">
            <v>Weekend</v>
          </cell>
          <cell r="AI180" t="str">
            <v>Weekend</v>
          </cell>
          <cell r="AJ180" t="str">
            <v>p</v>
          </cell>
          <cell r="AK180" t="str">
            <v>p</v>
          </cell>
          <cell r="AL180">
            <v>0</v>
          </cell>
          <cell r="AN180">
            <v>0</v>
          </cell>
          <cell r="AO180">
            <v>1.5</v>
          </cell>
          <cell r="AP180">
            <v>1.5</v>
          </cell>
          <cell r="AQ180">
            <v>0</v>
          </cell>
          <cell r="AR180">
            <v>0</v>
          </cell>
          <cell r="AS180">
            <v>1.5</v>
          </cell>
          <cell r="AU180">
            <v>31</v>
          </cell>
          <cell r="AV180">
            <v>31</v>
          </cell>
          <cell r="AW180">
            <v>18000</v>
          </cell>
          <cell r="AX180">
            <v>18000</v>
          </cell>
          <cell r="BI180" t="str">
            <v>Arun Kumar</v>
          </cell>
          <cell r="BJ180" t="str">
            <v>50100341746431</v>
          </cell>
          <cell r="BK180" t="str">
            <v>HDFC0000539</v>
          </cell>
          <cell r="BL180" t="str">
            <v>Other Bank</v>
          </cell>
        </row>
        <row r="181">
          <cell r="B181" t="str">
            <v>Rekha Bukka</v>
          </cell>
          <cell r="C181">
            <v>44147</v>
          </cell>
          <cell r="D181" t="str">
            <v>Housekeeping</v>
          </cell>
          <cell r="E181" t="str">
            <v>Admin Team</v>
          </cell>
          <cell r="F181" t="str">
            <v>Active</v>
          </cell>
          <cell r="G181" t="str">
            <v>Weekend</v>
          </cell>
          <cell r="H181" t="str">
            <v>p</v>
          </cell>
          <cell r="I181" t="str">
            <v>p</v>
          </cell>
          <cell r="J181" t="str">
            <v>p</v>
          </cell>
          <cell r="K181" t="str">
            <v>p</v>
          </cell>
          <cell r="L181" t="str">
            <v>p</v>
          </cell>
          <cell r="M181" t="str">
            <v>Weekend</v>
          </cell>
          <cell r="N181" t="str">
            <v>Weekend</v>
          </cell>
          <cell r="O181" t="str">
            <v>p</v>
          </cell>
          <cell r="P181" t="str">
            <v>p</v>
          </cell>
          <cell r="Q181" t="str">
            <v>p</v>
          </cell>
          <cell r="R181" t="str">
            <v>p</v>
          </cell>
          <cell r="S181" t="str">
            <v>p</v>
          </cell>
          <cell r="T181" t="str">
            <v>Weekend</v>
          </cell>
          <cell r="U181" t="str">
            <v>Weekend</v>
          </cell>
          <cell r="V181" t="str">
            <v>p</v>
          </cell>
          <cell r="W181" t="str">
            <v>p</v>
          </cell>
          <cell r="X181" t="str">
            <v>p</v>
          </cell>
          <cell r="Y181" t="str">
            <v>p</v>
          </cell>
          <cell r="Z181" t="str">
            <v>p</v>
          </cell>
          <cell r="AA181" t="str">
            <v>Weekend</v>
          </cell>
          <cell r="AB181" t="str">
            <v>Weekend</v>
          </cell>
          <cell r="AC181" t="str">
            <v>p</v>
          </cell>
          <cell r="AD181" t="str">
            <v>p</v>
          </cell>
          <cell r="AE181" t="str">
            <v>p</v>
          </cell>
          <cell r="AF181" t="str">
            <v>p</v>
          </cell>
          <cell r="AG181" t="str">
            <v>p</v>
          </cell>
          <cell r="AH181" t="str">
            <v>Weekend</v>
          </cell>
          <cell r="AI181" t="str">
            <v>Weekend</v>
          </cell>
          <cell r="AJ181" t="str">
            <v>p</v>
          </cell>
          <cell r="AK181" t="str">
            <v>p</v>
          </cell>
          <cell r="AL181">
            <v>0</v>
          </cell>
          <cell r="AN181">
            <v>0</v>
          </cell>
          <cell r="AO181">
            <v>1.5</v>
          </cell>
          <cell r="AP181">
            <v>1.5</v>
          </cell>
          <cell r="AQ181">
            <v>0</v>
          </cell>
          <cell r="AR181">
            <v>0</v>
          </cell>
          <cell r="AS181">
            <v>1.5</v>
          </cell>
          <cell r="AU181">
            <v>31</v>
          </cell>
          <cell r="AV181">
            <v>31</v>
          </cell>
          <cell r="AW181">
            <v>12000</v>
          </cell>
          <cell r="AX181">
            <v>12000</v>
          </cell>
          <cell r="BI181" t="str">
            <v>Rekha Bukka</v>
          </cell>
          <cell r="BJ181" t="str">
            <v>921010001571230</v>
          </cell>
          <cell r="BK181">
            <v>0</v>
          </cell>
          <cell r="BL181" t="str">
            <v>Axis Bank</v>
          </cell>
        </row>
        <row r="182">
          <cell r="B182" t="str">
            <v>Sagar Chavan</v>
          </cell>
          <cell r="C182">
            <v>43601</v>
          </cell>
          <cell r="D182" t="str">
            <v>Office Administration</v>
          </cell>
          <cell r="E182" t="str">
            <v>Admin Team</v>
          </cell>
          <cell r="F182" t="str">
            <v>Active</v>
          </cell>
          <cell r="G182" t="str">
            <v>Weekend</v>
          </cell>
          <cell r="H182" t="str">
            <v>p</v>
          </cell>
          <cell r="I182" t="str">
            <v>p</v>
          </cell>
          <cell r="J182" t="str">
            <v>p</v>
          </cell>
          <cell r="K182" t="str">
            <v>p</v>
          </cell>
          <cell r="L182" t="str">
            <v>p</v>
          </cell>
          <cell r="M182" t="str">
            <v>Weekend</v>
          </cell>
          <cell r="N182" t="str">
            <v>Weekend</v>
          </cell>
          <cell r="O182" t="str">
            <v>p</v>
          </cell>
          <cell r="P182" t="str">
            <v>p</v>
          </cell>
          <cell r="Q182" t="str">
            <v>p</v>
          </cell>
          <cell r="R182" t="str">
            <v>p</v>
          </cell>
          <cell r="S182" t="str">
            <v>p</v>
          </cell>
          <cell r="T182" t="str">
            <v>Weekend</v>
          </cell>
          <cell r="U182" t="str">
            <v>Weekend</v>
          </cell>
          <cell r="V182" t="str">
            <v>p</v>
          </cell>
          <cell r="W182" t="str">
            <v>p</v>
          </cell>
          <cell r="X182" t="str">
            <v>p</v>
          </cell>
          <cell r="Y182" t="str">
            <v>p</v>
          </cell>
          <cell r="Z182" t="str">
            <v>p</v>
          </cell>
          <cell r="AA182" t="str">
            <v>Weekend</v>
          </cell>
          <cell r="AB182" t="str">
            <v>Weekend</v>
          </cell>
          <cell r="AC182" t="str">
            <v>p</v>
          </cell>
          <cell r="AD182" t="str">
            <v>p</v>
          </cell>
          <cell r="AE182" t="str">
            <v>p</v>
          </cell>
          <cell r="AF182" t="str">
            <v>p</v>
          </cell>
          <cell r="AG182" t="str">
            <v>p</v>
          </cell>
          <cell r="AH182" t="str">
            <v>Weekend</v>
          </cell>
          <cell r="AI182" t="str">
            <v>Weekend</v>
          </cell>
          <cell r="AJ182" t="str">
            <v>p</v>
          </cell>
          <cell r="AK182" t="str">
            <v>p</v>
          </cell>
          <cell r="AL182">
            <v>0</v>
          </cell>
          <cell r="AN182">
            <v>0</v>
          </cell>
          <cell r="AO182">
            <v>1.5</v>
          </cell>
          <cell r="AP182">
            <v>1.5</v>
          </cell>
          <cell r="AQ182">
            <v>0</v>
          </cell>
          <cell r="AR182">
            <v>0</v>
          </cell>
          <cell r="AS182">
            <v>1.5</v>
          </cell>
          <cell r="AU182">
            <v>31</v>
          </cell>
          <cell r="AV182">
            <v>31</v>
          </cell>
          <cell r="AW182">
            <v>24000</v>
          </cell>
          <cell r="AX182">
            <v>24000</v>
          </cell>
          <cell r="BI182" t="str">
            <v>Sagar Chavan</v>
          </cell>
          <cell r="BJ182" t="str">
            <v>913010021690710</v>
          </cell>
          <cell r="BK182">
            <v>0</v>
          </cell>
          <cell r="BL182" t="str">
            <v>Axis Bank</v>
          </cell>
        </row>
        <row r="183">
          <cell r="B183" t="str">
            <v>Vaibhav Rajewale</v>
          </cell>
          <cell r="C183">
            <v>44516</v>
          </cell>
          <cell r="D183" t="str">
            <v>Office Administration</v>
          </cell>
          <cell r="E183" t="str">
            <v>Admin Team</v>
          </cell>
          <cell r="F183" t="str">
            <v>Active</v>
          </cell>
          <cell r="G183" t="str">
            <v>Weekend</v>
          </cell>
          <cell r="H183" t="str">
            <v>p</v>
          </cell>
          <cell r="I183" t="str">
            <v>p</v>
          </cell>
          <cell r="J183" t="str">
            <v>p</v>
          </cell>
          <cell r="K183" t="str">
            <v>p</v>
          </cell>
          <cell r="L183" t="str">
            <v>p</v>
          </cell>
          <cell r="M183" t="str">
            <v>Weekend</v>
          </cell>
          <cell r="N183" t="str">
            <v>Weekend</v>
          </cell>
          <cell r="O183" t="str">
            <v>p</v>
          </cell>
          <cell r="P183" t="str">
            <v>p</v>
          </cell>
          <cell r="Q183" t="str">
            <v>p</v>
          </cell>
          <cell r="R183" t="str">
            <v>p</v>
          </cell>
          <cell r="S183" t="str">
            <v>p</v>
          </cell>
          <cell r="T183" t="str">
            <v>Weekend</v>
          </cell>
          <cell r="U183" t="str">
            <v>Weekend</v>
          </cell>
          <cell r="V183" t="str">
            <v>p</v>
          </cell>
          <cell r="W183" t="str">
            <v>p</v>
          </cell>
          <cell r="X183" t="str">
            <v>p</v>
          </cell>
          <cell r="Y183" t="str">
            <v>p</v>
          </cell>
          <cell r="Z183" t="str">
            <v>p</v>
          </cell>
          <cell r="AA183" t="str">
            <v>Weekend</v>
          </cell>
          <cell r="AB183" t="str">
            <v>Weekend</v>
          </cell>
          <cell r="AC183" t="str">
            <v>p</v>
          </cell>
          <cell r="AD183" t="str">
            <v>p</v>
          </cell>
          <cell r="AE183" t="str">
            <v>p</v>
          </cell>
          <cell r="AF183" t="str">
            <v>p</v>
          </cell>
          <cell r="AG183" t="str">
            <v>p</v>
          </cell>
          <cell r="AH183" t="str">
            <v>Weekend</v>
          </cell>
          <cell r="AI183" t="str">
            <v>Weekend</v>
          </cell>
          <cell r="AJ183" t="str">
            <v>p</v>
          </cell>
          <cell r="AK183" t="str">
            <v>p</v>
          </cell>
          <cell r="AL183">
            <v>0</v>
          </cell>
          <cell r="AN183">
            <v>0</v>
          </cell>
          <cell r="AO183">
            <v>1.5</v>
          </cell>
          <cell r="AP183">
            <v>1.5</v>
          </cell>
          <cell r="AQ183">
            <v>0</v>
          </cell>
          <cell r="AR183">
            <v>0</v>
          </cell>
          <cell r="AS183">
            <v>1.5</v>
          </cell>
          <cell r="AU183">
            <v>31</v>
          </cell>
          <cell r="AV183">
            <v>31</v>
          </cell>
          <cell r="AW183">
            <v>12000</v>
          </cell>
          <cell r="AX183">
            <v>12000</v>
          </cell>
          <cell r="BI183" t="str">
            <v>Vaibhav Rajewale</v>
          </cell>
          <cell r="BJ183">
            <v>921010042880614</v>
          </cell>
          <cell r="BK183">
            <v>0</v>
          </cell>
          <cell r="BL183" t="str">
            <v>Axis Bank</v>
          </cell>
        </row>
        <row r="184">
          <cell r="B184" t="str">
            <v>Swapnil Kotnis</v>
          </cell>
          <cell r="C184">
            <v>44480</v>
          </cell>
          <cell r="D184" t="str">
            <v>GM Operations</v>
          </cell>
          <cell r="E184" t="str">
            <v>Management</v>
          </cell>
          <cell r="F184" t="str">
            <v>Active</v>
          </cell>
          <cell r="G184" t="str">
            <v>Weekend</v>
          </cell>
          <cell r="H184" t="str">
            <v>p</v>
          </cell>
          <cell r="I184" t="str">
            <v>p</v>
          </cell>
          <cell r="J184" t="str">
            <v>p</v>
          </cell>
          <cell r="K184" t="str">
            <v>p</v>
          </cell>
          <cell r="L184" t="str">
            <v>p</v>
          </cell>
          <cell r="M184" t="str">
            <v>Weekend</v>
          </cell>
          <cell r="N184" t="str">
            <v>Weekend</v>
          </cell>
          <cell r="O184" t="str">
            <v>p</v>
          </cell>
          <cell r="P184" t="str">
            <v>p</v>
          </cell>
          <cell r="Q184" t="str">
            <v>p</v>
          </cell>
          <cell r="R184" t="str">
            <v>p</v>
          </cell>
          <cell r="S184" t="str">
            <v>p</v>
          </cell>
          <cell r="T184" t="str">
            <v>Weekend</v>
          </cell>
          <cell r="U184" t="str">
            <v>Weekend</v>
          </cell>
          <cell r="V184" t="str">
            <v>p</v>
          </cell>
          <cell r="W184" t="str">
            <v>p</v>
          </cell>
          <cell r="X184" t="str">
            <v>p</v>
          </cell>
          <cell r="Y184" t="str">
            <v>p</v>
          </cell>
          <cell r="Z184" t="str">
            <v>p</v>
          </cell>
          <cell r="AA184" t="str">
            <v>Weekend</v>
          </cell>
          <cell r="AB184" t="str">
            <v>Weekend</v>
          </cell>
          <cell r="AC184" t="str">
            <v>p</v>
          </cell>
          <cell r="AD184" t="str">
            <v>p</v>
          </cell>
          <cell r="AE184" t="str">
            <v>p</v>
          </cell>
          <cell r="AF184" t="str">
            <v>p</v>
          </cell>
          <cell r="AG184" t="str">
            <v>p</v>
          </cell>
          <cell r="AH184" t="str">
            <v>Weekend</v>
          </cell>
          <cell r="AI184" t="str">
            <v>Weekend</v>
          </cell>
          <cell r="AJ184" t="str">
            <v>p</v>
          </cell>
          <cell r="AK184" t="str">
            <v>p</v>
          </cell>
          <cell r="AL184">
            <v>0</v>
          </cell>
          <cell r="AN184">
            <v>0</v>
          </cell>
          <cell r="AO184">
            <v>1.5</v>
          </cell>
          <cell r="AP184">
            <v>1.5</v>
          </cell>
          <cell r="AQ184">
            <v>0</v>
          </cell>
          <cell r="AR184">
            <v>0</v>
          </cell>
          <cell r="AS184">
            <v>1.5</v>
          </cell>
          <cell r="AU184">
            <v>31</v>
          </cell>
          <cell r="AV184">
            <v>31</v>
          </cell>
          <cell r="AW184">
            <v>120000</v>
          </cell>
          <cell r="AX184">
            <v>120000</v>
          </cell>
          <cell r="BI184" t="str">
            <v>Swapnil Kotnis</v>
          </cell>
          <cell r="BJ184" t="str">
            <v>05421050146482</v>
          </cell>
          <cell r="BK184" t="str">
            <v>HDFC0000542</v>
          </cell>
          <cell r="BL184" t="str">
            <v>Other Bank</v>
          </cell>
        </row>
        <row r="185">
          <cell r="B185" t="str">
            <v>Tushar Surve</v>
          </cell>
          <cell r="C185">
            <v>43831</v>
          </cell>
          <cell r="D185" t="str">
            <v>VP</v>
          </cell>
          <cell r="E185" t="str">
            <v>Management</v>
          </cell>
          <cell r="F185" t="str">
            <v>Active</v>
          </cell>
          <cell r="G185" t="str">
            <v>Weekend</v>
          </cell>
          <cell r="H185" t="str">
            <v>p</v>
          </cell>
          <cell r="I185" t="str">
            <v>p</v>
          </cell>
          <cell r="J185" t="str">
            <v>p</v>
          </cell>
          <cell r="K185" t="str">
            <v>p</v>
          </cell>
          <cell r="L185" t="str">
            <v>p</v>
          </cell>
          <cell r="M185" t="str">
            <v>Weekend</v>
          </cell>
          <cell r="N185" t="str">
            <v>Weekend</v>
          </cell>
          <cell r="O185" t="str">
            <v>p</v>
          </cell>
          <cell r="P185" t="str">
            <v>p</v>
          </cell>
          <cell r="Q185" t="str">
            <v>p</v>
          </cell>
          <cell r="R185" t="str">
            <v>p</v>
          </cell>
          <cell r="S185" t="str">
            <v>p</v>
          </cell>
          <cell r="T185" t="str">
            <v>Weekend</v>
          </cell>
          <cell r="U185" t="str">
            <v>Weekend</v>
          </cell>
          <cell r="V185" t="str">
            <v>p</v>
          </cell>
          <cell r="W185" t="str">
            <v>p</v>
          </cell>
          <cell r="X185" t="str">
            <v>p</v>
          </cell>
          <cell r="Y185" t="str">
            <v>p</v>
          </cell>
          <cell r="Z185" t="str">
            <v>p</v>
          </cell>
          <cell r="AA185" t="str">
            <v>Weekend</v>
          </cell>
          <cell r="AB185" t="str">
            <v>Weekend</v>
          </cell>
          <cell r="AC185" t="str">
            <v>p</v>
          </cell>
          <cell r="AD185" t="str">
            <v>p</v>
          </cell>
          <cell r="AE185" t="str">
            <v>p</v>
          </cell>
          <cell r="AF185" t="str">
            <v>p</v>
          </cell>
          <cell r="AG185" t="str">
            <v>p</v>
          </cell>
          <cell r="AH185" t="str">
            <v>Weekend</v>
          </cell>
          <cell r="AI185" t="str">
            <v>Weekend</v>
          </cell>
          <cell r="AJ185" t="str">
            <v>p</v>
          </cell>
          <cell r="AK185" t="str">
            <v>p</v>
          </cell>
          <cell r="AL185">
            <v>0</v>
          </cell>
          <cell r="AN185">
            <v>0</v>
          </cell>
          <cell r="AO185">
            <v>1.5</v>
          </cell>
          <cell r="AP185">
            <v>1.5</v>
          </cell>
          <cell r="AQ185">
            <v>0</v>
          </cell>
          <cell r="AR185">
            <v>0</v>
          </cell>
          <cell r="AS185">
            <v>1.5</v>
          </cell>
          <cell r="AU185">
            <v>31</v>
          </cell>
          <cell r="AV185">
            <v>31</v>
          </cell>
          <cell r="AW185">
            <v>170000</v>
          </cell>
          <cell r="AX185">
            <v>170000</v>
          </cell>
          <cell r="BI185" t="str">
            <v>Tushar Surve</v>
          </cell>
          <cell r="BJ185" t="str">
            <v>881033687483</v>
          </cell>
          <cell r="BK185" t="str">
            <v>DBSS0IN0811</v>
          </cell>
          <cell r="BL185" t="str">
            <v>Other Bank</v>
          </cell>
        </row>
        <row r="186">
          <cell r="B186" t="str">
            <v>Neha Parashar</v>
          </cell>
          <cell r="C186">
            <v>44396</v>
          </cell>
          <cell r="D186" t="str">
            <v>HR and Accounts</v>
          </cell>
          <cell r="E186" t="str">
            <v>HR and Accounts</v>
          </cell>
          <cell r="F186" t="str">
            <v>Active</v>
          </cell>
          <cell r="G186" t="str">
            <v>Weekend</v>
          </cell>
          <cell r="H186" t="str">
            <v>p</v>
          </cell>
          <cell r="I186" t="str">
            <v>p</v>
          </cell>
          <cell r="J186" t="str">
            <v>p</v>
          </cell>
          <cell r="K186" t="str">
            <v>p</v>
          </cell>
          <cell r="L186" t="str">
            <v>p</v>
          </cell>
          <cell r="M186" t="str">
            <v>Weekend</v>
          </cell>
          <cell r="N186" t="str">
            <v>Weekend</v>
          </cell>
          <cell r="O186" t="str">
            <v>p</v>
          </cell>
          <cell r="P186" t="str">
            <v>p</v>
          </cell>
          <cell r="Q186" t="str">
            <v>p</v>
          </cell>
          <cell r="R186" t="str">
            <v>p</v>
          </cell>
          <cell r="S186" t="str">
            <v>p</v>
          </cell>
          <cell r="T186" t="str">
            <v>Weekend</v>
          </cell>
          <cell r="U186" t="str">
            <v>Weekend</v>
          </cell>
          <cell r="V186" t="str">
            <v>p</v>
          </cell>
          <cell r="W186" t="str">
            <v>p</v>
          </cell>
          <cell r="X186" t="str">
            <v>p</v>
          </cell>
          <cell r="Y186" t="str">
            <v>p</v>
          </cell>
          <cell r="Z186" t="str">
            <v>p</v>
          </cell>
          <cell r="AA186" t="str">
            <v>Weekend</v>
          </cell>
          <cell r="AB186" t="str">
            <v>Weekend</v>
          </cell>
          <cell r="AC186" t="str">
            <v>p</v>
          </cell>
          <cell r="AD186" t="str">
            <v>p</v>
          </cell>
          <cell r="AE186" t="str">
            <v>p</v>
          </cell>
          <cell r="AF186" t="str">
            <v>p</v>
          </cell>
          <cell r="AG186" t="str">
            <v>p</v>
          </cell>
          <cell r="AH186" t="str">
            <v>Weekend</v>
          </cell>
          <cell r="AI186" t="str">
            <v>Weekend</v>
          </cell>
          <cell r="AJ186" t="str">
            <v>p</v>
          </cell>
          <cell r="AK186" t="str">
            <v>p</v>
          </cell>
          <cell r="AL186">
            <v>0</v>
          </cell>
          <cell r="AN186">
            <v>0</v>
          </cell>
          <cell r="AO186">
            <v>1.5</v>
          </cell>
          <cell r="AP186">
            <v>1.5</v>
          </cell>
          <cell r="AQ186">
            <v>0</v>
          </cell>
          <cell r="AR186">
            <v>0</v>
          </cell>
          <cell r="AS186">
            <v>1.5</v>
          </cell>
          <cell r="AU186">
            <v>31</v>
          </cell>
          <cell r="AV186">
            <v>31</v>
          </cell>
          <cell r="AW186">
            <v>32200</v>
          </cell>
          <cell r="AX186">
            <v>32200</v>
          </cell>
          <cell r="BI186" t="str">
            <v>Neha Parashar</v>
          </cell>
          <cell r="BJ186" t="str">
            <v>915010037705756</v>
          </cell>
          <cell r="BK186" t="str">
            <v>UTIB0000073</v>
          </cell>
          <cell r="BL186" t="str">
            <v>AXIS Bank</v>
          </cell>
        </row>
        <row r="187">
          <cell r="B187" t="str">
            <v>Akshay Choudhari</v>
          </cell>
          <cell r="C187">
            <v>44452</v>
          </cell>
          <cell r="D187" t="str">
            <v>HR and Accounts</v>
          </cell>
          <cell r="E187" t="str">
            <v>HR and Accounts</v>
          </cell>
          <cell r="F187" t="str">
            <v>Active</v>
          </cell>
          <cell r="G187" t="str">
            <v>Weekend</v>
          </cell>
          <cell r="H187" t="str">
            <v>p</v>
          </cell>
          <cell r="I187" t="str">
            <v>p</v>
          </cell>
          <cell r="J187" t="str">
            <v>p</v>
          </cell>
          <cell r="K187" t="str">
            <v>p</v>
          </cell>
          <cell r="L187" t="str">
            <v>p</v>
          </cell>
          <cell r="M187" t="str">
            <v>Weekend</v>
          </cell>
          <cell r="N187" t="str">
            <v>Weekend</v>
          </cell>
          <cell r="O187" t="str">
            <v>L</v>
          </cell>
          <cell r="P187" t="str">
            <v>p</v>
          </cell>
          <cell r="Q187" t="str">
            <v>p</v>
          </cell>
          <cell r="R187" t="str">
            <v>p</v>
          </cell>
          <cell r="S187" t="str">
            <v>p</v>
          </cell>
          <cell r="T187" t="str">
            <v>Weekend</v>
          </cell>
          <cell r="U187" t="str">
            <v>Weekend</v>
          </cell>
          <cell r="V187" t="str">
            <v>p</v>
          </cell>
          <cell r="W187" t="str">
            <v>p</v>
          </cell>
          <cell r="X187" t="str">
            <v>p</v>
          </cell>
          <cell r="Y187" t="str">
            <v>p</v>
          </cell>
          <cell r="Z187" t="str">
            <v>p</v>
          </cell>
          <cell r="AA187" t="str">
            <v>Weekend</v>
          </cell>
          <cell r="AB187" t="str">
            <v>Weekend</v>
          </cell>
          <cell r="AC187" t="str">
            <v>p</v>
          </cell>
          <cell r="AD187" t="str">
            <v>p</v>
          </cell>
          <cell r="AE187" t="str">
            <v>p</v>
          </cell>
          <cell r="AF187" t="str">
            <v>p</v>
          </cell>
          <cell r="AG187" t="str">
            <v>p</v>
          </cell>
          <cell r="AH187" t="str">
            <v>Weekend</v>
          </cell>
          <cell r="AI187" t="str">
            <v>Weekend</v>
          </cell>
          <cell r="AJ187" t="str">
            <v>p</v>
          </cell>
          <cell r="AK187" t="str">
            <v>p</v>
          </cell>
          <cell r="AL187">
            <v>1</v>
          </cell>
          <cell r="AN187">
            <v>0</v>
          </cell>
          <cell r="AO187">
            <v>1.5</v>
          </cell>
          <cell r="AP187">
            <v>1.5</v>
          </cell>
          <cell r="AQ187">
            <v>1</v>
          </cell>
          <cell r="AR187">
            <v>0</v>
          </cell>
          <cell r="AS187">
            <v>0.5</v>
          </cell>
          <cell r="AU187">
            <v>31</v>
          </cell>
          <cell r="AV187">
            <v>31</v>
          </cell>
          <cell r="AW187">
            <v>25000</v>
          </cell>
          <cell r="AX187">
            <v>25000</v>
          </cell>
          <cell r="BI187" t="str">
            <v>Akshay Choudhari</v>
          </cell>
          <cell r="BJ187">
            <v>60105869816</v>
          </cell>
          <cell r="BK187" t="str">
            <v>MAHB0000185</v>
          </cell>
          <cell r="BL187" t="str">
            <v>Other Bank</v>
          </cell>
        </row>
        <row r="188">
          <cell r="B188" t="str">
            <v>Ketan Taunk</v>
          </cell>
          <cell r="C188">
            <v>43403</v>
          </cell>
          <cell r="D188" t="str">
            <v>Delivery Associate</v>
          </cell>
          <cell r="E188" t="str">
            <v>Deliveries</v>
          </cell>
          <cell r="F188" t="str">
            <v>Active</v>
          </cell>
          <cell r="G188" t="str">
            <v>Weekend</v>
          </cell>
          <cell r="H188" t="str">
            <v>P</v>
          </cell>
          <cell r="I188" t="str">
            <v>P</v>
          </cell>
          <cell r="J188" t="str">
            <v>P</v>
          </cell>
          <cell r="K188" t="str">
            <v>P</v>
          </cell>
          <cell r="L188" t="str">
            <v>P</v>
          </cell>
          <cell r="M188" t="str">
            <v>Weekend</v>
          </cell>
          <cell r="N188" t="str">
            <v>Weekend</v>
          </cell>
          <cell r="O188" t="str">
            <v>P</v>
          </cell>
          <cell r="P188" t="str">
            <v>P</v>
          </cell>
          <cell r="Q188" t="str">
            <v>P</v>
          </cell>
          <cell r="R188" t="str">
            <v>P</v>
          </cell>
          <cell r="S188" t="str">
            <v>P</v>
          </cell>
          <cell r="T188" t="str">
            <v>Weekend</v>
          </cell>
          <cell r="U188" t="str">
            <v>Weekend</v>
          </cell>
          <cell r="V188" t="str">
            <v>P</v>
          </cell>
          <cell r="W188" t="str">
            <v>P</v>
          </cell>
          <cell r="X188" t="str">
            <v>P</v>
          </cell>
          <cell r="Y188" t="str">
            <v>P</v>
          </cell>
          <cell r="Z188" t="str">
            <v>P</v>
          </cell>
          <cell r="AA188" t="str">
            <v>Weekend</v>
          </cell>
          <cell r="AB188" t="str">
            <v>Weekend</v>
          </cell>
          <cell r="AC188" t="str">
            <v>P</v>
          </cell>
          <cell r="AD188" t="str">
            <v>P</v>
          </cell>
          <cell r="AE188" t="str">
            <v>P</v>
          </cell>
          <cell r="AF188" t="str">
            <v>P</v>
          </cell>
          <cell r="AG188" t="str">
            <v>P</v>
          </cell>
          <cell r="AH188" t="str">
            <v>Weekend</v>
          </cell>
          <cell r="AI188" t="str">
            <v>Weekend</v>
          </cell>
          <cell r="AJ188" t="str">
            <v>P</v>
          </cell>
          <cell r="AK188" t="str">
            <v>P</v>
          </cell>
          <cell r="AL188">
            <v>0</v>
          </cell>
          <cell r="AN188">
            <v>0</v>
          </cell>
          <cell r="AO188">
            <v>1.5</v>
          </cell>
          <cell r="AP188">
            <v>1.5</v>
          </cell>
          <cell r="AQ188">
            <v>0</v>
          </cell>
          <cell r="AR188">
            <v>0</v>
          </cell>
          <cell r="AS188">
            <v>1.5</v>
          </cell>
          <cell r="AU188">
            <v>31</v>
          </cell>
          <cell r="AV188">
            <v>31</v>
          </cell>
          <cell r="AW188">
            <v>32000</v>
          </cell>
          <cell r="AX188">
            <v>32000</v>
          </cell>
          <cell r="BI188" t="str">
            <v>Ketan Taunk</v>
          </cell>
          <cell r="BJ188" t="str">
            <v>918010103682984</v>
          </cell>
          <cell r="BK188">
            <v>0</v>
          </cell>
          <cell r="BL188" t="str">
            <v>Axis Bank</v>
          </cell>
        </row>
        <row r="189">
          <cell r="B189" t="str">
            <v xml:space="preserve">Arbaaz Shaikh </v>
          </cell>
          <cell r="C189">
            <v>44511</v>
          </cell>
          <cell r="D189" t="str">
            <v>Delivery Associate</v>
          </cell>
          <cell r="E189" t="str">
            <v>Deliveries</v>
          </cell>
          <cell r="F189" t="str">
            <v>Active</v>
          </cell>
          <cell r="G189" t="str">
            <v>Weekend</v>
          </cell>
          <cell r="H189" t="str">
            <v>P</v>
          </cell>
          <cell r="I189" t="str">
            <v>P</v>
          </cell>
          <cell r="J189" t="str">
            <v>P</v>
          </cell>
          <cell r="K189" t="str">
            <v>P</v>
          </cell>
          <cell r="L189" t="str">
            <v>P</v>
          </cell>
          <cell r="M189" t="str">
            <v>Weekend</v>
          </cell>
          <cell r="N189" t="str">
            <v>Weekend</v>
          </cell>
          <cell r="O189" t="str">
            <v>P</v>
          </cell>
          <cell r="P189" t="str">
            <v>P</v>
          </cell>
          <cell r="Q189" t="str">
            <v>P</v>
          </cell>
          <cell r="R189" t="str">
            <v>P</v>
          </cell>
          <cell r="S189" t="str">
            <v>P</v>
          </cell>
          <cell r="T189" t="str">
            <v>Weekend</v>
          </cell>
          <cell r="U189" t="str">
            <v>Weekend</v>
          </cell>
          <cell r="V189" t="str">
            <v>P</v>
          </cell>
          <cell r="W189" t="str">
            <v>P</v>
          </cell>
          <cell r="X189" t="str">
            <v>P</v>
          </cell>
          <cell r="Y189" t="str">
            <v>P</v>
          </cell>
          <cell r="Z189" t="str">
            <v>P</v>
          </cell>
          <cell r="AA189" t="str">
            <v>Weekend</v>
          </cell>
          <cell r="AB189" t="str">
            <v>Weekend</v>
          </cell>
          <cell r="AC189" t="str">
            <v>P</v>
          </cell>
          <cell r="AD189" t="str">
            <v>P</v>
          </cell>
          <cell r="AE189" t="str">
            <v>P</v>
          </cell>
          <cell r="AF189" t="str">
            <v>P</v>
          </cell>
          <cell r="AG189" t="str">
            <v>P</v>
          </cell>
          <cell r="AH189" t="str">
            <v>Weekend</v>
          </cell>
          <cell r="AI189" t="str">
            <v>Weekend</v>
          </cell>
          <cell r="AJ189" t="str">
            <v>P</v>
          </cell>
          <cell r="AK189" t="str">
            <v>P</v>
          </cell>
          <cell r="AL189">
            <v>0</v>
          </cell>
          <cell r="AN189">
            <v>0</v>
          </cell>
          <cell r="AO189">
            <v>1.5</v>
          </cell>
          <cell r="AP189">
            <v>1.5</v>
          </cell>
          <cell r="AQ189">
            <v>0</v>
          </cell>
          <cell r="AR189">
            <v>0</v>
          </cell>
          <cell r="AS189">
            <v>1.5</v>
          </cell>
          <cell r="AU189">
            <v>31</v>
          </cell>
          <cell r="AV189">
            <v>31</v>
          </cell>
          <cell r="AW189">
            <v>35000</v>
          </cell>
          <cell r="AX189">
            <v>35000</v>
          </cell>
          <cell r="BI189" t="str">
            <v xml:space="preserve">Arbaaz Shaikh </v>
          </cell>
          <cell r="BJ189" t="str">
            <v>921010011611865</v>
          </cell>
          <cell r="BK189" t="str">
            <v>UTIB0003141</v>
          </cell>
          <cell r="BL189" t="str">
            <v>AXIS Bank</v>
          </cell>
        </row>
        <row r="190">
          <cell r="B190" t="str">
            <v>Pooja Thakur</v>
          </cell>
          <cell r="C190">
            <v>43825</v>
          </cell>
          <cell r="D190" t="str">
            <v>Delivery Associate</v>
          </cell>
          <cell r="E190" t="str">
            <v>Deliveries</v>
          </cell>
          <cell r="F190" t="str">
            <v>Active</v>
          </cell>
          <cell r="G190" t="str">
            <v>Weekend</v>
          </cell>
          <cell r="H190" t="str">
            <v>P</v>
          </cell>
          <cell r="I190" t="str">
            <v>P</v>
          </cell>
          <cell r="J190" t="str">
            <v>P</v>
          </cell>
          <cell r="K190" t="str">
            <v>P</v>
          </cell>
          <cell r="L190" t="str">
            <v>P</v>
          </cell>
          <cell r="M190" t="str">
            <v>Weekend</v>
          </cell>
          <cell r="N190" t="str">
            <v>Weekend</v>
          </cell>
          <cell r="O190" t="str">
            <v>P</v>
          </cell>
          <cell r="P190" t="str">
            <v>P</v>
          </cell>
          <cell r="Q190" t="str">
            <v>P</v>
          </cell>
          <cell r="R190" t="str">
            <v>P</v>
          </cell>
          <cell r="S190" t="str">
            <v>P</v>
          </cell>
          <cell r="T190" t="str">
            <v>Weekend</v>
          </cell>
          <cell r="U190" t="str">
            <v>Weekend</v>
          </cell>
          <cell r="V190" t="str">
            <v>P</v>
          </cell>
          <cell r="W190" t="str">
            <v>P</v>
          </cell>
          <cell r="X190" t="str">
            <v>P</v>
          </cell>
          <cell r="Y190" t="str">
            <v>P</v>
          </cell>
          <cell r="Z190" t="str">
            <v>P</v>
          </cell>
          <cell r="AA190" t="str">
            <v>Weekend</v>
          </cell>
          <cell r="AB190" t="str">
            <v>Weekend</v>
          </cell>
          <cell r="AC190" t="str">
            <v>P</v>
          </cell>
          <cell r="AD190" t="str">
            <v>P</v>
          </cell>
          <cell r="AE190" t="str">
            <v>P</v>
          </cell>
          <cell r="AF190" t="str">
            <v>P</v>
          </cell>
          <cell r="AG190" t="str">
            <v>P</v>
          </cell>
          <cell r="AH190" t="str">
            <v>Weekend</v>
          </cell>
          <cell r="AI190" t="str">
            <v>Weekend</v>
          </cell>
          <cell r="AJ190" t="str">
            <v>P</v>
          </cell>
          <cell r="AK190" t="str">
            <v>P</v>
          </cell>
          <cell r="AL190">
            <v>0</v>
          </cell>
          <cell r="AN190">
            <v>0</v>
          </cell>
          <cell r="AO190">
            <v>1.5</v>
          </cell>
          <cell r="AP190">
            <v>1.5</v>
          </cell>
          <cell r="AQ190">
            <v>0</v>
          </cell>
          <cell r="AR190">
            <v>0</v>
          </cell>
          <cell r="AS190">
            <v>1.5</v>
          </cell>
          <cell r="AU190">
            <v>31</v>
          </cell>
          <cell r="AV190">
            <v>31</v>
          </cell>
          <cell r="AW190">
            <v>18000</v>
          </cell>
          <cell r="AX190">
            <v>18000</v>
          </cell>
          <cell r="BI190" t="str">
            <v>Pooja Thakur</v>
          </cell>
          <cell r="BJ190" t="str">
            <v>919010036606980</v>
          </cell>
          <cell r="BK190">
            <v>0</v>
          </cell>
          <cell r="BL190" t="str">
            <v>Axis Bank</v>
          </cell>
        </row>
        <row r="191">
          <cell r="B191" t="str">
            <v>Abhishek Sengar</v>
          </cell>
          <cell r="C191">
            <v>44565</v>
          </cell>
          <cell r="D191" t="str">
            <v>Delivery Associate</v>
          </cell>
          <cell r="E191" t="str">
            <v>Deliveries</v>
          </cell>
          <cell r="F191" t="str">
            <v>Active</v>
          </cell>
          <cell r="G191" t="str">
            <v>Weekend</v>
          </cell>
          <cell r="H191" t="str">
            <v>L</v>
          </cell>
          <cell r="I191" t="str">
            <v>L</v>
          </cell>
          <cell r="J191" t="str">
            <v>L</v>
          </cell>
          <cell r="K191" t="str">
            <v>L</v>
          </cell>
          <cell r="L191" t="str">
            <v>L</v>
          </cell>
          <cell r="M191" t="str">
            <v>L</v>
          </cell>
          <cell r="N191" t="str">
            <v>L</v>
          </cell>
          <cell r="O191" t="str">
            <v>L</v>
          </cell>
          <cell r="P191" t="str">
            <v>P</v>
          </cell>
          <cell r="Q191" t="str">
            <v>P</v>
          </cell>
          <cell r="R191" t="str">
            <v>P</v>
          </cell>
          <cell r="S191" t="str">
            <v>P</v>
          </cell>
          <cell r="T191" t="str">
            <v>Weekend</v>
          </cell>
          <cell r="U191" t="str">
            <v>Weekend</v>
          </cell>
          <cell r="V191" t="str">
            <v>P</v>
          </cell>
          <cell r="W191" t="str">
            <v>P</v>
          </cell>
          <cell r="X191" t="str">
            <v>P</v>
          </cell>
          <cell r="Y191" t="str">
            <v>P</v>
          </cell>
          <cell r="Z191" t="str">
            <v>P</v>
          </cell>
          <cell r="AA191" t="str">
            <v>Weekend</v>
          </cell>
          <cell r="AB191" t="str">
            <v>Weekend</v>
          </cell>
          <cell r="AC191" t="str">
            <v>P</v>
          </cell>
          <cell r="AD191" t="str">
            <v>P</v>
          </cell>
          <cell r="AE191" t="str">
            <v>P</v>
          </cell>
          <cell r="AF191" t="str">
            <v>P</v>
          </cell>
          <cell r="AG191" t="str">
            <v>P</v>
          </cell>
          <cell r="AH191" t="str">
            <v>Weekend</v>
          </cell>
          <cell r="AI191" t="str">
            <v>Weekend</v>
          </cell>
          <cell r="AJ191" t="str">
            <v>P</v>
          </cell>
          <cell r="AK191" t="str">
            <v>P</v>
          </cell>
          <cell r="AL191">
            <v>8</v>
          </cell>
          <cell r="AN191">
            <v>0</v>
          </cell>
          <cell r="AO191">
            <v>1.5</v>
          </cell>
          <cell r="AP191">
            <v>1.5</v>
          </cell>
          <cell r="AQ191">
            <v>0</v>
          </cell>
          <cell r="AR191">
            <v>8</v>
          </cell>
          <cell r="AS191">
            <v>1.5</v>
          </cell>
          <cell r="AU191">
            <v>31</v>
          </cell>
          <cell r="AV191">
            <v>23</v>
          </cell>
          <cell r="AW191">
            <v>40000</v>
          </cell>
          <cell r="AX191">
            <v>29677</v>
          </cell>
          <cell r="BI191" t="str">
            <v>Abhishek Sengar</v>
          </cell>
          <cell r="BJ191">
            <v>918010033909605</v>
          </cell>
          <cell r="BK191" t="str">
            <v>UTIB0000110</v>
          </cell>
          <cell r="BL191" t="str">
            <v>Axis Bank</v>
          </cell>
        </row>
        <row r="192">
          <cell r="B192" t="str">
            <v>Laxman Eskpally</v>
          </cell>
          <cell r="C192">
            <v>44568</v>
          </cell>
          <cell r="D192" t="str">
            <v>Delivery Associate</v>
          </cell>
          <cell r="E192" t="str">
            <v>Deliveries</v>
          </cell>
          <cell r="F192" t="str">
            <v>Active</v>
          </cell>
          <cell r="G192" t="str">
            <v>Weekend</v>
          </cell>
          <cell r="H192" t="str">
            <v>L</v>
          </cell>
          <cell r="I192" t="str">
            <v>L</v>
          </cell>
          <cell r="J192" t="str">
            <v>L</v>
          </cell>
          <cell r="K192" t="str">
            <v>L</v>
          </cell>
          <cell r="L192" t="str">
            <v>L</v>
          </cell>
          <cell r="M192" t="str">
            <v>L</v>
          </cell>
          <cell r="N192" t="str">
            <v>L</v>
          </cell>
          <cell r="O192" t="str">
            <v>L</v>
          </cell>
          <cell r="P192" t="str">
            <v>L</v>
          </cell>
          <cell r="Q192" t="str">
            <v>L</v>
          </cell>
          <cell r="R192" t="str">
            <v>L</v>
          </cell>
          <cell r="S192" t="str">
            <v>P</v>
          </cell>
          <cell r="T192" t="str">
            <v>Weekend</v>
          </cell>
          <cell r="U192" t="str">
            <v>Weekend</v>
          </cell>
          <cell r="V192" t="str">
            <v>P</v>
          </cell>
          <cell r="W192" t="str">
            <v>P</v>
          </cell>
          <cell r="X192" t="str">
            <v>P</v>
          </cell>
          <cell r="Y192" t="str">
            <v>P</v>
          </cell>
          <cell r="Z192" t="str">
            <v>P</v>
          </cell>
          <cell r="AA192" t="str">
            <v>Weekend</v>
          </cell>
          <cell r="AB192" t="str">
            <v>Weekend</v>
          </cell>
          <cell r="AC192" t="str">
            <v>P</v>
          </cell>
          <cell r="AD192" t="str">
            <v>P</v>
          </cell>
          <cell r="AE192" t="str">
            <v>P</v>
          </cell>
          <cell r="AF192" t="str">
            <v>P</v>
          </cell>
          <cell r="AG192" t="str">
            <v>P</v>
          </cell>
          <cell r="AH192" t="str">
            <v>Weekend</v>
          </cell>
          <cell r="AI192" t="str">
            <v>Weekend</v>
          </cell>
          <cell r="AJ192" t="str">
            <v>P</v>
          </cell>
          <cell r="AK192" t="str">
            <v>P</v>
          </cell>
          <cell r="AL192">
            <v>11</v>
          </cell>
          <cell r="AN192">
            <v>0</v>
          </cell>
          <cell r="AO192">
            <v>1.5</v>
          </cell>
          <cell r="AP192">
            <v>1.5</v>
          </cell>
          <cell r="AQ192">
            <v>0</v>
          </cell>
          <cell r="AR192">
            <v>11</v>
          </cell>
          <cell r="AS192">
            <v>1.5</v>
          </cell>
          <cell r="AU192">
            <v>31</v>
          </cell>
          <cell r="AV192">
            <v>20</v>
          </cell>
          <cell r="AW192">
            <v>32000</v>
          </cell>
          <cell r="AX192">
            <v>20645</v>
          </cell>
          <cell r="BI192" t="str">
            <v>Laxman Eskpally</v>
          </cell>
          <cell r="BJ192">
            <v>919010096817638</v>
          </cell>
          <cell r="BK192" t="str">
            <v>UTIB0004385</v>
          </cell>
          <cell r="BL192" t="str">
            <v>Axis Bank</v>
          </cell>
        </row>
        <row r="193">
          <cell r="B193" t="str">
            <v>Sunil Kamble</v>
          </cell>
          <cell r="C193">
            <v>44557</v>
          </cell>
          <cell r="D193" t="str">
            <v>Admin</v>
          </cell>
          <cell r="E193" t="str">
            <v>Admin Team</v>
          </cell>
          <cell r="F193" t="str">
            <v>Active</v>
          </cell>
          <cell r="G193" t="str">
            <v>L</v>
          </cell>
          <cell r="H193" t="str">
            <v>P</v>
          </cell>
          <cell r="I193" t="str">
            <v>P</v>
          </cell>
          <cell r="J193" t="str">
            <v>P</v>
          </cell>
          <cell r="K193" t="str">
            <v>P</v>
          </cell>
          <cell r="L193" t="str">
            <v>P</v>
          </cell>
          <cell r="M193" t="str">
            <v>Weekend</v>
          </cell>
          <cell r="N193" t="str">
            <v>Weekend</v>
          </cell>
          <cell r="O193" t="str">
            <v>P</v>
          </cell>
          <cell r="P193" t="str">
            <v>P</v>
          </cell>
          <cell r="Q193" t="str">
            <v>P</v>
          </cell>
          <cell r="R193" t="str">
            <v>P</v>
          </cell>
          <cell r="S193" t="str">
            <v>P</v>
          </cell>
          <cell r="T193" t="str">
            <v>Weekend</v>
          </cell>
          <cell r="U193" t="str">
            <v>Weekend</v>
          </cell>
          <cell r="V193" t="str">
            <v>P</v>
          </cell>
          <cell r="W193" t="str">
            <v>P</v>
          </cell>
          <cell r="X193" t="str">
            <v>P</v>
          </cell>
          <cell r="Y193" t="str">
            <v>P</v>
          </cell>
          <cell r="Z193" t="str">
            <v>P</v>
          </cell>
          <cell r="AA193" t="str">
            <v>Weekend</v>
          </cell>
          <cell r="AB193" t="str">
            <v>Weekend</v>
          </cell>
          <cell r="AC193" t="str">
            <v>P</v>
          </cell>
          <cell r="AD193" t="str">
            <v>P</v>
          </cell>
          <cell r="AE193" t="str">
            <v>P</v>
          </cell>
          <cell r="AF193" t="str">
            <v>P</v>
          </cell>
          <cell r="AG193" t="str">
            <v>P</v>
          </cell>
          <cell r="AH193" t="str">
            <v>Weekend</v>
          </cell>
          <cell r="AI193" t="str">
            <v>Weekend</v>
          </cell>
          <cell r="AJ193" t="str">
            <v>P</v>
          </cell>
          <cell r="AK193" t="str">
            <v>P</v>
          </cell>
          <cell r="AL193">
            <v>1</v>
          </cell>
          <cell r="AN193">
            <v>0</v>
          </cell>
          <cell r="AO193">
            <v>1.5</v>
          </cell>
          <cell r="AP193">
            <v>1.5</v>
          </cell>
          <cell r="AQ193">
            <v>0</v>
          </cell>
          <cell r="AR193">
            <v>1</v>
          </cell>
          <cell r="AS193">
            <v>1.5</v>
          </cell>
          <cell r="AU193">
            <v>31</v>
          </cell>
          <cell r="AV193">
            <v>30</v>
          </cell>
          <cell r="AW193">
            <v>12000</v>
          </cell>
          <cell r="AX193">
            <v>11612</v>
          </cell>
          <cell r="BI193" t="str">
            <v>Sunil Kamble</v>
          </cell>
          <cell r="BJ193">
            <v>881040089270</v>
          </cell>
          <cell r="BK193" t="str">
            <v>DBSS0IN0811</v>
          </cell>
          <cell r="BL193" t="str">
            <v>Other Bank</v>
          </cell>
        </row>
        <row r="194">
          <cell r="B194" t="str">
            <v>Sunny Jagtap</v>
          </cell>
          <cell r="C194">
            <v>43290</v>
          </cell>
          <cell r="D194" t="str">
            <v>TL</v>
          </cell>
          <cell r="F194" t="str">
            <v>Active</v>
          </cell>
          <cell r="G194" t="str">
            <v>Weekend</v>
          </cell>
          <cell r="H194" t="str">
            <v>P</v>
          </cell>
          <cell r="I194" t="str">
            <v>P</v>
          </cell>
          <cell r="J194" t="str">
            <v>P</v>
          </cell>
          <cell r="K194" t="str">
            <v>p</v>
          </cell>
          <cell r="L194" t="str">
            <v>p</v>
          </cell>
          <cell r="M194" t="str">
            <v>Weekend</v>
          </cell>
          <cell r="N194" t="str">
            <v>Weekend</v>
          </cell>
          <cell r="O194" t="str">
            <v>P</v>
          </cell>
          <cell r="P194" t="str">
            <v>L</v>
          </cell>
          <cell r="Q194" t="str">
            <v>P</v>
          </cell>
          <cell r="R194" t="str">
            <v>P</v>
          </cell>
          <cell r="S194" t="str">
            <v>P</v>
          </cell>
          <cell r="T194" t="str">
            <v>Weekend</v>
          </cell>
          <cell r="U194" t="str">
            <v>Weekend</v>
          </cell>
          <cell r="V194" t="str">
            <v>P</v>
          </cell>
          <cell r="W194" t="str">
            <v>P</v>
          </cell>
          <cell r="X194" t="str">
            <v>P</v>
          </cell>
          <cell r="Y194" t="str">
            <v>P</v>
          </cell>
          <cell r="Z194" t="str">
            <v>P</v>
          </cell>
          <cell r="AA194" t="str">
            <v>Weekend</v>
          </cell>
          <cell r="AB194" t="str">
            <v>Weekend</v>
          </cell>
          <cell r="AC194" t="str">
            <v>P</v>
          </cell>
          <cell r="AD194" t="str">
            <v>P</v>
          </cell>
          <cell r="AE194" t="str">
            <v>P</v>
          </cell>
          <cell r="AF194" t="str">
            <v>P</v>
          </cell>
          <cell r="AG194" t="str">
            <v>P</v>
          </cell>
          <cell r="AH194" t="str">
            <v>Weekend</v>
          </cell>
          <cell r="AI194" t="str">
            <v>Weekend</v>
          </cell>
          <cell r="AJ194" t="str">
            <v>L</v>
          </cell>
          <cell r="AK194" t="str">
            <v>P</v>
          </cell>
          <cell r="AL194">
            <v>2</v>
          </cell>
          <cell r="AN194">
            <v>0</v>
          </cell>
          <cell r="AO194">
            <v>1.5</v>
          </cell>
          <cell r="AP194">
            <v>1.5</v>
          </cell>
          <cell r="AQ194">
            <v>1.5</v>
          </cell>
          <cell r="AR194">
            <v>0.5</v>
          </cell>
          <cell r="AS194">
            <v>0</v>
          </cell>
          <cell r="AU194">
            <v>31</v>
          </cell>
          <cell r="AV194">
            <v>30.5</v>
          </cell>
          <cell r="AW194">
            <v>18000</v>
          </cell>
          <cell r="AX194">
            <v>17709</v>
          </cell>
          <cell r="BI194" t="str">
            <v>Sunny Jagtap</v>
          </cell>
          <cell r="BJ194" t="str">
            <v>918010098551982</v>
          </cell>
          <cell r="BK194" t="str">
            <v>UTIB0000073</v>
          </cell>
          <cell r="BL194" t="str">
            <v>AXIS Bank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T23" sqref="T23"/>
    </sheetView>
  </sheetViews>
  <sheetFormatPr defaultRowHeight="12.75" x14ac:dyDescent="0.2"/>
  <sheetData>
    <row r="1" spans="1:19" x14ac:dyDescent="0.2">
      <c r="A1" s="48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9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9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19" x14ac:dyDescent="0.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19" x14ac:dyDescent="0.2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9" ht="13.5" thickBot="1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19" x14ac:dyDescent="0.2">
      <c r="A7" s="57" t="s">
        <v>4</v>
      </c>
      <c r="B7" s="58"/>
      <c r="C7" s="58"/>
      <c r="D7" s="58"/>
      <c r="E7" s="59" t="s">
        <v>31</v>
      </c>
      <c r="F7" s="59"/>
      <c r="G7" s="59"/>
      <c r="H7" s="59"/>
      <c r="I7" s="58" t="s">
        <v>10</v>
      </c>
      <c r="J7" s="58"/>
      <c r="K7" s="58"/>
      <c r="L7" s="58"/>
      <c r="M7" s="59"/>
      <c r="N7" s="59"/>
      <c r="O7" s="59"/>
      <c r="P7" s="60"/>
    </row>
    <row r="8" spans="1:19" x14ac:dyDescent="0.2">
      <c r="A8" s="38" t="s">
        <v>5</v>
      </c>
      <c r="B8" s="39"/>
      <c r="C8" s="39"/>
      <c r="D8" s="39"/>
      <c r="E8" s="45">
        <f>VLOOKUP(E7,'[1]Staff Payroll Nov 2021'!$B$5:$D$218,2,0)</f>
        <v>44201</v>
      </c>
      <c r="F8" s="45"/>
      <c r="G8" s="45"/>
      <c r="H8" s="45"/>
      <c r="I8" s="39" t="s">
        <v>11</v>
      </c>
      <c r="J8" s="39"/>
      <c r="K8" s="39"/>
      <c r="L8" s="39"/>
      <c r="M8" s="46" t="str">
        <f>VLOOKUP(E7,'[1]Staff Payroll Nov 2021'!$B$5:$BL$218,63,0)</f>
        <v>Axis Bank</v>
      </c>
      <c r="N8" s="46"/>
      <c r="O8" s="46"/>
      <c r="P8" s="47"/>
    </row>
    <row r="9" spans="1:19" ht="15" x14ac:dyDescent="0.2">
      <c r="A9" s="38" t="s">
        <v>6</v>
      </c>
      <c r="B9" s="39"/>
      <c r="C9" s="39"/>
      <c r="D9" s="39"/>
      <c r="E9" s="45" t="str">
        <f>VLOOKUP(E7,'[1]Staff Payroll Nov 2021'!$B$5:$D$218,3,0)</f>
        <v>LGE</v>
      </c>
      <c r="F9" s="45"/>
      <c r="G9" s="45"/>
      <c r="H9" s="45"/>
      <c r="I9" s="39" t="s">
        <v>12</v>
      </c>
      <c r="J9" s="39"/>
      <c r="K9" s="39"/>
      <c r="L9" s="39"/>
      <c r="M9" s="46" t="str">
        <f>VLOOKUP(E7,'[1]Staff Payroll Nov 2021'!$B$5:$BK$218,61,0)</f>
        <v>918010050159384</v>
      </c>
      <c r="N9" s="46"/>
      <c r="O9" s="46"/>
      <c r="P9" s="47"/>
      <c r="S9" s="1"/>
    </row>
    <row r="10" spans="1:19" x14ac:dyDescent="0.2">
      <c r="A10" s="38" t="s">
        <v>8</v>
      </c>
      <c r="B10" s="39"/>
      <c r="C10" s="39"/>
      <c r="D10" s="39"/>
      <c r="E10" s="40">
        <f>VLOOKUP(E7,'[1]Staff Payroll Nov 2021'!$B$5:$AW$218,47,0)</f>
        <v>31</v>
      </c>
      <c r="F10" s="40"/>
      <c r="G10" s="40"/>
      <c r="H10" s="40"/>
      <c r="I10" s="39" t="s">
        <v>13</v>
      </c>
      <c r="J10" s="39"/>
      <c r="K10" s="39"/>
      <c r="L10" s="39"/>
      <c r="M10" s="40"/>
      <c r="N10" s="40"/>
      <c r="O10" s="40"/>
      <c r="P10" s="41"/>
    </row>
    <row r="11" spans="1:19" x14ac:dyDescent="0.2">
      <c r="A11" s="38" t="s">
        <v>9</v>
      </c>
      <c r="B11" s="39"/>
      <c r="C11" s="39"/>
      <c r="D11" s="39"/>
      <c r="E11" s="40">
        <f>VLOOKUP(E7,'[1]Staff Payroll Nov 2021'!$B$5:$AW$218,46,0)</f>
        <v>31</v>
      </c>
      <c r="F11" s="40"/>
      <c r="G11" s="40"/>
      <c r="H11" s="40"/>
      <c r="I11" s="39" t="s">
        <v>14</v>
      </c>
      <c r="J11" s="39"/>
      <c r="K11" s="39"/>
      <c r="L11" s="39"/>
      <c r="M11" s="40"/>
      <c r="N11" s="40"/>
      <c r="O11" s="40"/>
      <c r="P11" s="41"/>
    </row>
    <row r="12" spans="1:19" ht="13.5" thickBot="1" x14ac:dyDescent="0.25">
      <c r="A12" s="42" t="s">
        <v>24</v>
      </c>
      <c r="B12" s="43"/>
      <c r="C12" s="43"/>
      <c r="D12" s="43"/>
      <c r="E12" s="44">
        <f>VLOOKUP(E7,'[1]Staff Payroll Nov 2021'!$B$5:$AX$218,48,0)</f>
        <v>32000</v>
      </c>
      <c r="F12" s="44"/>
      <c r="G12" s="44"/>
      <c r="H12" s="44"/>
      <c r="I12" s="39" t="s">
        <v>7</v>
      </c>
      <c r="J12" s="39"/>
      <c r="K12" s="39"/>
      <c r="L12" s="39"/>
      <c r="M12" s="40" t="s">
        <v>25</v>
      </c>
      <c r="N12" s="40"/>
      <c r="O12" s="40"/>
      <c r="P12" s="41"/>
    </row>
    <row r="13" spans="1:19" ht="13.5" thickBot="1" x14ac:dyDescent="0.25">
      <c r="A13" s="29" t="s">
        <v>0</v>
      </c>
      <c r="B13" s="30"/>
      <c r="C13" s="30"/>
      <c r="D13" s="30"/>
      <c r="E13" s="30" t="s">
        <v>1</v>
      </c>
      <c r="F13" s="30"/>
      <c r="G13" s="30" t="s">
        <v>2</v>
      </c>
      <c r="H13" s="31"/>
      <c r="I13" s="29" t="s">
        <v>3</v>
      </c>
      <c r="J13" s="30"/>
      <c r="K13" s="30"/>
      <c r="L13" s="30"/>
      <c r="M13" s="30" t="s">
        <v>2</v>
      </c>
      <c r="N13" s="30"/>
      <c r="O13" s="30"/>
      <c r="P13" s="31"/>
    </row>
    <row r="14" spans="1:19" x14ac:dyDescent="0.2">
      <c r="A14" s="32" t="s">
        <v>15</v>
      </c>
      <c r="B14" s="33"/>
      <c r="C14" s="33"/>
      <c r="D14" s="33"/>
      <c r="E14" s="33">
        <f>E12*40%</f>
        <v>12800</v>
      </c>
      <c r="F14" s="33"/>
      <c r="G14" s="33">
        <v>12800</v>
      </c>
      <c r="H14" s="34"/>
      <c r="I14" s="35" t="s">
        <v>21</v>
      </c>
      <c r="J14" s="36"/>
      <c r="K14" s="36"/>
      <c r="L14" s="36"/>
      <c r="M14" s="36">
        <v>200</v>
      </c>
      <c r="N14" s="36"/>
      <c r="O14" s="36"/>
      <c r="P14" s="37"/>
    </row>
    <row r="15" spans="1:19" x14ac:dyDescent="0.2">
      <c r="A15" s="21" t="s">
        <v>16</v>
      </c>
      <c r="B15" s="22"/>
      <c r="C15" s="22"/>
      <c r="D15" s="22"/>
      <c r="E15" s="22">
        <f>E12*10%</f>
        <v>3200</v>
      </c>
      <c r="F15" s="22"/>
      <c r="G15" s="22">
        <v>3200</v>
      </c>
      <c r="H15" s="23"/>
      <c r="I15" s="21" t="s">
        <v>22</v>
      </c>
      <c r="J15" s="22"/>
      <c r="K15" s="22"/>
      <c r="L15" s="22"/>
      <c r="M15" s="22"/>
      <c r="N15" s="22"/>
      <c r="O15" s="22"/>
      <c r="P15" s="23"/>
    </row>
    <row r="16" spans="1:19" x14ac:dyDescent="0.2">
      <c r="A16" s="21" t="s">
        <v>17</v>
      </c>
      <c r="B16" s="22"/>
      <c r="C16" s="22"/>
      <c r="D16" s="22"/>
      <c r="E16" s="22">
        <f>E12*50%</f>
        <v>16000</v>
      </c>
      <c r="F16" s="22"/>
      <c r="G16" s="22">
        <v>16000</v>
      </c>
      <c r="H16" s="23"/>
      <c r="I16" s="21" t="s">
        <v>27</v>
      </c>
      <c r="J16" s="22"/>
      <c r="K16" s="22"/>
      <c r="L16" s="22"/>
      <c r="M16" s="22"/>
      <c r="N16" s="22"/>
      <c r="O16" s="22"/>
      <c r="P16" s="23"/>
    </row>
    <row r="17" spans="1:16" x14ac:dyDescent="0.2">
      <c r="A17" s="21" t="s">
        <v>18</v>
      </c>
      <c r="B17" s="22"/>
      <c r="C17" s="22"/>
      <c r="D17" s="22"/>
      <c r="E17" s="22"/>
      <c r="F17" s="22"/>
      <c r="G17" s="22"/>
      <c r="H17" s="23"/>
      <c r="I17" s="21" t="s">
        <v>28</v>
      </c>
      <c r="J17" s="22"/>
      <c r="K17" s="22"/>
      <c r="L17" s="22"/>
      <c r="M17" s="22"/>
      <c r="N17" s="22"/>
      <c r="O17" s="22"/>
      <c r="P17" s="23"/>
    </row>
    <row r="18" spans="1:16" ht="13.5" thickBot="1" x14ac:dyDescent="0.25">
      <c r="A18" s="24" t="s">
        <v>19</v>
      </c>
      <c r="B18" s="25"/>
      <c r="C18" s="25"/>
      <c r="D18" s="25"/>
      <c r="E18" s="26"/>
      <c r="F18" s="26"/>
      <c r="G18" s="26"/>
      <c r="H18" s="27"/>
      <c r="I18" s="28"/>
      <c r="J18" s="26"/>
      <c r="K18" s="26"/>
      <c r="L18" s="26"/>
      <c r="M18" s="26"/>
      <c r="N18" s="26"/>
      <c r="O18" s="26"/>
      <c r="P18" s="27"/>
    </row>
    <row r="19" spans="1:16" ht="13.5" thickBot="1" x14ac:dyDescent="0.25">
      <c r="A19" s="2" t="s">
        <v>20</v>
      </c>
      <c r="B19" s="3"/>
      <c r="C19" s="3"/>
      <c r="D19" s="3"/>
      <c r="E19" s="3">
        <f>SUM(E14:F18)</f>
        <v>32000</v>
      </c>
      <c r="F19" s="3"/>
      <c r="G19" s="3">
        <f>SUM(G14:H18) - M19</f>
        <v>31800</v>
      </c>
      <c r="H19" s="4"/>
      <c r="I19" s="2" t="s">
        <v>23</v>
      </c>
      <c r="J19" s="3"/>
      <c r="K19" s="3"/>
      <c r="L19" s="3"/>
      <c r="M19" s="3">
        <f>SUM(M14:P18)</f>
        <v>200</v>
      </c>
      <c r="N19" s="3"/>
      <c r="O19" s="3"/>
      <c r="P19" s="4"/>
    </row>
    <row r="20" spans="1:16" x14ac:dyDescent="0.2">
      <c r="A20" s="5" t="s">
        <v>26</v>
      </c>
      <c r="B20" s="6"/>
      <c r="C20" s="6"/>
      <c r="D20" s="6"/>
      <c r="E20" s="6"/>
      <c r="F20" s="6"/>
      <c r="G20" s="6"/>
      <c r="H20" s="6"/>
      <c r="I20" s="9">
        <f>G19</f>
        <v>31800</v>
      </c>
      <c r="J20" s="10"/>
      <c r="K20" s="10"/>
      <c r="L20" s="10"/>
      <c r="M20" s="10"/>
      <c r="N20" s="10"/>
      <c r="O20" s="10"/>
      <c r="P20" s="11"/>
    </row>
    <row r="21" spans="1:16" ht="13.5" thickBot="1" x14ac:dyDescent="0.25">
      <c r="A21" s="5"/>
      <c r="B21" s="6"/>
      <c r="C21" s="6"/>
      <c r="D21" s="6"/>
      <c r="E21" s="6"/>
      <c r="F21" s="6"/>
      <c r="G21" s="6"/>
      <c r="H21" s="6"/>
      <c r="I21" s="12"/>
      <c r="J21" s="13"/>
      <c r="K21" s="13"/>
      <c r="L21" s="13"/>
      <c r="M21" s="13"/>
      <c r="N21" s="13"/>
      <c r="O21" s="13"/>
      <c r="P21" s="14"/>
    </row>
    <row r="22" spans="1:16" x14ac:dyDescent="0.2">
      <c r="A22" s="5"/>
      <c r="B22" s="6"/>
      <c r="C22" s="6"/>
      <c r="D22" s="6"/>
      <c r="E22" s="6"/>
      <c r="F22" s="6"/>
      <c r="G22" s="6"/>
      <c r="H22" s="6"/>
      <c r="I22" s="15" t="s">
        <v>32</v>
      </c>
      <c r="J22" s="16"/>
      <c r="K22" s="16"/>
      <c r="L22" s="16"/>
      <c r="M22" s="16"/>
      <c r="N22" s="16"/>
      <c r="O22" s="16"/>
      <c r="P22" s="17"/>
    </row>
    <row r="23" spans="1:16" ht="13.5" thickBot="1" x14ac:dyDescent="0.25">
      <c r="A23" s="7"/>
      <c r="B23" s="8"/>
      <c r="C23" s="8"/>
      <c r="D23" s="8"/>
      <c r="E23" s="8"/>
      <c r="F23" s="8"/>
      <c r="G23" s="8"/>
      <c r="H23" s="8"/>
      <c r="I23" s="18"/>
      <c r="J23" s="19"/>
      <c r="K23" s="19"/>
      <c r="L23" s="19"/>
      <c r="M23" s="19"/>
      <c r="N23" s="19"/>
      <c r="O23" s="19"/>
      <c r="P23" s="20"/>
    </row>
  </sheetData>
  <mergeCells count="63">
    <mergeCell ref="A1:P6"/>
    <mergeCell ref="A7:D7"/>
    <mergeCell ref="E7:H7"/>
    <mergeCell ref="I7:L7"/>
    <mergeCell ref="M7:P7"/>
    <mergeCell ref="M10:P10"/>
    <mergeCell ref="A8:D8"/>
    <mergeCell ref="E8:H8"/>
    <mergeCell ref="I8:L8"/>
    <mergeCell ref="M9:P9"/>
    <mergeCell ref="M8:P8"/>
    <mergeCell ref="A9:D9"/>
    <mergeCell ref="E9:H9"/>
    <mergeCell ref="I9:L9"/>
    <mergeCell ref="A10:D10"/>
    <mergeCell ref="E10:H10"/>
    <mergeCell ref="I10:L10"/>
    <mergeCell ref="A11:D11"/>
    <mergeCell ref="E11:H11"/>
    <mergeCell ref="I11:L11"/>
    <mergeCell ref="M11:P11"/>
    <mergeCell ref="A12:D12"/>
    <mergeCell ref="E12:H12"/>
    <mergeCell ref="I12:L12"/>
    <mergeCell ref="M12:P12"/>
    <mergeCell ref="A14:D14"/>
    <mergeCell ref="E14:F14"/>
    <mergeCell ref="G14:H14"/>
    <mergeCell ref="I14:L14"/>
    <mergeCell ref="M14:P14"/>
    <mergeCell ref="A13:D13"/>
    <mergeCell ref="E13:F13"/>
    <mergeCell ref="G13:H13"/>
    <mergeCell ref="I13:L13"/>
    <mergeCell ref="M13:P13"/>
    <mergeCell ref="A16:D16"/>
    <mergeCell ref="E16:F16"/>
    <mergeCell ref="G16:H16"/>
    <mergeCell ref="I16:L16"/>
    <mergeCell ref="M16:P16"/>
    <mergeCell ref="A15:D15"/>
    <mergeCell ref="E15:F15"/>
    <mergeCell ref="G15:H15"/>
    <mergeCell ref="I15:L15"/>
    <mergeCell ref="M15:P15"/>
    <mergeCell ref="A18:D18"/>
    <mergeCell ref="E18:F18"/>
    <mergeCell ref="G18:H18"/>
    <mergeCell ref="I18:L18"/>
    <mergeCell ref="M18:P18"/>
    <mergeCell ref="A17:D17"/>
    <mergeCell ref="E17:F17"/>
    <mergeCell ref="G17:H17"/>
    <mergeCell ref="I17:L17"/>
    <mergeCell ref="M17:P17"/>
    <mergeCell ref="I19:L19"/>
    <mergeCell ref="M19:P19"/>
    <mergeCell ref="A20:H23"/>
    <mergeCell ref="I20:P21"/>
    <mergeCell ref="I22:P23"/>
    <mergeCell ref="A19:D19"/>
    <mergeCell ref="E19:F19"/>
    <mergeCell ref="G19:H19"/>
  </mergeCells>
  <pageMargins left="0.7" right="0.7" top="2" bottom="2" header="0.3" footer="0.3"/>
  <pageSetup paperSize="9" scale="9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tabSelected="1" workbookViewId="0">
      <selection activeCell="M7" sqref="M7:P7"/>
    </sheetView>
  </sheetViews>
  <sheetFormatPr defaultRowHeight="12.75" x14ac:dyDescent="0.2"/>
  <sheetData>
    <row r="1" spans="1:16" x14ac:dyDescent="0.2">
      <c r="A1" s="48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6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16" x14ac:dyDescent="0.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16" x14ac:dyDescent="0.2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6" ht="13.5" thickBot="1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16" x14ac:dyDescent="0.2">
      <c r="A7" s="57" t="s">
        <v>4</v>
      </c>
      <c r="B7" s="58"/>
      <c r="C7" s="58"/>
      <c r="D7" s="58"/>
      <c r="E7" s="59" t="s">
        <v>39</v>
      </c>
      <c r="F7" s="59"/>
      <c r="G7" s="59"/>
      <c r="H7" s="59"/>
      <c r="I7" s="58" t="s">
        <v>10</v>
      </c>
      <c r="J7" s="58"/>
      <c r="K7" s="58"/>
      <c r="L7" s="58"/>
      <c r="M7" s="59" t="s">
        <v>44</v>
      </c>
      <c r="N7" s="59"/>
      <c r="O7" s="59"/>
      <c r="P7" s="60"/>
    </row>
    <row r="8" spans="1:16" x14ac:dyDescent="0.2">
      <c r="A8" s="38" t="s">
        <v>5</v>
      </c>
      <c r="B8" s="39"/>
      <c r="C8" s="39"/>
      <c r="D8" s="39"/>
      <c r="E8" s="45">
        <f>VLOOKUP(E7,'[2]Staff Payroll Dec 2021'!$B$5:$D$225,2,0)</f>
        <v>44396</v>
      </c>
      <c r="F8" s="45"/>
      <c r="G8" s="45"/>
      <c r="H8" s="45"/>
      <c r="I8" s="39" t="s">
        <v>11</v>
      </c>
      <c r="J8" s="39"/>
      <c r="K8" s="39"/>
      <c r="L8" s="39"/>
      <c r="M8" s="46" t="str">
        <f>VLOOKUP(E7,'[2]Staff Payroll Dec 2021'!$BH$5:$BK$225,4,0)</f>
        <v>AXIS Bank</v>
      </c>
      <c r="N8" s="46"/>
      <c r="O8" s="46"/>
      <c r="P8" s="47"/>
    </row>
    <row r="9" spans="1:16" x14ac:dyDescent="0.2">
      <c r="A9" s="38" t="s">
        <v>6</v>
      </c>
      <c r="B9" s="39"/>
      <c r="C9" s="39"/>
      <c r="D9" s="39"/>
      <c r="E9" s="45" t="s">
        <v>40</v>
      </c>
      <c r="F9" s="45"/>
      <c r="G9" s="45"/>
      <c r="H9" s="45"/>
      <c r="I9" s="39" t="s">
        <v>12</v>
      </c>
      <c r="J9" s="39"/>
      <c r="K9" s="39"/>
      <c r="L9" s="39"/>
      <c r="M9" s="46" t="str">
        <f>VLOOKUP(E7,'[2]Staff Payroll Dec 2021'!$BH$5:$BJ$225,2,0)</f>
        <v>915010037705756</v>
      </c>
      <c r="N9" s="46"/>
      <c r="O9" s="46"/>
      <c r="P9" s="47"/>
    </row>
    <row r="10" spans="1:16" x14ac:dyDescent="0.2">
      <c r="A10" s="38" t="s">
        <v>8</v>
      </c>
      <c r="B10" s="39"/>
      <c r="C10" s="39"/>
      <c r="D10" s="39"/>
      <c r="E10" s="40">
        <v>30</v>
      </c>
      <c r="F10" s="40"/>
      <c r="G10" s="40"/>
      <c r="H10" s="40"/>
      <c r="I10" s="39" t="s">
        <v>13</v>
      </c>
      <c r="J10" s="39"/>
      <c r="K10" s="39"/>
      <c r="L10" s="39"/>
      <c r="M10" s="40"/>
      <c r="N10" s="40"/>
      <c r="O10" s="40"/>
      <c r="P10" s="41"/>
    </row>
    <row r="11" spans="1:16" x14ac:dyDescent="0.2">
      <c r="A11" s="38" t="s">
        <v>9</v>
      </c>
      <c r="B11" s="39"/>
      <c r="C11" s="39"/>
      <c r="D11" s="39"/>
      <c r="E11" s="40">
        <f>VLOOKUP(E7,'[2]Staff Payroll Dec 2021'!$B$5:$AW$225,45,0)</f>
        <v>30</v>
      </c>
      <c r="F11" s="40"/>
      <c r="G11" s="40"/>
      <c r="H11" s="40"/>
      <c r="I11" s="39" t="s">
        <v>14</v>
      </c>
      <c r="J11" s="39"/>
      <c r="K11" s="39"/>
      <c r="L11" s="39"/>
      <c r="M11" s="40"/>
      <c r="N11" s="40"/>
      <c r="O11" s="40"/>
      <c r="P11" s="41"/>
    </row>
    <row r="12" spans="1:16" ht="13.5" thickBot="1" x14ac:dyDescent="0.25">
      <c r="A12" s="42" t="s">
        <v>24</v>
      </c>
      <c r="B12" s="43"/>
      <c r="C12" s="43"/>
      <c r="D12" s="43"/>
      <c r="E12" s="44">
        <f>VLOOKUP(E7,'[2]Staff Payroll Dec 2021'!$B$5:$AX$226,47,0)</f>
        <v>32200</v>
      </c>
      <c r="F12" s="44"/>
      <c r="G12" s="44"/>
      <c r="H12" s="44"/>
      <c r="I12" s="39" t="s">
        <v>7</v>
      </c>
      <c r="J12" s="39"/>
      <c r="K12" s="39"/>
      <c r="L12" s="39"/>
      <c r="M12" s="40" t="s">
        <v>25</v>
      </c>
      <c r="N12" s="40"/>
      <c r="O12" s="40"/>
      <c r="P12" s="41"/>
    </row>
    <row r="13" spans="1:16" ht="13.5" thickBot="1" x14ac:dyDescent="0.25">
      <c r="A13" s="29" t="s">
        <v>0</v>
      </c>
      <c r="B13" s="30"/>
      <c r="C13" s="30"/>
      <c r="D13" s="30"/>
      <c r="E13" s="30" t="s">
        <v>1</v>
      </c>
      <c r="F13" s="30"/>
      <c r="G13" s="30" t="s">
        <v>2</v>
      </c>
      <c r="H13" s="31"/>
      <c r="I13" s="29" t="s">
        <v>3</v>
      </c>
      <c r="J13" s="30"/>
      <c r="K13" s="30"/>
      <c r="L13" s="30"/>
      <c r="M13" s="30" t="s">
        <v>2</v>
      </c>
      <c r="N13" s="30"/>
      <c r="O13" s="30"/>
      <c r="P13" s="31"/>
    </row>
    <row r="14" spans="1:16" x14ac:dyDescent="0.2">
      <c r="A14" s="32" t="s">
        <v>15</v>
      </c>
      <c r="B14" s="33"/>
      <c r="C14" s="33"/>
      <c r="D14" s="33"/>
      <c r="E14" s="33">
        <f>E12*40%</f>
        <v>12880</v>
      </c>
      <c r="F14" s="33"/>
      <c r="G14" s="33">
        <v>12880</v>
      </c>
      <c r="H14" s="34"/>
      <c r="I14" s="35" t="s">
        <v>21</v>
      </c>
      <c r="J14" s="36"/>
      <c r="K14" s="36"/>
      <c r="L14" s="36"/>
      <c r="M14" s="36">
        <v>200</v>
      </c>
      <c r="N14" s="36"/>
      <c r="O14" s="36"/>
      <c r="P14" s="37"/>
    </row>
    <row r="15" spans="1:16" x14ac:dyDescent="0.2">
      <c r="A15" s="21" t="s">
        <v>16</v>
      </c>
      <c r="B15" s="22"/>
      <c r="C15" s="22"/>
      <c r="D15" s="22"/>
      <c r="E15" s="22">
        <f>E12*10%</f>
        <v>3220</v>
      </c>
      <c r="F15" s="22"/>
      <c r="G15" s="22">
        <v>3220</v>
      </c>
      <c r="H15" s="23"/>
      <c r="I15" s="21" t="s">
        <v>22</v>
      </c>
      <c r="J15" s="22"/>
      <c r="K15" s="22"/>
      <c r="L15" s="22"/>
      <c r="M15" s="22"/>
      <c r="N15" s="22"/>
      <c r="O15" s="22"/>
      <c r="P15" s="23"/>
    </row>
    <row r="16" spans="1:16" x14ac:dyDescent="0.2">
      <c r="A16" s="21" t="s">
        <v>17</v>
      </c>
      <c r="B16" s="22"/>
      <c r="C16" s="22"/>
      <c r="D16" s="22"/>
      <c r="E16" s="22">
        <f>E12*50%</f>
        <v>16100</v>
      </c>
      <c r="F16" s="22"/>
      <c r="G16" s="22">
        <v>16100</v>
      </c>
      <c r="H16" s="23"/>
      <c r="I16" s="21" t="s">
        <v>27</v>
      </c>
      <c r="J16" s="22"/>
      <c r="K16" s="22"/>
      <c r="L16" s="22"/>
      <c r="M16" s="22"/>
      <c r="N16" s="22"/>
      <c r="O16" s="22"/>
      <c r="P16" s="23"/>
    </row>
    <row r="17" spans="1:16" x14ac:dyDescent="0.2">
      <c r="A17" s="21" t="s">
        <v>18</v>
      </c>
      <c r="B17" s="22"/>
      <c r="C17" s="22"/>
      <c r="D17" s="22"/>
      <c r="E17" s="22"/>
      <c r="F17" s="22"/>
      <c r="G17" s="22">
        <v>10000</v>
      </c>
      <c r="H17" s="23"/>
      <c r="I17" s="21" t="s">
        <v>28</v>
      </c>
      <c r="J17" s="22"/>
      <c r="K17" s="22"/>
      <c r="L17" s="22"/>
      <c r="M17" s="22"/>
      <c r="N17" s="22"/>
      <c r="O17" s="22"/>
      <c r="P17" s="23"/>
    </row>
    <row r="18" spans="1:16" ht="13.5" thickBot="1" x14ac:dyDescent="0.25">
      <c r="A18" s="24" t="s">
        <v>19</v>
      </c>
      <c r="B18" s="25"/>
      <c r="C18" s="25"/>
      <c r="D18" s="25"/>
      <c r="E18" s="26"/>
      <c r="F18" s="26"/>
      <c r="G18" s="26">
        <v>12285</v>
      </c>
      <c r="H18" s="27"/>
      <c r="I18" s="28"/>
      <c r="J18" s="26"/>
      <c r="K18" s="26"/>
      <c r="L18" s="26"/>
      <c r="M18" s="26"/>
      <c r="N18" s="26"/>
      <c r="O18" s="26"/>
      <c r="P18" s="27"/>
    </row>
    <row r="19" spans="1:16" ht="13.5" thickBot="1" x14ac:dyDescent="0.25">
      <c r="A19" s="2" t="s">
        <v>20</v>
      </c>
      <c r="B19" s="3"/>
      <c r="C19" s="3"/>
      <c r="D19" s="3"/>
      <c r="E19" s="3">
        <f>SUM(E14:F18)</f>
        <v>32200</v>
      </c>
      <c r="F19" s="3"/>
      <c r="G19" s="3">
        <f>SUM(G14:H18) - M19</f>
        <v>54285</v>
      </c>
      <c r="H19" s="4"/>
      <c r="I19" s="2" t="s">
        <v>23</v>
      </c>
      <c r="J19" s="3"/>
      <c r="K19" s="3"/>
      <c r="L19" s="3"/>
      <c r="M19" s="3">
        <f>SUM(M14:P18)</f>
        <v>200</v>
      </c>
      <c r="N19" s="3"/>
      <c r="O19" s="3"/>
      <c r="P19" s="4"/>
    </row>
    <row r="20" spans="1:16" x14ac:dyDescent="0.2">
      <c r="A20" s="5" t="s">
        <v>26</v>
      </c>
      <c r="B20" s="6"/>
      <c r="C20" s="6"/>
      <c r="D20" s="6"/>
      <c r="E20" s="6"/>
      <c r="F20" s="6"/>
      <c r="G20" s="6"/>
      <c r="H20" s="6"/>
      <c r="I20" s="9">
        <f>G19</f>
        <v>54285</v>
      </c>
      <c r="J20" s="10"/>
      <c r="K20" s="10"/>
      <c r="L20" s="10"/>
      <c r="M20" s="10"/>
      <c r="N20" s="10"/>
      <c r="O20" s="10"/>
      <c r="P20" s="11"/>
    </row>
    <row r="21" spans="1:16" ht="13.5" thickBot="1" x14ac:dyDescent="0.25">
      <c r="A21" s="5"/>
      <c r="B21" s="6"/>
      <c r="C21" s="6"/>
      <c r="D21" s="6"/>
      <c r="E21" s="6"/>
      <c r="F21" s="6"/>
      <c r="G21" s="6"/>
      <c r="H21" s="6"/>
      <c r="I21" s="12"/>
      <c r="J21" s="13"/>
      <c r="K21" s="13"/>
      <c r="L21" s="13"/>
      <c r="M21" s="13"/>
      <c r="N21" s="13"/>
      <c r="O21" s="13"/>
      <c r="P21" s="14"/>
    </row>
    <row r="22" spans="1:16" x14ac:dyDescent="0.2">
      <c r="A22" s="5"/>
      <c r="B22" s="6"/>
      <c r="C22" s="6"/>
      <c r="D22" s="6"/>
      <c r="E22" s="6"/>
      <c r="F22" s="6"/>
      <c r="G22" s="6"/>
      <c r="H22" s="6"/>
      <c r="I22" s="15" t="s">
        <v>41</v>
      </c>
      <c r="J22" s="16"/>
      <c r="K22" s="16"/>
      <c r="L22" s="16"/>
      <c r="M22" s="16"/>
      <c r="N22" s="16"/>
      <c r="O22" s="16"/>
      <c r="P22" s="17"/>
    </row>
    <row r="23" spans="1:16" ht="13.5" thickBot="1" x14ac:dyDescent="0.25">
      <c r="A23" s="7"/>
      <c r="B23" s="8"/>
      <c r="C23" s="8"/>
      <c r="D23" s="8"/>
      <c r="E23" s="8"/>
      <c r="F23" s="8"/>
      <c r="G23" s="8"/>
      <c r="H23" s="8"/>
      <c r="I23" s="18"/>
      <c r="J23" s="19"/>
      <c r="K23" s="19"/>
      <c r="L23" s="19"/>
      <c r="M23" s="19"/>
      <c r="N23" s="19"/>
      <c r="O23" s="19"/>
      <c r="P23" s="20"/>
    </row>
  </sheetData>
  <mergeCells count="63">
    <mergeCell ref="I19:L19"/>
    <mergeCell ref="M19:P19"/>
    <mergeCell ref="A20:H23"/>
    <mergeCell ref="I20:P21"/>
    <mergeCell ref="I22:P23"/>
    <mergeCell ref="A19:D19"/>
    <mergeCell ref="E19:F19"/>
    <mergeCell ref="G19:H19"/>
    <mergeCell ref="A17:D17"/>
    <mergeCell ref="E17:F17"/>
    <mergeCell ref="G17:H17"/>
    <mergeCell ref="I17:L17"/>
    <mergeCell ref="M17:P17"/>
    <mergeCell ref="A18:D18"/>
    <mergeCell ref="E18:F18"/>
    <mergeCell ref="G18:H18"/>
    <mergeCell ref="I18:L18"/>
    <mergeCell ref="M18:P18"/>
    <mergeCell ref="A15:D15"/>
    <mergeCell ref="E15:F15"/>
    <mergeCell ref="G15:H15"/>
    <mergeCell ref="I15:L15"/>
    <mergeCell ref="M15:P15"/>
    <mergeCell ref="A16:D16"/>
    <mergeCell ref="E16:F16"/>
    <mergeCell ref="G16:H16"/>
    <mergeCell ref="I16:L16"/>
    <mergeCell ref="M16:P16"/>
    <mergeCell ref="A13:D13"/>
    <mergeCell ref="E13:F13"/>
    <mergeCell ref="G13:H13"/>
    <mergeCell ref="I13:L13"/>
    <mergeCell ref="M13:P13"/>
    <mergeCell ref="A14:D14"/>
    <mergeCell ref="E14:F14"/>
    <mergeCell ref="G14:H14"/>
    <mergeCell ref="I14:L14"/>
    <mergeCell ref="M14:P14"/>
    <mergeCell ref="A11:D11"/>
    <mergeCell ref="E11:H11"/>
    <mergeCell ref="I11:L11"/>
    <mergeCell ref="M11:P11"/>
    <mergeCell ref="A12:D12"/>
    <mergeCell ref="E12:H12"/>
    <mergeCell ref="I12:L12"/>
    <mergeCell ref="M12:P12"/>
    <mergeCell ref="A9:D9"/>
    <mergeCell ref="E9:H9"/>
    <mergeCell ref="I9:L9"/>
    <mergeCell ref="M9:P9"/>
    <mergeCell ref="A10:D10"/>
    <mergeCell ref="E10:H10"/>
    <mergeCell ref="I10:L10"/>
    <mergeCell ref="M10:P10"/>
    <mergeCell ref="A8:D8"/>
    <mergeCell ref="E8:H8"/>
    <mergeCell ref="I8:L8"/>
    <mergeCell ref="M8:P8"/>
    <mergeCell ref="A1:P6"/>
    <mergeCell ref="A7:D7"/>
    <mergeCell ref="E7:H7"/>
    <mergeCell ref="I7:L7"/>
    <mergeCell ref="M7:P7"/>
  </mergeCells>
  <pageMargins left="0.7" right="0.7" top="2" bottom="0.75" header="0.3" footer="0.3"/>
  <pageSetup paperSize="9" scale="6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selection activeCell="M7" sqref="M7:P7"/>
    </sheetView>
  </sheetViews>
  <sheetFormatPr defaultRowHeight="12.75" x14ac:dyDescent="0.2"/>
  <sheetData>
    <row r="1" spans="1:20" x14ac:dyDescent="0.2">
      <c r="A1" s="48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20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20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20" x14ac:dyDescent="0.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20" x14ac:dyDescent="0.2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20" ht="13.5" thickBot="1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20" x14ac:dyDescent="0.2">
      <c r="A7" s="57" t="s">
        <v>4</v>
      </c>
      <c r="B7" s="58"/>
      <c r="C7" s="58"/>
      <c r="D7" s="58"/>
      <c r="E7" s="59" t="s">
        <v>39</v>
      </c>
      <c r="F7" s="59"/>
      <c r="G7" s="59"/>
      <c r="H7" s="59"/>
      <c r="I7" s="58" t="s">
        <v>10</v>
      </c>
      <c r="J7" s="58"/>
      <c r="K7" s="58"/>
      <c r="L7" s="58"/>
      <c r="M7" s="59" t="s">
        <v>44</v>
      </c>
      <c r="N7" s="59"/>
      <c r="O7" s="59"/>
      <c r="P7" s="60"/>
    </row>
    <row r="8" spans="1:20" x14ac:dyDescent="0.2">
      <c r="A8" s="38" t="s">
        <v>5</v>
      </c>
      <c r="B8" s="39"/>
      <c r="C8" s="39"/>
      <c r="D8" s="39"/>
      <c r="E8" s="45">
        <f>VLOOKUP(E7,'[3]Staff Payroll Jan 2022'!$B$5:$C$194,2,0)</f>
        <v>44396</v>
      </c>
      <c r="F8" s="45"/>
      <c r="G8" s="45"/>
      <c r="H8" s="45"/>
      <c r="I8" s="39" t="s">
        <v>11</v>
      </c>
      <c r="J8" s="39"/>
      <c r="K8" s="39"/>
      <c r="L8" s="39"/>
      <c r="M8" s="46" t="str">
        <f>VLOOKUP(E7,'[3]Staff Payroll Jan 2022'!$BI$5:$BL$194,4,0)</f>
        <v>AXIS Bank</v>
      </c>
      <c r="N8" s="46"/>
      <c r="O8" s="46"/>
      <c r="P8" s="47"/>
    </row>
    <row r="9" spans="1:20" x14ac:dyDescent="0.2">
      <c r="A9" s="38" t="s">
        <v>6</v>
      </c>
      <c r="B9" s="39"/>
      <c r="C9" s="39"/>
      <c r="D9" s="39"/>
      <c r="E9" s="45" t="s">
        <v>40</v>
      </c>
      <c r="F9" s="45"/>
      <c r="G9" s="45"/>
      <c r="H9" s="45"/>
      <c r="I9" s="39" t="s">
        <v>12</v>
      </c>
      <c r="J9" s="39"/>
      <c r="K9" s="39"/>
      <c r="L9" s="39"/>
      <c r="M9" s="46" t="str">
        <f>VLOOKUP(E7,'[3]Staff Payroll Jan 2022'!$BI$5:$BL$194,2,0)</f>
        <v>915010037705756</v>
      </c>
      <c r="N9" s="46"/>
      <c r="O9" s="46"/>
      <c r="P9" s="47"/>
    </row>
    <row r="10" spans="1:20" x14ac:dyDescent="0.2">
      <c r="A10" s="38" t="s">
        <v>8</v>
      </c>
      <c r="B10" s="39"/>
      <c r="C10" s="39"/>
      <c r="D10" s="39"/>
      <c r="E10" s="40">
        <v>31</v>
      </c>
      <c r="F10" s="40"/>
      <c r="G10" s="40"/>
      <c r="H10" s="40"/>
      <c r="I10" s="39" t="s">
        <v>13</v>
      </c>
      <c r="J10" s="39"/>
      <c r="K10" s="39"/>
      <c r="L10" s="39"/>
      <c r="M10" s="40"/>
      <c r="N10" s="40"/>
      <c r="O10" s="40"/>
      <c r="P10" s="41"/>
    </row>
    <row r="11" spans="1:20" x14ac:dyDescent="0.2">
      <c r="A11" s="38" t="s">
        <v>9</v>
      </c>
      <c r="B11" s="39"/>
      <c r="C11" s="39"/>
      <c r="D11" s="39"/>
      <c r="E11" s="40">
        <f>VLOOKUP(E7,'[3]Staff Payroll Jan 2022'!$B$5:$AW$194,46,0)</f>
        <v>31</v>
      </c>
      <c r="F11" s="40"/>
      <c r="G11" s="40"/>
      <c r="H11" s="40"/>
      <c r="I11" s="39" t="s">
        <v>14</v>
      </c>
      <c r="J11" s="39"/>
      <c r="K11" s="39"/>
      <c r="L11" s="39"/>
      <c r="M11" s="40"/>
      <c r="N11" s="40"/>
      <c r="O11" s="40"/>
      <c r="P11" s="41"/>
    </row>
    <row r="12" spans="1:20" ht="13.5" thickBot="1" x14ac:dyDescent="0.25">
      <c r="A12" s="42" t="s">
        <v>24</v>
      </c>
      <c r="B12" s="43"/>
      <c r="C12" s="43"/>
      <c r="D12" s="43"/>
      <c r="E12" s="44">
        <v>32200</v>
      </c>
      <c r="F12" s="44"/>
      <c r="G12" s="44"/>
      <c r="H12" s="44"/>
      <c r="I12" s="39" t="s">
        <v>7</v>
      </c>
      <c r="J12" s="39"/>
      <c r="K12" s="39"/>
      <c r="L12" s="39"/>
      <c r="M12" s="40" t="s">
        <v>25</v>
      </c>
      <c r="N12" s="40"/>
      <c r="O12" s="40"/>
      <c r="P12" s="41"/>
      <c r="T12" s="61"/>
    </row>
    <row r="13" spans="1:20" ht="13.5" thickBot="1" x14ac:dyDescent="0.25">
      <c r="A13" s="29" t="s">
        <v>0</v>
      </c>
      <c r="B13" s="30"/>
      <c r="C13" s="30"/>
      <c r="D13" s="30"/>
      <c r="E13" s="30" t="s">
        <v>1</v>
      </c>
      <c r="F13" s="30"/>
      <c r="G13" s="30" t="s">
        <v>2</v>
      </c>
      <c r="H13" s="31"/>
      <c r="I13" s="29" t="s">
        <v>3</v>
      </c>
      <c r="J13" s="30"/>
      <c r="K13" s="30"/>
      <c r="L13" s="30"/>
      <c r="M13" s="30" t="s">
        <v>2</v>
      </c>
      <c r="N13" s="30"/>
      <c r="O13" s="30"/>
      <c r="P13" s="31"/>
    </row>
    <row r="14" spans="1:20" x14ac:dyDescent="0.2">
      <c r="A14" s="32" t="s">
        <v>15</v>
      </c>
      <c r="B14" s="33"/>
      <c r="C14" s="33"/>
      <c r="D14" s="33"/>
      <c r="E14" s="33">
        <f>E12*40%</f>
        <v>12880</v>
      </c>
      <c r="F14" s="33"/>
      <c r="G14" s="33">
        <v>12880</v>
      </c>
      <c r="H14" s="34"/>
      <c r="I14" s="35" t="s">
        <v>21</v>
      </c>
      <c r="J14" s="36"/>
      <c r="K14" s="36"/>
      <c r="L14" s="36"/>
      <c r="M14" s="36">
        <v>200</v>
      </c>
      <c r="N14" s="36"/>
      <c r="O14" s="36"/>
      <c r="P14" s="37"/>
    </row>
    <row r="15" spans="1:20" x14ac:dyDescent="0.2">
      <c r="A15" s="21" t="s">
        <v>16</v>
      </c>
      <c r="B15" s="22"/>
      <c r="C15" s="22"/>
      <c r="D15" s="22"/>
      <c r="E15" s="22">
        <f>E12*10%</f>
        <v>3220</v>
      </c>
      <c r="F15" s="22"/>
      <c r="G15" s="22">
        <v>3220</v>
      </c>
      <c r="H15" s="23"/>
      <c r="I15" s="21" t="s">
        <v>22</v>
      </c>
      <c r="J15" s="22"/>
      <c r="K15" s="22"/>
      <c r="L15" s="22"/>
      <c r="M15" s="22"/>
      <c r="N15" s="22"/>
      <c r="O15" s="22"/>
      <c r="P15" s="23"/>
    </row>
    <row r="16" spans="1:20" x14ac:dyDescent="0.2">
      <c r="A16" s="21" t="s">
        <v>17</v>
      </c>
      <c r="B16" s="22"/>
      <c r="C16" s="22"/>
      <c r="D16" s="22"/>
      <c r="E16" s="22">
        <f>E12*50%</f>
        <v>16100</v>
      </c>
      <c r="F16" s="22"/>
      <c r="G16" s="22">
        <v>16100</v>
      </c>
      <c r="H16" s="23"/>
      <c r="I16" s="21" t="s">
        <v>27</v>
      </c>
      <c r="J16" s="22"/>
      <c r="K16" s="22"/>
      <c r="L16" s="22"/>
      <c r="M16" s="22"/>
      <c r="N16" s="22"/>
      <c r="O16" s="22"/>
      <c r="P16" s="23"/>
    </row>
    <row r="17" spans="1:16" x14ac:dyDescent="0.2">
      <c r="A17" s="21" t="s">
        <v>18</v>
      </c>
      <c r="B17" s="22"/>
      <c r="C17" s="22"/>
      <c r="D17" s="22"/>
      <c r="E17" s="22"/>
      <c r="F17" s="22"/>
      <c r="G17" s="22"/>
      <c r="H17" s="23"/>
      <c r="I17" s="21" t="s">
        <v>28</v>
      </c>
      <c r="J17" s="22"/>
      <c r="K17" s="22"/>
      <c r="L17" s="22"/>
      <c r="M17" s="22"/>
      <c r="N17" s="22"/>
      <c r="O17" s="22"/>
      <c r="P17" s="23"/>
    </row>
    <row r="18" spans="1:16" ht="13.5" thickBot="1" x14ac:dyDescent="0.25">
      <c r="A18" s="24" t="s">
        <v>19</v>
      </c>
      <c r="B18" s="25"/>
      <c r="C18" s="25"/>
      <c r="D18" s="25"/>
      <c r="E18" s="26"/>
      <c r="F18" s="26"/>
      <c r="G18" s="26"/>
      <c r="H18" s="27"/>
      <c r="I18" s="28"/>
      <c r="J18" s="26"/>
      <c r="K18" s="26"/>
      <c r="L18" s="26"/>
      <c r="M18" s="26"/>
      <c r="N18" s="26"/>
      <c r="O18" s="26"/>
      <c r="P18" s="27"/>
    </row>
    <row r="19" spans="1:16" ht="13.5" thickBot="1" x14ac:dyDescent="0.25">
      <c r="A19" s="2" t="s">
        <v>20</v>
      </c>
      <c r="B19" s="3"/>
      <c r="C19" s="3"/>
      <c r="D19" s="3"/>
      <c r="E19" s="3">
        <f>SUM(E14:F18)</f>
        <v>32200</v>
      </c>
      <c r="F19" s="3"/>
      <c r="G19" s="3">
        <f>SUM(G14:H18) - M19</f>
        <v>32000</v>
      </c>
      <c r="H19" s="4"/>
      <c r="I19" s="2" t="s">
        <v>23</v>
      </c>
      <c r="J19" s="3"/>
      <c r="K19" s="3"/>
      <c r="L19" s="3"/>
      <c r="M19" s="3">
        <f>SUM(M14:P18)</f>
        <v>200</v>
      </c>
      <c r="N19" s="3"/>
      <c r="O19" s="3"/>
      <c r="P19" s="4"/>
    </row>
    <row r="20" spans="1:16" x14ac:dyDescent="0.2">
      <c r="A20" s="5" t="s">
        <v>26</v>
      </c>
      <c r="B20" s="6"/>
      <c r="C20" s="6"/>
      <c r="D20" s="6"/>
      <c r="E20" s="6"/>
      <c r="F20" s="6"/>
      <c r="G20" s="6"/>
      <c r="H20" s="6"/>
      <c r="I20" s="9">
        <f>G19</f>
        <v>32000</v>
      </c>
      <c r="J20" s="10"/>
      <c r="K20" s="10"/>
      <c r="L20" s="10"/>
      <c r="M20" s="10"/>
      <c r="N20" s="10"/>
      <c r="O20" s="10"/>
      <c r="P20" s="11"/>
    </row>
    <row r="21" spans="1:16" ht="13.5" thickBot="1" x14ac:dyDescent="0.25">
      <c r="A21" s="5"/>
      <c r="B21" s="6"/>
      <c r="C21" s="6"/>
      <c r="D21" s="6"/>
      <c r="E21" s="6"/>
      <c r="F21" s="6"/>
      <c r="G21" s="6"/>
      <c r="H21" s="6"/>
      <c r="I21" s="12"/>
      <c r="J21" s="13"/>
      <c r="K21" s="13"/>
      <c r="L21" s="13"/>
      <c r="M21" s="13"/>
      <c r="N21" s="13"/>
      <c r="O21" s="13"/>
      <c r="P21" s="14"/>
    </row>
    <row r="22" spans="1:16" x14ac:dyDescent="0.2">
      <c r="A22" s="5"/>
      <c r="B22" s="6"/>
      <c r="C22" s="6"/>
      <c r="D22" s="6"/>
      <c r="E22" s="6"/>
      <c r="F22" s="6"/>
      <c r="G22" s="6"/>
      <c r="H22" s="6"/>
      <c r="I22" s="15" t="s">
        <v>42</v>
      </c>
      <c r="J22" s="16"/>
      <c r="K22" s="16"/>
      <c r="L22" s="16"/>
      <c r="M22" s="16"/>
      <c r="N22" s="16"/>
      <c r="O22" s="16"/>
      <c r="P22" s="17"/>
    </row>
    <row r="23" spans="1:16" ht="13.5" thickBot="1" x14ac:dyDescent="0.25">
      <c r="A23" s="7"/>
      <c r="B23" s="8"/>
      <c r="C23" s="8"/>
      <c r="D23" s="8"/>
      <c r="E23" s="8"/>
      <c r="F23" s="8"/>
      <c r="G23" s="8"/>
      <c r="H23" s="8"/>
      <c r="I23" s="18"/>
      <c r="J23" s="19"/>
      <c r="K23" s="19"/>
      <c r="L23" s="19"/>
      <c r="M23" s="19"/>
      <c r="N23" s="19"/>
      <c r="O23" s="19"/>
      <c r="P23" s="20"/>
    </row>
  </sheetData>
  <mergeCells count="63">
    <mergeCell ref="I19:L19"/>
    <mergeCell ref="M19:P19"/>
    <mergeCell ref="A20:H23"/>
    <mergeCell ref="I20:P21"/>
    <mergeCell ref="I22:P23"/>
    <mergeCell ref="A19:D19"/>
    <mergeCell ref="E19:F19"/>
    <mergeCell ref="G19:H19"/>
    <mergeCell ref="A17:D17"/>
    <mergeCell ref="E17:F17"/>
    <mergeCell ref="G17:H17"/>
    <mergeCell ref="I17:L17"/>
    <mergeCell ref="M17:P17"/>
    <mergeCell ref="A18:D18"/>
    <mergeCell ref="E18:F18"/>
    <mergeCell ref="G18:H18"/>
    <mergeCell ref="I18:L18"/>
    <mergeCell ref="M18:P18"/>
    <mergeCell ref="A15:D15"/>
    <mergeCell ref="E15:F15"/>
    <mergeCell ref="G15:H15"/>
    <mergeCell ref="I15:L15"/>
    <mergeCell ref="M15:P15"/>
    <mergeCell ref="A16:D16"/>
    <mergeCell ref="E16:F16"/>
    <mergeCell ref="G16:H16"/>
    <mergeCell ref="I16:L16"/>
    <mergeCell ref="M16:P16"/>
    <mergeCell ref="A13:D13"/>
    <mergeCell ref="E13:F13"/>
    <mergeCell ref="G13:H13"/>
    <mergeCell ref="I13:L13"/>
    <mergeCell ref="M13:P13"/>
    <mergeCell ref="A14:D14"/>
    <mergeCell ref="E14:F14"/>
    <mergeCell ref="G14:H14"/>
    <mergeCell ref="I14:L14"/>
    <mergeCell ref="M14:P14"/>
    <mergeCell ref="A11:D11"/>
    <mergeCell ref="E11:H11"/>
    <mergeCell ref="I11:L11"/>
    <mergeCell ref="M11:P11"/>
    <mergeCell ref="A12:D12"/>
    <mergeCell ref="E12:H12"/>
    <mergeCell ref="I12:L12"/>
    <mergeCell ref="M12:P12"/>
    <mergeCell ref="A9:D9"/>
    <mergeCell ref="E9:H9"/>
    <mergeCell ref="I9:L9"/>
    <mergeCell ref="M9:P9"/>
    <mergeCell ref="A10:D10"/>
    <mergeCell ref="E10:H10"/>
    <mergeCell ref="I10:L10"/>
    <mergeCell ref="M10:P10"/>
    <mergeCell ref="A8:D8"/>
    <mergeCell ref="E8:H8"/>
    <mergeCell ref="I8:L8"/>
    <mergeCell ref="M8:P8"/>
    <mergeCell ref="A1:P6"/>
    <mergeCell ref="A7:D7"/>
    <mergeCell ref="E7:H7"/>
    <mergeCell ref="I7:L7"/>
    <mergeCell ref="M7:P7"/>
  </mergeCells>
  <pageMargins left="0.7" right="0.7" top="2" bottom="0.75" header="0.3" footer="0.3"/>
  <pageSetup paperSize="9" scale="6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workbookViewId="0">
      <selection activeCell="U20" sqref="U20"/>
    </sheetView>
  </sheetViews>
  <sheetFormatPr defaultRowHeight="12.75" x14ac:dyDescent="0.2"/>
  <sheetData>
    <row r="1" spans="1:16" x14ac:dyDescent="0.2">
      <c r="A1" s="48" t="s">
        <v>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6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16" x14ac:dyDescent="0.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16" x14ac:dyDescent="0.2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6" ht="13.5" thickBot="1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16" x14ac:dyDescent="0.2">
      <c r="A7" s="57" t="s">
        <v>4</v>
      </c>
      <c r="B7" s="58"/>
      <c r="C7" s="58"/>
      <c r="D7" s="58"/>
      <c r="E7" s="59" t="s">
        <v>39</v>
      </c>
      <c r="F7" s="59"/>
      <c r="G7" s="59"/>
      <c r="H7" s="59"/>
      <c r="I7" s="58" t="s">
        <v>10</v>
      </c>
      <c r="J7" s="58"/>
      <c r="K7" s="58"/>
      <c r="L7" s="58"/>
      <c r="M7" s="59" t="s">
        <v>44</v>
      </c>
      <c r="N7" s="59"/>
      <c r="O7" s="59"/>
      <c r="P7" s="60"/>
    </row>
    <row r="8" spans="1:16" x14ac:dyDescent="0.2">
      <c r="A8" s="38" t="s">
        <v>5</v>
      </c>
      <c r="B8" s="39"/>
      <c r="C8" s="39"/>
      <c r="D8" s="39"/>
      <c r="E8" s="45">
        <f>VLOOKUP(E7,'[3]Staff Payroll Jan 2022'!$B$5:$C$194,2,0)</f>
        <v>44396</v>
      </c>
      <c r="F8" s="45"/>
      <c r="G8" s="45"/>
      <c r="H8" s="45"/>
      <c r="I8" s="39" t="s">
        <v>11</v>
      </c>
      <c r="J8" s="39"/>
      <c r="K8" s="39"/>
      <c r="L8" s="39"/>
      <c r="M8" s="46" t="str">
        <f>VLOOKUP(E7,'[3]Staff Payroll Jan 2022'!$BI$5:$BL$194,4,0)</f>
        <v>AXIS Bank</v>
      </c>
      <c r="N8" s="46"/>
      <c r="O8" s="46"/>
      <c r="P8" s="47"/>
    </row>
    <row r="9" spans="1:16" x14ac:dyDescent="0.2">
      <c r="A9" s="38" t="s">
        <v>6</v>
      </c>
      <c r="B9" s="39"/>
      <c r="C9" s="39"/>
      <c r="D9" s="39"/>
      <c r="E9" s="45" t="s">
        <v>40</v>
      </c>
      <c r="F9" s="45"/>
      <c r="G9" s="45"/>
      <c r="H9" s="45"/>
      <c r="I9" s="39" t="s">
        <v>12</v>
      </c>
      <c r="J9" s="39"/>
      <c r="K9" s="39"/>
      <c r="L9" s="39"/>
      <c r="M9" s="46" t="str">
        <f>VLOOKUP(E7,'[3]Staff Payroll Jan 2022'!$BI$5:$BL$194,2,0)</f>
        <v>915010037705756</v>
      </c>
      <c r="N9" s="46"/>
      <c r="O9" s="46"/>
      <c r="P9" s="47"/>
    </row>
    <row r="10" spans="1:16" x14ac:dyDescent="0.2">
      <c r="A10" s="38" t="s">
        <v>8</v>
      </c>
      <c r="B10" s="39"/>
      <c r="C10" s="39"/>
      <c r="D10" s="39"/>
      <c r="E10" s="40">
        <v>30.5</v>
      </c>
      <c r="F10" s="40"/>
      <c r="G10" s="40"/>
      <c r="H10" s="40"/>
      <c r="I10" s="39" t="s">
        <v>13</v>
      </c>
      <c r="J10" s="39"/>
      <c r="K10" s="39"/>
      <c r="L10" s="39"/>
      <c r="M10" s="40"/>
      <c r="N10" s="40"/>
      <c r="O10" s="40"/>
      <c r="P10" s="41"/>
    </row>
    <row r="11" spans="1:16" x14ac:dyDescent="0.2">
      <c r="A11" s="38" t="s">
        <v>9</v>
      </c>
      <c r="B11" s="39"/>
      <c r="C11" s="39"/>
      <c r="D11" s="39"/>
      <c r="E11" s="40">
        <f>VLOOKUP(E7,'[3]Staff Payroll Jan 2022'!$B$5:$AW$194,46,0)</f>
        <v>31</v>
      </c>
      <c r="F11" s="40"/>
      <c r="G11" s="40"/>
      <c r="H11" s="40"/>
      <c r="I11" s="39" t="s">
        <v>14</v>
      </c>
      <c r="J11" s="39"/>
      <c r="K11" s="39"/>
      <c r="L11" s="39"/>
      <c r="M11" s="40"/>
      <c r="N11" s="40"/>
      <c r="O11" s="40"/>
      <c r="P11" s="41"/>
    </row>
    <row r="12" spans="1:16" ht="13.5" thickBot="1" x14ac:dyDescent="0.25">
      <c r="A12" s="42" t="s">
        <v>24</v>
      </c>
      <c r="B12" s="43"/>
      <c r="C12" s="43"/>
      <c r="D12" s="43"/>
      <c r="E12" s="44">
        <f>VLOOKUP(E7,'[3]Staff Payroll Jan 2022'!$B$5:$AX$194,48,0)</f>
        <v>32200</v>
      </c>
      <c r="F12" s="44"/>
      <c r="G12" s="44"/>
      <c r="H12" s="44"/>
      <c r="I12" s="39" t="s">
        <v>7</v>
      </c>
      <c r="J12" s="39"/>
      <c r="K12" s="39"/>
      <c r="L12" s="39"/>
      <c r="M12" s="40" t="s">
        <v>25</v>
      </c>
      <c r="N12" s="40"/>
      <c r="O12" s="40"/>
      <c r="P12" s="41"/>
    </row>
    <row r="13" spans="1:16" ht="13.5" thickBot="1" x14ac:dyDescent="0.25">
      <c r="A13" s="29" t="s">
        <v>0</v>
      </c>
      <c r="B13" s="30"/>
      <c r="C13" s="30"/>
      <c r="D13" s="30"/>
      <c r="E13" s="30" t="s">
        <v>1</v>
      </c>
      <c r="F13" s="30"/>
      <c r="G13" s="30" t="s">
        <v>2</v>
      </c>
      <c r="H13" s="31"/>
      <c r="I13" s="29" t="s">
        <v>3</v>
      </c>
      <c r="J13" s="30"/>
      <c r="K13" s="30"/>
      <c r="L13" s="30"/>
      <c r="M13" s="30" t="s">
        <v>2</v>
      </c>
      <c r="N13" s="30"/>
      <c r="O13" s="30"/>
      <c r="P13" s="31"/>
    </row>
    <row r="14" spans="1:16" x14ac:dyDescent="0.2">
      <c r="A14" s="32" t="s">
        <v>15</v>
      </c>
      <c r="B14" s="33"/>
      <c r="C14" s="33"/>
      <c r="D14" s="33"/>
      <c r="E14" s="33">
        <f>E12*40%</f>
        <v>12880</v>
      </c>
      <c r="F14" s="33"/>
      <c r="G14" s="33">
        <v>12880</v>
      </c>
      <c r="H14" s="34"/>
      <c r="I14" s="35" t="s">
        <v>21</v>
      </c>
      <c r="J14" s="36"/>
      <c r="K14" s="36"/>
      <c r="L14" s="36"/>
      <c r="M14" s="36">
        <v>300</v>
      </c>
      <c r="N14" s="36"/>
      <c r="O14" s="36"/>
      <c r="P14" s="37"/>
    </row>
    <row r="15" spans="1:16" x14ac:dyDescent="0.2">
      <c r="A15" s="21" t="s">
        <v>16</v>
      </c>
      <c r="B15" s="22"/>
      <c r="C15" s="22"/>
      <c r="D15" s="22"/>
      <c r="E15" s="22">
        <f>E12*10%</f>
        <v>3220</v>
      </c>
      <c r="F15" s="22"/>
      <c r="G15" s="22">
        <v>3220</v>
      </c>
      <c r="H15" s="23"/>
      <c r="I15" s="21" t="s">
        <v>22</v>
      </c>
      <c r="J15" s="22"/>
      <c r="K15" s="22"/>
      <c r="L15" s="22"/>
      <c r="M15" s="22"/>
      <c r="N15" s="22"/>
      <c r="O15" s="22"/>
      <c r="P15" s="23"/>
    </row>
    <row r="16" spans="1:16" x14ac:dyDescent="0.2">
      <c r="A16" s="21" t="s">
        <v>17</v>
      </c>
      <c r="B16" s="22"/>
      <c r="C16" s="22"/>
      <c r="D16" s="22"/>
      <c r="E16" s="22">
        <f>E12*50%</f>
        <v>16100</v>
      </c>
      <c r="F16" s="22"/>
      <c r="G16" s="22">
        <v>16100</v>
      </c>
      <c r="H16" s="23"/>
      <c r="I16" s="21" t="s">
        <v>27</v>
      </c>
      <c r="J16" s="22"/>
      <c r="K16" s="22"/>
      <c r="L16" s="22"/>
      <c r="M16" s="22"/>
      <c r="N16" s="22"/>
      <c r="O16" s="22"/>
      <c r="P16" s="23"/>
    </row>
    <row r="17" spans="1:16" x14ac:dyDescent="0.2">
      <c r="A17" s="21" t="s">
        <v>18</v>
      </c>
      <c r="B17" s="22"/>
      <c r="C17" s="22"/>
      <c r="D17" s="22"/>
      <c r="E17" s="22"/>
      <c r="F17" s="22"/>
      <c r="G17" s="22"/>
      <c r="H17" s="23"/>
      <c r="I17" s="21" t="s">
        <v>28</v>
      </c>
      <c r="J17" s="22"/>
      <c r="K17" s="22"/>
      <c r="L17" s="22"/>
      <c r="M17" s="22"/>
      <c r="N17" s="22"/>
      <c r="O17" s="22"/>
      <c r="P17" s="23"/>
    </row>
    <row r="18" spans="1:16" ht="13.5" thickBot="1" x14ac:dyDescent="0.25">
      <c r="A18" s="24" t="s">
        <v>19</v>
      </c>
      <c r="B18" s="25"/>
      <c r="C18" s="25"/>
      <c r="D18" s="25"/>
      <c r="E18" s="26"/>
      <c r="F18" s="26"/>
      <c r="G18" s="26"/>
      <c r="H18" s="27"/>
      <c r="I18" s="28"/>
      <c r="J18" s="26"/>
      <c r="K18" s="26"/>
      <c r="L18" s="26"/>
      <c r="M18" s="26"/>
      <c r="N18" s="26"/>
      <c r="O18" s="26"/>
      <c r="P18" s="27"/>
    </row>
    <row r="19" spans="1:16" ht="13.5" thickBot="1" x14ac:dyDescent="0.25">
      <c r="A19" s="2" t="s">
        <v>20</v>
      </c>
      <c r="B19" s="3"/>
      <c r="C19" s="3"/>
      <c r="D19" s="3"/>
      <c r="E19" s="3">
        <f>SUM(E14:F18)</f>
        <v>32200</v>
      </c>
      <c r="F19" s="3"/>
      <c r="G19" s="3">
        <f>SUM(G14:H18) - M19</f>
        <v>31900</v>
      </c>
      <c r="H19" s="4"/>
      <c r="I19" s="2" t="s">
        <v>23</v>
      </c>
      <c r="J19" s="3"/>
      <c r="K19" s="3"/>
      <c r="L19" s="3"/>
      <c r="M19" s="3">
        <f>SUM(M14:P18)</f>
        <v>300</v>
      </c>
      <c r="N19" s="3"/>
      <c r="O19" s="3"/>
      <c r="P19" s="4"/>
    </row>
    <row r="20" spans="1:16" x14ac:dyDescent="0.2">
      <c r="A20" s="5" t="s">
        <v>26</v>
      </c>
      <c r="B20" s="6"/>
      <c r="C20" s="6"/>
      <c r="D20" s="6"/>
      <c r="E20" s="6"/>
      <c r="F20" s="6"/>
      <c r="G20" s="6"/>
      <c r="H20" s="6"/>
      <c r="I20" s="9">
        <f>G19</f>
        <v>31900</v>
      </c>
      <c r="J20" s="10"/>
      <c r="K20" s="10"/>
      <c r="L20" s="10"/>
      <c r="M20" s="10"/>
      <c r="N20" s="10"/>
      <c r="O20" s="10"/>
      <c r="P20" s="11"/>
    </row>
    <row r="21" spans="1:16" ht="13.5" thickBot="1" x14ac:dyDescent="0.25">
      <c r="A21" s="5"/>
      <c r="B21" s="6"/>
      <c r="C21" s="6"/>
      <c r="D21" s="6"/>
      <c r="E21" s="6"/>
      <c r="F21" s="6"/>
      <c r="G21" s="6"/>
      <c r="H21" s="6"/>
      <c r="I21" s="12"/>
      <c r="J21" s="13"/>
      <c r="K21" s="13"/>
      <c r="L21" s="13"/>
      <c r="M21" s="13"/>
      <c r="N21" s="13"/>
      <c r="O21" s="13"/>
      <c r="P21" s="14"/>
    </row>
    <row r="22" spans="1:16" x14ac:dyDescent="0.2">
      <c r="A22" s="5"/>
      <c r="B22" s="6"/>
      <c r="C22" s="6"/>
      <c r="D22" s="6"/>
      <c r="E22" s="6"/>
      <c r="F22" s="6"/>
      <c r="G22" s="6"/>
      <c r="H22" s="6"/>
      <c r="I22" s="15" t="s">
        <v>43</v>
      </c>
      <c r="J22" s="16"/>
      <c r="K22" s="16"/>
      <c r="L22" s="16"/>
      <c r="M22" s="16"/>
      <c r="N22" s="16"/>
      <c r="O22" s="16"/>
      <c r="P22" s="17"/>
    </row>
    <row r="23" spans="1:16" ht="13.5" thickBot="1" x14ac:dyDescent="0.25">
      <c r="A23" s="7"/>
      <c r="B23" s="8"/>
      <c r="C23" s="8"/>
      <c r="D23" s="8"/>
      <c r="E23" s="8"/>
      <c r="F23" s="8"/>
      <c r="G23" s="8"/>
      <c r="H23" s="8"/>
      <c r="I23" s="18"/>
      <c r="J23" s="19"/>
      <c r="K23" s="19"/>
      <c r="L23" s="19"/>
      <c r="M23" s="19"/>
      <c r="N23" s="19"/>
      <c r="O23" s="19"/>
      <c r="P23" s="20"/>
    </row>
  </sheetData>
  <mergeCells count="63">
    <mergeCell ref="A8:D8"/>
    <mergeCell ref="E8:H8"/>
    <mergeCell ref="I8:L8"/>
    <mergeCell ref="M8:P8"/>
    <mergeCell ref="A1:P6"/>
    <mergeCell ref="A7:D7"/>
    <mergeCell ref="E7:H7"/>
    <mergeCell ref="I7:L7"/>
    <mergeCell ref="M7:P7"/>
    <mergeCell ref="A9:D9"/>
    <mergeCell ref="E9:H9"/>
    <mergeCell ref="I9:L9"/>
    <mergeCell ref="M9:P9"/>
    <mergeCell ref="A10:D10"/>
    <mergeCell ref="E10:H10"/>
    <mergeCell ref="I10:L10"/>
    <mergeCell ref="M10:P10"/>
    <mergeCell ref="A11:D11"/>
    <mergeCell ref="E11:H11"/>
    <mergeCell ref="I11:L11"/>
    <mergeCell ref="M11:P11"/>
    <mergeCell ref="A12:D12"/>
    <mergeCell ref="E12:H12"/>
    <mergeCell ref="I12:L12"/>
    <mergeCell ref="M12:P12"/>
    <mergeCell ref="A14:D14"/>
    <mergeCell ref="E14:F14"/>
    <mergeCell ref="G14:H14"/>
    <mergeCell ref="I14:L14"/>
    <mergeCell ref="M14:P14"/>
    <mergeCell ref="A13:D13"/>
    <mergeCell ref="E13:F13"/>
    <mergeCell ref="G13:H13"/>
    <mergeCell ref="I13:L13"/>
    <mergeCell ref="M13:P13"/>
    <mergeCell ref="A16:D16"/>
    <mergeCell ref="E16:F16"/>
    <mergeCell ref="G16:H16"/>
    <mergeCell ref="I16:L16"/>
    <mergeCell ref="M16:P16"/>
    <mergeCell ref="A15:D15"/>
    <mergeCell ref="E15:F15"/>
    <mergeCell ref="G15:H15"/>
    <mergeCell ref="I15:L15"/>
    <mergeCell ref="M15:P15"/>
    <mergeCell ref="A20:H23"/>
    <mergeCell ref="I20:P21"/>
    <mergeCell ref="I22:P23"/>
    <mergeCell ref="A17:D17"/>
    <mergeCell ref="E17:F17"/>
    <mergeCell ref="G17:H17"/>
    <mergeCell ref="I17:L17"/>
    <mergeCell ref="M17:P17"/>
    <mergeCell ref="A18:D18"/>
    <mergeCell ref="E18:F18"/>
    <mergeCell ref="G18:H18"/>
    <mergeCell ref="I18:L18"/>
    <mergeCell ref="M18:P18"/>
    <mergeCell ref="A19:D19"/>
    <mergeCell ref="E19:F19"/>
    <mergeCell ref="G19:H19"/>
    <mergeCell ref="I19:L19"/>
    <mergeCell ref="M19:P19"/>
  </mergeCells>
  <pageMargins left="0.7" right="0.7" top="2" bottom="0.75" header="0.3" footer="0.3"/>
  <pageSetup scale="6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P6"/>
    </sheetView>
  </sheetViews>
  <sheetFormatPr defaultRowHeight="12.75" x14ac:dyDescent="0.2"/>
  <sheetData>
    <row r="1" spans="1:16" x14ac:dyDescent="0.2">
      <c r="A1" s="48" t="s">
        <v>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6" x14ac:dyDescent="0.2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16" x14ac:dyDescent="0.2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16" x14ac:dyDescent="0.2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6" ht="13.5" thickBot="1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16" x14ac:dyDescent="0.2">
      <c r="A7" s="57" t="s">
        <v>4</v>
      </c>
      <c r="B7" s="58"/>
      <c r="C7" s="58"/>
      <c r="D7" s="58"/>
      <c r="E7" s="59" t="s">
        <v>33</v>
      </c>
      <c r="F7" s="59"/>
      <c r="G7" s="59"/>
      <c r="H7" s="59"/>
      <c r="I7" s="58" t="s">
        <v>10</v>
      </c>
      <c r="J7" s="58"/>
      <c r="K7" s="58"/>
      <c r="L7" s="58"/>
      <c r="M7" s="59"/>
      <c r="N7" s="59"/>
      <c r="O7" s="59"/>
      <c r="P7" s="60"/>
    </row>
    <row r="8" spans="1:16" x14ac:dyDescent="0.2">
      <c r="A8" s="38" t="s">
        <v>5</v>
      </c>
      <c r="B8" s="39"/>
      <c r="C8" s="39"/>
      <c r="D8" s="39"/>
      <c r="E8" s="45">
        <f>VLOOKUP(E7,'[3]Staff Payroll Jan 2022'!$B$5:$C$194,2,0)</f>
        <v>44536</v>
      </c>
      <c r="F8" s="45"/>
      <c r="G8" s="45"/>
      <c r="H8" s="45"/>
      <c r="I8" s="39" t="s">
        <v>11</v>
      </c>
      <c r="J8" s="39"/>
      <c r="K8" s="39"/>
      <c r="L8" s="39"/>
      <c r="M8" s="46" t="str">
        <f>VLOOKUP(E7,'[3]Staff Payroll Jan 2022'!$BI$5:$BL$194,4,0)</f>
        <v>Other Bank</v>
      </c>
      <c r="N8" s="46"/>
      <c r="O8" s="46"/>
      <c r="P8" s="47"/>
    </row>
    <row r="9" spans="1:16" x14ac:dyDescent="0.2">
      <c r="A9" s="38" t="s">
        <v>6</v>
      </c>
      <c r="B9" s="39"/>
      <c r="C9" s="39"/>
      <c r="D9" s="39"/>
      <c r="E9" s="45" t="s">
        <v>34</v>
      </c>
      <c r="F9" s="45"/>
      <c r="G9" s="45"/>
      <c r="H9" s="45"/>
      <c r="I9" s="39" t="s">
        <v>12</v>
      </c>
      <c r="J9" s="39"/>
      <c r="K9" s="39"/>
      <c r="L9" s="39"/>
      <c r="M9" s="46">
        <f>VLOOKUP(E7,'[3]Staff Payroll Jan 2022'!$BI$5:$BL$194,2,0)</f>
        <v>53111257489</v>
      </c>
      <c r="N9" s="46"/>
      <c r="O9" s="46"/>
      <c r="P9" s="47"/>
    </row>
    <row r="10" spans="1:16" x14ac:dyDescent="0.2">
      <c r="A10" s="38" t="s">
        <v>8</v>
      </c>
      <c r="B10" s="39"/>
      <c r="C10" s="39"/>
      <c r="D10" s="39"/>
      <c r="E10" s="40">
        <v>30.5</v>
      </c>
      <c r="F10" s="40"/>
      <c r="G10" s="40"/>
      <c r="H10" s="40"/>
      <c r="I10" s="39" t="s">
        <v>13</v>
      </c>
      <c r="J10" s="39"/>
      <c r="K10" s="39"/>
      <c r="L10" s="39"/>
      <c r="M10" s="40"/>
      <c r="N10" s="40"/>
      <c r="O10" s="40"/>
      <c r="P10" s="41"/>
    </row>
    <row r="11" spans="1:16" x14ac:dyDescent="0.2">
      <c r="A11" s="38" t="s">
        <v>9</v>
      </c>
      <c r="B11" s="39"/>
      <c r="C11" s="39"/>
      <c r="D11" s="39"/>
      <c r="E11" s="40">
        <f>VLOOKUP(E7,'[3]Staff Payroll Jan 2022'!$B$5:$AW$194,46,0)</f>
        <v>31</v>
      </c>
      <c r="F11" s="40"/>
      <c r="G11" s="40"/>
      <c r="H11" s="40"/>
      <c r="I11" s="39" t="s">
        <v>14</v>
      </c>
      <c r="J11" s="39"/>
      <c r="K11" s="39"/>
      <c r="L11" s="39"/>
      <c r="M11" s="40"/>
      <c r="N11" s="40"/>
      <c r="O11" s="40"/>
      <c r="P11" s="41"/>
    </row>
    <row r="12" spans="1:16" ht="13.5" thickBot="1" x14ac:dyDescent="0.25">
      <c r="A12" s="42" t="s">
        <v>24</v>
      </c>
      <c r="B12" s="43"/>
      <c r="C12" s="43"/>
      <c r="D12" s="43"/>
      <c r="E12" s="44">
        <f>VLOOKUP(E7,'[3]Staff Payroll Jan 2022'!$B$5:$AX$194,48,0)</f>
        <v>50000</v>
      </c>
      <c r="F12" s="44"/>
      <c r="G12" s="44"/>
      <c r="H12" s="44"/>
      <c r="I12" s="39" t="s">
        <v>7</v>
      </c>
      <c r="J12" s="39"/>
      <c r="K12" s="39"/>
      <c r="L12" s="39"/>
      <c r="M12" s="40" t="s">
        <v>25</v>
      </c>
      <c r="N12" s="40"/>
      <c r="O12" s="40"/>
      <c r="P12" s="41"/>
    </row>
    <row r="13" spans="1:16" ht="13.5" thickBot="1" x14ac:dyDescent="0.25">
      <c r="A13" s="29" t="s">
        <v>0</v>
      </c>
      <c r="B13" s="30"/>
      <c r="C13" s="30"/>
      <c r="D13" s="30"/>
      <c r="E13" s="30" t="s">
        <v>1</v>
      </c>
      <c r="F13" s="30"/>
      <c r="G13" s="30" t="s">
        <v>2</v>
      </c>
      <c r="H13" s="31"/>
      <c r="I13" s="29" t="s">
        <v>3</v>
      </c>
      <c r="J13" s="30"/>
      <c r="K13" s="30"/>
      <c r="L13" s="30"/>
      <c r="M13" s="30" t="s">
        <v>2</v>
      </c>
      <c r="N13" s="30"/>
      <c r="O13" s="30"/>
      <c r="P13" s="31"/>
    </row>
    <row r="14" spans="1:16" x14ac:dyDescent="0.2">
      <c r="A14" s="32" t="s">
        <v>15</v>
      </c>
      <c r="B14" s="33"/>
      <c r="C14" s="33"/>
      <c r="D14" s="33"/>
      <c r="E14" s="33">
        <f>E12*40%</f>
        <v>20000</v>
      </c>
      <c r="F14" s="33"/>
      <c r="G14" s="33">
        <v>19993</v>
      </c>
      <c r="H14" s="34"/>
      <c r="I14" s="35" t="s">
        <v>21</v>
      </c>
      <c r="J14" s="36"/>
      <c r="K14" s="36"/>
      <c r="L14" s="36"/>
      <c r="M14" s="36">
        <v>300</v>
      </c>
      <c r="N14" s="36"/>
      <c r="O14" s="36"/>
      <c r="P14" s="37"/>
    </row>
    <row r="15" spans="1:16" x14ac:dyDescent="0.2">
      <c r="A15" s="21" t="s">
        <v>16</v>
      </c>
      <c r="B15" s="22"/>
      <c r="C15" s="22"/>
      <c r="D15" s="22"/>
      <c r="E15" s="22">
        <f>E12*10%</f>
        <v>5000</v>
      </c>
      <c r="F15" s="22"/>
      <c r="G15" s="22">
        <v>5000</v>
      </c>
      <c r="H15" s="23"/>
      <c r="I15" s="21" t="s">
        <v>22</v>
      </c>
      <c r="J15" s="22"/>
      <c r="K15" s="22"/>
      <c r="L15" s="22"/>
      <c r="M15" s="22"/>
      <c r="N15" s="22"/>
      <c r="O15" s="22"/>
      <c r="P15" s="23"/>
    </row>
    <row r="16" spans="1:16" x14ac:dyDescent="0.2">
      <c r="A16" s="21" t="s">
        <v>17</v>
      </c>
      <c r="B16" s="22"/>
      <c r="C16" s="22"/>
      <c r="D16" s="22"/>
      <c r="E16" s="22">
        <f>E12*50%</f>
        <v>25000</v>
      </c>
      <c r="F16" s="22"/>
      <c r="G16" s="22">
        <v>24200</v>
      </c>
      <c r="H16" s="23"/>
      <c r="I16" s="21" t="s">
        <v>27</v>
      </c>
      <c r="J16" s="22"/>
      <c r="K16" s="22"/>
      <c r="L16" s="22"/>
      <c r="M16" s="22"/>
      <c r="N16" s="22"/>
      <c r="O16" s="22"/>
      <c r="P16" s="23"/>
    </row>
    <row r="17" spans="1:16" x14ac:dyDescent="0.2">
      <c r="A17" s="21" t="s">
        <v>18</v>
      </c>
      <c r="B17" s="22"/>
      <c r="C17" s="22"/>
      <c r="D17" s="22"/>
      <c r="E17" s="22"/>
      <c r="F17" s="22"/>
      <c r="G17" s="22"/>
      <c r="H17" s="23"/>
      <c r="I17" s="21" t="s">
        <v>28</v>
      </c>
      <c r="J17" s="22"/>
      <c r="K17" s="22"/>
      <c r="L17" s="22"/>
      <c r="M17" s="22"/>
      <c r="N17" s="22"/>
      <c r="O17" s="22"/>
      <c r="P17" s="23"/>
    </row>
    <row r="18" spans="1:16" ht="13.5" thickBot="1" x14ac:dyDescent="0.25">
      <c r="A18" s="24" t="s">
        <v>19</v>
      </c>
      <c r="B18" s="25"/>
      <c r="C18" s="25"/>
      <c r="D18" s="25"/>
      <c r="E18" s="26"/>
      <c r="F18" s="26"/>
      <c r="G18" s="26"/>
      <c r="H18" s="27"/>
      <c r="I18" s="28"/>
      <c r="J18" s="26"/>
      <c r="K18" s="26"/>
      <c r="L18" s="26"/>
      <c r="M18" s="26"/>
      <c r="N18" s="26"/>
      <c r="O18" s="26"/>
      <c r="P18" s="27"/>
    </row>
    <row r="19" spans="1:16" ht="13.5" thickBot="1" x14ac:dyDescent="0.25">
      <c r="A19" s="2" t="s">
        <v>20</v>
      </c>
      <c r="B19" s="3"/>
      <c r="C19" s="3"/>
      <c r="D19" s="3"/>
      <c r="E19" s="3">
        <f>SUM(E14:F18)</f>
        <v>50000</v>
      </c>
      <c r="F19" s="3"/>
      <c r="G19" s="3">
        <f>SUM(G14:H18) - M19</f>
        <v>48893</v>
      </c>
      <c r="H19" s="4"/>
      <c r="I19" s="2" t="s">
        <v>23</v>
      </c>
      <c r="J19" s="3"/>
      <c r="K19" s="3"/>
      <c r="L19" s="3"/>
      <c r="M19" s="3">
        <f>SUM(M14:P18)</f>
        <v>300</v>
      </c>
      <c r="N19" s="3"/>
      <c r="O19" s="3"/>
      <c r="P19" s="4"/>
    </row>
    <row r="20" spans="1:16" x14ac:dyDescent="0.2">
      <c r="A20" s="5" t="s">
        <v>26</v>
      </c>
      <c r="B20" s="6"/>
      <c r="C20" s="6"/>
      <c r="D20" s="6"/>
      <c r="E20" s="6"/>
      <c r="F20" s="6"/>
      <c r="G20" s="6"/>
      <c r="H20" s="6"/>
      <c r="I20" s="9">
        <f>G19</f>
        <v>48893</v>
      </c>
      <c r="J20" s="10"/>
      <c r="K20" s="10"/>
      <c r="L20" s="10"/>
      <c r="M20" s="10"/>
      <c r="N20" s="10"/>
      <c r="O20" s="10"/>
      <c r="P20" s="11"/>
    </row>
    <row r="21" spans="1:16" ht="13.5" thickBot="1" x14ac:dyDescent="0.25">
      <c r="A21" s="5"/>
      <c r="B21" s="6"/>
      <c r="C21" s="6"/>
      <c r="D21" s="6"/>
      <c r="E21" s="6"/>
      <c r="F21" s="6"/>
      <c r="G21" s="6"/>
      <c r="H21" s="6"/>
      <c r="I21" s="12"/>
      <c r="J21" s="13"/>
      <c r="K21" s="13"/>
      <c r="L21" s="13"/>
      <c r="M21" s="13"/>
      <c r="N21" s="13"/>
      <c r="O21" s="13"/>
      <c r="P21" s="14"/>
    </row>
    <row r="22" spans="1:16" x14ac:dyDescent="0.2">
      <c r="A22" s="5"/>
      <c r="B22" s="6"/>
      <c r="C22" s="6"/>
      <c r="D22" s="6"/>
      <c r="E22" s="6"/>
      <c r="F22" s="6"/>
      <c r="G22" s="6"/>
      <c r="H22" s="6"/>
      <c r="I22" s="15" t="s">
        <v>36</v>
      </c>
      <c r="J22" s="16"/>
      <c r="K22" s="16"/>
      <c r="L22" s="16"/>
      <c r="M22" s="16"/>
      <c r="N22" s="16"/>
      <c r="O22" s="16"/>
      <c r="P22" s="17"/>
    </row>
    <row r="23" spans="1:16" ht="13.5" thickBot="1" x14ac:dyDescent="0.25">
      <c r="A23" s="7"/>
      <c r="B23" s="8"/>
      <c r="C23" s="8"/>
      <c r="D23" s="8"/>
      <c r="E23" s="8"/>
      <c r="F23" s="8"/>
      <c r="G23" s="8"/>
      <c r="H23" s="8"/>
      <c r="I23" s="18"/>
      <c r="J23" s="19"/>
      <c r="K23" s="19"/>
      <c r="L23" s="19"/>
      <c r="M23" s="19"/>
      <c r="N23" s="19"/>
      <c r="O23" s="19"/>
      <c r="P23" s="20"/>
    </row>
  </sheetData>
  <mergeCells count="63">
    <mergeCell ref="A19:D19"/>
    <mergeCell ref="E19:F19"/>
    <mergeCell ref="G19:H19"/>
    <mergeCell ref="I19:L19"/>
    <mergeCell ref="M19:P19"/>
    <mergeCell ref="A20:H23"/>
    <mergeCell ref="I20:P21"/>
    <mergeCell ref="I22:P23"/>
    <mergeCell ref="A17:D17"/>
    <mergeCell ref="E17:F17"/>
    <mergeCell ref="G17:H17"/>
    <mergeCell ref="I17:L17"/>
    <mergeCell ref="M17:P17"/>
    <mergeCell ref="A18:D18"/>
    <mergeCell ref="E18:F18"/>
    <mergeCell ref="G18:H18"/>
    <mergeCell ref="I18:L18"/>
    <mergeCell ref="M18:P18"/>
    <mergeCell ref="A15:D15"/>
    <mergeCell ref="E15:F15"/>
    <mergeCell ref="G15:H15"/>
    <mergeCell ref="I15:L15"/>
    <mergeCell ref="M15:P15"/>
    <mergeCell ref="A16:D16"/>
    <mergeCell ref="E16:F16"/>
    <mergeCell ref="G16:H16"/>
    <mergeCell ref="I16:L16"/>
    <mergeCell ref="M16:P16"/>
    <mergeCell ref="A13:D13"/>
    <mergeCell ref="E13:F13"/>
    <mergeCell ref="G13:H13"/>
    <mergeCell ref="I13:L13"/>
    <mergeCell ref="M13:P13"/>
    <mergeCell ref="A14:D14"/>
    <mergeCell ref="E14:F14"/>
    <mergeCell ref="G14:H14"/>
    <mergeCell ref="I14:L14"/>
    <mergeCell ref="M14:P14"/>
    <mergeCell ref="A11:D11"/>
    <mergeCell ref="E11:H11"/>
    <mergeCell ref="I11:L11"/>
    <mergeCell ref="M11:P11"/>
    <mergeCell ref="A12:D12"/>
    <mergeCell ref="E12:H12"/>
    <mergeCell ref="I12:L12"/>
    <mergeCell ref="M12:P12"/>
    <mergeCell ref="A9:D9"/>
    <mergeCell ref="E9:H9"/>
    <mergeCell ref="I9:L9"/>
    <mergeCell ref="M9:P9"/>
    <mergeCell ref="A10:D10"/>
    <mergeCell ref="E10:H10"/>
    <mergeCell ref="I10:L10"/>
    <mergeCell ref="M10:P10"/>
    <mergeCell ref="A1:P6"/>
    <mergeCell ref="A7:D7"/>
    <mergeCell ref="E7:H7"/>
    <mergeCell ref="I7:L7"/>
    <mergeCell ref="M7:P7"/>
    <mergeCell ref="A8:D8"/>
    <mergeCell ref="E8:H8"/>
    <mergeCell ref="I8:L8"/>
    <mergeCell ref="M8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</vt:lpstr>
      <vt:lpstr>Dec</vt:lpstr>
      <vt:lpstr>JAN 22</vt:lpstr>
      <vt:lpstr>Feb 22</vt:lpstr>
      <vt:lpstr>March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Shraavani Sistla</dc:creator>
  <cp:lastModifiedBy>Neha Parashar</cp:lastModifiedBy>
  <cp:lastPrinted>2022-03-10T16:48:37Z</cp:lastPrinted>
  <dcterms:created xsi:type="dcterms:W3CDTF">2021-11-08T13:58:33Z</dcterms:created>
  <dcterms:modified xsi:type="dcterms:W3CDTF">2022-03-10T17:04:31Z</dcterms:modified>
</cp:coreProperties>
</file>