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Introduction_Survey_Batch_26305" sheetId="1" r:id="rId1"/>
  </sheets>
  <calcPr calcId="0"/>
</workbook>
</file>

<file path=xl/calcChain.xml><?xml version="1.0" encoding="utf-8"?>
<calcChain xmlns="http://schemas.openxmlformats.org/spreadsheetml/2006/main">
  <c r="CN3" i="1" l="1"/>
  <c r="CO3" i="1"/>
  <c r="CP3" i="1"/>
  <c r="CQ3" i="1"/>
  <c r="CS3" i="1" s="1"/>
  <c r="CR3" i="1"/>
  <c r="CN4" i="1"/>
  <c r="CO4" i="1"/>
  <c r="CS4" i="1" s="1"/>
  <c r="CP4" i="1"/>
  <c r="CQ4" i="1"/>
  <c r="CR4" i="1"/>
  <c r="CN5" i="1"/>
  <c r="CO5" i="1"/>
  <c r="CP5" i="1"/>
  <c r="CS5" i="1" s="1"/>
  <c r="CQ5" i="1"/>
  <c r="CR5" i="1"/>
  <c r="CN6" i="1"/>
  <c r="CO6" i="1"/>
  <c r="CP6" i="1"/>
  <c r="CQ6" i="1"/>
  <c r="CR6" i="1"/>
  <c r="CS6" i="1"/>
  <c r="CN7" i="1"/>
  <c r="CO7" i="1"/>
  <c r="CP7" i="1"/>
  <c r="CQ7" i="1"/>
  <c r="CS7" i="1" s="1"/>
  <c r="CR7" i="1"/>
  <c r="CN8" i="1"/>
  <c r="CO8" i="1"/>
  <c r="CS8" i="1" s="1"/>
  <c r="CP8" i="1"/>
  <c r="CQ8" i="1"/>
  <c r="CR8" i="1"/>
  <c r="CN9" i="1"/>
  <c r="CO9" i="1"/>
  <c r="CP9" i="1"/>
  <c r="CS9" i="1" s="1"/>
  <c r="CQ9" i="1"/>
  <c r="CR9" i="1"/>
  <c r="CN10" i="1"/>
  <c r="CO10" i="1"/>
  <c r="CP10" i="1"/>
  <c r="CQ10" i="1"/>
  <c r="CR10" i="1"/>
  <c r="CS10" i="1"/>
  <c r="CN11" i="1"/>
  <c r="CO11" i="1"/>
  <c r="CP11" i="1"/>
  <c r="CQ11" i="1"/>
  <c r="CS11" i="1" s="1"/>
  <c r="CR11" i="1"/>
  <c r="CN12" i="1"/>
  <c r="CO12" i="1"/>
  <c r="CS12" i="1" s="1"/>
  <c r="CP12" i="1"/>
  <c r="CQ12" i="1"/>
  <c r="CR12" i="1"/>
  <c r="CN13" i="1"/>
  <c r="CO13" i="1"/>
  <c r="CP13" i="1"/>
  <c r="CS13" i="1" s="1"/>
  <c r="CQ13" i="1"/>
  <c r="CR13" i="1"/>
  <c r="CN14" i="1"/>
  <c r="CO14" i="1"/>
  <c r="CP14" i="1"/>
  <c r="CQ14" i="1"/>
  <c r="CR14" i="1"/>
  <c r="CS14" i="1"/>
  <c r="CN15" i="1"/>
  <c r="CO15" i="1"/>
  <c r="CP15" i="1"/>
  <c r="CQ15" i="1"/>
  <c r="CS15" i="1" s="1"/>
  <c r="CR15" i="1"/>
  <c r="CN16" i="1"/>
  <c r="CO16" i="1"/>
  <c r="CS16" i="1" s="1"/>
  <c r="CP16" i="1"/>
  <c r="CQ16" i="1"/>
  <c r="CR16" i="1"/>
  <c r="CN17" i="1"/>
  <c r="CO17" i="1"/>
  <c r="CP17" i="1"/>
  <c r="CS17" i="1" s="1"/>
  <c r="CQ17" i="1"/>
  <c r="CR17" i="1"/>
  <c r="CN18" i="1"/>
  <c r="CO18" i="1"/>
  <c r="CP18" i="1"/>
  <c r="CQ18" i="1"/>
  <c r="CR18" i="1"/>
  <c r="CS18" i="1"/>
  <c r="CN19" i="1"/>
  <c r="CO19" i="1"/>
  <c r="CP19" i="1"/>
  <c r="CQ19" i="1"/>
  <c r="CS19" i="1" s="1"/>
  <c r="CR19" i="1"/>
  <c r="CN20" i="1"/>
  <c r="CO20" i="1"/>
  <c r="CS20" i="1" s="1"/>
  <c r="CP20" i="1"/>
  <c r="CQ20" i="1"/>
  <c r="CR20" i="1"/>
  <c r="CN21" i="1"/>
  <c r="CO21" i="1"/>
  <c r="CP21" i="1"/>
  <c r="CS21" i="1" s="1"/>
  <c r="CQ21" i="1"/>
  <c r="CR21" i="1"/>
  <c r="CN22" i="1"/>
  <c r="CO22" i="1"/>
  <c r="CP22" i="1"/>
  <c r="CQ22" i="1"/>
  <c r="CR22" i="1"/>
  <c r="CS22" i="1"/>
  <c r="CN23" i="1"/>
  <c r="CO23" i="1"/>
  <c r="CP23" i="1"/>
  <c r="CQ23" i="1"/>
  <c r="CS23" i="1" s="1"/>
  <c r="CR23" i="1"/>
  <c r="CN24" i="1"/>
  <c r="CO24" i="1"/>
  <c r="CS24" i="1" s="1"/>
  <c r="CP24" i="1"/>
  <c r="CQ24" i="1"/>
  <c r="CR24" i="1"/>
  <c r="CN25" i="1"/>
  <c r="CO25" i="1"/>
  <c r="CP25" i="1"/>
  <c r="CS25" i="1" s="1"/>
  <c r="CQ25" i="1"/>
  <c r="CR25" i="1"/>
  <c r="CN26" i="1"/>
  <c r="CO26" i="1"/>
  <c r="CP26" i="1"/>
  <c r="CQ26" i="1"/>
  <c r="CR26" i="1"/>
  <c r="CS26" i="1"/>
  <c r="CN27" i="1"/>
  <c r="CO27" i="1"/>
  <c r="CP27" i="1"/>
  <c r="CQ27" i="1"/>
  <c r="CS27" i="1" s="1"/>
  <c r="CR27" i="1"/>
  <c r="CN28" i="1"/>
  <c r="CO28" i="1"/>
  <c r="CS28" i="1" s="1"/>
  <c r="CP28" i="1"/>
  <c r="CQ28" i="1"/>
  <c r="CR28" i="1"/>
  <c r="CN29" i="1"/>
  <c r="CO29" i="1"/>
  <c r="CP29" i="1"/>
  <c r="CS29" i="1" s="1"/>
  <c r="CQ29" i="1"/>
  <c r="CR29" i="1"/>
  <c r="CN30" i="1"/>
  <c r="CO30" i="1"/>
  <c r="CP30" i="1"/>
  <c r="CQ30" i="1"/>
  <c r="CR30" i="1"/>
  <c r="CS30" i="1"/>
  <c r="CN31" i="1"/>
  <c r="CO31" i="1"/>
  <c r="CP31" i="1"/>
  <c r="CQ31" i="1"/>
  <c r="CS31" i="1" s="1"/>
  <c r="CR31" i="1"/>
  <c r="CN32" i="1"/>
  <c r="CO32" i="1"/>
  <c r="CS32" i="1" s="1"/>
  <c r="CP32" i="1"/>
  <c r="CQ32" i="1"/>
  <c r="CR32" i="1"/>
  <c r="CN33" i="1"/>
  <c r="CO33" i="1"/>
  <c r="CP33" i="1"/>
  <c r="CS33" i="1" s="1"/>
  <c r="CQ33" i="1"/>
  <c r="CR33" i="1"/>
  <c r="CN34" i="1"/>
  <c r="CO34" i="1"/>
  <c r="CP34" i="1"/>
  <c r="CQ34" i="1"/>
  <c r="CR34" i="1"/>
  <c r="CS34" i="1"/>
  <c r="CN35" i="1"/>
  <c r="CO35" i="1"/>
  <c r="CP35" i="1"/>
  <c r="CQ35" i="1"/>
  <c r="CS35" i="1" s="1"/>
  <c r="CR35" i="1"/>
  <c r="CN36" i="1"/>
  <c r="CO36" i="1"/>
  <c r="CS36" i="1" s="1"/>
  <c r="CP36" i="1"/>
  <c r="CQ36" i="1"/>
  <c r="CR36" i="1"/>
  <c r="CN37" i="1"/>
  <c r="CO37" i="1"/>
  <c r="CP37" i="1"/>
  <c r="CS37" i="1" s="1"/>
  <c r="CQ37" i="1"/>
  <c r="CR37" i="1"/>
  <c r="CN38" i="1"/>
  <c r="CO38" i="1"/>
  <c r="CP38" i="1"/>
  <c r="CQ38" i="1"/>
  <c r="CR38" i="1"/>
  <c r="CS38" i="1"/>
  <c r="CN39" i="1"/>
  <c r="CO39" i="1"/>
  <c r="CP39" i="1"/>
  <c r="CQ39" i="1"/>
  <c r="CS39" i="1" s="1"/>
  <c r="CR39" i="1"/>
  <c r="CN40" i="1"/>
  <c r="CO40" i="1"/>
  <c r="CS40" i="1" s="1"/>
  <c r="CP40" i="1"/>
  <c r="CQ40" i="1"/>
  <c r="CR40" i="1"/>
  <c r="CN41" i="1"/>
  <c r="CO41" i="1"/>
  <c r="CP41" i="1"/>
  <c r="CS41" i="1" s="1"/>
  <c r="CQ41" i="1"/>
  <c r="CR41" i="1"/>
  <c r="CN42" i="1"/>
  <c r="CO42" i="1"/>
  <c r="CP42" i="1"/>
  <c r="CQ42" i="1"/>
  <c r="CR42" i="1"/>
  <c r="CS42" i="1"/>
  <c r="CN43" i="1"/>
  <c r="CO43" i="1"/>
  <c r="CP43" i="1"/>
  <c r="CQ43" i="1"/>
  <c r="CS43" i="1" s="1"/>
  <c r="CR43" i="1"/>
  <c r="CN44" i="1"/>
  <c r="CO44" i="1"/>
  <c r="CS44" i="1" s="1"/>
  <c r="CP44" i="1"/>
  <c r="CQ44" i="1"/>
  <c r="CR44" i="1"/>
  <c r="CN45" i="1"/>
  <c r="CO45" i="1"/>
  <c r="CP45" i="1"/>
  <c r="CS45" i="1" s="1"/>
  <c r="CQ45" i="1"/>
  <c r="CR45" i="1"/>
  <c r="CN46" i="1"/>
  <c r="CO46" i="1"/>
  <c r="CP46" i="1"/>
  <c r="CQ46" i="1"/>
  <c r="CR46" i="1"/>
  <c r="CS46" i="1"/>
  <c r="CN47" i="1"/>
  <c r="CO47" i="1"/>
  <c r="CP47" i="1"/>
  <c r="CQ47" i="1"/>
  <c r="CS47" i="1" s="1"/>
  <c r="CR47" i="1"/>
  <c r="CN48" i="1"/>
  <c r="CO48" i="1"/>
  <c r="CS48" i="1" s="1"/>
  <c r="CP48" i="1"/>
  <c r="CQ48" i="1"/>
  <c r="CR48" i="1"/>
  <c r="CN49" i="1"/>
  <c r="CO49" i="1"/>
  <c r="CP49" i="1"/>
  <c r="CS49" i="1" s="1"/>
  <c r="CQ49" i="1"/>
  <c r="CR49" i="1"/>
  <c r="CN50" i="1"/>
  <c r="CO50" i="1"/>
  <c r="CP50" i="1"/>
  <c r="CQ50" i="1"/>
  <c r="CR50" i="1"/>
  <c r="CS50" i="1"/>
  <c r="CN51" i="1"/>
  <c r="CO51" i="1"/>
  <c r="CP51" i="1"/>
  <c r="CQ51" i="1"/>
  <c r="CS51" i="1" s="1"/>
  <c r="CR51" i="1"/>
  <c r="CN52" i="1"/>
  <c r="CO52" i="1"/>
  <c r="CS52" i="1" s="1"/>
  <c r="CP52" i="1"/>
  <c r="CQ52" i="1"/>
  <c r="CR52" i="1"/>
  <c r="CN53" i="1"/>
  <c r="CO53" i="1"/>
  <c r="CP53" i="1"/>
  <c r="CS53" i="1" s="1"/>
  <c r="CQ53" i="1"/>
  <c r="CR53" i="1"/>
  <c r="CN54" i="1"/>
  <c r="CO54" i="1"/>
  <c r="CP54" i="1"/>
  <c r="CQ54" i="1"/>
  <c r="CR54" i="1"/>
  <c r="CS54" i="1"/>
  <c r="CN55" i="1"/>
  <c r="CO55" i="1"/>
  <c r="CP55" i="1"/>
  <c r="CQ55" i="1"/>
  <c r="CS55" i="1" s="1"/>
  <c r="CR55" i="1"/>
  <c r="CN56" i="1"/>
  <c r="CO56" i="1"/>
  <c r="CS56" i="1" s="1"/>
  <c r="CP56" i="1"/>
  <c r="CQ56" i="1"/>
  <c r="CR56" i="1"/>
  <c r="CN57" i="1"/>
  <c r="CO57" i="1"/>
  <c r="CP57" i="1"/>
  <c r="CS57" i="1" s="1"/>
  <c r="CQ57" i="1"/>
  <c r="CR57" i="1"/>
  <c r="CN58" i="1"/>
  <c r="CO58" i="1"/>
  <c r="CP58" i="1"/>
  <c r="CQ58" i="1"/>
  <c r="CR58" i="1"/>
  <c r="CS58" i="1"/>
  <c r="CN59" i="1"/>
  <c r="CO59" i="1"/>
  <c r="CP59" i="1"/>
  <c r="CQ59" i="1"/>
  <c r="CS59" i="1" s="1"/>
  <c r="CR59" i="1"/>
  <c r="CN60" i="1"/>
  <c r="CO60" i="1"/>
  <c r="CS60" i="1" s="1"/>
  <c r="CP60" i="1"/>
  <c r="CQ60" i="1"/>
  <c r="CR60" i="1"/>
  <c r="CN61" i="1"/>
  <c r="CO61" i="1"/>
  <c r="CP61" i="1"/>
  <c r="CS61" i="1" s="1"/>
  <c r="CQ61" i="1"/>
  <c r="CR61" i="1"/>
  <c r="CN62" i="1"/>
  <c r="CO62" i="1"/>
  <c r="CP62" i="1"/>
  <c r="CQ62" i="1"/>
  <c r="CR62" i="1"/>
  <c r="CS62" i="1"/>
  <c r="CN63" i="1"/>
  <c r="CO63" i="1"/>
  <c r="CP63" i="1"/>
  <c r="CQ63" i="1"/>
  <c r="CS63" i="1" s="1"/>
  <c r="CR63" i="1"/>
  <c r="CN64" i="1"/>
  <c r="CO64" i="1"/>
  <c r="CS64" i="1" s="1"/>
  <c r="CP64" i="1"/>
  <c r="CQ64" i="1"/>
  <c r="CR64" i="1"/>
  <c r="CN65" i="1"/>
  <c r="CO65" i="1"/>
  <c r="CP65" i="1"/>
  <c r="CS65" i="1" s="1"/>
  <c r="CQ65" i="1"/>
  <c r="CR65" i="1"/>
  <c r="CN66" i="1"/>
  <c r="CO66" i="1"/>
  <c r="CP66" i="1"/>
  <c r="CQ66" i="1"/>
  <c r="CR66" i="1"/>
  <c r="CS66" i="1"/>
  <c r="CN67" i="1"/>
  <c r="CO67" i="1"/>
  <c r="CP67" i="1"/>
  <c r="CQ67" i="1"/>
  <c r="CS67" i="1" s="1"/>
  <c r="CR67" i="1"/>
  <c r="CN68" i="1"/>
  <c r="CO68" i="1"/>
  <c r="CS68" i="1" s="1"/>
  <c r="CP68" i="1"/>
  <c r="CQ68" i="1"/>
  <c r="CR68" i="1"/>
  <c r="CN69" i="1"/>
  <c r="CO69" i="1"/>
  <c r="CP69" i="1"/>
  <c r="CS69" i="1" s="1"/>
  <c r="CQ69" i="1"/>
  <c r="CR69" i="1"/>
  <c r="CN70" i="1"/>
  <c r="CO70" i="1"/>
  <c r="CP70" i="1"/>
  <c r="CQ70" i="1"/>
  <c r="CR70" i="1"/>
  <c r="CS70" i="1"/>
  <c r="CN71" i="1"/>
  <c r="CO71" i="1"/>
  <c r="CP71" i="1"/>
  <c r="CQ71" i="1"/>
  <c r="CS71" i="1" s="1"/>
  <c r="CR71" i="1"/>
  <c r="CN72" i="1"/>
  <c r="CO72" i="1"/>
  <c r="CS72" i="1" s="1"/>
  <c r="CP72" i="1"/>
  <c r="CQ72" i="1"/>
  <c r="CR72" i="1"/>
  <c r="CN73" i="1"/>
  <c r="CO73" i="1"/>
  <c r="CP73" i="1"/>
  <c r="CS73" i="1" s="1"/>
  <c r="CQ73" i="1"/>
  <c r="CR73" i="1"/>
  <c r="CN74" i="1"/>
  <c r="CO74" i="1"/>
  <c r="CP74" i="1"/>
  <c r="CQ74" i="1"/>
  <c r="CR74" i="1"/>
  <c r="CS74" i="1"/>
  <c r="CN75" i="1"/>
  <c r="CO75" i="1"/>
  <c r="CP75" i="1"/>
  <c r="CQ75" i="1"/>
  <c r="CS75" i="1" s="1"/>
  <c r="CR75" i="1"/>
  <c r="CN76" i="1"/>
  <c r="CO76" i="1"/>
  <c r="CS76" i="1" s="1"/>
  <c r="CP76" i="1"/>
  <c r="CQ76" i="1"/>
  <c r="CR76" i="1"/>
  <c r="CN77" i="1"/>
  <c r="CO77" i="1"/>
  <c r="CP77" i="1"/>
  <c r="CS77" i="1" s="1"/>
  <c r="CQ77" i="1"/>
  <c r="CR77" i="1"/>
  <c r="CN78" i="1"/>
  <c r="CO78" i="1"/>
  <c r="CP78" i="1"/>
  <c r="CQ78" i="1"/>
  <c r="CR78" i="1"/>
  <c r="CS78" i="1"/>
  <c r="CN79" i="1"/>
  <c r="CO79" i="1"/>
  <c r="CP79" i="1"/>
  <c r="CQ79" i="1"/>
  <c r="CS79" i="1" s="1"/>
  <c r="CR79" i="1"/>
  <c r="CN80" i="1"/>
  <c r="CO80" i="1"/>
  <c r="CS80" i="1" s="1"/>
  <c r="CP80" i="1"/>
  <c r="CQ80" i="1"/>
  <c r="CR80" i="1"/>
  <c r="CN81" i="1"/>
  <c r="CO81" i="1"/>
  <c r="CP81" i="1"/>
  <c r="CS81" i="1" s="1"/>
  <c r="CQ81" i="1"/>
  <c r="CR81" i="1"/>
  <c r="CN82" i="1"/>
  <c r="CO82" i="1"/>
  <c r="CP82" i="1"/>
  <c r="CQ82" i="1"/>
  <c r="CR82" i="1"/>
  <c r="CS82" i="1"/>
  <c r="CN83" i="1"/>
  <c r="CO83" i="1"/>
  <c r="CP83" i="1"/>
  <c r="CQ83" i="1"/>
  <c r="CS83" i="1" s="1"/>
  <c r="CR83" i="1"/>
  <c r="CN84" i="1"/>
  <c r="CO84" i="1"/>
  <c r="CS84" i="1" s="1"/>
  <c r="CP84" i="1"/>
  <c r="CQ84" i="1"/>
  <c r="CR84" i="1"/>
  <c r="CN85" i="1"/>
  <c r="CO85" i="1"/>
  <c r="CP85" i="1"/>
  <c r="CS85" i="1" s="1"/>
  <c r="CQ85" i="1"/>
  <c r="CR85" i="1"/>
  <c r="CN86" i="1"/>
  <c r="CO86" i="1"/>
  <c r="CP86" i="1"/>
  <c r="CQ86" i="1"/>
  <c r="CR86" i="1"/>
  <c r="CS86" i="1"/>
  <c r="CN87" i="1"/>
  <c r="CO87" i="1"/>
  <c r="CP87" i="1"/>
  <c r="CQ87" i="1"/>
  <c r="CS87" i="1" s="1"/>
  <c r="CR87" i="1"/>
  <c r="CN88" i="1"/>
  <c r="CO88" i="1"/>
  <c r="CS88" i="1" s="1"/>
  <c r="CP88" i="1"/>
  <c r="CQ88" i="1"/>
  <c r="CR88" i="1"/>
  <c r="CN89" i="1"/>
  <c r="CO89" i="1"/>
  <c r="CP89" i="1"/>
  <c r="CS89" i="1" s="1"/>
  <c r="CQ89" i="1"/>
  <c r="CR89" i="1"/>
  <c r="CN90" i="1"/>
  <c r="CO90" i="1"/>
  <c r="CP90" i="1"/>
  <c r="CQ90" i="1"/>
  <c r="CR90" i="1"/>
  <c r="CS90" i="1"/>
  <c r="CN91" i="1"/>
  <c r="CO91" i="1"/>
  <c r="CP91" i="1"/>
  <c r="CQ91" i="1"/>
  <c r="CS91" i="1" s="1"/>
  <c r="CR91" i="1"/>
  <c r="CN92" i="1"/>
  <c r="CO92" i="1"/>
  <c r="CS92" i="1" s="1"/>
  <c r="CP92" i="1"/>
  <c r="CQ92" i="1"/>
  <c r="CR92" i="1"/>
  <c r="CN93" i="1"/>
  <c r="CO93" i="1"/>
  <c r="CP93" i="1"/>
  <c r="CS93" i="1" s="1"/>
  <c r="CQ93" i="1"/>
  <c r="CR93" i="1"/>
  <c r="CN94" i="1"/>
  <c r="CO94" i="1"/>
  <c r="CP94" i="1"/>
  <c r="CQ94" i="1"/>
  <c r="CR94" i="1"/>
  <c r="CS94" i="1"/>
  <c r="CN95" i="1"/>
  <c r="CO95" i="1"/>
  <c r="CP95" i="1"/>
  <c r="CQ95" i="1"/>
  <c r="CS95" i="1" s="1"/>
  <c r="CR95" i="1"/>
  <c r="CN96" i="1"/>
  <c r="CO96" i="1"/>
  <c r="CS96" i="1" s="1"/>
  <c r="CP96" i="1"/>
  <c r="CQ96" i="1"/>
  <c r="CR96" i="1"/>
  <c r="CN97" i="1"/>
  <c r="CO97" i="1"/>
  <c r="CP97" i="1"/>
  <c r="CS97" i="1" s="1"/>
  <c r="CQ97" i="1"/>
  <c r="CR97" i="1"/>
  <c r="CN98" i="1"/>
  <c r="CO98" i="1"/>
  <c r="CP98" i="1"/>
  <c r="CQ98" i="1"/>
  <c r="CR98" i="1"/>
  <c r="CS98" i="1"/>
  <c r="CN99" i="1"/>
  <c r="CO99" i="1"/>
  <c r="CP99" i="1"/>
  <c r="CQ99" i="1"/>
  <c r="CS99" i="1" s="1"/>
  <c r="CR99" i="1"/>
  <c r="CN100" i="1"/>
  <c r="CO100" i="1"/>
  <c r="CS100" i="1" s="1"/>
  <c r="CP100" i="1"/>
  <c r="CQ100" i="1"/>
  <c r="CR100" i="1"/>
  <c r="CN101" i="1"/>
  <c r="CO101" i="1"/>
  <c r="CP101" i="1"/>
  <c r="CS101" i="1" s="1"/>
  <c r="CQ101" i="1"/>
  <c r="CR101" i="1"/>
  <c r="CN102" i="1"/>
  <c r="CO102" i="1"/>
  <c r="CP102" i="1"/>
  <c r="CQ102" i="1"/>
  <c r="CR102" i="1"/>
  <c r="CS102" i="1"/>
  <c r="CN103" i="1"/>
  <c r="CO103" i="1"/>
  <c r="CP103" i="1"/>
  <c r="CQ103" i="1"/>
  <c r="CS103" i="1" s="1"/>
  <c r="CR103" i="1"/>
  <c r="CN104" i="1"/>
  <c r="CO104" i="1"/>
  <c r="CS104" i="1" s="1"/>
  <c r="CP104" i="1"/>
  <c r="CQ104" i="1"/>
  <c r="CR104" i="1"/>
  <c r="CN105" i="1"/>
  <c r="CO105" i="1"/>
  <c r="CP105" i="1"/>
  <c r="CS105" i="1" s="1"/>
  <c r="CQ105" i="1"/>
  <c r="CR105" i="1"/>
  <c r="CN106" i="1"/>
  <c r="CO106" i="1"/>
  <c r="CP106" i="1"/>
  <c r="CQ106" i="1"/>
  <c r="CR106" i="1"/>
  <c r="CS106" i="1"/>
  <c r="CN107" i="1"/>
  <c r="CO107" i="1"/>
  <c r="CP107" i="1"/>
  <c r="CQ107" i="1"/>
  <c r="CS107" i="1" s="1"/>
  <c r="CR107" i="1"/>
  <c r="CN108" i="1"/>
  <c r="CO108" i="1"/>
  <c r="CS108" i="1" s="1"/>
  <c r="CP108" i="1"/>
  <c r="CQ108" i="1"/>
  <c r="CR108" i="1"/>
  <c r="CN109" i="1"/>
  <c r="CO109" i="1"/>
  <c r="CP109" i="1"/>
  <c r="CS109" i="1" s="1"/>
  <c r="CQ109" i="1"/>
  <c r="CR109" i="1"/>
  <c r="CN110" i="1"/>
  <c r="CO110" i="1"/>
  <c r="CP110" i="1"/>
  <c r="CQ110" i="1"/>
  <c r="CR110" i="1"/>
  <c r="CS110" i="1"/>
  <c r="CN111" i="1"/>
  <c r="CO111" i="1"/>
  <c r="CP111" i="1"/>
  <c r="CQ111" i="1"/>
  <c r="CS111" i="1" s="1"/>
  <c r="CR111" i="1"/>
  <c r="CN112" i="1"/>
  <c r="CO112" i="1"/>
  <c r="CS112" i="1" s="1"/>
  <c r="CP112" i="1"/>
  <c r="CQ112" i="1"/>
  <c r="CR112" i="1"/>
  <c r="CN113" i="1"/>
  <c r="CO113" i="1"/>
  <c r="CP113" i="1"/>
  <c r="CS113" i="1" s="1"/>
  <c r="CQ113" i="1"/>
  <c r="CR113" i="1"/>
  <c r="CN114" i="1"/>
  <c r="CO114" i="1"/>
  <c r="CP114" i="1"/>
  <c r="CQ114" i="1"/>
  <c r="CR114" i="1"/>
  <c r="CS114" i="1"/>
  <c r="CN115" i="1"/>
  <c r="CO115" i="1"/>
  <c r="CP115" i="1"/>
  <c r="CQ115" i="1"/>
  <c r="CR115" i="1"/>
  <c r="CS115" i="1"/>
  <c r="CN116" i="1"/>
  <c r="CO116" i="1"/>
  <c r="CS116" i="1" s="1"/>
  <c r="CP116" i="1"/>
  <c r="CQ116" i="1"/>
  <c r="CR116" i="1"/>
  <c r="CN117" i="1"/>
  <c r="CO117" i="1"/>
  <c r="CP117" i="1"/>
  <c r="CS117" i="1" s="1"/>
  <c r="CQ117" i="1"/>
  <c r="CR117" i="1"/>
  <c r="CN118" i="1"/>
  <c r="CO118" i="1"/>
  <c r="CP118" i="1"/>
  <c r="CQ118" i="1"/>
  <c r="CR118" i="1"/>
  <c r="CS118" i="1"/>
  <c r="CN119" i="1"/>
  <c r="CO119" i="1"/>
  <c r="CP119" i="1"/>
  <c r="CQ119" i="1"/>
  <c r="CR119" i="1"/>
  <c r="CS119" i="1"/>
  <c r="CN120" i="1"/>
  <c r="CO120" i="1"/>
  <c r="CS120" i="1" s="1"/>
  <c r="CP120" i="1"/>
  <c r="CQ120" i="1"/>
  <c r="CR120" i="1"/>
  <c r="CN121" i="1"/>
  <c r="CO121" i="1"/>
  <c r="CP121" i="1"/>
  <c r="CS121" i="1" s="1"/>
  <c r="CQ121" i="1"/>
  <c r="CR121" i="1"/>
  <c r="CN122" i="1"/>
  <c r="CO122" i="1"/>
  <c r="CP122" i="1"/>
  <c r="CQ122" i="1"/>
  <c r="CR122" i="1"/>
  <c r="CS122" i="1"/>
  <c r="CN123" i="1"/>
  <c r="CO123" i="1"/>
  <c r="CP123" i="1"/>
  <c r="CQ123" i="1"/>
  <c r="CR123" i="1"/>
  <c r="CS123" i="1"/>
  <c r="CN124" i="1"/>
  <c r="CO124" i="1"/>
  <c r="CS124" i="1" s="1"/>
  <c r="CP124" i="1"/>
  <c r="CQ124" i="1"/>
  <c r="CR124" i="1"/>
  <c r="CN125" i="1"/>
  <c r="CO125" i="1"/>
  <c r="CP125" i="1"/>
  <c r="CS125" i="1" s="1"/>
  <c r="CQ125" i="1"/>
  <c r="CR125" i="1"/>
  <c r="CN126" i="1"/>
  <c r="CO126" i="1"/>
  <c r="CP126" i="1"/>
  <c r="CQ126" i="1"/>
  <c r="CR126" i="1"/>
  <c r="CS126" i="1"/>
  <c r="CN127" i="1"/>
  <c r="CO127" i="1"/>
  <c r="CP127" i="1"/>
  <c r="CQ127" i="1"/>
  <c r="CR127" i="1"/>
  <c r="CS127" i="1"/>
  <c r="CN128" i="1"/>
  <c r="CO128" i="1"/>
  <c r="CS128" i="1" s="1"/>
  <c r="CP128" i="1"/>
  <c r="CQ128" i="1"/>
  <c r="CR128" i="1"/>
  <c r="CN129" i="1"/>
  <c r="CO129" i="1"/>
  <c r="CP129" i="1"/>
  <c r="CS129" i="1" s="1"/>
  <c r="CQ129" i="1"/>
  <c r="CR129" i="1"/>
  <c r="CN130" i="1"/>
  <c r="CO130" i="1"/>
  <c r="CP130" i="1"/>
  <c r="CQ130" i="1"/>
  <c r="CR130" i="1"/>
  <c r="CS130" i="1"/>
  <c r="CN131" i="1"/>
  <c r="CO131" i="1"/>
  <c r="CP131" i="1"/>
  <c r="CQ131" i="1"/>
  <c r="CR131" i="1"/>
  <c r="CS131" i="1"/>
  <c r="CN132" i="1"/>
  <c r="CO132" i="1"/>
  <c r="CS132" i="1" s="1"/>
  <c r="CP132" i="1"/>
  <c r="CQ132" i="1"/>
  <c r="CR132" i="1"/>
  <c r="CN133" i="1"/>
  <c r="CO133" i="1"/>
  <c r="CP133" i="1"/>
  <c r="CS133" i="1" s="1"/>
  <c r="CQ133" i="1"/>
  <c r="CR133" i="1"/>
  <c r="CN134" i="1"/>
  <c r="CO134" i="1"/>
  <c r="CP134" i="1"/>
  <c r="CQ134" i="1"/>
  <c r="CR134" i="1"/>
  <c r="CS134" i="1"/>
  <c r="CN135" i="1"/>
  <c r="CO135" i="1"/>
  <c r="CP135" i="1"/>
  <c r="CQ135" i="1"/>
  <c r="CR135" i="1"/>
  <c r="CS135" i="1"/>
  <c r="CN136" i="1"/>
  <c r="CO136" i="1"/>
  <c r="CS136" i="1" s="1"/>
  <c r="CP136" i="1"/>
  <c r="CQ136" i="1"/>
  <c r="CR136" i="1"/>
  <c r="CN137" i="1"/>
  <c r="CO137" i="1"/>
  <c r="CP137" i="1"/>
  <c r="CS137" i="1" s="1"/>
  <c r="CQ137" i="1"/>
  <c r="CR137" i="1"/>
  <c r="CN138" i="1"/>
  <c r="CO138" i="1"/>
  <c r="CP138" i="1"/>
  <c r="CQ138" i="1"/>
  <c r="CR138" i="1"/>
  <c r="CS138" i="1"/>
  <c r="CN139" i="1"/>
  <c r="CO139" i="1"/>
  <c r="CP139" i="1"/>
  <c r="CQ139" i="1"/>
  <c r="CR139" i="1"/>
  <c r="CS139" i="1"/>
  <c r="CN140" i="1"/>
  <c r="CO140" i="1"/>
  <c r="CS140" i="1" s="1"/>
  <c r="CP140" i="1"/>
  <c r="CQ140" i="1"/>
  <c r="CR140" i="1"/>
  <c r="CN141" i="1"/>
  <c r="CO141" i="1"/>
  <c r="CP141" i="1"/>
  <c r="CS141" i="1" s="1"/>
  <c r="CQ141" i="1"/>
  <c r="CR141" i="1"/>
  <c r="CN142" i="1"/>
  <c r="CO142" i="1"/>
  <c r="CP142" i="1"/>
  <c r="CQ142" i="1"/>
  <c r="CR142" i="1"/>
  <c r="CS142" i="1"/>
  <c r="CN143" i="1"/>
  <c r="CO143" i="1"/>
  <c r="CP143" i="1"/>
  <c r="CQ143" i="1"/>
  <c r="CR143" i="1"/>
  <c r="CS143" i="1"/>
  <c r="CN144" i="1"/>
  <c r="CO144" i="1"/>
  <c r="CS144" i="1" s="1"/>
  <c r="CP144" i="1"/>
  <c r="CQ144" i="1"/>
  <c r="CR144" i="1"/>
  <c r="CN145" i="1"/>
  <c r="CO145" i="1"/>
  <c r="CP145" i="1"/>
  <c r="CS145" i="1" s="1"/>
  <c r="CQ145" i="1"/>
  <c r="CR145" i="1"/>
  <c r="CN146" i="1"/>
  <c r="CO146" i="1"/>
  <c r="CP146" i="1"/>
  <c r="CQ146" i="1"/>
  <c r="CR146" i="1"/>
  <c r="CS146" i="1"/>
  <c r="CN147" i="1"/>
  <c r="CO147" i="1"/>
  <c r="CP147" i="1"/>
  <c r="CQ147" i="1"/>
  <c r="CR147" i="1"/>
  <c r="CS147" i="1"/>
  <c r="CN148" i="1"/>
  <c r="CO148" i="1"/>
  <c r="CS148" i="1" s="1"/>
  <c r="CP148" i="1"/>
  <c r="CQ148" i="1"/>
  <c r="CR148" i="1"/>
  <c r="CN149" i="1"/>
  <c r="CO149" i="1"/>
  <c r="CP149" i="1"/>
  <c r="CS149" i="1" s="1"/>
  <c r="CQ149" i="1"/>
  <c r="CR149" i="1"/>
  <c r="CN150" i="1"/>
  <c r="CO150" i="1"/>
  <c r="CP150" i="1"/>
  <c r="CQ150" i="1"/>
  <c r="CR150" i="1"/>
  <c r="CS150" i="1"/>
  <c r="CN151" i="1"/>
  <c r="CO151" i="1"/>
  <c r="CP151" i="1"/>
  <c r="CQ151" i="1"/>
  <c r="CR151" i="1"/>
  <c r="CS151" i="1"/>
  <c r="CN152" i="1"/>
  <c r="CO152" i="1"/>
  <c r="CS152" i="1" s="1"/>
  <c r="CP152" i="1"/>
  <c r="CQ152" i="1"/>
  <c r="CR152" i="1"/>
  <c r="CN153" i="1"/>
  <c r="CO153" i="1"/>
  <c r="CP153" i="1"/>
  <c r="CS153" i="1" s="1"/>
  <c r="CQ153" i="1"/>
  <c r="CR153" i="1"/>
  <c r="CN154" i="1"/>
  <c r="CO154" i="1"/>
  <c r="CP154" i="1"/>
  <c r="CQ154" i="1"/>
  <c r="CR154" i="1"/>
  <c r="CS154" i="1"/>
  <c r="CN155" i="1"/>
  <c r="CO155" i="1"/>
  <c r="CP155" i="1"/>
  <c r="CQ155" i="1"/>
  <c r="CR155" i="1"/>
  <c r="CS155" i="1"/>
  <c r="CN156" i="1"/>
  <c r="CO156" i="1"/>
  <c r="CS156" i="1" s="1"/>
  <c r="CP156" i="1"/>
  <c r="CQ156" i="1"/>
  <c r="CR156" i="1"/>
  <c r="CN157" i="1"/>
  <c r="CO157" i="1"/>
  <c r="CP157" i="1"/>
  <c r="CS157" i="1" s="1"/>
  <c r="CQ157" i="1"/>
  <c r="CR157" i="1"/>
  <c r="CN158" i="1"/>
  <c r="CO158" i="1"/>
  <c r="CP158" i="1"/>
  <c r="CQ158" i="1"/>
  <c r="CR158" i="1"/>
  <c r="CS158" i="1"/>
  <c r="CN159" i="1"/>
  <c r="CO159" i="1"/>
  <c r="CP159" i="1"/>
  <c r="CQ159" i="1"/>
  <c r="CR159" i="1"/>
  <c r="CS159" i="1"/>
  <c r="CN160" i="1"/>
  <c r="CO160" i="1"/>
  <c r="CS160" i="1" s="1"/>
  <c r="CP160" i="1"/>
  <c r="CQ160" i="1"/>
  <c r="CR160" i="1"/>
  <c r="CN161" i="1"/>
  <c r="CO161" i="1"/>
  <c r="CP161" i="1"/>
  <c r="CS161" i="1" s="1"/>
  <c r="CQ161" i="1"/>
  <c r="CR161" i="1"/>
  <c r="CN162" i="1"/>
  <c r="CO162" i="1"/>
  <c r="CP162" i="1"/>
  <c r="CQ162" i="1"/>
  <c r="CR162" i="1"/>
  <c r="CS162" i="1"/>
  <c r="CN163" i="1"/>
  <c r="CO163" i="1"/>
  <c r="CP163" i="1"/>
  <c r="CQ163" i="1"/>
  <c r="CR163" i="1"/>
  <c r="CS163" i="1"/>
  <c r="CN164" i="1"/>
  <c r="CO164" i="1"/>
  <c r="CS164" i="1" s="1"/>
  <c r="CP164" i="1"/>
  <c r="CQ164" i="1"/>
  <c r="CR164" i="1"/>
  <c r="CN165" i="1"/>
  <c r="CO165" i="1"/>
  <c r="CP165" i="1"/>
  <c r="CS165" i="1" s="1"/>
  <c r="CQ165" i="1"/>
  <c r="CR165" i="1"/>
  <c r="CN166" i="1"/>
  <c r="CO166" i="1"/>
  <c r="CP166" i="1"/>
  <c r="CQ166" i="1"/>
  <c r="CR166" i="1"/>
  <c r="CS166" i="1"/>
  <c r="CN167" i="1"/>
  <c r="CO167" i="1"/>
  <c r="CP167" i="1"/>
  <c r="CQ167" i="1"/>
  <c r="CR167" i="1"/>
  <c r="CS167" i="1"/>
  <c r="CN168" i="1"/>
  <c r="CO168" i="1"/>
  <c r="CS168" i="1" s="1"/>
  <c r="CP168" i="1"/>
  <c r="CQ168" i="1"/>
  <c r="CR168" i="1"/>
  <c r="CN169" i="1"/>
  <c r="CO169" i="1"/>
  <c r="CP169" i="1"/>
  <c r="CS169" i="1" s="1"/>
  <c r="CQ169" i="1"/>
  <c r="CR169" i="1"/>
  <c r="CN170" i="1"/>
  <c r="CO170" i="1"/>
  <c r="CP170" i="1"/>
  <c r="CQ170" i="1"/>
  <c r="CR170" i="1"/>
  <c r="CS170" i="1"/>
  <c r="CN171" i="1"/>
  <c r="CO171" i="1"/>
  <c r="CP171" i="1"/>
  <c r="CQ171" i="1"/>
  <c r="CR171" i="1"/>
  <c r="CS171" i="1"/>
  <c r="CN172" i="1"/>
  <c r="CO172" i="1"/>
  <c r="CS172" i="1" s="1"/>
  <c r="CP172" i="1"/>
  <c r="CQ172" i="1"/>
  <c r="CR172" i="1"/>
  <c r="CN173" i="1"/>
  <c r="CO173" i="1"/>
  <c r="CP173" i="1"/>
  <c r="CS173" i="1" s="1"/>
  <c r="CQ173" i="1"/>
  <c r="CR173" i="1"/>
  <c r="CN174" i="1"/>
  <c r="CO174" i="1"/>
  <c r="CP174" i="1"/>
  <c r="CQ174" i="1"/>
  <c r="CR174" i="1"/>
  <c r="CS174" i="1"/>
  <c r="CN175" i="1"/>
  <c r="CO175" i="1"/>
  <c r="CP175" i="1"/>
  <c r="CQ175" i="1"/>
  <c r="CR175" i="1"/>
  <c r="CS175" i="1"/>
  <c r="CN176" i="1"/>
  <c r="CO176" i="1"/>
  <c r="CS176" i="1" s="1"/>
  <c r="CP176" i="1"/>
  <c r="CQ176" i="1"/>
  <c r="CR176" i="1"/>
  <c r="CN177" i="1"/>
  <c r="CO177" i="1"/>
  <c r="CP177" i="1"/>
  <c r="CS177" i="1" s="1"/>
  <c r="CQ177" i="1"/>
  <c r="CR177" i="1"/>
  <c r="CN178" i="1"/>
  <c r="CO178" i="1"/>
  <c r="CP178" i="1"/>
  <c r="CQ178" i="1"/>
  <c r="CR178" i="1"/>
  <c r="CS178" i="1"/>
  <c r="CN179" i="1"/>
  <c r="CO179" i="1"/>
  <c r="CP179" i="1"/>
  <c r="CQ179" i="1"/>
  <c r="CR179" i="1"/>
  <c r="CS179" i="1"/>
  <c r="CN180" i="1"/>
  <c r="CO180" i="1"/>
  <c r="CS180" i="1" s="1"/>
  <c r="CP180" i="1"/>
  <c r="CQ180" i="1"/>
  <c r="CR180" i="1"/>
  <c r="CN181" i="1"/>
  <c r="CO181" i="1"/>
  <c r="CP181" i="1"/>
  <c r="CS181" i="1" s="1"/>
  <c r="CQ181" i="1"/>
  <c r="CR181" i="1"/>
  <c r="CN182" i="1"/>
  <c r="CO182" i="1"/>
  <c r="CP182" i="1"/>
  <c r="CQ182" i="1"/>
  <c r="CR182" i="1"/>
  <c r="CS182" i="1"/>
  <c r="CN183" i="1"/>
  <c r="CO183" i="1"/>
  <c r="CP183" i="1"/>
  <c r="CQ183" i="1"/>
  <c r="CR183" i="1"/>
  <c r="CS183" i="1"/>
  <c r="CN184" i="1"/>
  <c r="CO184" i="1"/>
  <c r="CS184" i="1" s="1"/>
  <c r="CP184" i="1"/>
  <c r="CQ184" i="1"/>
  <c r="CR184" i="1"/>
  <c r="CN185" i="1"/>
  <c r="CO185" i="1"/>
  <c r="CP185" i="1"/>
  <c r="CS185" i="1" s="1"/>
  <c r="CQ185" i="1"/>
  <c r="CR185" i="1"/>
  <c r="CN186" i="1"/>
  <c r="CO186" i="1"/>
  <c r="CP186" i="1"/>
  <c r="CQ186" i="1"/>
  <c r="CR186" i="1"/>
  <c r="CS186" i="1"/>
  <c r="CN187" i="1"/>
  <c r="CO187" i="1"/>
  <c r="CP187" i="1"/>
  <c r="CQ187" i="1"/>
  <c r="CR187" i="1"/>
  <c r="CS187" i="1"/>
  <c r="CN188" i="1"/>
  <c r="CO188" i="1"/>
  <c r="CS188" i="1" s="1"/>
  <c r="CP188" i="1"/>
  <c r="CQ188" i="1"/>
  <c r="CR188" i="1"/>
  <c r="CN189" i="1"/>
  <c r="CO189" i="1"/>
  <c r="CP189" i="1"/>
  <c r="CS189" i="1" s="1"/>
  <c r="CQ189" i="1"/>
  <c r="CR189" i="1"/>
  <c r="CN190" i="1"/>
  <c r="CO190" i="1"/>
  <c r="CP190" i="1"/>
  <c r="CQ190" i="1"/>
  <c r="CR190" i="1"/>
  <c r="CS190" i="1"/>
  <c r="CN191" i="1"/>
  <c r="CO191" i="1"/>
  <c r="CP191" i="1"/>
  <c r="CQ191" i="1"/>
  <c r="CR191" i="1"/>
  <c r="CS191" i="1"/>
  <c r="CN192" i="1"/>
  <c r="CO192" i="1"/>
  <c r="CS192" i="1" s="1"/>
  <c r="CP192" i="1"/>
  <c r="CQ192" i="1"/>
  <c r="CR192" i="1"/>
  <c r="CN193" i="1"/>
  <c r="CO193" i="1"/>
  <c r="CP193" i="1"/>
  <c r="CS193" i="1" s="1"/>
  <c r="CQ193" i="1"/>
  <c r="CR193" i="1"/>
  <c r="CN194" i="1"/>
  <c r="CO194" i="1"/>
  <c r="CP194" i="1"/>
  <c r="CQ194" i="1"/>
  <c r="CR194" i="1"/>
  <c r="CS194" i="1"/>
  <c r="CN195" i="1"/>
  <c r="CO195" i="1"/>
  <c r="CP195" i="1"/>
  <c r="CQ195" i="1"/>
  <c r="CR195" i="1"/>
  <c r="CS195" i="1"/>
  <c r="CN196" i="1"/>
  <c r="CO196" i="1"/>
  <c r="CS196" i="1" s="1"/>
  <c r="CP196" i="1"/>
  <c r="CQ196" i="1"/>
  <c r="CR196" i="1"/>
  <c r="CN197" i="1"/>
  <c r="CO197" i="1"/>
  <c r="CP197" i="1"/>
  <c r="CS197" i="1" s="1"/>
  <c r="CQ197" i="1"/>
  <c r="CR197" i="1"/>
  <c r="CN198" i="1"/>
  <c r="CO198" i="1"/>
  <c r="CP198" i="1"/>
  <c r="CQ198" i="1"/>
  <c r="CR198" i="1"/>
  <c r="CS198" i="1"/>
  <c r="CN199" i="1"/>
  <c r="CO199" i="1"/>
  <c r="CP199" i="1"/>
  <c r="CQ199" i="1"/>
  <c r="CR199" i="1"/>
  <c r="CS199" i="1"/>
  <c r="CN200" i="1"/>
  <c r="CO200" i="1"/>
  <c r="CS200" i="1" s="1"/>
  <c r="CP200" i="1"/>
  <c r="CQ200" i="1"/>
  <c r="CR200" i="1"/>
  <c r="CN201" i="1"/>
  <c r="CO201" i="1"/>
  <c r="CP201" i="1"/>
  <c r="CS201" i="1" s="1"/>
  <c r="CQ201" i="1"/>
  <c r="CR201" i="1"/>
  <c r="CS2" i="1"/>
  <c r="CR2" i="1"/>
  <c r="CQ2" i="1"/>
  <c r="CP2" i="1"/>
  <c r="CO2" i="1"/>
  <c r="CN2" i="1"/>
</calcChain>
</file>

<file path=xl/sharedStrings.xml><?xml version="1.0" encoding="utf-8"?>
<sst xmlns="http://schemas.openxmlformats.org/spreadsheetml/2006/main" count="8404" uniqueCount="1764">
  <si>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</si>
  <si>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</si>
  <si>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</si>
  <si>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</si>
  <si>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</si>
  <si>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</si>
  <si>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</si>
  <si>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</si>
  <si>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</si>
  <si>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</si>
  <si>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</si>
  <si>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</si>
  <si>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</si>
  <si>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</si>
  <si>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</si>
  <si>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</si>
  <si>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</si>
  <si>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</si>
  <si>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</si>
  <si>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</si>
  <si>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</si>
  <si>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</si>
  <si>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</si>
  <si>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</si>
  <si>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</si>
  <si>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</si>
  <si>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</si>
  <si>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3FULMHZ7OUX4GKQ6X3RECU4DFEYM4R</t>
  </si>
  <si>
    <t>3XLAOVIRVQDS1CH5SNP7PR7LGQRS96</t>
  </si>
  <si>
    <t>Workload survey - qualification for next job</t>
  </si>
  <si>
    <t>Questions about you and workload in Crowdsourcing, qualification will be given for next job</t>
  </si>
  <si>
    <t>survey, fun, me, research, work,</t>
  </si>
  <si>
    <t>$0.15</t>
  </si>
  <si>
    <t>Wed Dec 14 09:16:28 PST 2016</t>
  </si>
  <si>
    <t>BatchId:2630576;</t>
  </si>
  <si>
    <t>Wed Dec 21 09:16:28 PST 2016</t>
  </si>
  <si>
    <t>30LSNF239UVB47JLYCF0F6WJPEHI25</t>
  </si>
  <si>
    <t>A1ESCPVSM3GQ95</t>
  </si>
  <si>
    <t>Approved</t>
  </si>
  <si>
    <t>Wed Dec 14 22:53:53 PST 2016</t>
  </si>
  <si>
    <t>Wed Dec 14 22:57:53 PST 2016</t>
  </si>
  <si>
    <t>Fri Dec 16 22:57:53 PST 2016</t>
  </si>
  <si>
    <t>Fri Dec 16 12:48:03 PST 2016</t>
  </si>
  <si>
    <t>100% (3/3)</t>
  </si>
  <si>
    <t>100% (1/1)</t>
  </si>
  <si>
    <t>IDEN4;ENJO2R;IDEN2;QC1;ENJO3;EXTR2;ENJO4;INTRO3;IDEN3;INTRO4;ENJO1;AMOT1;AMOT1;INTRO2;QC2;QC2;IDEN1;EXTR1;AMOT2;INTRO1;</t>
  </si>
  <si>
    <t>6.55;1.198</t>
  </si>
  <si>
    <t>3.305;6.287</t>
  </si>
  <si>
    <t>{}</t>
  </si>
  <si>
    <t>EF</t>
  </si>
  <si>
    <t>PR</t>
  </si>
  <si>
    <t>MD</t>
  </si>
  <si>
    <t>TD</t>
  </si>
  <si>
    <t>PD</t>
  </si>
  <si>
    <t>Female</t>
  </si>
  <si>
    <t>SV</t>
  </si>
  <si>
    <t>3137ONMDKG5P3WP618AYWVSS6V7GEM</t>
  </si>
  <si>
    <t>A24F42H3K58D8A</t>
  </si>
  <si>
    <t>Wed Dec 14 09:18:11 PST 2016</t>
  </si>
  <si>
    <t>Wed Dec 14 09:24:09 PST 2016</t>
  </si>
  <si>
    <t>Fri Dec 16 09:24:09 PST 2016</t>
  </si>
  <si>
    <t>2016-12-16 17:24:39 UTC</t>
  </si>
  <si>
    <t>0% (0/0)</t>
  </si>
  <si>
    <t>IDEN4;IDEN4;ENJO2R;IDEN2;QC1;ENJO3;EXTR2;ENJO4;INTRO3;IDEN3;INTRO4;ENJO1;AMOT1;INTRO2;QC2;IDEN1;EXTR1;AMOT2;INTRO1;IDEN4;IDEN4;IDEN4;</t>
  </si>
  <si>
    <t>FR</t>
  </si>
  <si>
    <t>IF|VV|IA|CC|SV|CA</t>
  </si>
  <si>
    <t>31EUONYN2V3UXKSQKHCG18PGXC6VOZ</t>
  </si>
  <si>
    <t>AUSDM3KALROGI</t>
  </si>
  <si>
    <t>Wed Dec 14 09:34:22 PST 2016</t>
  </si>
  <si>
    <t>Wed Dec 14 09:38:24 PST 2016</t>
  </si>
  <si>
    <t>Fri Dec 16 09:38:24 PST 2016</t>
  </si>
  <si>
    <t>2016-12-16 17:38:39 UTC</t>
  </si>
  <si>
    <t>IDEN4;ENJO2R;IDEN2;QC1;ENJO3;EXTR2;ENJO4;INTRO3;IDEN3;INTRO4;ENJO1;AMOT1;INTRO2;QC2;IDEN1;EXTR1;AMOT2;INTRO1;</t>
  </si>
  <si>
    <t>31QNSG6A5RTP124EV2K4Y8JDWP287O</t>
  </si>
  <si>
    <t>AC8IEBY696VJO</t>
  </si>
  <si>
    <t>Wed Dec 14 09:51:34 PST 2016</t>
  </si>
  <si>
    <t>Wed Dec 14 09:58:44 PST 2016</t>
  </si>
  <si>
    <t>Fri Dec 16 09:58:44 PST 2016</t>
  </si>
  <si>
    <t>2016-12-16 17:59:39 UTC</t>
  </si>
  <si>
    <t>100% (9/9)</t>
  </si>
  <si>
    <t>IDEN4;ENJO2R;IDEN2;QC1;ENJO3;EXTR2;ENJO4;ENJO4;INTRO3;IDEN3;INTRO4;ENJO1;AMOT1;INTRO2;QC2;IDEN1;EXTR1;AMOT2;INTRO1;</t>
  </si>
  <si>
    <t>4.138;2.778</t>
  </si>
  <si>
    <t>VV|IA|CC|SV|CA</t>
  </si>
  <si>
    <t>326O153BMIYMRCFFZI9QQAPVT3SDEA</t>
  </si>
  <si>
    <t>A2WBOGH24L2YZI</t>
  </si>
  <si>
    <t>Wed Dec 14 09:21:20 PST 2016</t>
  </si>
  <si>
    <t>Wed Dec 14 09:34:14 PST 2016</t>
  </si>
  <si>
    <t>Fri Dec 16 09:34:14 PST 2016</t>
  </si>
  <si>
    <t>2016-12-16 17:34:39 UTC</t>
  </si>
  <si>
    <t>;19.135</t>
  </si>
  <si>
    <t>Male</t>
  </si>
  <si>
    <t>IF|IA|SV</t>
  </si>
  <si>
    <t>326O153BMIYMRCFFZI9QQAPVT3VDED</t>
  </si>
  <si>
    <t>AJDWFBDGUPY14</t>
  </si>
  <si>
    <t>Wed Dec 14 09:29:02 PST 2016</t>
  </si>
  <si>
    <t>Wed Dec 14 09:36:42 PST 2016</t>
  </si>
  <si>
    <t>Fri Dec 16 09:36:42 PST 2016</t>
  </si>
  <si>
    <t>2016-12-16 17:37:39 UTC</t>
  </si>
  <si>
    <t>100% (4/4)</t>
  </si>
  <si>
    <t>;33.151;17.178</t>
  </si>
  <si>
    <t>32AT8R96GL99IXVJM8JKPRXYGUVSUZ</t>
  </si>
  <si>
    <t>A12HZGOZQD5YK7</t>
  </si>
  <si>
    <t>Wed Dec 14 09:20:03 PST 2016</t>
  </si>
  <si>
    <t>Wed Dec 14 09:32:48 PST 2016</t>
  </si>
  <si>
    <t>Fri Dec 16 09:32:48 PST 2016</t>
  </si>
  <si>
    <t>2016-12-16 17:33:39 UTC</t>
  </si>
  <si>
    <t>IDEN4;ENJO2R;IDEN2;QC1;ENJO3;EXTR2;ENJO4;INTRO3;IDEN3;INTRO4;INTRO4;ENJO1;AMOT1;INTRO2;QC2;IDEN1;EXTR1;AMOT2;INTRO1;</t>
  </si>
  <si>
    <t>7.001;0.063</t>
  </si>
  <si>
    <t>;4.204</t>
  </si>
  <si>
    <t>IF|VV|CC|SV|CA</t>
  </si>
  <si>
    <t>32N49TQG3GI5VGYPAY7Y0D5B83EVAS</t>
  </si>
  <si>
    <t>A21SIPO89DP66I</t>
  </si>
  <si>
    <t>Wed Dec 14 20:27:10 PST 2016</t>
  </si>
  <si>
    <t>Wed Dec 14 20:30:49 PST 2016</t>
  </si>
  <si>
    <t>Fri Dec 16 20:30:49 PST 2016</t>
  </si>
  <si>
    <t>Fri Dec 16 12:48:02 PST 2016</t>
  </si>
  <si>
    <t>IDEN4;IDEN4;IDEN4;ENJO2R;IDEN2;QC1;ENJO3;ENJO3;ENJO3;ENJO3;EXTR2;EXTR2;EXTR2;EXTR2;EXTR2;ENJO4;ENJO4;ENJO4;INTRO3;INTRO3;IDEN3;IDEN3;IDEN3;IDEN3;INTRO4;INTRO4;ENJO1;ENJO1;ENJO1;AMOT1;AMOT1;INTRO2;INTRO2;QC2;QC2;IDEN1;IDEN1;IDEN1;EXTR1;EXTR1;EXTR1;EXTR1;AMOT2;INTRO1;</t>
  </si>
  <si>
    <t>1.166;0.001</t>
  </si>
  <si>
    <t>1.448;0.001;0.001</t>
  </si>
  <si>
    <t>2.436;0.001;0.002;0.001</t>
  </si>
  <si>
    <t>2.922;0.002;0.003</t>
  </si>
  <si>
    <t>1.929;0.002;0.001;0.001</t>
  </si>
  <si>
    <t>1.804;0.001;0.002;0.001;0.002</t>
  </si>
  <si>
    <t>3.583;0.002;0.002</t>
  </si>
  <si>
    <t>5.734;0.003;0.002;0.003</t>
  </si>
  <si>
    <t>2.806;0.001</t>
  </si>
  <si>
    <t>1.546;0.001</t>
  </si>
  <si>
    <t>2.16;0.003</t>
  </si>
  <si>
    <t>1.727;1.297</t>
  </si>
  <si>
    <t>SV|CA</t>
  </si>
  <si>
    <t>32RIADZISS4A1Z1472S2CNZ4HP24SZ</t>
  </si>
  <si>
    <t>A2VD133723IZR8</t>
  </si>
  <si>
    <t>Wed Dec 14 21:16:49 PST 2016</t>
  </si>
  <si>
    <t>Wed Dec 14 21:23:31 PST 2016</t>
  </si>
  <si>
    <t>Fri Dec 16 21:23:31 PST 2016</t>
  </si>
  <si>
    <t>Fri Dec 16 12:48:07 PST 2016</t>
  </si>
  <si>
    <t>IDEN4;ENJO2R;IDEN2;QC1;ENJO3;EXTR2;ENJO4;INTRO3;IDEN3;INTRO4;ENJO1;AMOT1;AMOT1;INTRO2;QC2;IDEN1;EXTR1;AMOT2;INTRO1;INTRO1;</t>
  </si>
  <si>
    <t>6.675;2.085</t>
  </si>
  <si>
    <t>3.514;0.597</t>
  </si>
  <si>
    <t>IF|VV|IA|SV|CA</t>
  </si>
  <si>
    <t>32SVAV9L3F9LJ7W6QO1SHIDSHJOA3D</t>
  </si>
  <si>
    <t>AVD6HMIO1HLFI</t>
  </si>
  <si>
    <t>Wed Dec 14 20:35:30 PST 2016</t>
  </si>
  <si>
    <t>Wed Dec 14 20:43:37 PST 2016</t>
  </si>
  <si>
    <t>Fri Dec 16 20:43:37 PST 2016</t>
  </si>
  <si>
    <t>Fri Dec 16 12:48:08 PST 2016</t>
  </si>
  <si>
    <t>IDEN4;IDEN4;ENJO2R;IDEN2;QC1;ENJO3;EXTR2;ENJO4;INTRO3;IDEN3;INTRO4;ENJO1;AMOT1;INTRO2;QC2;IDEN1;EXTR1;AMOT2;AMOT1;INTRO1;</t>
  </si>
  <si>
    <t>8.441;13.82</t>
  </si>
  <si>
    <t>IF|VV|SV|CA</t>
  </si>
  <si>
    <t>32VNZTT0A74Y0K1RSDSXMDU8VN84R0</t>
  </si>
  <si>
    <t>A2IA303OT5BBX0</t>
  </si>
  <si>
    <t>Wed Dec 14 20:34:28 PST 2016</t>
  </si>
  <si>
    <t>Wed Dec 14 20:48:39 PST 2016</t>
  </si>
  <si>
    <t>Fri Dec 16 20:48:39 PST 2016</t>
  </si>
  <si>
    <t>Fri Dec 16 12:48:09 PST 2016</t>
  </si>
  <si>
    <t>100% (5/5)</t>
  </si>
  <si>
    <t>IDEN4;ENJO2R;ENJO2R;ENJO2R;IDEN2;QC1;ENJO3;EXTR2;ENJO4;INTRO3;IDEN3;INTRO4;ENJO1;AMOT1;INTRO2;QC2;IDEN1;EXTR1;AMOT2;INTRO1;</t>
  </si>
  <si>
    <t>39.122;6.024;2.28</t>
  </si>
  <si>
    <t>;7.165;0.102</t>
  </si>
  <si>
    <t>32XVDSJFPZXX0Q9CJRDS7Z305EU2MF</t>
  </si>
  <si>
    <t>A1EQIKZRSGNNP</t>
  </si>
  <si>
    <t>Wed Dec 14 09:19:47 PST 2016</t>
  </si>
  <si>
    <t>Wed Dec 14 09:25:28 PST 2016</t>
  </si>
  <si>
    <t>Fri Dec 16 09:25:28 PST 2016</t>
  </si>
  <si>
    <t>2016-12-16 17:25:39 UTC</t>
  </si>
  <si>
    <t>IDEN2;IDEN4;ENJO2R;QC1;ENJO3;EXTR2;ENJO4;INTRO3;IDEN3;INTRO4;ENJO1;AMOT1;INTRO2;QC2;IDEN1;EXTR1;AMOT2;INTRO1;</t>
  </si>
  <si>
    <t>32XVDSJFPZXX0Q9CJRDS7Z305EW2MH</t>
  </si>
  <si>
    <t>A1M1TSMJB12177</t>
  </si>
  <si>
    <t>Wed Dec 14 09:25:35 PST 2016</t>
  </si>
  <si>
    <t>Wed Dec 14 09:28:32 PST 2016</t>
  </si>
  <si>
    <t>Fri Dec 16 09:28:32 PST 2016</t>
  </si>
  <si>
    <t>2016-12-16 17:28:39 UTC</t>
  </si>
  <si>
    <t>IDEN4;ENJO2R;ENJO2R;ENJO2R;ENJO2R;ENJO2R;ENJO2R;IDEN2;IDEN2;IDEN2;IDEN2;IDEN2;IDEN2;QC1;QC1;ENJO3;ENJO3;EXTR2;EXTR2;EXTR2;EXTR2;EXTR2;EXTR2;ENJO4;ENJO4;INTRO3;INTRO3;IDEN3;IDEN3;IDEN3;IDEN3;IDEN3;IDEN3;INTRO4;INTRO4;ENJO1;ENJO1;AMOT1;AMOT1;INTRO2;INTRO2;QC2;QC2;QC2;QC2;QC2;QC2;IDEN1;IDEN1;EXTR1;EXTR1;EXTR1;EXTR1;EXTR1;EXTR1;AMOT2;AMOT2;INTRO1;INTRO1;</t>
  </si>
  <si>
    <t>0.772;0.149</t>
  </si>
  <si>
    <t>0.542;0.221</t>
  </si>
  <si>
    <t>0.76;0.149</t>
  </si>
  <si>
    <t>15.457;0.571;0.034;0.031;0.035;0.033</t>
  </si>
  <si>
    <t>0.594;0.158</t>
  </si>
  <si>
    <t>0.62;0.1</t>
  </si>
  <si>
    <t>0.496;0.582;0.033;0.032;0.034;0.031</t>
  </si>
  <si>
    <t>0.444;0.576;0.034;0.033;0.033;0.031</t>
  </si>
  <si>
    <t>0.645;0.173</t>
  </si>
  <si>
    <t>3.617;0.579;0.031;0.034;0.036;0.041</t>
  </si>
  <si>
    <t>1.149;0.575;0.033;0.033;0.033;0.033</t>
  </si>
  <si>
    <t>0.494;0.107</t>
  </si>
  <si>
    <t>0.689;0.119</t>
  </si>
  <si>
    <t>1.865;0.216</t>
  </si>
  <si>
    <t>0.651;0.193</t>
  </si>
  <si>
    <t>0.662;0.248</t>
  </si>
  <si>
    <t>4.725;0.577;0.037;0.03;0.03;0.034</t>
  </si>
  <si>
    <t>333U7HK6I9FU2S17DJKHNQ2NYBODJV</t>
  </si>
  <si>
    <t>A3LARK2XWBY8BI</t>
  </si>
  <si>
    <t>Wed Dec 14 09:20:00 PST 2016</t>
  </si>
  <si>
    <t>Wed Dec 14 09:25:48 PST 2016</t>
  </si>
  <si>
    <t>Fri Dec 16 09:25:48 PST 2016</t>
  </si>
  <si>
    <t>2016-12-16 17:26:39 UTC</t>
  </si>
  <si>
    <t>IDEN4;ENJO2R;IDEN2;QC1;QC1;ENJO3;EXTR2;ENJO4;INTRO3;IDEN3;INTRO4;ENJO1;AMOT1;INTRO2;QC2;IDEN1;EXTR1;AMOT2;INTRO1;</t>
  </si>
  <si>
    <t>4.675;3.779</t>
  </si>
  <si>
    <t>IF|VV|IA|SV</t>
  </si>
  <si>
    <t>336YQZE83VEPZNSZ1AFQ566CPOKM5Z</t>
  </si>
  <si>
    <t>A2ZE2IPHK152KA</t>
  </si>
  <si>
    <t>Wed Dec 14 09:18:00 PST 2016</t>
  </si>
  <si>
    <t>Wed Dec 14 09:21:02 PST 2016</t>
  </si>
  <si>
    <t>Fri Dec 16 09:21:02 PST 2016</t>
  </si>
  <si>
    <t>2016-12-16 17:21:39 UTC</t>
  </si>
  <si>
    <t>3.753;0.575</t>
  </si>
  <si>
    <t>IA|SV</t>
  </si>
  <si>
    <t>337RC3OW052MRZPT7PWO9RLM270VLH</t>
  </si>
  <si>
    <t>A35JTLEV0TZ7RB</t>
  </si>
  <si>
    <t>Wed Dec 14 09:32:08 PST 2016</t>
  </si>
  <si>
    <t>Wed Dec 14 09:37:23 PST 2016</t>
  </si>
  <si>
    <t>Fri Dec 16 09:37:23 PST 2016</t>
  </si>
  <si>
    <t>IDEN4;IDEN4;IDEN4;ENJO2R;IDEN2;QC1;ENJO3;EXTR2;ENJO4;INTRO3;IDEN3;INTRO4;ENJO1;AMOT1;AMOT1;INTRO2;INTRO2;QC2;IDEN1;EXTR1;AMOT2;AMOT2;INTRO1;</t>
  </si>
  <si>
    <t>5.933;1.457</t>
  </si>
  <si>
    <t>3.293;1.152</t>
  </si>
  <si>
    <t>3.107;1.707</t>
  </si>
  <si>
    <t>;0.899;21.106</t>
  </si>
  <si>
    <t>339ANSOTR526LNNBNIL4F2ID55VIK0</t>
  </si>
  <si>
    <t>A1MYLQQL8BBOYT</t>
  </si>
  <si>
    <t>Wed Dec 14 09:17:44 PST 2016</t>
  </si>
  <si>
    <t>Wed Dec 14 09:20:36 PST 2016</t>
  </si>
  <si>
    <t>Fri Dec 16 09:20:36 PST 2016</t>
  </si>
  <si>
    <t>2016-12-16 17:20:39 UTC</t>
  </si>
  <si>
    <t>IDEN4;ENJO2R;QC1;ENJO3;EXTR2;ENJO4;IDEN2;INTRO3;IDEN3;INTRO4;ENJO1;AMOT1;INTRO2;QC2;IDEN1;EXTR1;INTRO1;AMOT2;</t>
  </si>
  <si>
    <t>;0.089;1.116;0.083;9.812;0.104;2.424</t>
  </si>
  <si>
    <t>33F859I566D5WP8XBNQQGNY8IY7BHG</t>
  </si>
  <si>
    <t>A2CQP9DZSDUC5V</t>
  </si>
  <si>
    <t>Wed Dec 14 09:18:07 PST 2016</t>
  </si>
  <si>
    <t>Wed Dec 14 09:29:51 PST 2016</t>
  </si>
  <si>
    <t>Fri Dec 16 09:29:51 PST 2016</t>
  </si>
  <si>
    <t>2016-12-16 17:30:39 UTC</t>
  </si>
  <si>
    <t>100% (7/7)</t>
  </si>
  <si>
    <t>IDEN4;ENJO2R;QC1;ENJO3;EXTR2;ENJO4;INTRO3;IDEN3;INTRO4;ENJO1;AMOT1;INTRO2;INTRO2;IDEN1;EXTR1;AMOT2;INTRO1;INTRO1;IDEN2;QC2;</t>
  </si>
  <si>
    <t>2.112;1.307</t>
  </si>
  <si>
    <t>7.697;2.415</t>
  </si>
  <si>
    <t>;31.257;10.628</t>
  </si>
  <si>
    <t>33JKGHPFYCUTPCY55ABCZN6YG9KMNP</t>
  </si>
  <si>
    <t>A34DWBBWZRLO1X</t>
  </si>
  <si>
    <t>Wed Dec 14 09:18:15 PST 2016</t>
  </si>
  <si>
    <t>Wed Dec 14 09:24:47 PST 2016</t>
  </si>
  <si>
    <t>Fri Dec 16 09:24:47 PST 2016</t>
  </si>
  <si>
    <t>IDEN4;ENJO2R;IDEN2;QC1;ENJO3;EXTR2;ENJO4;INTRO3;IDEN3;INTRO4;ENJO1;AMOT1;INTRO2;QC2;EXTR1;IDEN1;EXTR1;AMOT2;INTRO1;</t>
  </si>
  <si>
    <t>3.08;2.076</t>
  </si>
  <si>
    <t>;7.403;17.214</t>
  </si>
  <si>
    <t>33L7PJKHCGYCZ01L85N534BVLMH8TO</t>
  </si>
  <si>
    <t>A2CDM78GVCICO5</t>
  </si>
  <si>
    <t>Wed Dec 14 09:17:33 PST 2016</t>
  </si>
  <si>
    <t>Wed Dec 14 09:23:39 PST 2016</t>
  </si>
  <si>
    <t>Fri Dec 16 09:23:39 PST 2016</t>
  </si>
  <si>
    <t>100% (26/26)</t>
  </si>
  <si>
    <t>100% (25/25)</t>
  </si>
  <si>
    <t>IDEN4;ENJO2R;QC1;IDEN4;ENJO3;EXTR2;IDEN2;ENJO4;INTRO3;IDEN3;INTRO4;ENJO1;AMOT1;INTRO2;QC2;IDEN1;EXTR1;AMOT2;INTRO1;</t>
  </si>
  <si>
    <t>;14.62;16.064;10.255;2.059;1.323</t>
  </si>
  <si>
    <t>IF|SV</t>
  </si>
  <si>
    <t>33L7PJKHCGYCZ01L85N534BVMVF8T5</t>
  </si>
  <si>
    <t>AF7ZFZR505E84</t>
  </si>
  <si>
    <t>Wed Dec 14 21:32:05 PST 2016</t>
  </si>
  <si>
    <t>Wed Dec 14 21:37:00 PST 2016</t>
  </si>
  <si>
    <t>Fri Dec 16 21:37:00 PST 2016</t>
  </si>
  <si>
    <t>Fri Dec 16 12:48:04 PST 2016</t>
  </si>
  <si>
    <t>100% (15/15)</t>
  </si>
  <si>
    <t>IDEN4;ENJO2R;IDEN2;QC1;IDEN2;ENJO3;EXTR2;ENJO4;ENJO4;ENJO4;INTRO3;IDEN3;INTRO4;ENJO1;ENJO1;ENJO1;ENJO3;ENJO3;IDEN4;AMOT1;INTRO2;QC2;IDEN1;IDEN1;EXTR1;INTRO1;AMOT2;</t>
  </si>
  <si>
    <t>1.189;1.908;5.126</t>
  </si>
  <si>
    <t>3.219;4.04;1.246</t>
  </si>
  <si>
    <t>1.06;1.993;1.171</t>
  </si>
  <si>
    <t>7.904;2.932</t>
  </si>
  <si>
    <t>1.242;1.815</t>
  </si>
  <si>
    <t>IA|CC|SV|CA</t>
  </si>
  <si>
    <t>33LKR6A5KEKUO0H09KEQOUON7GBT1P</t>
  </si>
  <si>
    <t>A1VW8Y7XCV3DRW</t>
  </si>
  <si>
    <t>Wed Dec 14 09:18:17 PST 2016</t>
  </si>
  <si>
    <t>Wed Dec 14 09:23:55 PST 2016</t>
  </si>
  <si>
    <t>Fri Dec 16 09:23:55 PST 2016</t>
  </si>
  <si>
    <t>IDEN4;ENJO2R;IDEN2;QC1;ENJO3;EXTR2;EXTR2;ENJO4;INTRO3;IDEN3;INTRO4;AMOT1;INTRO2;QC2;IDEN1;EXTR1;AMOT2;INTRO1;ENJO1;ENJO1;</t>
  </si>
  <si>
    <t>191.738;4.219</t>
  </si>
  <si>
    <t>3.356;2.94</t>
  </si>
  <si>
    <t>;21.174</t>
  </si>
  <si>
    <t>33M4IA01QG1PYMP1COU2JOR6OICXR7</t>
  </si>
  <si>
    <t>A1Q5KU5RVDE67</t>
  </si>
  <si>
    <t>Wed Dec 14 20:33:02 PST 2016</t>
  </si>
  <si>
    <t>Wed Dec 14 20:42:29 PST 2016</t>
  </si>
  <si>
    <t>Fri Dec 16 20:42:29 PST 2016</t>
  </si>
  <si>
    <t>ENJO2R;IDEN4;IDEN2;QC1;ENJO3;ENJO3;EXTR2;ENJO3;ENJO4;INTRO3;IDEN3;INTRO4;ENJO1;IDEN3;AMOT1;INTRO2;QC2;IDEN1;EXTR1;AMOT2;INTRO1;</t>
  </si>
  <si>
    <t>4.563;1.652;2.426</t>
  </si>
  <si>
    <t>11.456;1.821</t>
  </si>
  <si>
    <t>;25.789;1.957;4.312</t>
  </si>
  <si>
    <t>33PPO7FECVFY7HH1V1ZHBPNNLWYDII</t>
  </si>
  <si>
    <t>ABNNX9AKIRYJ7</t>
  </si>
  <si>
    <t>Wed Dec 14 09:18:09 PST 2016</t>
  </si>
  <si>
    <t>Wed Dec 14 09:22:09 PST 2016</t>
  </si>
  <si>
    <t>Fri Dec 16 09:22:09 PST 2016</t>
  </si>
  <si>
    <t>2016-12-16 17:22:39 UTC</t>
  </si>
  <si>
    <t>100% (2/2)</t>
  </si>
  <si>
    <t>IDEN4;ENJO2R;IDEN2;QC1;ENJO3;EXTR2;ENJO4;INTRO3;INTRO3;IDEN3;INTRO4;ENJO1;AMOT1;INTRO2;QC2;IDEN1;EXTR1;AMOT2;INTRO1;</t>
  </si>
  <si>
    <t>1.857;1.37</t>
  </si>
  <si>
    <t>VV|IA|SV</t>
  </si>
  <si>
    <t>345LHZDEDXS5YGA4WTIJHJPMOFO3UC</t>
  </si>
  <si>
    <t>A2NOR6R1M1NHGX</t>
  </si>
  <si>
    <t>Wed Dec 14 12:09:01 PST 2016</t>
  </si>
  <si>
    <t>Wed Dec 14 12:15:22 PST 2016</t>
  </si>
  <si>
    <t>Fri Dec 16 12:15:22 PST 2016</t>
  </si>
  <si>
    <t>2016-12-16 20:15:39 UTC</t>
  </si>
  <si>
    <t>;4.783;6.598;1.282;7.586</t>
  </si>
  <si>
    <t>3483FV8BEEJVBNOKWB6BI36EFEF629</t>
  </si>
  <si>
    <t>ASV53ZC7ILJ7B</t>
  </si>
  <si>
    <t>Wed Dec 14 09:20:15 PST 2016</t>
  </si>
  <si>
    <t>Wed Dec 14 09:23:35 PST 2016</t>
  </si>
  <si>
    <t>Fri Dec 16 09:23:35 PST 2016</t>
  </si>
  <si>
    <t>2016-12-16 17:23:39 UTC</t>
  </si>
  <si>
    <t>IDEN4;ENJO2R;IDEN2;QC1;ENJO3;ENJO4;INTRO3;IDEN3;INTRO4;ENJO1;AMOT1;INTRO2;QC2;IDEN1;EXTR1;AMOT2;INTRO1;EXTR2;</t>
  </si>
  <si>
    <t>VV|CC|SV</t>
  </si>
  <si>
    <t>34BBWHLWHABXGNHSCW473DC8SC7IWZ</t>
  </si>
  <si>
    <t>A11HK2XJZAXPPX</t>
  </si>
  <si>
    <t>Wed Dec 14 09:26:19 PST 2016</t>
  </si>
  <si>
    <t>Wed Dec 14 09:29:13 PST 2016</t>
  </si>
  <si>
    <t>Fri Dec 16 09:29:13 PST 2016</t>
  </si>
  <si>
    <t>2016-12-16 17:29:39 UTC</t>
  </si>
  <si>
    <t>IDEN4;IDEN4;ENJO2R;ENJO2R;ENJO2R;IDEN2;IDEN2;IDEN2;IDEN2;IDEN2;QC1;QC1;QC1;ENJO3;ENJO3;ENJO3;EXTR2;EXTR2;ENJO4;INTRO3;INTRO3;IDEN3;IDEN3;IDEN3;INTRO4;INTRO4;ENJO1;ENJO1;ENJO1;AMOT1;AMOT1;INTRO2;INTRO2;QC2;EXTR1;EXTR1;EXTR1;AMOT2;AMOT2;AMOT2;INTRO1;INTRO1;IDEN1;IDEN1;</t>
  </si>
  <si>
    <t>0.633;0.188</t>
  </si>
  <si>
    <t>1.373;0.168;0.188</t>
  </si>
  <si>
    <t>0.533;0.188;0.167</t>
  </si>
  <si>
    <t>26.727;0.158;0.158</t>
  </si>
  <si>
    <t>1.148;0.178;0.167</t>
  </si>
  <si>
    <t>7.352;0.168;0.188</t>
  </si>
  <si>
    <t>1.057;0.187</t>
  </si>
  <si>
    <t>2.737;0.178</t>
  </si>
  <si>
    <t>1.612;0.167;0.179;1.541;0.188</t>
  </si>
  <si>
    <t>0.316;0.187;0.198</t>
  </si>
  <si>
    <t>3.606;0.198</t>
  </si>
  <si>
    <t>0.858;0.17</t>
  </si>
  <si>
    <t>1.649;0.169</t>
  </si>
  <si>
    <t>0.751;0.159</t>
  </si>
  <si>
    <t>1.383;0.177;0.187</t>
  </si>
  <si>
    <t>;2.352</t>
  </si>
  <si>
    <t>34PGFRQONOBTBY1YUEP7FER85W8WJB</t>
  </si>
  <si>
    <t>A35PVH08VUB3TT</t>
  </si>
  <si>
    <t>Wed Dec 14 16:36:12 PST 2016</t>
  </si>
  <si>
    <t>Wed Dec 14 16:41:18 PST 2016</t>
  </si>
  <si>
    <t>Fri Dec 16 16:41:18 PST 2016</t>
  </si>
  <si>
    <t>IDEN4;ENJO2R;IDEN2;QC1;ENJO3;EXTR2;ENJO4;INTRO3;IDEN3;INTRO4;ENJO1;AMOT1;AMOT1;INTRO2;QC2;IDEN1;EXTR1;AMOT2;INTRO1;</t>
  </si>
  <si>
    <t>2.216;1.972</t>
  </si>
  <si>
    <t>;4.044</t>
  </si>
  <si>
    <t>34S6N1K2ZVJH9YU920FKUQUDUSBLH3</t>
  </si>
  <si>
    <t>A1BF7DK6RJHQA1</t>
  </si>
  <si>
    <t>Wed Dec 14 10:30:34 PST 2016</t>
  </si>
  <si>
    <t>Wed Dec 14 10:39:02 PST 2016</t>
  </si>
  <si>
    <t>Fri Dec 16 10:39:02 PST 2016</t>
  </si>
  <si>
    <t>2016-12-16 18:39:39 UTC</t>
  </si>
  <si>
    <t>100% (17/17)</t>
  </si>
  <si>
    <t>100% (8/8)</t>
  </si>
  <si>
    <t>IDEN4;ENJO2R;IDEN2;QC1;ENJO3;EXTR2;ENJO4;INTRO3;INTRO3;IDEN3;INTRO4;ENJO1;AMOT1;INTRO2;QC2;EXTR1;AMOT2;INTRO1;IDEN1;</t>
  </si>
  <si>
    <t>4.43;8.684</t>
  </si>
  <si>
    <t>;17.31;109.239</t>
  </si>
  <si>
    <t>IF|IA</t>
  </si>
  <si>
    <t>34S6N1K2ZVJH9YU920FKUQUDUSLLHD</t>
  </si>
  <si>
    <t>A1TT25CZLTLF0</t>
  </si>
  <si>
    <t>Fri Dec 16 09:21:20 PST 2016</t>
  </si>
  <si>
    <t>IDEN4;ENJO2R;IDEN2;IDEN2;QC1;ENJO3;EXTR2;ENJO4;INTRO3;IDEN3;INTRO4;ENJO1;AMOT1;INTRO2;QC2;IDEN1;EXTR1;AMOT2;INTRO1;</t>
  </si>
  <si>
    <t>2.129;0.656</t>
  </si>
  <si>
    <t>;18.066</t>
  </si>
  <si>
    <t>34S9DKFK73PTJTNJODZNTIT5PJYNYG</t>
  </si>
  <si>
    <t>A1QEQOI98976S0</t>
  </si>
  <si>
    <t>Wed Dec 14 09:17:46 PST 2016</t>
  </si>
  <si>
    <t>Wed Dec 14 09:22:04 PST 2016</t>
  </si>
  <si>
    <t>Fri Dec 16 09:22:04 PST 2016</t>
  </si>
  <si>
    <t>35BLDD71I6X6WO6XMQNXH6WKHOHZVT</t>
  </si>
  <si>
    <t>A38SK7TKJ58A61</t>
  </si>
  <si>
    <t>Wed Dec 14 20:13:55 PST 2016</t>
  </si>
  <si>
    <t>Wed Dec 14 20:21:02 PST 2016</t>
  </si>
  <si>
    <t>Fri Dec 16 20:21:02 PST 2016</t>
  </si>
  <si>
    <t>IDEN4;ENJO2R;IDEN2;QC1;ENJO3;EXTR2;ENJO4;INTRO3;IDEN3;INTRO4;ENJO1;AMOT1;INTRO2;QC2;IDEN1;EXTR1;EXTR1;AMOT2;INTRO1;</t>
  </si>
  <si>
    <t>3.129;0.75</t>
  </si>
  <si>
    <t>35GMH2SV3EHDV964PRN6141UXH2EOB</t>
  </si>
  <si>
    <t>A3EWCWQBNJF0QV</t>
  </si>
  <si>
    <t>Wed Dec 14 09:29:30 PST 2016</t>
  </si>
  <si>
    <t>Wed Dec 14 09:39:52 PST 2016</t>
  </si>
  <si>
    <t>Fri Dec 16 09:39:52 PST 2016</t>
  </si>
  <si>
    <t>2016-12-16 17:40:39 UTC</t>
  </si>
  <si>
    <t>IDEN4;ENJO2R;IDEN2;QC1;ENJO3;EXTR2;ENJO4;INTRO3;INTRO4;ENJO1;ENJO1;EXTR1;AMOT2;IDEN1;INTRO1;IDEN3;INTRO2;QC2;QC2;AMOT1;</t>
  </si>
  <si>
    <t>1.769;2.48</t>
  </si>
  <si>
    <t>2.048;7.488</t>
  </si>
  <si>
    <t>;4.044;4.435</t>
  </si>
  <si>
    <t>35H6S234SA0NAK77EU89GA9QZO5659</t>
  </si>
  <si>
    <t>A2VRDE2FHCBMF8</t>
  </si>
  <si>
    <t>Wed Dec 14 09:17:25 PST 2016</t>
  </si>
  <si>
    <t>Wed Dec 14 09:25:00 PST 2016</t>
  </si>
  <si>
    <t>Fri Dec 16 09:25:00 PST 2016</t>
  </si>
  <si>
    <t>;13.531;17.259</t>
  </si>
  <si>
    <t>35L9RVQFCOIKSOH3BE7LLDQW7RXUHF</t>
  </si>
  <si>
    <t>ACGZDI611LU0I</t>
  </si>
  <si>
    <t>Wed Dec 14 20:32:10 PST 2016</t>
  </si>
  <si>
    <t>Wed Dec 14 20:37:20 PST 2016</t>
  </si>
  <si>
    <t>Fri Dec 16 20:37:20 PST 2016</t>
  </si>
  <si>
    <t>Fri Dec 16 12:48:05 PST 2016</t>
  </si>
  <si>
    <t>IDEN4;ENJO2R;IDEN2;QC1;ENJO3;EXTR2;ENJO4;INTRO3;IDEN3;ENJO1;INTRO4;AMOT1;INTRO2;QC2;IDEN1;EXTR1;AMOT2;INTRO1;</t>
  </si>
  <si>
    <t>;9.995;1.924</t>
  </si>
  <si>
    <t>IF|VV|SV</t>
  </si>
  <si>
    <t>36TFCYNS44AC9SBYGJI85KP011WXHC</t>
  </si>
  <si>
    <t>A3HP03BD6XEOZT</t>
  </si>
  <si>
    <t>Wed Dec 14 09:22:12 PST 2016</t>
  </si>
  <si>
    <t>Wed Dec 14 09:25:09 PST 2016</t>
  </si>
  <si>
    <t>Fri Dec 16 09:25:09 PST 2016</t>
  </si>
  <si>
    <t>IDEN4;ENJO2R;ENJO2R;IDEN2;IDEN2;IDEN2;QC1;QC1;ENJO3;ENJO3;EXTR2;ENJO4;ENJO4;ENJO4;INTRO3;INTRO3;IDEN3;INTRO4;ENJO1;ENJO1;ENJO1;AMOT1;INTRO2;INTRO2;QC2;IDEN1;IDEN1;EXTR1;EXTR1;EXTR1;AMOT2;AMOT2;INTRO1;INTRO1;</t>
  </si>
  <si>
    <t>1.396;0.142</t>
  </si>
  <si>
    <t>0.981;0.288;0.226</t>
  </si>
  <si>
    <t>59.438;1.264</t>
  </si>
  <si>
    <t>1.145;0.418</t>
  </si>
  <si>
    <t>2.927;0.227;0.166</t>
  </si>
  <si>
    <t>0.67;0.342;0.184</t>
  </si>
  <si>
    <t>1.446;0.115</t>
  </si>
  <si>
    <t>3.445;0.219;0.191</t>
  </si>
  <si>
    <t>2.747;0.099</t>
  </si>
  <si>
    <t>1.851;0.122</t>
  </si>
  <si>
    <t>1.312;0.239</t>
  </si>
  <si>
    <t>0.93;0.211</t>
  </si>
  <si>
    <t>36V4Q8R5ZK0ES9BXL23T3H13LKSQM1</t>
  </si>
  <si>
    <t>A1QXW6HGZCSSNV</t>
  </si>
  <si>
    <t>Wed Dec 14 10:17:54 PST 2016</t>
  </si>
  <si>
    <t>Wed Dec 14 10:25:01 PST 2016</t>
  </si>
  <si>
    <t>Fri Dec 16 10:25:01 PST 2016</t>
  </si>
  <si>
    <t>2016-12-16 18:25:39 UTC</t>
  </si>
  <si>
    <t>IDEN4;IDEN4;ENJO2R;IDEN2;QC1;ENJO3;EXTR2;ENJO4;INTRO3;IDEN3;INTRO4;AMOT1;ENJO1;INTRO2;QC2;IDEN1;EXTR1;AMOT2;INTRO1;</t>
  </si>
  <si>
    <t>36WLNQG78ZATCFHVLMIKVK1VQI0BEL</t>
  </si>
  <si>
    <t>A3RL02A3JRAUS4</t>
  </si>
  <si>
    <t>Wed Dec 14 10:17:15 PST 2016</t>
  </si>
  <si>
    <t>Wed Dec 14 10:25:22 PST 2016</t>
  </si>
  <si>
    <t>Fri Dec 16 10:25:22 PST 2016</t>
  </si>
  <si>
    <t>100% (6/6)</t>
  </si>
  <si>
    <t>IDEN4;ENJO2R;IDEN2;QC1;ENJO3;EXTR2;ENJO4;INTRO3;IDEN3;INTRO4;INTRO3;ENJO1;AMOT1;INTRO2;INTRO2;QC2;IDEN1;EXTR1;IDEN1;IDEN1;AMOT2;INTRO1;</t>
  </si>
  <si>
    <t>7.737;1.791;2.027</t>
  </si>
  <si>
    <t>3.536;2.191</t>
  </si>
  <si>
    <t>6.754;1.368</t>
  </si>
  <si>
    <t>;2.351;15.714;6.685</t>
  </si>
  <si>
    <t>378XPAWRUCD09AEPBR8FLOFH0VIIA6</t>
  </si>
  <si>
    <t>A3CT6QKIEC3AN5</t>
  </si>
  <si>
    <t>Wed Dec 14 13:03:10 PST 2016</t>
  </si>
  <si>
    <t>Wed Dec 14 13:13:45 PST 2016</t>
  </si>
  <si>
    <t>Fri Dec 16 13:13:45 PST 2016</t>
  </si>
  <si>
    <t>IDEN4;ENJO2R;IDEN2;QC1;ENJO2R;ENJO3;EXTR2;ENJO4;INTRO3;IDEN3;INTRO4;ENJO1;AMOT1;INTRO2;QC2;IDEN1;EXTR1;AMOT2;INTRO1;</t>
  </si>
  <si>
    <t>29.916;12.976</t>
  </si>
  <si>
    <t>37KGEN7NJ3QZD07VD5GWKG5OLTZPPN</t>
  </si>
  <si>
    <t>A35BY30TC8WCL4</t>
  </si>
  <si>
    <t>Wed Dec 14 09:28:03 PST 2016</t>
  </si>
  <si>
    <t>Wed Dec 14 09:30:36 PST 2016</t>
  </si>
  <si>
    <t>Fri Dec 16 09:30:36 PST 2016</t>
  </si>
  <si>
    <t>100% (61/61)</t>
  </si>
  <si>
    <t>100% (30/30)</t>
  </si>
  <si>
    <t>37UEWGM5HT8H8L485V9VOFN5JVF1RL</t>
  </si>
  <si>
    <t>AMA18W8F60Y2J</t>
  </si>
  <si>
    <t>Wed Dec 14 09:19:28 PST 2016</t>
  </si>
  <si>
    <t>Wed Dec 14 09:24:16 PST 2016</t>
  </si>
  <si>
    <t>Fri Dec 16 09:24:16 PST 2016</t>
  </si>
  <si>
    <t>IDEN4;ENJO2R;IDEN2;QC1;ENJO3;EXTR2;ENJO4;INTRO3;IDEN3;INTRO4;ENJO1;AMOT1;INTRO2;QC2;IDEN1;AMOT2;INTRO1;EXTR1;</t>
  </si>
  <si>
    <t>;27.97</t>
  </si>
  <si>
    <t>37Z929RLG98UIKGUM3TAKVBWXH7STT</t>
  </si>
  <si>
    <t>A1IW2J12KSHGW2</t>
  </si>
  <si>
    <t>Wed Dec 14 11:50:59 PST 2016</t>
  </si>
  <si>
    <t>Wed Dec 14 11:55:26 PST 2016</t>
  </si>
  <si>
    <t>Fri Dec 16 11:55:26 PST 2016</t>
  </si>
  <si>
    <t>2016-12-16 19:55:39 UTC</t>
  </si>
  <si>
    <t>IDEN4;ENJO2R;IDEN2;QC1;ENJO3;EXTR2;ENJO4;INTRO3;IDEN3;INTRO4;ENJO1;AMOT1;INTRO2;QC2;IDEN1;EXTR1;AMOT2;AMOT2;INTRO1;</t>
  </si>
  <si>
    <t>3.148;1.824</t>
  </si>
  <si>
    <t>382M9COHEHF88EQ1LDZF0ATJGCTUEQ</t>
  </si>
  <si>
    <t>AHN0AVRM65XB0</t>
  </si>
  <si>
    <t>Wed Dec 14 22:42:37 PST 2016</t>
  </si>
  <si>
    <t>Wed Dec 14 22:54:36 PST 2016</t>
  </si>
  <si>
    <t>Fri Dec 16 22:54:36 PST 2016</t>
  </si>
  <si>
    <t>IDEN4;IDEN4;IDEN4;ENJO2R;IDEN2;QC1;IDEN2;IDEN4;ENJO3;EXTR2;ENJO4;ENJO4;ENJO4;INTRO3;IDEN3;INTRO4;ENJO1;ENJO1;AMOT1;INTRO2;QC2;IDEN1;EXTR1;AMOT2;INTRO1;</t>
  </si>
  <si>
    <t>4.033;5.364</t>
  </si>
  <si>
    <t>5.564;10.536;4.856</t>
  </si>
  <si>
    <t>7.609;1.588</t>
  </si>
  <si>
    <t>;73.893</t>
  </si>
  <si>
    <t>38JBBYETQOA9RGWM678XN6VPGYTE48</t>
  </si>
  <si>
    <t>A3GRV5A91OW2BV</t>
  </si>
  <si>
    <t>Wed Dec 14 21:19:08 PST 2016</t>
  </si>
  <si>
    <t>Wed Dec 14 21:24:05 PST 2016</t>
  </si>
  <si>
    <t>Fri Dec 16 21:24:05 PST 2016</t>
  </si>
  <si>
    <t>100% (18/18)</t>
  </si>
  <si>
    <t>IDEN4;ENJO2R;IDEN2;QC1;ENJO3;EXTR2;ENJO4;INTRO3;ENJO1;IDEN3;INTRO4;AMOT1;INTRO2;QC2;IDEN1;EXTR1;AMOT2;INTRO1;</t>
  </si>
  <si>
    <t>392CY0QWG1RL7LY82QYO8LTH8J64IX</t>
  </si>
  <si>
    <t>AW4AHMQ7EN4QI</t>
  </si>
  <si>
    <t>Wed Dec 14 09:19:38 PST 2016</t>
  </si>
  <si>
    <t>Wed Dec 14 09:23:46 PST 2016</t>
  </si>
  <si>
    <t>Fri Dec 16 09:23:46 PST 2016</t>
  </si>
  <si>
    <t>IF|IA|CC|SV|CA</t>
  </si>
  <si>
    <t>39ASUFLU6X70PIKWQIA2KHSNAWAXEP</t>
  </si>
  <si>
    <t>A2ABFXJB7DKIBQ</t>
  </si>
  <si>
    <t>Thu Dec 15 07:15:13 PST 2016</t>
  </si>
  <si>
    <t>Thu Dec 15 07:22:35 PST 2016</t>
  </si>
  <si>
    <t>Sat Dec 17 07:22:35 PST 2016</t>
  </si>
  <si>
    <t>5.904;5.08</t>
  </si>
  <si>
    <t>;7.508;3.762;33.292</t>
  </si>
  <si>
    <t>VV|SV|CA</t>
  </si>
  <si>
    <t>39K0FND3AHFM5T4GW667DHMYH2LMA5</t>
  </si>
  <si>
    <t>A1SL65Z68BK1UT</t>
  </si>
  <si>
    <t>Wed Dec 14 09:18:06 PST 2016</t>
  </si>
  <si>
    <t>Wed Dec 14 09:21:39 PST 2016</t>
  </si>
  <si>
    <t>Fri Dec 16 09:21:39 PST 2016</t>
  </si>
  <si>
    <t>100% (10/10)</t>
  </si>
  <si>
    <t>3.432;2.611</t>
  </si>
  <si>
    <t>39KFRKBFINVB1ENVPSZ087TAG3JYO7</t>
  </si>
  <si>
    <t>A35P8YSNTQ7OTP</t>
  </si>
  <si>
    <t>Thu Dec 15 04:26:12 PST 2016</t>
  </si>
  <si>
    <t>Thu Dec 15 04:30:41 PST 2016</t>
  </si>
  <si>
    <t>Sat Dec 17 04:30:41 PST 2016</t>
  </si>
  <si>
    <t>1.88;3.094</t>
  </si>
  <si>
    <t>39L1G8WVWQRPPJJ6U58Z6HKPDH231M</t>
  </si>
  <si>
    <t>A3609GDWR2JCCA</t>
  </si>
  <si>
    <t>Wed Dec 14 09:28:05 PST 2016</t>
  </si>
  <si>
    <t>Wed Dec 14 09:33:55 PST 2016</t>
  </si>
  <si>
    <t>Fri Dec 16 09:33:55 PST 2016</t>
  </si>
  <si>
    <t>3.16;1.855</t>
  </si>
  <si>
    <t>VV|SV</t>
  </si>
  <si>
    <t>39O5D9O87TS9CMT4A2XJND3GHEQ3C9</t>
  </si>
  <si>
    <t>A2ICKJ2ZGOVLP9</t>
  </si>
  <si>
    <t>Wed Dec 14 09:21:09 PST 2016</t>
  </si>
  <si>
    <t>Wed Dec 14 09:26:14 PST 2016</t>
  </si>
  <si>
    <t>Fri Dec 16 09:26:14 PST 2016</t>
  </si>
  <si>
    <t>100% (31/31)</t>
  </si>
  <si>
    <t>IDEN4;ENJO2R;IDEN2;QC1;ENJO3;EXTR2;ENJO4;INTRO3;INTRO3;IDEN3;INTRO4;ENJO1;AMOT1;INTRO2;QC2;IDEN1;EXTR1;AMOT2;INTRO1;INTRO1;</t>
  </si>
  <si>
    <t>4.577;1.384</t>
  </si>
  <si>
    <t>3.773;1.518</t>
  </si>
  <si>
    <t>VV|IA|SV|CA</t>
  </si>
  <si>
    <t>39OWYR0EPKRHV1A2QPGALDKWNT7FYY</t>
  </si>
  <si>
    <t>A1XJ9VFOJ4LP2X</t>
  </si>
  <si>
    <t>Wed Dec 14 12:16:08 PST 2016</t>
  </si>
  <si>
    <t>Wed Dec 14 12:19:49 PST 2016</t>
  </si>
  <si>
    <t>Fri Dec 16 12:19:49 PST 2016</t>
  </si>
  <si>
    <t>2016-12-16 20:20:39 UTC</t>
  </si>
  <si>
    <t>IDEN4;ENJO2R;IDEN2;ENJO3;QC1;EXTR2;ENJO4;INTRO3;IDEN3;INTRO4;ENJO1;AMOT1;INTRO2;QC2;IDEN1;EXTR1;AMOT2;INTRO1;</t>
  </si>
  <si>
    <t>39U1BHVTDLRQY3VFWOS9CN3K50Q3TS</t>
  </si>
  <si>
    <t>A1L8EDNM7HZZAX</t>
  </si>
  <si>
    <t>Wed Dec 14 09:20:39 PST 2016</t>
  </si>
  <si>
    <t>Wed Dec 14 09:23:48 PST 2016</t>
  </si>
  <si>
    <t>Fri Dec 16 09:23:48 PST 2016</t>
  </si>
  <si>
    <t>100% (11/11)</t>
  </si>
  <si>
    <t>IDEN4;ENJO2R;IDEN2;QC1;ENJO3;EXTR2;ENJO4;INTRO3;IDEN3;ENJO1;INTRO4;AMOT1;AMOT1;INTRO2;QC2;IDEN1;EXTR1;AMOT2;INTRO1;INTRO1;</t>
  </si>
  <si>
    <t>3.379;1.154</t>
  </si>
  <si>
    <t>2.645;0.909</t>
  </si>
  <si>
    <t>;0.936</t>
  </si>
  <si>
    <t>3A1PQ49WVHH4JRQ59QX1ABLZWMH1HO</t>
  </si>
  <si>
    <t>A1JV64BL3WCK0G</t>
  </si>
  <si>
    <t>Wed Dec 14 09:19:07 PST 2016</t>
  </si>
  <si>
    <t>Wed Dec 14 09:27:24 PST 2016</t>
  </si>
  <si>
    <t>Fri Dec 16 09:27:24 PST 2016</t>
  </si>
  <si>
    <t>2016-12-16 17:27:39 UTC</t>
  </si>
  <si>
    <t>IDEN4;ENJO2R;IDEN2;QC1;ENJO3;ENJO3;EXTR2;ENJO4;INTRO3;INTRO3;IDEN3;INTRO4;ENJO1;AMOT1;AMOT1;INTRO2;QC2;IDEN1;EXTR1;AMOT2;INTRO1;</t>
  </si>
  <si>
    <t>4.68;0.824</t>
  </si>
  <si>
    <t>28.57;3.45</t>
  </si>
  <si>
    <t>4.6;1.149</t>
  </si>
  <si>
    <t>;9.095</t>
  </si>
  <si>
    <t>3A4NIXBJ76Z31CVKTXVXMV29BEPMLS</t>
  </si>
  <si>
    <t>A3P9OTCAYB6E9V</t>
  </si>
  <si>
    <t>Wed Dec 14 09:33:06 PST 2016</t>
  </si>
  <si>
    <t>Wed Dec 14 09:38:32 PST 2016</t>
  </si>
  <si>
    <t>Fri Dec 16 09:38:32 PST 2016</t>
  </si>
  <si>
    <t>IDEN4;IDEN4;ENJO2R;IDEN2;QC1;ENJO3;EXTR2;ENJO4;INTRO3;IDEN3;INTRO4;ENJO1;ENJO1;AMOT1;INTRO2;QC2;IDEN1;IDEN1;EXTR1;AMOT2;INTRO1;INTRO1;</t>
  </si>
  <si>
    <t>1.535;1.313</t>
  </si>
  <si>
    <t>6.568;2.448</t>
  </si>
  <si>
    <t>6.152;1.88</t>
  </si>
  <si>
    <t>3ATPCQ38J8AMZATUF9UI7C95QC0AYK</t>
  </si>
  <si>
    <t>A1YPKT2UPUQ464</t>
  </si>
  <si>
    <t>Wed Dec 14 09:19:56 PST 2016</t>
  </si>
  <si>
    <t>Wed Dec 14 09:27:51 PST 2016</t>
  </si>
  <si>
    <t>Fri Dec 16 09:27:51 PST 2016</t>
  </si>
  <si>
    <t>ENJO2R;IDEN2;QC1;ENJO3;EXTR2;ENJO4;INTRO3;IDEN3;ENJO1;INTRO4;AMOT1;INTRO2;QC2;IDEN1;EXTR1;AMOT2;INTRO1;IDEN4;</t>
  </si>
  <si>
    <t>;13.846;10.952;0.772</t>
  </si>
  <si>
    <t>CC|SV</t>
  </si>
  <si>
    <t>3AUQQEL7U5T9U307IWA5B7TYZAB0V1</t>
  </si>
  <si>
    <t>AVOF14300525D</t>
  </si>
  <si>
    <t>Wed Dec 14 12:04:45 PST 2016</t>
  </si>
  <si>
    <t>Wed Dec 14 12:11:42 PST 2016</t>
  </si>
  <si>
    <t>Fri Dec 16 12:11:42 PST 2016</t>
  </si>
  <si>
    <t>2016-12-16 20:12:39 UTC</t>
  </si>
  <si>
    <t>;2.335;41.352</t>
  </si>
  <si>
    <t>IA|SV|CA</t>
  </si>
  <si>
    <t>3B837J3LDOWH2532IEOFKGAE93ASRU</t>
  </si>
  <si>
    <t>A3DS5B06ZCD3E3</t>
  </si>
  <si>
    <t>Wed Dec 14 20:32:42 PST 2016</t>
  </si>
  <si>
    <t>Wed Dec 14 20:37:33 PST 2016</t>
  </si>
  <si>
    <t>Fri Dec 16 20:37:33 PST 2016</t>
  </si>
  <si>
    <t>3BXQMRHWKZY6K2IE2BNYDIYSO5LMUP</t>
  </si>
  <si>
    <t>A3JRTXSXU2IJEJ</t>
  </si>
  <si>
    <t>Wed Dec 14 09:41:48 PST 2016</t>
  </si>
  <si>
    <t>Wed Dec 14 09:47:49 PST 2016</t>
  </si>
  <si>
    <t>Fri Dec 16 09:47:49 PST 2016</t>
  </si>
  <si>
    <t>2016-12-16 17:48:39 UTC</t>
  </si>
  <si>
    <t>IDEN4;ENJO2R;IDEN2;QC1;ENJO3;EXTR2;ENJO4;INTRO3;IDEN3;INTRO4;ENJO1;AMOT1;QC2;IDEN1;AMOT2;INTRO1;INTRO2;EXTR1;</t>
  </si>
  <si>
    <t>;52.48</t>
  </si>
  <si>
    <t>3C44YUNSI1PQO3458WP1KMOZ8LSPDS</t>
  </si>
  <si>
    <t>AVUJVFNHEQTP6</t>
  </si>
  <si>
    <t>Thu Dec 15 06:38:26 PST 2016</t>
  </si>
  <si>
    <t>Thu Dec 15 06:41:21 PST 2016</t>
  </si>
  <si>
    <t>Sat Dec 17 06:41:21 PST 2016</t>
  </si>
  <si>
    <t>IDEN4;ENJO2R;IDEN2;QC1;ENJO3;EXTR2;ENJO4;INTRO3;IDEN3;INTRO4;ENJO1;AMOT1;QC2;IDEN1;EXTR1;AMOT2;INTRO1;INTRO2;</t>
  </si>
  <si>
    <t>3CFJTT4SXTQIQ8GR4OWVBXDR0WZI7L</t>
  </si>
  <si>
    <t>A2S8ZTPKX3B928</t>
  </si>
  <si>
    <t>Thu Dec 15 06:58:58 PST 2016</t>
  </si>
  <si>
    <t>Thu Dec 15 07:02:42 PST 2016</t>
  </si>
  <si>
    <t>Sat Dec 17 07:02:42 PST 2016</t>
  </si>
  <si>
    <t>EXTR2;IDEN4;ENJO2R;IDEN2;QC1;ENJO3;ENJO4;INTRO3;IDEN3;INTRO4;ENJO1;AMOT1;INTRO2;QC2;IDEN1;EXTR1;AMOT2;INTRO1;</t>
  </si>
  <si>
    <t>3CFVK00FWLL1C9AS6HOGXZ5NLMS6L0</t>
  </si>
  <si>
    <t>A2RPU9JTXB12YD</t>
  </si>
  <si>
    <t>Wed Dec 14 20:44:15 PST 2016</t>
  </si>
  <si>
    <t>Wed Dec 14 20:51:47 PST 2016</t>
  </si>
  <si>
    <t>Fri Dec 16 20:51:47 PST 2016</t>
  </si>
  <si>
    <t>;11.59;0.108;11.313</t>
  </si>
  <si>
    <t>3CP1TO84PT1ZSJO6RSW6QXSEJRN52R</t>
  </si>
  <si>
    <t>A3TJ3ORKWH4IYW</t>
  </si>
  <si>
    <t>Wed Dec 14 20:32:05 PST 2016</t>
  </si>
  <si>
    <t>Wed Dec 14 20:40:04 PST 2016</t>
  </si>
  <si>
    <t>Fri Dec 16 20:40:04 PST 2016</t>
  </si>
  <si>
    <t>IDEN4;IDEN2;ENJO2R;ENJO2R;QC1;ENJO3;EXTR2;ENJO4;INTRO3;IDEN3;INTRO4;ENJO1;AMOT1;INTRO2;QC2;IDEN1;EXTR1;IDEN1;AMOT2;INTRO1;</t>
  </si>
  <si>
    <t>3.73;1.592</t>
  </si>
  <si>
    <t>4.423;4.08</t>
  </si>
  <si>
    <t>;19.451;7.263;6.198</t>
  </si>
  <si>
    <t>3DBQWDE4Y6YVH5DZDBUQILVCUFP5NF</t>
  </si>
  <si>
    <t>A1PETVX69935K8</t>
  </si>
  <si>
    <t>Wed Dec 14 12:15:49 PST 2016</t>
  </si>
  <si>
    <t>Wed Dec 14 12:24:26 PST 2016</t>
  </si>
  <si>
    <t>Fri Dec 16 12:24:26 PST 2016</t>
  </si>
  <si>
    <t>2016-12-16 20:24:39 UTC</t>
  </si>
  <si>
    <t>3DHE4R9OCWBX8GDQ8OFXUUJ390W2G1</t>
  </si>
  <si>
    <t>AJ86CAZX0QCE9</t>
  </si>
  <si>
    <t>Wed Dec 14 20:17:44 PST 2016</t>
  </si>
  <si>
    <t>Wed Dec 14 20:24:26 PST 2016</t>
  </si>
  <si>
    <t>Fri Dec 16 20:24:26 PST 2016</t>
  </si>
  <si>
    <t>Fri Dec 16 12:48:06 PST 2016</t>
  </si>
  <si>
    <t>IDEN4;ENJO2R;IDEN2;QC1;ENJO3;EXTR2;INTRO3;IDEN3;ENJO4;INTRO4;ENJO1;AMOT1;INTRO2;QC2;IDEN1;EXTR1;AMOT2;AMOT2;INTRO1;</t>
  </si>
  <si>
    <t>2.672;2.272</t>
  </si>
  <si>
    <t>3DL65MZB8DFCMK91ZMEF647D83TCEM</t>
  </si>
  <si>
    <t>A3UV9UAE6MP36J</t>
  </si>
  <si>
    <t>Wed Dec 14 09:57:34 PST 2016</t>
  </si>
  <si>
    <t>Wed Dec 14 10:09:00 PST 2016</t>
  </si>
  <si>
    <t>Fri Dec 16 10:09:00 PST 2016</t>
  </si>
  <si>
    <t>2016-12-16 18:09:39 UTC</t>
  </si>
  <si>
    <t>ENJO2R;IDEN4;IDEN2;QC1;ENJO3;ENJO3;EXTR2;ENJO4;INTRO3;IDEN3;INTRO4;ENJO1;AMOT1;INTRO2;QC2;EXTR1;IDEN1;AMOT2;INTRO1;</t>
  </si>
  <si>
    <t>4.84;1.208</t>
  </si>
  <si>
    <t>3DL65MZB8DFCMK91ZMEF647D84FECC</t>
  </si>
  <si>
    <t>A2UWMGQWV1FBJ8</t>
  </si>
  <si>
    <t>Wed Dec 14 10:59:32 PST 2016</t>
  </si>
  <si>
    <t>Wed Dec 14 11:12:43 PST 2016</t>
  </si>
  <si>
    <t>Fri Dec 16 11:12:43 PST 2016</t>
  </si>
  <si>
    <t>2016-12-16 19:13:39 UTC</t>
  </si>
  <si>
    <t>ENJO2R;IDEN2;QC1;ENJO3;EXTR2;ENJO4;INTRO3;INTRO4;AMOT1;IDEN1;AMOT2;INTRO1;EXTR1;IDEN2;EXTR2;EXTR1;QC2;INTRO2;ENJO1;ENJO1;ENJO1;ENJO3;IDEN4;IDEN3;</t>
  </si>
  <si>
    <t>9.087;2.278;3.018</t>
  </si>
  <si>
    <t>8.116;16.736</t>
  </si>
  <si>
    <t>9.616;2.628</t>
  </si>
  <si>
    <t>6.165;0.824</t>
  </si>
  <si>
    <t>3.367;8.265</t>
  </si>
  <si>
    <t>;3.723;3.592;2.868;3.328;5.404;2.62;6.202</t>
  </si>
  <si>
    <t>295-500</t>
  </si>
  <si>
    <t>IF|IA|CC|SV</t>
  </si>
  <si>
    <t>3DZQRBDBSLFPJ3I07ONJ2I7Y3HC3S3</t>
  </si>
  <si>
    <t>A2NL38BFEE3BVY</t>
  </si>
  <si>
    <t>Wed Dec 14 09:24:24 PST 2016</t>
  </si>
  <si>
    <t>Fri Dec 16 09:24:24 PST 2016</t>
  </si>
  <si>
    <t>2.944;1.031</t>
  </si>
  <si>
    <t>;10.912</t>
  </si>
  <si>
    <t>IA|CC</t>
  </si>
  <si>
    <t>3E4GGUZ1T8R2A299YF0CSMBWGHSK21</t>
  </si>
  <si>
    <t>A21067N8V2SXXU</t>
  </si>
  <si>
    <t>Wed Dec 14 21:12:47 PST 2016</t>
  </si>
  <si>
    <t>Wed Dec 14 21:16:13 PST 2016</t>
  </si>
  <si>
    <t>Fri Dec 16 21:16:13 PST 2016</t>
  </si>
  <si>
    <t>IDEN4;ENJO2R;QC1;ENJO3;EXTR2;ENJO4;INTRO3;IDEN3;INTRO4;ENJO1;AMOT1;INTRO2;QC2;IDEN1;EXTR1;AMOT2;INTRO1;IDEN2;</t>
  </si>
  <si>
    <t>3EJJQNKU9R5SCWPM7KCGG23C0KBHR0</t>
  </si>
  <si>
    <t>A2IG075A0I3O73</t>
  </si>
  <si>
    <t>Wed Dec 14 09:21:22 PST 2016</t>
  </si>
  <si>
    <t>Wed Dec 14 09:30:18 PST 2016</t>
  </si>
  <si>
    <t>Fri Dec 16 09:30:18 PST 2016</t>
  </si>
  <si>
    <t>2.856;1.759</t>
  </si>
  <si>
    <t>;7.785</t>
  </si>
  <si>
    <t>3EJJQNKU9R5SCWPM7KCGG23C0R6HR9</t>
  </si>
  <si>
    <t>A1OBB3PWYWK9KK</t>
  </si>
  <si>
    <t>Wed Dec 14 19:25:26 PST 2016</t>
  </si>
  <si>
    <t>Wed Dec 14 19:30:13 PST 2016</t>
  </si>
  <si>
    <t>Fri Dec 16 19:30:13 PST 2016</t>
  </si>
  <si>
    <t>IDEN4;ENJO2R;IDEN2;IDEN4;QC1;ENJO3;EXTR2;ENJO4;INTRO3;IDEN3;INTRO4;ENJO1;IDEN4;ENJO4;ENJO1;AMOT1;INTRO2;QC2;IDEN1;EXTR1;AMOT2;INTRO1;</t>
  </si>
  <si>
    <t>2.027;1.968</t>
  </si>
  <si>
    <t>2.491;9.693</t>
  </si>
  <si>
    <t>3EQHHY4HQSSP7DWDQ7HVS1MFT2B5GD</t>
  </si>
  <si>
    <t>A10BH9PYCYUKDJ</t>
  </si>
  <si>
    <t>Wed Dec 14 09:25:51 PST 2016</t>
  </si>
  <si>
    <t>Wed Dec 14 09:36:34 PST 2016</t>
  </si>
  <si>
    <t>Fri Dec 16 09:36:34 PST 2016</t>
  </si>
  <si>
    <t>2016-12-16 17:36:39 UTC</t>
  </si>
  <si>
    <t>IDEN4;ENJO2R;IDEN2;QC1;ENJO3;EXTR2;ENJO3;ENJO4;ENJO4;INTRO3;INTRO3;IDEN3;INTRO4;ENJO1;AMOT1;INTRO2;QC2;IDEN1;EXTR1;AMOT2;INTRO1;</t>
  </si>
  <si>
    <t>4.264;1.083</t>
  </si>
  <si>
    <t>5.824;1.656</t>
  </si>
  <si>
    <t>5.327;1.873</t>
  </si>
  <si>
    <t>;62.089;7.477;11.955;65.06;98.796</t>
  </si>
  <si>
    <t>3F6HPJW4JD0T523QNTJFGX5R3G82W6</t>
  </si>
  <si>
    <t>AU3RU16JKGP0U</t>
  </si>
  <si>
    <t>Wed Dec 14 09:19:52 PST 2016</t>
  </si>
  <si>
    <t>Wed Dec 14 09:24:22 PST 2016</t>
  </si>
  <si>
    <t>Fri Dec 16 09:24:22 PST 2016</t>
  </si>
  <si>
    <t>IDEN4;ENJO2R;IDEN2;QC1;ENJO3;EXTR2;ENJO4;INTRO3;IDEN3;INTRO4;INTRO3;ENJO1;AMOT1;QC2;IDEN1;AMOT2;INTRO1;INTRO2;EXTR1;</t>
  </si>
  <si>
    <t>4.635;0.938</t>
  </si>
  <si>
    <t>;10.082;0.371</t>
  </si>
  <si>
    <t>3FDJT1UU748U9ZSWGY2AQTE80JQ5KE</t>
  </si>
  <si>
    <t>A312SMN11YLE66</t>
  </si>
  <si>
    <t>Wed Dec 14 09:19:49 PST 2016</t>
  </si>
  <si>
    <t>Wed Dec 14 09:23:00 PST 2016</t>
  </si>
  <si>
    <t>Fri Dec 16 09:23:00 PST 2016</t>
  </si>
  <si>
    <t>IDEN4;ENJO2R;IDEN2;QC1;ENJO3;EXTR2;ENJO4;INTRO3;IDEN3;INTRO4;INTRO4;ENJO1;AMOT1;INTRO2;QC2;IDEN1;EXTR1;EXTR1;AMOT2;INTRO1;</t>
  </si>
  <si>
    <t>1.074;1.932</t>
  </si>
  <si>
    <t>1.23;2.732</t>
  </si>
  <si>
    <t>3FE7TXL1LINOL574BKK9O8N5FF7Q26</t>
  </si>
  <si>
    <t>A1M3VJEHKWDP8I</t>
  </si>
  <si>
    <t>Wed Dec 14 10:06:34 PST 2016</t>
  </si>
  <si>
    <t>Wed Dec 14 10:13:44 PST 2016</t>
  </si>
  <si>
    <t>Fri Dec 16 10:13:44 PST 2016</t>
  </si>
  <si>
    <t>2016-12-16 18:14:39 UTC</t>
  </si>
  <si>
    <t>IDEN4;ENJO2R;IDEN2;QC1;ENJO3;EXTR2;INTRO3;ENJO4;INTRO3;IDEN3;INTRO4;ENJO1;AMOT1;INTRO2;QC2;IDEN1;EXTR1;AMOT2;INTRO1;</t>
  </si>
  <si>
    <t>7.092;1.731</t>
  </si>
  <si>
    <t>;25.185</t>
  </si>
  <si>
    <t>3FE7TXL1LINOL574BKK9O8N5FFV2Q6</t>
  </si>
  <si>
    <t>ATZ2IQCWUSG9Z</t>
  </si>
  <si>
    <t>Wed Dec 14 09:31:00 PST 2016</t>
  </si>
  <si>
    <t>Wed Dec 14 09:34:29 PST 2016</t>
  </si>
  <si>
    <t>Fri Dec 16 09:34:29 PST 2016</t>
  </si>
  <si>
    <t>IDEN4;ENJO2R;IDEN2;QC1;ENJO3;EXTR2;ENJO4;INTRO3;IDEN3;INTRO4;ENJO1;AMOT1;INTRO2;QC2;EXTR1;IDEN1;AMOT2;INTRO1;</t>
  </si>
  <si>
    <t>3FFJ6VRIL1O48XG7JPBMWI34R7Q0ID</t>
  </si>
  <si>
    <t>AWNMWMFQJUGZE</t>
  </si>
  <si>
    <t>Wed Dec 14 09:27:26 PST 2016</t>
  </si>
  <si>
    <t>Fri Dec 16 09:27:26 PST 2016</t>
  </si>
  <si>
    <t>;15.133</t>
  </si>
  <si>
    <t>3FIJLY1B6U4NMNI1Z2KR8MRKKYJFP4</t>
  </si>
  <si>
    <t>A2BI3MNNKXRLE4</t>
  </si>
  <si>
    <t>Thu Dec 15 07:24:53 PST 2016</t>
  </si>
  <si>
    <t>Thu Dec 15 07:30:36 PST 2016</t>
  </si>
  <si>
    <t>Sat Dec 17 07:30:36 PST 2016</t>
  </si>
  <si>
    <t>IDEN4;ENJO2R;IDEN2;QC1;ENJO3;EXTR2;INTRO3;IDEN3;INTRO4;ENJO1;AMOT1;INTRO2;QC2;IDEN1;EXTR1;AMOT2;INTRO1;ENJO4;</t>
  </si>
  <si>
    <t>3FTYUGLFSULMVTMMOHGNMGJIGAXD5D</t>
  </si>
  <si>
    <t>A2E2UARVOVDR9Y</t>
  </si>
  <si>
    <t>Wed Dec 14 09:31:42 PST 2016</t>
  </si>
  <si>
    <t>Wed Dec 14 09:42:24 PST 2016</t>
  </si>
  <si>
    <t>Fri Dec 16 09:42:24 PST 2016</t>
  </si>
  <si>
    <t>2016-12-16 17:42:39 UTC</t>
  </si>
  <si>
    <t>IDEN4;ENJO2R;IDEN2;QC1;ENJO3;EXTR2;ENJO4;INTRO3;IDEN3;IDEN3;INTRO4;ENJO1;AMOT1;INTRO2;QC2;IDEN1;EXTR1;AMOT2;INTRO1;</t>
  </si>
  <si>
    <t>1.928;1.752</t>
  </si>
  <si>
    <t>3FUI0JHJPXYLZMXLH9MIUAZMB3P33R</t>
  </si>
  <si>
    <t>A136SBQYT4RFKX</t>
  </si>
  <si>
    <t>Wed Dec 14 12:54:15 PST 2016</t>
  </si>
  <si>
    <t>Wed Dec 14 12:57:51 PST 2016</t>
  </si>
  <si>
    <t>Fri Dec 16 12:57:51 PST 2016</t>
  </si>
  <si>
    <t>;11.936;26.543;33.481</t>
  </si>
  <si>
    <t>3G5W44VEU7ISPWHGXUL1UQ5XQ0QKGD</t>
  </si>
  <si>
    <t>A2435PZYVK2552</t>
  </si>
  <si>
    <t>Wed Dec 14 20:46:13 PST 2016</t>
  </si>
  <si>
    <t>Wed Dec 14 20:54:25 PST 2016</t>
  </si>
  <si>
    <t>Fri Dec 16 20:54:25 PST 2016</t>
  </si>
  <si>
    <t>ENJO2R;QC1;ENJO3;EXTR2;ENJO4;INTRO3;IDEN3;INTRO4;ENJO1;AMOT1;INTRO2;QC2;IDEN1;EXTR1;AMOT2;INTRO1;IDEN2;IDEN4;</t>
  </si>
  <si>
    <t>;1.608</t>
  </si>
  <si>
    <t>3GA6AFUKOOO0TU4KWUBKY40WU6XH3Y</t>
  </si>
  <si>
    <t>AL8KOIH1DJ7D9</t>
  </si>
  <si>
    <t>Wed Dec 14 09:26:59 PST 2016</t>
  </si>
  <si>
    <t>Wed Dec 14 09:34:31 PST 2016</t>
  </si>
  <si>
    <t>Fri Dec 16 09:34:31 PST 2016</t>
  </si>
  <si>
    <t>ENJO2R;IDEN4;IDEN4;IDEN2;IDEN2;QC1;ENJO3;ENJO3;ENJO4;INTRO3;IDEN2;INTRO3;IDEN3;INTRO4;ENJO1;AMOT1;INTRO2;QC2;IDEN1;EXTR1;AMOT2;INTRO1;EXTR2;</t>
  </si>
  <si>
    <t>2.386;1.584</t>
  </si>
  <si>
    <t>13.386;4.483;15.838</t>
  </si>
  <si>
    <t>4.526;3.788</t>
  </si>
  <si>
    <t>;11.628;11.822;1.534;10.956</t>
  </si>
  <si>
    <t>3GD6L00D3SXQB5RG0NDE2GTVEI6M1T</t>
  </si>
  <si>
    <t>ATIUQQLY0LCNA</t>
  </si>
  <si>
    <t>Thu Dec 15 05:46:17 PST 2016</t>
  </si>
  <si>
    <t>Thu Dec 15 05:55:22 PST 2016</t>
  </si>
  <si>
    <t>Sat Dec 17 05:55:22 PST 2016</t>
  </si>
  <si>
    <t>IDEN4;ENJO2R;IDEN2;QC1;ENJO3;EXTR2;ENJO4;INTRO3;IDEN3;INTRO4;ENJO1;AMOT1;AMOT1;QC2;IDEN1;EXTR1;AMOT2;INTRO1;INTRO2;</t>
  </si>
  <si>
    <t>2.106;1.945</t>
  </si>
  <si>
    <t>3GDTJDAPVUB8M5B1Z8MTHQG3REQ8MS</t>
  </si>
  <si>
    <t>AT9SK56IXQJP</t>
  </si>
  <si>
    <t>Wed Dec 14 09:32:27 PST 2016</t>
  </si>
  <si>
    <t>Wed Dec 14 09:38:58 PST 2016</t>
  </si>
  <si>
    <t>Fri Dec 16 09:38:58 PST 2016</t>
  </si>
  <si>
    <t>2016-12-16 17:39:39 UTC</t>
  </si>
  <si>
    <t>100% (32/32)</t>
  </si>
  <si>
    <t>ENJO2R;QC1;IDEN2;IDEN4;ENJO3;EXTR2;ENJO4;INTRO3;IDEN3;INTRO4;ENJO1;AMOT1;INTRO2;QC2;IDEN1;EXTR1;AMOT2;INTRO1;</t>
  </si>
  <si>
    <t>3GM6G9ZBKNXRKP3P26XO8MCQ60CMTF</t>
  </si>
  <si>
    <t>A2N962G55T9MOB</t>
  </si>
  <si>
    <t>Wed Dec 14 22:30:55 PST 2016</t>
  </si>
  <si>
    <t>Wed Dec 14 22:37:14 PST 2016</t>
  </si>
  <si>
    <t>Fri Dec 16 22:37:14 PST 2016</t>
  </si>
  <si>
    <t>IDEN4;IDEN2;ENJO2R;QC1;ENJO3;EXTR2;ENJO4;INTRO3;IDEN3;INTRO4;ENJO1;AMOT1;INTRO2;QC2;IDEN1;EXTR1;AMOT2;INTRO1;</t>
  </si>
  <si>
    <t>;0.002;7.95</t>
  </si>
  <si>
    <t>IF|SV|CA</t>
  </si>
  <si>
    <t>3GNCZX450INSQW1TOMYZULGTM7YPA6</t>
  </si>
  <si>
    <t>A1PLB1NZOE2PQ7</t>
  </si>
  <si>
    <t>Wed Dec 14 09:28:36 PST 2016</t>
  </si>
  <si>
    <t>Fri Dec 16 09:28:36 PST 2016</t>
  </si>
  <si>
    <t>;1.792;27.359;2.794</t>
  </si>
  <si>
    <t>3GU1KF0O4I1X966LU0YVPW0Z4PIBPM</t>
  </si>
  <si>
    <t>A1G4QY3W5J5PMW</t>
  </si>
  <si>
    <t>Wed Dec 14 09:20:29 PST 2016</t>
  </si>
  <si>
    <t>Wed Dec 14 09:24:26 PST 2016</t>
  </si>
  <si>
    <t>Fri Dec 16 09:24:26 PST 2016</t>
  </si>
  <si>
    <t>IDEN4;ENJO2R;IDEN2;QC1;ENJO3;ENJO3;EXTR2;ENJO4;INTRO3;IDEN3;INTRO4;ENJO1;AMOT1;INTRO2;QC2;IDEN1;EXTR1;AMOT2;INTRO1;</t>
  </si>
  <si>
    <t>3.457;1.313</t>
  </si>
  <si>
    <t>3H0W84IWBK2GSMYKHJ4AVZ6Z84KREV</t>
  </si>
  <si>
    <t>A1DXSFFL5HZ1NX</t>
  </si>
  <si>
    <t>Wed Dec 14 09:24:03 PST 2016</t>
  </si>
  <si>
    <t>Wed Dec 14 09:26:54 PST 2016</t>
  </si>
  <si>
    <t>Fri Dec 16 09:26:54 PST 2016</t>
  </si>
  <si>
    <t>IDEN4;ENJO2R;IDEN2;QC1;ENJO3;EXTR2;ENJO4;INTRO3;IDEN3;INTRO4;ENJO1;AMOT1;INTRO2;QC2;IDEN1;EXTR1;IDEN1;AMOT2;INTRO1;</t>
  </si>
  <si>
    <t>2.098;1.218</t>
  </si>
  <si>
    <t>3H7Z272LX779MFSXLDNP3ZW4HUBLPL</t>
  </si>
  <si>
    <t>A15SZFFQMU4U30</t>
  </si>
  <si>
    <t>Thu Dec 15 07:49:44 PST 2016</t>
  </si>
  <si>
    <t>Thu Dec 15 07:54:50 PST 2016</t>
  </si>
  <si>
    <t>Sat Dec 17 07:54:50 PST 2016</t>
  </si>
  <si>
    <t>3H8DHMCCW9BPDC7PV4KTO520D0RKD4</t>
  </si>
  <si>
    <t>A12R2U6TBB3OOG</t>
  </si>
  <si>
    <t>Wed Dec 14 09:31:03 PST 2016</t>
  </si>
  <si>
    <t>Wed Dec 14 09:35:55 PST 2016</t>
  </si>
  <si>
    <t>Fri Dec 16 09:35:55 PST 2016</t>
  </si>
  <si>
    <t>IDEN4;IDEN4;IDEN4;IDEN4;IDEN4;ENJO2R;ENJO2R;ENJO2R;ENJO2R;ENJO2R;ENJO2R;IDEN2;IDEN2;QC1;QC1;ENJO3;ENJO3;ENJO3;ENJO3;EXTR2;EXTR2;EXTR2;EXTR2;EXTR2;ENJO4;ENJO4;ENJO4;ENJO4;INTRO3;INTRO3;INTRO3;IDEN3;IDEN3;INTRO4;INTRO4;ENJO1;ENJO1;INTRO4;ENJO1;ENJO1;ENJO1;ENJO1;AMOT1;AMOT1;AMOT1;AMOT1;AMOT1;INTRO2;INTRO2;INTRO2;INTRO2;QC2;QC2;QC2;QC2;QC2;QC2;IDEN1;IDEN1;EXTR1;EXTR1;EXTR1;EXTR1;EXTR1;EXTR1;AMOT2;AMOT2;AMOT2;AMOT2;INTRO1;INTRO1;INTRO1;INTRO1;INTRO1;</t>
  </si>
  <si>
    <t>2.448;0.97;0.217;0.584;0.504</t>
  </si>
  <si>
    <t>1.01;0.019;0.886;1.202</t>
  </si>
  <si>
    <t>1.054;0.019;1.597;0.025;0.248;0.252</t>
  </si>
  <si>
    <t>13.326;0.098;1.316;0.118;1.89;0.452</t>
  </si>
  <si>
    <t>1.271;0.128;1.238;1.097</t>
  </si>
  <si>
    <t>1.919;0.139;0.866;0.237</t>
  </si>
  <si>
    <t>0.964;0.772;0.139;0.272;0.197;2.389</t>
  </si>
  <si>
    <t>1.356;0.143;0.154;0.173;0.336</t>
  </si>
  <si>
    <t>1.958;3.013</t>
  </si>
  <si>
    <t>1.077;0.138</t>
  </si>
  <si>
    <t>0.9;2.503</t>
  </si>
  <si>
    <t>2.32;1.949;3.087;0.273;0.924</t>
  </si>
  <si>
    <t>1.514;3.003;0.287;0.154</t>
  </si>
  <si>
    <t>1.845;0.688;0.722</t>
  </si>
  <si>
    <t>2.325;0.767;0.684</t>
  </si>
  <si>
    <t>3.631;0.1</t>
  </si>
  <si>
    <t>3.437;0.545;0.029;0.03;0.031;0.029</t>
  </si>
  <si>
    <t>;16.96</t>
  </si>
  <si>
    <t>3HOSI13XHZOHZ61F3NY6KS7ATTPDDJ</t>
  </si>
  <si>
    <t>AQS3DWEMQD58X</t>
  </si>
  <si>
    <t>Wed Dec 14 12:25:31 PST 2016</t>
  </si>
  <si>
    <t>Wed Dec 14 12:30:09 PST 2016</t>
  </si>
  <si>
    <t>Fri Dec 16 12:30:09 PST 2016</t>
  </si>
  <si>
    <t>2016-12-16 20:30:39 UTC</t>
  </si>
  <si>
    <t>ENJO2R;QC1;ENJO2R;IDEN4;IDEN2;ENJO3;EXTR2;ENJO4;INTRO3;IDEN3;INTRO4;ENJO1;AMOT1;INTRO2;QC2;IDEN1;EXTR1;AMOT2;INTRO1;</t>
  </si>
  <si>
    <t>11.015;3.575</t>
  </si>
  <si>
    <t>3HSYG7LRBJYXRIDZNL6GSIXQX9LKKE</t>
  </si>
  <si>
    <t>A39YBLQYIUBR76</t>
  </si>
  <si>
    <t>Wed Dec 14 09:22:10 PST 2016</t>
  </si>
  <si>
    <t>Wed Dec 14 09:32:28 PST 2016</t>
  </si>
  <si>
    <t>Fri Dec 16 09:32:28 PST 2016</t>
  </si>
  <si>
    <t>2016-12-16 17:32:39 UTC</t>
  </si>
  <si>
    <t>ENJO2R;ENJO2R;IDEN4;IDEN2;QC1;ENJO3;EXTR2;ENJO4;INTRO3;IDEN3;INTRO4;ENJO1;AMOT1;INTRO2;QC2;IDEN1;EXTR1;EXTR1;AMOT2;INTRO1;INTRO1;</t>
  </si>
  <si>
    <t>28.158;9.511</t>
  </si>
  <si>
    <t>2.519;3.472</t>
  </si>
  <si>
    <t>6.308;1.728</t>
  </si>
  <si>
    <t>;9.798</t>
  </si>
  <si>
    <t>3HVVDCPGTESRE6S3L9LZ2HZXE1YYT6</t>
  </si>
  <si>
    <t>ALT86ZCKZZMLZ</t>
  </si>
  <si>
    <t>Wed Dec 14 09:59:32 PST 2016</t>
  </si>
  <si>
    <t>Wed Dec 14 10:05:22 PST 2016</t>
  </si>
  <si>
    <t>Fri Dec 16 10:05:22 PST 2016</t>
  </si>
  <si>
    <t>2016-12-16 18:05:39 UTC</t>
  </si>
  <si>
    <t>ENJO2R;IDEN4;IDEN2;QC1;ENJO3;EXTR2;ENJO4;INTRO3;IDEN3;INTRO3;INTRO4;ENJO1;AMOT1;INTRO2;EXTR1;IDEN1;QC2;AMOT2;INTRO1;</t>
  </si>
  <si>
    <t>8.537;4.157</t>
  </si>
  <si>
    <t>;3.524</t>
  </si>
  <si>
    <t>IF|VV|CC|SV</t>
  </si>
  <si>
    <t>3HYA4D452RJRUGHVX49FC9JR9NC2FN</t>
  </si>
  <si>
    <t>A1W6QA73OPGRFO</t>
  </si>
  <si>
    <t>Thu Dec 15 06:10:45 PST 2016</t>
  </si>
  <si>
    <t>Thu Dec 15 06:16:24 PST 2016</t>
  </si>
  <si>
    <t>Sat Dec 17 06:16:24 PST 2016</t>
  </si>
  <si>
    <t>3I7DHKZYGN0JTD0IFNBDAGM3SNJ5FM</t>
  </si>
  <si>
    <t>A1CYNV91NQD4VK</t>
  </si>
  <si>
    <t>Wed Dec 14 09:48:16 PST 2016</t>
  </si>
  <si>
    <t>Wed Dec 14 09:52:49 PST 2016</t>
  </si>
  <si>
    <t>Fri Dec 16 09:52:49 PST 2016</t>
  </si>
  <si>
    <t>2016-12-16 17:53:39 UTC</t>
  </si>
  <si>
    <t>;10.794;6.502;7.74</t>
  </si>
  <si>
    <t>3IHR8NYAM71DO7LCFLO8HIUTUX24PA</t>
  </si>
  <si>
    <t>A2P307R2TVMJFG</t>
  </si>
  <si>
    <t>Wed Dec 14 09:22:06 PST 2016</t>
  </si>
  <si>
    <t>Wed Dec 14 09:26:32 PST 2016</t>
  </si>
  <si>
    <t>Fri Dec 16 09:26:32 PST 2016</t>
  </si>
  <si>
    <t>;1.626;5.641</t>
  </si>
  <si>
    <t>3IJXV6UZ1XJS8R06D2U1GE4R0XTRI6</t>
  </si>
  <si>
    <t>A347XXV5JH19PB</t>
  </si>
  <si>
    <t>Wed Dec 14 09:29:59 PST 2016</t>
  </si>
  <si>
    <t>Wed Dec 14 09:36:03 PST 2016</t>
  </si>
  <si>
    <t>Fri Dec 16 09:36:03 PST 2016</t>
  </si>
  <si>
    <t>IDEN4;ENJO2R;IDEN2;QC1;ENJO3;EXTR2;ENJO4;INTRO3;IDEN3;INTRO4;ENJO1;ENJO1;AMOT1;INTRO2;QC2;IDEN1;EXTR1;AMOT2;INTRO1;</t>
  </si>
  <si>
    <t>3.744;2.459</t>
  </si>
  <si>
    <t>3IKZ72A5B4GNJ26OJN7Z4XMPJ88FNB</t>
  </si>
  <si>
    <t>A2NAKIXS3DVGAA</t>
  </si>
  <si>
    <t>Wed Dec 14 09:17:26 PST 2016</t>
  </si>
  <si>
    <t>Wed Dec 14 09:29:22 PST 2016</t>
  </si>
  <si>
    <t>Fri Dec 16 09:29:22 PST 2016</t>
  </si>
  <si>
    <t>;1.684;2.348;3.074;2.699;1.362</t>
  </si>
  <si>
    <t>3IOEN3P9S7JOM26OD76XDKW9N8116N</t>
  </si>
  <si>
    <t>AYFOAD75CRBKE</t>
  </si>
  <si>
    <t>Wed Dec 14 09:26:36 PST 2016</t>
  </si>
  <si>
    <t>Fri Dec 16 09:26:36 PST 2016</t>
  </si>
  <si>
    <t>3IXQG4FA2TYCHJQEDB2Y360KZL09BP</t>
  </si>
  <si>
    <t>A2SBN9B6Q3DN2X</t>
  </si>
  <si>
    <t>Wed Dec 14 09:20:51 PST 2016</t>
  </si>
  <si>
    <t>Wed Dec 14 09:26:50 PST 2016</t>
  </si>
  <si>
    <t>Fri Dec 16 09:26:50 PST 2016</t>
  </si>
  <si>
    <t>100% (14/14)</t>
  </si>
  <si>
    <t>100% (12/12)</t>
  </si>
  <si>
    <t>IDEN4;ENJO2R;ENJO2R;IDEN2;QC1;ENJO3;EXTR2;ENJO4;INTRO3;IDEN3;INTRO4;ENJO1;AMOT1;INTRO2;QC2;IDEN1;EXTR1;AMOT2;INTRO1;</t>
  </si>
  <si>
    <t>19.676;34.428</t>
  </si>
  <si>
    <t>;42.784</t>
  </si>
  <si>
    <t>3J88R45B2GY4M99MZWQDETRRNSCXPN</t>
  </si>
  <si>
    <t>ALQCV9V0GEHGV</t>
  </si>
  <si>
    <t>Wed Dec 14 09:40:42 PST 2016</t>
  </si>
  <si>
    <t>Wed Dec 14 09:46:03 PST 2016</t>
  </si>
  <si>
    <t>Fri Dec 16 09:46:03 PST 2016</t>
  </si>
  <si>
    <t>2016-12-16 17:46:39 UTC</t>
  </si>
  <si>
    <t>IDEN4;ENJO2R;ENJO2R;QC1;IDEN2;ENJO2R;ENJO3;EXTR2;ENJO4;INTRO3;IDEN3;INTRO4;ENJO1;AMOT1;AMOT1;INTRO2;QC2;IDEN1;EXTR1;AMOT2;INTRO1;IDEN4;IDEN4;IDEN4;</t>
  </si>
  <si>
    <t>4.214;2.335</t>
  </si>
  <si>
    <t>16.404;5.731;1.19</t>
  </si>
  <si>
    <t>;9.112;20.887;10.192;7.904</t>
  </si>
  <si>
    <t>3JWH6J9I9SDX6LU8ELL3L7V44AJBNS</t>
  </si>
  <si>
    <t>ADQ27JG7OMACZ</t>
  </si>
  <si>
    <t>Wed Dec 14 09:26:33 PST 2016</t>
  </si>
  <si>
    <t>Wed Dec 14 09:31:45 PST 2016</t>
  </si>
  <si>
    <t>Fri Dec 16 09:31:45 PST 2016</t>
  </si>
  <si>
    <t>IDEN4;ENJO2R;IDEN2;QC1;ENJO3;EXTR2;ENJO4;INTRO3;IDEN3;INTRO4;ENJO1;ENJO1;AMOT1;INTRO2;QC2;IDEN1;EXTR1;AMOT2;AMOT2;INTRO1;</t>
  </si>
  <si>
    <t>2.681;0.665</t>
  </si>
  <si>
    <t>2.118;0.825</t>
  </si>
  <si>
    <t>3K4J6M3CXETMDJ8UL38C0C21LINAG3</t>
  </si>
  <si>
    <t>A3LKIY5BCZ2RS8</t>
  </si>
  <si>
    <t>Wed Dec 14 12:57:40 PST 2016</t>
  </si>
  <si>
    <t>Wed Dec 14 13:03:00 PST 2016</t>
  </si>
  <si>
    <t>Fri Dec 16 13:03:00 PST 2016</t>
  </si>
  <si>
    <t>IDEN4;ENJO2R;IDEN2;QC1;ENJO3;EXTR2;ENJO4;INTRO3;IDEN3;INTRO4;ENJO1;AMOT1;AMOT1;INTRO2;INTRO2;QC2;EXTR1;AMOT2;INTRO1;IDEN1;</t>
  </si>
  <si>
    <t>2.406;1.086</t>
  </si>
  <si>
    <t>2.709;0.943</t>
  </si>
  <si>
    <t>IA|CC|SV</t>
  </si>
  <si>
    <t>3K9FOBBF2HJ9JUGK5YAXZAR9G4ZLNR</t>
  </si>
  <si>
    <t>A28S6TTII9JDNI</t>
  </si>
  <si>
    <t>Wed Dec 14 09:32:25 PST 2016</t>
  </si>
  <si>
    <t>0.977;2.586</t>
  </si>
  <si>
    <t>3KAKFY4PGU20PPF42CT5YG1BUJAI3Q</t>
  </si>
  <si>
    <t>A3REK98S3MBVHW</t>
  </si>
  <si>
    <t>Wed Dec 14 09:20:08 PST 2016</t>
  </si>
  <si>
    <t>Wed Dec 14 09:23:36 PST 2016</t>
  </si>
  <si>
    <t>Fri Dec 16 09:23:36 PST 2016</t>
  </si>
  <si>
    <t>IDEN4;IDEN2;QC1;EXTR2;ENJO3;ENJO4;INTRO3;IDEN3;INTRO4;ENJO1;ENJO1;AMOT1;INTRO2;QC2;IDEN1;EXTR1;AMOT2;INTRO1;ENJO2R;</t>
  </si>
  <si>
    <t>2.401;0.416</t>
  </si>
  <si>
    <t>;4.791</t>
  </si>
  <si>
    <t>3KAKFY4PGU20PPF42CT5YG1BUJBI3R</t>
  </si>
  <si>
    <t>A1LTJHPUTL7WM9</t>
  </si>
  <si>
    <t>Wed Dec 14 09:22:53 PST 2016</t>
  </si>
  <si>
    <t>Wed Dec 14 09:27:22 PST 2016</t>
  </si>
  <si>
    <t>Fri Dec 16 09:27:22 PST 2016</t>
  </si>
  <si>
    <t>IDEN4;ENJO2R;IDEN2;QC1;ENJO3;ENJO4;EXTR2;INTRO3;IDEN3;INTRO4;ENJO1;AMOT1;INTRO2;QC2;IDEN1;EXTR1;AMOT2;INTRO1;</t>
  </si>
  <si>
    <t>;11.385</t>
  </si>
  <si>
    <t>3KMS4QQVK2QMBWLLMAFJC55LPF8FKF</t>
  </si>
  <si>
    <t>A3AO2N7BNFDGF3</t>
  </si>
  <si>
    <t>Wed Dec 14 12:37:25 PST 2016</t>
  </si>
  <si>
    <t>Wed Dec 14 12:42:00 PST 2016</t>
  </si>
  <si>
    <t>Fri Dec 16 12:42:00 PST 2016</t>
  </si>
  <si>
    <t>2016-12-16 20:42:39 UTC</t>
  </si>
  <si>
    <t>IDEN4;ENJO2R;ENJO2R;IDEN2;QC1;ENJO3;EXTR2;ENJO4;INTRO3;INTRO3;IDEN3;INTRO4;ENJO1;AMOT1;INTRO2;QC2;IDEN1;EXTR1;AMOT2;INTRO1;</t>
  </si>
  <si>
    <t>16.001;5.468</t>
  </si>
  <si>
    <t>2.878;3.225</t>
  </si>
  <si>
    <t>;9.279;8.672</t>
  </si>
  <si>
    <t>3KWTYT087035T5AE1YEB5TRNQU45LD</t>
  </si>
  <si>
    <t>A2DS7GIC3JM5YF</t>
  </si>
  <si>
    <t>Thu Dec 15 07:24:40 PST 2016</t>
  </si>
  <si>
    <t>Thu Dec 15 07:27:18 PST 2016</t>
  </si>
  <si>
    <t>Sat Dec 17 07:27:18 PST 2016</t>
  </si>
  <si>
    <t>Fri Dec 16 12:48:01 PST 2016</t>
  </si>
  <si>
    <t>IDEN4;ENJO2R;ENJO2R;IDEN2;QC1;ENJO3;EXTR2;ENJO4;INTRO3;IDEN3;IDEN3;INTRO4;ENJO1;AMOT1;AMOT1;AMOT1;INTRO2;QC2;IDEN1;EXTR1;AMOT2;INTRO1;</t>
  </si>
  <si>
    <t>2.826;1.546;0.407</t>
  </si>
  <si>
    <t>7.553;0.5</t>
  </si>
  <si>
    <t>2.597;1</t>
  </si>
  <si>
    <t>3LBXNTKX0RVJUMTFI7UGS3RCJX1X9I</t>
  </si>
  <si>
    <t>A2DZVZSDEM81D1</t>
  </si>
  <si>
    <t>Wed Dec 14 23:52:26 PST 2016</t>
  </si>
  <si>
    <t>Wed Dec 14 23:55:34 PST 2016</t>
  </si>
  <si>
    <t>Fri Dec 16 23:55:34 PST 2016</t>
  </si>
  <si>
    <t>IDEN4;ENJO2R;IDEN2;QC1;ENJO3;EXTR2;ENJO4;IDEN3;INTRO3;ENJO1;INTRO4;INTRO4;AMOT1;INTRO2;QC2;IDEN1;EXTR1;INTRO1;AMOT2;</t>
  </si>
  <si>
    <t>3.885;5.255</t>
  </si>
  <si>
    <t>3LEP4MGT3G0OK93VPR70P2JAQ6FDBA</t>
  </si>
  <si>
    <t>AYG3MF094634L</t>
  </si>
  <si>
    <t>Wed Dec 14 09:20:53 PST 2016</t>
  </si>
  <si>
    <t>Wed Dec 14 09:23:28 PST 2016</t>
  </si>
  <si>
    <t>Fri Dec 16 09:23:28 PST 2016</t>
  </si>
  <si>
    <t>;9.341</t>
  </si>
  <si>
    <t>3LEP4MGT3G0OK93VPR70P2JAQ6JDBE</t>
  </si>
  <si>
    <t>A28K3ICJFZTS00</t>
  </si>
  <si>
    <t>Wed Dec 14 09:31:57 PST 2016</t>
  </si>
  <si>
    <t>Wed Dec 14 09:41:09 PST 2016</t>
  </si>
  <si>
    <t>Fri Dec 16 09:41:09 PST 2016</t>
  </si>
  <si>
    <t>2016-12-16 17:41:39 UTC</t>
  </si>
  <si>
    <t>IDEN4;IDEN4;IDEN4;IDEN4;ENJO2R;IDEN2;IDEN2;QC1;ENJO3;EXTR2;ENJO4;INTRO3;IDEN3;IDEN3;INTRO4;ENJO1;AMOT1;INTRO2;QC2;IDEN1;EXTR1;AMOT2;INTRO1;</t>
  </si>
  <si>
    <t>223.413;1.215</t>
  </si>
  <si>
    <t>4.87;0.971</t>
  </si>
  <si>
    <t>;1.653</t>
  </si>
  <si>
    <t>3LOTDFNYA7ZD6WF2BOYM0GZGCKDFW3</t>
  </si>
  <si>
    <t>AAGKOZ4QSVDZE</t>
  </si>
  <si>
    <t>Wed Dec 14 09:20:21 PST 2016</t>
  </si>
  <si>
    <t>Wed Dec 14 09:23:38 PST 2016</t>
  </si>
  <si>
    <t>Fri Dec 16 09:23:38 PST 2016</t>
  </si>
  <si>
    <t>3M1CVSFP605DQ828OZDOUQ63R4SQA8</t>
  </si>
  <si>
    <t>ACNPJ7WXOGX5M</t>
  </si>
  <si>
    <t>Wed Dec 14 11:27:23 PST 2016</t>
  </si>
  <si>
    <t>Wed Dec 14 11:31:55 PST 2016</t>
  </si>
  <si>
    <t>Fri Dec 16 11:31:55 PST 2016</t>
  </si>
  <si>
    <t>2016-12-16 19:32:39 UTC</t>
  </si>
  <si>
    <t>;9.772;4.241;0.807;6.763;8.138</t>
  </si>
  <si>
    <t>3MB8LZR5BFT8BOVH8LIH7IA5M9BKL2</t>
  </si>
  <si>
    <t>A05977571SZ38O16ESGP8</t>
  </si>
  <si>
    <t>Wed Dec 14 10:19:26 PST 2016</t>
  </si>
  <si>
    <t>Wed Dec 14 10:23:07 PST 2016</t>
  </si>
  <si>
    <t>Fri Dec 16 10:23:07 PST 2016</t>
  </si>
  <si>
    <t>2016-12-16 18:23:39 UTC</t>
  </si>
  <si>
    <t>IDEN4;ENJO2R;IDEN2;IDEN2;QC1;ENJO3;ENJO3;EXTR2;ENJO4;INTRO3;INTRO3;IDEN3;INTRO4;ENJO1;AMOT1;INTRO2;INTRO2;QC2;IDEN1;EXTR1;EXTR1;AMOT2;INTRO1;</t>
  </si>
  <si>
    <t>5.35;2.094</t>
  </si>
  <si>
    <t>0.663;3.031</t>
  </si>
  <si>
    <t>5.346;1.662</t>
  </si>
  <si>
    <t>7.11;2.103</t>
  </si>
  <si>
    <t>7.903;7.304</t>
  </si>
  <si>
    <t>;4.879</t>
  </si>
  <si>
    <t>3MB8LZR5BFT8BOVH8LIH7IA5M9YLKQ</t>
  </si>
  <si>
    <t>A360G7Q6RO5XRL</t>
  </si>
  <si>
    <t>Wed Dec 14 09:45:49 PST 2016</t>
  </si>
  <si>
    <t>Wed Dec 14 09:53:06 PST 2016</t>
  </si>
  <si>
    <t>Fri Dec 16 09:53:06 PST 2016</t>
  </si>
  <si>
    <t>ENJO2R;IDEN4;IDEN2;QC1;ENJO3;EXTR2;ENJO4;INTRO3;IDEN3;INTRO4;ENJO1;AMOT1;INTRO2;QC2;IDEN1;EXTR1;AMOT2;INTRO1;</t>
  </si>
  <si>
    <t>;11.956</t>
  </si>
  <si>
    <t>3MHW492WW0D6XH7E71X3940B2COVMH</t>
  </si>
  <si>
    <t>A3HMBHM8HJLKRD</t>
  </si>
  <si>
    <t>Wed Dec 14 09:25:42 PST 2016</t>
  </si>
  <si>
    <t>Wed Dec 14 09:28:55 PST 2016</t>
  </si>
  <si>
    <t>Fri Dec 16 09:28:55 PST 2016</t>
  </si>
  <si>
    <t>3N1FSUEFL504ZAIMACXDHOD4GMMD48</t>
  </si>
  <si>
    <t>A2WF8JGMNB4UEN</t>
  </si>
  <si>
    <t>Wed Dec 14 20:54:07 PST 2016</t>
  </si>
  <si>
    <t>Wed Dec 14 20:57:46 PST 2016</t>
  </si>
  <si>
    <t>Fri Dec 16 20:57:46 PST 2016</t>
  </si>
  <si>
    <t>34.375;2.749</t>
  </si>
  <si>
    <t>3N1FSUEFL504ZAIMACXDHOD4HN14DH</t>
  </si>
  <si>
    <t>AM1GXU79JRKU</t>
  </si>
  <si>
    <t>Wed Dec 14 22:06:01 PST 2016</t>
  </si>
  <si>
    <t>Wed Dec 14 22:16:56 PST 2016</t>
  </si>
  <si>
    <t>Fri Dec 16 22:16:56 PST 2016</t>
  </si>
  <si>
    <t>IDEN4;ENJO2R;IDEN2;QC1;ENJO3;EXTR2;ENJO4;INTRO3;INTRO3;IDEN3;INTRO4;ENJO1;AMOT1;AMOT1;INTRO2;QC2;IDEN1;EXTR1;AMOT2;INTRO1;</t>
  </si>
  <si>
    <t>5.375;7.057</t>
  </si>
  <si>
    <t>5.936;3.264</t>
  </si>
  <si>
    <t>;3.055</t>
  </si>
  <si>
    <t>3NG53N1RLVJE788EROELYUAYWJ38PQ</t>
  </si>
  <si>
    <t>A1SD3O0726NFPZ</t>
  </si>
  <si>
    <t>Wed Dec 14 09:38:13 PST 2016</t>
  </si>
  <si>
    <t>Wed Dec 14 09:43:03 PST 2016</t>
  </si>
  <si>
    <t>Fri Dec 16 09:43:03 PST 2016</t>
  </si>
  <si>
    <t>2016-12-16 17:43:39 UTC</t>
  </si>
  <si>
    <t>IDEN4;ENJO2R;IDEN2;QC1;ENJO3;ENJO3;EXTR2;ENJO4;INTRO3;IDEN3;INTRO4;AMOT1;ENJO1;INTRO2;QC2;IDEN1;EXTR1;AMOT2;INTRO1;</t>
  </si>
  <si>
    <t>5.9;2.558</t>
  </si>
  <si>
    <t>3NPFYT4IZC4Y9WGNWD0QKKDZM1QXGK</t>
  </si>
  <si>
    <t>A2HLEDEHVI4VS</t>
  </si>
  <si>
    <t>Wed Dec 14 09:42:21 PST 2016</t>
  </si>
  <si>
    <t>Wed Dec 14 09:45:28 PST 2016</t>
  </si>
  <si>
    <t>Fri Dec 16 09:45:28 PST 2016</t>
  </si>
  <si>
    <t>2016-12-16 17:45:39 UTC</t>
  </si>
  <si>
    <t>100% (33/33)</t>
  </si>
  <si>
    <t>100% (13/13)</t>
  </si>
  <si>
    <t>IDEN4;IDEN4;ENJO2R;IDEN2;QC1;ENJO3;EXTR2;EXTR2;ENJO4;INTRO3;IDEN3;ENJO1;AMOT1;INTRO2;INTRO2;QC2;IDEN1;IDEN1;EXTR1;EXTR1;AMOT2;INTRO1;INTRO4;</t>
  </si>
  <si>
    <t>2.654;1.209</t>
  </si>
  <si>
    <t>1.798;1.506</t>
  </si>
  <si>
    <t>7.017;0.762</t>
  </si>
  <si>
    <t>2.307;0.515</t>
  </si>
  <si>
    <t>3NXNZ5RS1AXPF7NO0UQIY4EOG3S972</t>
  </si>
  <si>
    <t>A2ZBNH56YDRCK1</t>
  </si>
  <si>
    <t>Wed Dec 14 20:34:34 PST 2016</t>
  </si>
  <si>
    <t>Wed Dec 14 20:43:36 PST 2016</t>
  </si>
  <si>
    <t>Fri Dec 16 20:43:36 PST 2016</t>
  </si>
  <si>
    <t>;37.521</t>
  </si>
  <si>
    <t>3NXNZ5RS1AXPF7NO0UQIY4EOGVA792</t>
  </si>
  <si>
    <t>A115UFR6VA6OM1</t>
  </si>
  <si>
    <t>Wed Dec 14 09:22:13 PST 2016</t>
  </si>
  <si>
    <t>Wed Dec 14 09:28:22 PST 2016</t>
  </si>
  <si>
    <t>Fri Dec 16 09:28:22 PST 2016</t>
  </si>
  <si>
    <t>3O7L7BFSHEP3ZNV1RWA1H758L8TEI6</t>
  </si>
  <si>
    <t>A2873IWWYUPLSP</t>
  </si>
  <si>
    <t>Wed Dec 14 10:43:23 PST 2016</t>
  </si>
  <si>
    <t>Wed Dec 14 10:51:56 PST 2016</t>
  </si>
  <si>
    <t>Fri Dec 16 10:51:56 PST 2016</t>
  </si>
  <si>
    <t>2016-12-16 18:52:39 UTC</t>
  </si>
  <si>
    <t>3OE22WJIGIOX5HG6U4UFURIXY6BUQD</t>
  </si>
  <si>
    <t>A3AV8KOZW78IEW</t>
  </si>
  <si>
    <t>Wed Dec 14 09:22:26 PST 2016</t>
  </si>
  <si>
    <t>Wed Dec 14 09:27:11 PST 2016</t>
  </si>
  <si>
    <t>Fri Dec 16 09:27:11 PST 2016</t>
  </si>
  <si>
    <t>IDEN4;ENJO2R;IDEN2;QC1;ENJO3;EXTR2;ENJO4;INTRO3;IDEN3;INTRO4;ENJO1;AMOT1;INTRO2;QC2;IDEN1;IDEN1;EXTR1;AMOT2;INTRO1;</t>
  </si>
  <si>
    <t>3.881;5.15</t>
  </si>
  <si>
    <t>3OF2M9AATGOSGDCLNM9QFXL32R0ZK0</t>
  </si>
  <si>
    <t>ANN3SQMLKLP4X</t>
  </si>
  <si>
    <t>Wed Dec 14 22:06:58 PST 2016</t>
  </si>
  <si>
    <t>Wed Dec 14 22:10:26 PST 2016</t>
  </si>
  <si>
    <t>Fri Dec 16 22:10:26 PST 2016</t>
  </si>
  <si>
    <t>IDEN4;ENJO2R;IDEN2;QC1;ENJO3;EXTR2;ENJO4;INTRO3;IDEN3;INTRO4;INTRO4;ENJO1;AMOT1;AMOT1;INTRO2;INTRO2;QC2;IDEN1;IDEN1;EXTR1;AMOT2;AMOT2;INTRO1;INTRO1;</t>
  </si>
  <si>
    <t>2.546;3.229</t>
  </si>
  <si>
    <t>1.641;0.336</t>
  </si>
  <si>
    <t>4.503;0.325</t>
  </si>
  <si>
    <t>1.473;0.301</t>
  </si>
  <si>
    <t>1.484;0.439</t>
  </si>
  <si>
    <t>3.117;0.385</t>
  </si>
  <si>
    <t>;7.972</t>
  </si>
  <si>
    <t>3OLQQLKKNSPZUYF79EV1T8K8YV8EJO</t>
  </si>
  <si>
    <t>AAURYRJDZQIDH</t>
  </si>
  <si>
    <t>Wed Dec 14 20:34:29 PST 2016</t>
  </si>
  <si>
    <t>Wed Dec 14 20:37:37 PST 2016</t>
  </si>
  <si>
    <t>Fri Dec 16 20:37:37 PST 2016</t>
  </si>
  <si>
    <t>100% (24/24)</t>
  </si>
  <si>
    <t>IDEN4;IDEN4;ENJO2R;QC1;IDEN2;ENJO3;EXTR2;ENJO4;INTRO3;INTRO3;IDEN3;INTRO4;ENJO1;AMOT1;INTRO2;QC2;IDEN1;EXTR1;AMOT2;INTRO1;</t>
  </si>
  <si>
    <t>2.44;1.304</t>
  </si>
  <si>
    <t>3ON104KXQKW38GIDR7239C2PNY0W40</t>
  </si>
  <si>
    <t>A33QI63NVR8CUO</t>
  </si>
  <si>
    <t>Wed Dec 14 16:00:43 PST 2016</t>
  </si>
  <si>
    <t>Wed Dec 14 16:05:19 PST 2016</t>
  </si>
  <si>
    <t>Fri Dec 16 16:05:19 PST 2016</t>
  </si>
  <si>
    <t>IDEN4;ENJO2R;IDEN2;QC1;ENJO3;EXTR2;ENJO4;INTRO3;IDEN3;INTRO4;ENJO1;AMOT1;INTRO2;QC2;QC2;IDEN1;EXTR1;AMOT2;INTRO1;</t>
  </si>
  <si>
    <t>3.396;3.335</t>
  </si>
  <si>
    <t>;39.306</t>
  </si>
  <si>
    <t>3OUYGIZWR7YWPJ3BWK165F4GDLKP0D</t>
  </si>
  <si>
    <t>A3TUV36R7RR04T</t>
  </si>
  <si>
    <t>Wed Dec 14 09:18:22 PST 2016</t>
  </si>
  <si>
    <t>Wed Dec 14 09:27:46 PST 2016</t>
  </si>
  <si>
    <t>Fri Dec 16 09:27:46 PST 2016</t>
  </si>
  <si>
    <t>IDEN4;IDEN4;ENJO2R;ENJO2R;IDEN2;QC1;ENJO3;ENJO2R;EXTR2;ENJO4;INTRO3;INTRO3;IDEN3;INTRO3;INTRO4;INTRO4;ENJO1;AMOT1;INTRO2;QC2;IDEN1;EXTR1;AMOT2;INTRO1;</t>
  </si>
  <si>
    <t>34.837;3.259;3.054</t>
  </si>
  <si>
    <t>3.508;4.172;3.291</t>
  </si>
  <si>
    <t>6.578;0.904</t>
  </si>
  <si>
    <t>;2.873;4.035;52.84;12.867;1.663</t>
  </si>
  <si>
    <t>IF|VV|IA|CC|SV</t>
  </si>
  <si>
    <t>3PH3VY7DJLXJBD62C0ST38FYOXPWZ6</t>
  </si>
  <si>
    <t>A3GKA35MYL0XD9</t>
  </si>
  <si>
    <t>Wed Dec 14 20:34:05 PST 2016</t>
  </si>
  <si>
    <t>Wed Dec 14 20:39:00 PST 2016</t>
  </si>
  <si>
    <t>Fri Dec 16 20:39:00 PST 2016</t>
  </si>
  <si>
    <t>IDEN4;ENJO2R;IDEN2;QC1;ENJO3;EXTR2;ENJO4;ENJO4;INTRO3;IDEN3;INTRO4;ENJO1;AMOT1;INTRO2;QC2;IDEN1;AMOT2;INTRO1;EXTR1;</t>
  </si>
  <si>
    <t>28.999;2.688</t>
  </si>
  <si>
    <t>;33.296</t>
  </si>
  <si>
    <t>3PMBY0YE273VROIKRBYTEQ62H67C96</t>
  </si>
  <si>
    <t>A32WTUN33SCKNZ</t>
  </si>
  <si>
    <t>Wed Dec 14 09:41:26 PST 2016</t>
  </si>
  <si>
    <t>Wed Dec 14 09:49:36 PST 2016</t>
  </si>
  <si>
    <t>Fri Dec 16 09:49:36 PST 2016</t>
  </si>
  <si>
    <t>2016-12-16 17:49:39 UTC</t>
  </si>
  <si>
    <t>37.945;6.304</t>
  </si>
  <si>
    <t>3.811;1.581</t>
  </si>
  <si>
    <t>;23.385;3.198</t>
  </si>
  <si>
    <t>3PWWM24LHSYIF178PQ392H25L9928V</t>
  </si>
  <si>
    <t>ARYQNPT8XWX8C</t>
  </si>
  <si>
    <t>Wed Dec 14 09:37:19 PST 2016</t>
  </si>
  <si>
    <t>Fri Dec 16 09:37:19 PST 2016</t>
  </si>
  <si>
    <t>IDEN4;IDEN2;QC1;ENJO3;EXTR2;ENJO4;ENJO4;IDEN3;INTRO4;ENJO1;AMOT1;INTRO2;QC2;IDEN1;EXTR1;AMOT2;INTRO1;ENJO2R;ENJO2R;INTRO3;</t>
  </si>
  <si>
    <t>297.053;0.12</t>
  </si>
  <si>
    <t>3.752;2.488</t>
  </si>
  <si>
    <t>;6.682</t>
  </si>
  <si>
    <t>3PZDLQMM0TLKR4XL62JE43YOB0QC27</t>
  </si>
  <si>
    <t>A25YG9M911WA3T</t>
  </si>
  <si>
    <t>Fri Dec 16 09:26:33 PST 2016</t>
  </si>
  <si>
    <t>3Q5C1WP23M1S3Y6A8OWSLEI9RDQ157</t>
  </si>
  <si>
    <t>A14D2JR6Y9494U</t>
  </si>
  <si>
    <t>Wed Dec 14 09:20:33 PST 2016</t>
  </si>
  <si>
    <t>Wed Dec 14 09:28:00 PST 2016</t>
  </si>
  <si>
    <t>Fri Dec 16 09:28:00 PST 2016</t>
  </si>
  <si>
    <t>IDEN4;ENJO2R;IDEN2;QC1;ENJO3;ENJO3;EXTR2;ENJO4;ENJO4;ENJO4;INTRO3;INTRO3;IDEN3;INTRO4;INTRO4;ENJO1;AMOT1;INTRO2;QC2;IDEN1;IDEN1;EXTR1;AMOT2;INTRO1;</t>
  </si>
  <si>
    <t>3.035;1.978</t>
  </si>
  <si>
    <t>2.987;0.771;1.531</t>
  </si>
  <si>
    <t>4.473;0.511</t>
  </si>
  <si>
    <t>2.262;0.79</t>
  </si>
  <si>
    <t>3.692;4.488</t>
  </si>
  <si>
    <t>;66</t>
  </si>
  <si>
    <t>3Q5ZZ9ZEVOFAEYQV79570O5H5JH58G</t>
  </si>
  <si>
    <t>A3LSXZR843QSGC</t>
  </si>
  <si>
    <t>Wed Dec 14 10:18:27 PST 2016</t>
  </si>
  <si>
    <t>Wed Dec 14 10:25:34 PST 2016</t>
  </si>
  <si>
    <t>Fri Dec 16 10:25:34 PST 2016</t>
  </si>
  <si>
    <t>ENJO2R;ENJO2R;ENJO2R;IDEN4;IDEN2;QC1;ENJO3;EXTR2;ENJO4;INTRO3;IDEN3;INTRO4;ENJO1;AMOT1;INTRO2;QC2;IDEN1;EXTR1;AMOT2;INTRO1;</t>
  </si>
  <si>
    <t>33.107;2.868;1.455</t>
  </si>
  <si>
    <t>3QAPZX2QN4D0XC25UMQU92WN2FA02R</t>
  </si>
  <si>
    <t>A1F3IJU2HXZ0PQ</t>
  </si>
  <si>
    <t>Wed Dec 14 15:32:16 PST 2016</t>
  </si>
  <si>
    <t>Wed Dec 14 15:37:39 PST 2016</t>
  </si>
  <si>
    <t>Fri Dec 16 15:37:39 PST 2016</t>
  </si>
  <si>
    <t>2.257;2.047</t>
  </si>
  <si>
    <t>;5.718;9.282;12.686;7.432;6.343;4.26</t>
  </si>
  <si>
    <t>IF|VV|IA|CC|CA</t>
  </si>
  <si>
    <t>3QAVNHZ3EM42ZBMVWU5SD479H5FALR</t>
  </si>
  <si>
    <t>ARWF605I7RWM7</t>
  </si>
  <si>
    <t>Wed Dec 14 20:32:43 PST 2016</t>
  </si>
  <si>
    <t>Wed Dec 14 20:42:24 PST 2016</t>
  </si>
  <si>
    <t>Fri Dec 16 20:42:24 PST 2016</t>
  </si>
  <si>
    <t>IDEN4;ENJO2R;IDEN2;QC1;ENJO3;EXTR2;ENJO4;INTRO3;IDEN3;INTRO4;ENJO1;AMOT1;INTRO2;QC2;IDEN1;IDEN1;EXTR1;IDEN1;AMOT2;INTRO1;INTRO3;</t>
  </si>
  <si>
    <t>10.831;4.449;3.184</t>
  </si>
  <si>
    <t>13.016;4.928</t>
  </si>
  <si>
    <t>3QHK8ZVMIMI7ILRN285O8FRFZFGLBX</t>
  </si>
  <si>
    <t>A1YY98SJG37KSU</t>
  </si>
  <si>
    <t>Wed Dec 14 09:33:01 PST 2016</t>
  </si>
  <si>
    <t>Wed Dec 14 09:42:40 PST 2016</t>
  </si>
  <si>
    <t>Fri Dec 16 09:42:40 PST 2016</t>
  </si>
  <si>
    <t>3QY7M81QH7M9W36F4RH7ODS4RP07KA</t>
  </si>
  <si>
    <t>AKCH7EGJBNV43</t>
  </si>
  <si>
    <t>Wed Dec 14 10:03:30 PST 2016</t>
  </si>
  <si>
    <t>Wed Dec 14 10:13:15 PST 2016</t>
  </si>
  <si>
    <t>Fri Dec 16 10:13:15 PST 2016</t>
  </si>
  <si>
    <t>2016-12-16 18:13:39 UTC</t>
  </si>
  <si>
    <t>;46.191</t>
  </si>
  <si>
    <t>3R2PKQ87NW81BBNE8UYKUFAHUAQIM5</t>
  </si>
  <si>
    <t>AYYSG3O9FNU15</t>
  </si>
  <si>
    <t>Wed Dec 14 09:21:52 PST 2016</t>
  </si>
  <si>
    <t>Wed Dec 14 09:25:54 PST 2016</t>
  </si>
  <si>
    <t>Fri Dec 16 09:25:54 PST 2016</t>
  </si>
  <si>
    <t>IDEN4;ENJO2R;IDEN2;QC1;ENJO3;EXTR2;INTRO3;IDEN3;ENJO1;INTRO4;AMOT1;INTRO2;QC2;IDEN1;EXTR1;AMOT2;INTRO1;ENJO4;</t>
  </si>
  <si>
    <t>;32.207</t>
  </si>
  <si>
    <t>3R3YRB5GRF35I19P58XT4R3SVY1UA3</t>
  </si>
  <si>
    <t>A2F0QWVEJ2SE8E</t>
  </si>
  <si>
    <t>Thu Dec 15 03:52:29 PST 2016</t>
  </si>
  <si>
    <t>Thu Dec 15 03:59:08 PST 2016</t>
  </si>
  <si>
    <t>Sat Dec 17 03:59:08 PST 2016</t>
  </si>
  <si>
    <t>3.165;1.889</t>
  </si>
  <si>
    <t>3RSDURM96AMPPNA6VEW43VZWBZOEYP</t>
  </si>
  <si>
    <t>A7K2X189HU4CP</t>
  </si>
  <si>
    <t>Wed Dec 14 21:01:31 PST 2016</t>
  </si>
  <si>
    <t>Wed Dec 14 21:09:20 PST 2016</t>
  </si>
  <si>
    <t>Fri Dec 16 21:09:20 PST 2016</t>
  </si>
  <si>
    <t>;10.067</t>
  </si>
  <si>
    <t>3RWE2M8QWHAWMYRYG5OE1QZLD6K0NT</t>
  </si>
  <si>
    <t>A3UVW94KB9UBAJ</t>
  </si>
  <si>
    <t>Wed Dec 14 09:19:48 PST 2016</t>
  </si>
  <si>
    <t>Wed Dec 14 09:22:39 PST 2016</t>
  </si>
  <si>
    <t>Fri Dec 16 09:22:39 PST 2016</t>
  </si>
  <si>
    <t>IDEN4;ENJO2R;ENJO2R;IDEN2;IDEN2;IDEN2;QC1;ENJO3;EXTR2;ENJO4;INTRO3;IDEN3;INTRO4;ENJO1;AMOT1;INTRO2;AMOT1;QC2;IDEN1;EXTR1;AMOT2;INTRO1;</t>
  </si>
  <si>
    <t>2.312;1.864</t>
  </si>
  <si>
    <t>10.985;1.416</t>
  </si>
  <si>
    <t>3.679;1.592;0.928</t>
  </si>
  <si>
    <t>;0.782</t>
  </si>
  <si>
    <t>IF|IA|SV|CA</t>
  </si>
  <si>
    <t>3RXCAC0YIRP8UVFFO5OY4LW6VSC8GI</t>
  </si>
  <si>
    <t>ANMWPCK7TJMZ8</t>
  </si>
  <si>
    <t>Wed Dec 14 09:26:12 PST 2016</t>
  </si>
  <si>
    <t>Wed Dec 14 09:32:17 PST 2016</t>
  </si>
  <si>
    <t>Fri Dec 16 09:32:17 PST 2016</t>
  </si>
  <si>
    <t>IDEN4;ENJO2R;IDEN2;QC1;ENJO3;EXTR2;ENJO4;INTRO3;IDEN3;IDEN3;INTRO4;ENJO1;AMOT1;INTRO2;QC2;IDEN1;EXTR1;AMOT2;INTRO1;INTRO1;</t>
  </si>
  <si>
    <t>6.113;1.066</t>
  </si>
  <si>
    <t>6.241;3.749</t>
  </si>
  <si>
    <t>3RYC5T2D73TKPDNAQXKLPB53MBNRPH</t>
  </si>
  <si>
    <t>A3SQUS8GXNTCSU</t>
  </si>
  <si>
    <t>Wed Dec 14 09:27:35 PST 2016</t>
  </si>
  <si>
    <t>Fri Dec 16 09:33:06 PST 2016</t>
  </si>
  <si>
    <t>3SB5N7Y3O34QC6ACT1BJB6QOCUY0GL</t>
  </si>
  <si>
    <t>A36TE52PSYAAD6</t>
  </si>
  <si>
    <t>Wed Dec 14 09:19:46 PST 2016</t>
  </si>
  <si>
    <t>Wed Dec 14 09:25:06 PST 2016</t>
  </si>
  <si>
    <t>Fri Dec 16 09:25:06 PST 2016</t>
  </si>
  <si>
    <t>IDEN4;ENJO2R;IDEN2;QC1;ENJO3;EXTR2;EXTR2;ENJO4;INTRO3;IDEN3;INTRO4;ENJO1;AMOT1;INTRO2;QC2;IDEN1;EXTR1;AMOT2;INTRO1;</t>
  </si>
  <si>
    <t>1.682;1.784</t>
  </si>
  <si>
    <t>;2.33;4.29;24.416;1.75</t>
  </si>
  <si>
    <t>IF|CC|SV</t>
  </si>
  <si>
    <t>3SEPORI8WNZM403ZBVW1LJI7W72ZA0</t>
  </si>
  <si>
    <t>AFIFVNL3CREJN</t>
  </si>
  <si>
    <t>Wed Dec 14 10:59:37 PST 2016</t>
  </si>
  <si>
    <t>Wed Dec 14 11:07:49 PST 2016</t>
  </si>
  <si>
    <t>Fri Dec 16 11:07:49 PST 2016</t>
  </si>
  <si>
    <t>2016-12-16 19:08:39 UTC</t>
  </si>
  <si>
    <t>;7.061</t>
  </si>
  <si>
    <t>3SITXWYCNV92IF8CGR8CJ9M26OQXBV</t>
  </si>
  <si>
    <t>A3KVNVHIYT3JI8</t>
  </si>
  <si>
    <t>Wed Dec 14 09:19:51 PST 2016</t>
  </si>
  <si>
    <t>;11.479</t>
  </si>
  <si>
    <t>3SKRO2GZ71RVLHRDFB0YN31RO3T1K0</t>
  </si>
  <si>
    <t>A4FGOT6ID768H</t>
  </si>
  <si>
    <t>Wed Dec 14 09:43:45 PST 2016</t>
  </si>
  <si>
    <t>Wed Dec 14 09:48:50 PST 2016</t>
  </si>
  <si>
    <t>Fri Dec 16 09:48:50 PST 2016</t>
  </si>
  <si>
    <t>IDEN4;ENJO2R;IDEN2;QC1;ENJO3;EXTR2;ENJO4;IDEN4;IDEN3;INTRO3;INTRO4;ENJO1;AMOT1;QC2;IDEN1;EXTR1;AMOT2;INTRO1;INTRO2;</t>
  </si>
  <si>
    <t>3SUWZRL0MYDN6300PV1CK4F3CH46EA</t>
  </si>
  <si>
    <t>A1GMJZUQ8Q7053</t>
  </si>
  <si>
    <t>Wed Dec 14 09:21:37 PST 2016</t>
  </si>
  <si>
    <t>Fri Dec 16 09:21:37 PST 2016</t>
  </si>
  <si>
    <t>IDEN4;IDEN4;IDEN4;IDEN4;IDEN4;IDEN4;ENJO2R;ENJO2R;IDEN2;IDEN2;IDEN2;IDEN2;IDEN2;QC1;QC1;ENJO3;ENJO3;ENJO3;ENJO3;EXTR2;EXTR2;EXTR2;EXTR2;EXTR2;EXTR2;ENJO4;ENJO4;ENJO4;INTRO3;INTRO3;INTRO3;INTRO3;IDEN3;IDEN3;IDEN3;IDEN3;INTRO4;INTRO4;INTRO4;ENJO1;ENJO1;ENJO1;ENJO1;AMOT1;INTRO2;INTRO2;INTRO2;QC2;IDEN1;IDEN1;IDEN1;IDEN1;EXTR1;EXTR1;EXTR1;EXTR1;AMOT2;INTRO1;INTRO1;</t>
  </si>
  <si>
    <t>1.297;0;0.001;0.001</t>
  </si>
  <si>
    <t>22.532;0.001</t>
  </si>
  <si>
    <t>3.362;0.001;0;0</t>
  </si>
  <si>
    <t>1.495;0.001;0</t>
  </si>
  <si>
    <t>0.701;0.002;0.001;0</t>
  </si>
  <si>
    <t>0.379;0.001;0.001;0;0.001;0.001</t>
  </si>
  <si>
    <t>2.961;0.002;0;0.001</t>
  </si>
  <si>
    <t>3.198;0.002;0;0.001;0</t>
  </si>
  <si>
    <t>3.284;0;0;0.002</t>
  </si>
  <si>
    <t>2.253;0</t>
  </si>
  <si>
    <t>2.665;0.002;0</t>
  </si>
  <si>
    <t>1.358;0.001;0.001;0</t>
  </si>
  <si>
    <t>0.528;0;0.001</t>
  </si>
  <si>
    <t>1.194;0.002</t>
  </si>
  <si>
    <t>;7.461;11.623;5.167</t>
  </si>
  <si>
    <t>3TGOYF991XMPXANNBDEK4SFM1RGUUH</t>
  </si>
  <si>
    <t>A3E3OELJKHW58C</t>
  </si>
  <si>
    <t>Wed Dec 14 09:24:02 PST 2016</t>
  </si>
  <si>
    <t>Fri Dec 16 09:24:02 PST 2016</t>
  </si>
  <si>
    <t>;20.868</t>
  </si>
  <si>
    <t>3TPWUS5F89163KVSKM8LSAEDFF3WC7</t>
  </si>
  <si>
    <t>A3LA5P3N3KI8U7</t>
  </si>
  <si>
    <t>Wed Dec 14 20:33:57 PST 2016</t>
  </si>
  <si>
    <t>Wed Dec 14 20:39:30 PST 2016</t>
  </si>
  <si>
    <t>Fri Dec 16 20:39:30 PST 2016</t>
  </si>
  <si>
    <t>3.829;0.838</t>
  </si>
  <si>
    <t>;2.188</t>
  </si>
  <si>
    <t>3TR2532VIPUVHJMS3WC3HKSVIYY6JC</t>
  </si>
  <si>
    <t>A28T25ZBNQZ7SE</t>
  </si>
  <si>
    <t>Wed Dec 14 21:29:29 PST 2016</t>
  </si>
  <si>
    <t>Wed Dec 14 21:35:12 PST 2016</t>
  </si>
  <si>
    <t>Fri Dec 16 21:35:12 PST 2016</t>
  </si>
  <si>
    <t>IDEN4;IDEN2;QC1;ENJO2R;ENJO3;EXTR2;ENJO4;INTRO3;IDEN3;INTRO4;ENJO4;ENJO3;ENJO1;AMOT1;INTRO2;QC2;IDEN1;EXTR1;AMOT2;INTRO1;</t>
  </si>
  <si>
    <t>3.393;4.157</t>
  </si>
  <si>
    <t>6.44;5.283</t>
  </si>
  <si>
    <t>;1.507</t>
  </si>
  <si>
    <t>3TS1AR6UQQEYGHE13GQA800ZJT4F71</t>
  </si>
  <si>
    <t>A2NT3OQZUUZPEO</t>
  </si>
  <si>
    <t>Wed Dec 14 09:31:44 PST 2016</t>
  </si>
  <si>
    <t>Fri Dec 16 09:31:44 PST 2016</t>
  </si>
  <si>
    <t>IDEN4;ENJO2R;IDEN2;QC1;ENJO3;EXTR2;ENJO3;ENJO4;INTRO3;IDEN3;IDEN2;INTRO4;ENJO1;AMOT1;INTRO2;QC2;IDEN1;EXTR1;AMOT2;INTRO1;</t>
  </si>
  <si>
    <t>3.783;2.441</t>
  </si>
  <si>
    <t>2.272;4.016</t>
  </si>
  <si>
    <t>;5.025;22.148;13.925</t>
  </si>
  <si>
    <t>3TS1AR6UQQEYGHE13GQA800ZJT77FW</t>
  </si>
  <si>
    <t>AJFVK3O1D7SPE</t>
  </si>
  <si>
    <t>Wed Dec 14 09:28:12 PST 2016</t>
  </si>
  <si>
    <t>Wed Dec 14 09:34:04 PST 2016</t>
  </si>
  <si>
    <t>Fri Dec 16 09:34:04 PST 2016</t>
  </si>
  <si>
    <t>IDEN4;ENJO2R;IDEN2;IDEN2;QC1;ENJO3;ENJO3;EXTR2;ENJO4;INTRO3;IDEN3;INTRO4;ENJO1;AMOT1;INTRO2;QC2;QC2;EXTR1;IDEN1;AMOT2;INTRO1;</t>
  </si>
  <si>
    <t>8.48;5.772</t>
  </si>
  <si>
    <t>5.885;7.977</t>
  </si>
  <si>
    <t>4.402;5.669</t>
  </si>
  <si>
    <t>3TU5ZICBRD1Z7K9TR1TAYZ081FI8QA</t>
  </si>
  <si>
    <t>AMPMTF5IAAMK8</t>
  </si>
  <si>
    <t>Fri Dec 16 09:22:06 PST 2016</t>
  </si>
  <si>
    <t>;3.712</t>
  </si>
  <si>
    <t>3TXD01ZLD4HQGCT8W7N2ROHS2ET4U5</t>
  </si>
  <si>
    <t>A3K43RI91Y567E</t>
  </si>
  <si>
    <t>Wed Dec 14 09:24:25 PST 2016</t>
  </si>
  <si>
    <t>Fri Dec 16 09:24:25 PST 2016</t>
  </si>
  <si>
    <t>3TY7ZAOG5FKVES6VJSWY9YIHJCM0KX</t>
  </si>
  <si>
    <t>A362CV8OOYJA6W</t>
  </si>
  <si>
    <t>Wed Dec 14 11:19:26 PST 2016</t>
  </si>
  <si>
    <t>Wed Dec 14 11:22:08 PST 2016</t>
  </si>
  <si>
    <t>Fri Dec 16 11:22:08 PST 2016</t>
  </si>
  <si>
    <t>2016-12-16 19:22:39 UTC</t>
  </si>
  <si>
    <t>IDEN4;ENJO2R;IDEN2;ENJO3;EXTR2;ENJO4;INTRO3;IDEN3;INTRO4;ENJO1;AMOT1;INTRO2;QC2;EXTR1;EXTR1;INTRO1;QC1;IDEN1;AMOT2;</t>
  </si>
  <si>
    <t>1.609;4.848</t>
  </si>
  <si>
    <t>3TY7ZAOG5FKVES6VJSWY9YIHJJ1K0A</t>
  </si>
  <si>
    <t>A20BMZQJS92QY2</t>
  </si>
  <si>
    <t>Wed Dec 14 20:46:17 PST 2016</t>
  </si>
  <si>
    <t>Wed Dec 14 20:55:11 PST 2016</t>
  </si>
  <si>
    <t>Fri Dec 16 20:55:11 PST 2016</t>
  </si>
  <si>
    <t>4.011;1.001</t>
  </si>
  <si>
    <t>3TYCR1GOTCJ30JU38MLRUXYIQI2LZ3</t>
  </si>
  <si>
    <t>A1YD6IATEIIG4X</t>
  </si>
  <si>
    <t>Wed Dec 14 09:17:50 PST 2016</t>
  </si>
  <si>
    <t>Wed Dec 14 09:27:04 PST 2016</t>
  </si>
  <si>
    <t>Fri Dec 16 09:27:04 PST 2016</t>
  </si>
  <si>
    <t>IDEN4;ENJO2R;ENJO2R;ENJO2R;IDEN2;QC1;ENJO3;IDEN2;EXTR2;ENJO4;INTRO3;IDEN3;INTRO4;ENJO1;AMOT1;INTRO2;QC2;IDEN1;EXTR1;AMOT2;INTRO1;INTRO1;</t>
  </si>
  <si>
    <t>29.793;0.617;2.272</t>
  </si>
  <si>
    <t>2.793;6.976</t>
  </si>
  <si>
    <t>3.12;0.52</t>
  </si>
  <si>
    <t>3U4J9857OEB8302LYE4EPA9E4VBB7E</t>
  </si>
  <si>
    <t>A20CGE508BF5IE</t>
  </si>
  <si>
    <t>Wed Dec 14 09:21:38 PST 2016</t>
  </si>
  <si>
    <t>Wed Dec 14 09:24:33 PST 2016</t>
  </si>
  <si>
    <t>Fri Dec 16 09:24:33 PST 2016</t>
  </si>
  <si>
    <t>IDEN4;ENJO2R;IDEN2;QC1;ENJO3;EXTR2;INTRO3;ENJO4;IDEN3;INTRO4;ENJO1;AMOT1;INTRO2;QC2;IDEN1;EXTR1;AMOT2;INTRO1;</t>
  </si>
  <si>
    <t>3U8YCDAGXPGHPV4QWXGV5KUQIPT0QI</t>
  </si>
  <si>
    <t>A233QOOHQ8T795</t>
  </si>
  <si>
    <t>Wed Dec 14 20:44:03 PST 2016</t>
  </si>
  <si>
    <t>Wed Dec 14 20:47:24 PST 2016</t>
  </si>
  <si>
    <t>Fri Dec 16 20:47:24 PST 2016</t>
  </si>
  <si>
    <t>IDEN4;ENJO2R;IDEN2;QC1;ENJO3;EXTR2;ENJO4;INTRO3;INTRO3;IDEN3;INTRO4;ENJO1;AMOT1;INTRO2;QC2;IDEN1;EXTR1;EXTR1;AMOT2;INTRO1;</t>
  </si>
  <si>
    <t>3.56;3.408</t>
  </si>
  <si>
    <t>3.065;1.151</t>
  </si>
  <si>
    <t>3UOUJI6MTDEHEEHIGIP7OZEQV92UXE</t>
  </si>
  <si>
    <t>AROOCBM042SJD</t>
  </si>
  <si>
    <t>Wed Dec 14 09:33:53 PST 2016</t>
  </si>
  <si>
    <t>Wed Dec 14 09:37:22 PST 2016</t>
  </si>
  <si>
    <t>Fri Dec 16 09:37:22 PST 2016</t>
  </si>
  <si>
    <t>1.427;1.279</t>
  </si>
  <si>
    <t>3UOUJI6MTDEHEEHIGIP7OZEQV9XXUC</t>
  </si>
  <si>
    <t>A2B7SPYBPF7H8I</t>
  </si>
  <si>
    <t>Wed Dec 14 09:29:19 PST 2016</t>
  </si>
  <si>
    <t>Fri Dec 16 09:29:19 PST 2016</t>
  </si>
  <si>
    <t>;11.778;5.368</t>
  </si>
  <si>
    <t>3UWN2HHPUY5WN7BAP77YBW5486XSNI</t>
  </si>
  <si>
    <t>A2S96ZZ70YFPSK</t>
  </si>
  <si>
    <t>Wed Dec 14 21:19:10 PST 2016</t>
  </si>
  <si>
    <t>Wed Dec 14 21:24:59 PST 2016</t>
  </si>
  <si>
    <t>Fri Dec 16 21:24:59 PST 2016</t>
  </si>
  <si>
    <t>IDEN4;ENJO2R;IDEN2;QC1;ENJO3;EXTR2;ENJO4;INTRO3;ENJO1;AMOT1;INTRO2;QC2;IDEN1;EXTR1;AMOT2;INTRO1;INTRO2;IDEN3;INTRO4;INTRO4;</t>
  </si>
  <si>
    <t>5.592;3.058</t>
  </si>
  <si>
    <t>11.711;3.58</t>
  </si>
  <si>
    <t>3V0Z7YWSIY0GQD3LXJEJUVMDWFRV2Q</t>
  </si>
  <si>
    <t>A1VIP6S8H2XXH7</t>
  </si>
  <si>
    <t>Wed Dec 14 20:43:08 PST 2016</t>
  </si>
  <si>
    <t>Wed Dec 14 20:45:49 PST 2016</t>
  </si>
  <si>
    <t>Fri Dec 16 20:45:49 PST 2016</t>
  </si>
  <si>
    <t>3V26SBZTBDEN58B7NNC02C9G5ZTZZZ</t>
  </si>
  <si>
    <t>A1XUZFDVKP95VC</t>
  </si>
  <si>
    <t>Wed Dec 14 20:32:37 PST 2016</t>
  </si>
  <si>
    <t>Wed Dec 14 20:37:00 PST 2016</t>
  </si>
  <si>
    <t>Fri Dec 16 20:37:00 PST 2016</t>
  </si>
  <si>
    <t>IDEN4;ENJO2R;IDEN2;QC1;ENJO3;EXTR2;ENJO4;INTRO3;INTRO4;IDEN3;ENJO1;AMOT1;INTRO2;QC2;IDEN1;EXTR1;AMOT2;INTRO1;ENJO2R;ENJO3;</t>
  </si>
  <si>
    <t>10.438;33.888</t>
  </si>
  <si>
    <t>3.256;6.874</t>
  </si>
  <si>
    <t>;0.68;2.874;1.863;0.928;5.354</t>
  </si>
  <si>
    <t>3VD82FOHKQOYYBMQT0HBBG1RC5SOCV</t>
  </si>
  <si>
    <t>A1X0H6VAK3AQE9</t>
  </si>
  <si>
    <t>Wed Dec 14 09:38:41 PST 2016</t>
  </si>
  <si>
    <t>Wed Dec 14 09:45:09 PST 2016</t>
  </si>
  <si>
    <t>Fri Dec 16 09:45:09 PST 2016</t>
  </si>
  <si>
    <t>100% (34/34)</t>
  </si>
  <si>
    <t>IDEN4;ENJO2R;IDEN2;QC1;ENJO3;EXTR2;ENJO4;ENJO4;INTRO3;IDEN3;INTRO4;ENJO1;AMOT1;INTRO2;QC2;IDEN1;EXTR1;IDEN1;AMOT2;INTRO1;INTRO1;</t>
  </si>
  <si>
    <t>4.455;1.241</t>
  </si>
  <si>
    <t>15.212;1.04</t>
  </si>
  <si>
    <t>3.595;0.931</t>
  </si>
  <si>
    <t>IF|VV|IA|CC</t>
  </si>
  <si>
    <t>3VHHR074H3HKG9OXPRT83D5JGP5L7R</t>
  </si>
  <si>
    <t>A1ZO9R72DWQRZ1</t>
  </si>
  <si>
    <t>Wed Dec 14 10:04:29 PST 2016</t>
  </si>
  <si>
    <t>Wed Dec 14 10:09:51 PST 2016</t>
  </si>
  <si>
    <t>Fri Dec 16 10:09:51 PST 2016</t>
  </si>
  <si>
    <t>2016-12-16 18:10:39 UTC</t>
  </si>
  <si>
    <t>7.047;2.704</t>
  </si>
  <si>
    <t>3VP0C6EFSGWLIRSD6TPVXCKCLJW6M0</t>
  </si>
  <si>
    <t>ANMXMEB55AGM6</t>
  </si>
  <si>
    <t>Wed Dec 14 09:20:46 PST 2016</t>
  </si>
  <si>
    <t>Wed Dec 14 09:25:22 PST 2016</t>
  </si>
  <si>
    <t>Fri Dec 16 09:25:22 PST 2016</t>
  </si>
  <si>
    <t>IDEN4;ENJO2R;IDEN2;QC1;ENJO3;EXTR2;ENJO4;INTRO3;IDEN3;INTRO4;ENJO1;ENJO1;AMOT1;IDEN1;EXTR1;AMOT2;INTRO1;INTRO2;INTRO2;QC2;</t>
  </si>
  <si>
    <t>2.031;3.282</t>
  </si>
  <si>
    <t>112.802;1.189</t>
  </si>
  <si>
    <t>3VZLGYJEYLAY0DBSM5OF5RT5XVNXZK</t>
  </si>
  <si>
    <t>A2DXSHR0ZWHIYD</t>
  </si>
  <si>
    <t>Wed Dec 14 15:21:17 PST 2016</t>
  </si>
  <si>
    <t>Wed Dec 14 15:23:21 PST 2016</t>
  </si>
  <si>
    <t>Fri Dec 16 15:23:21 PST 2016</t>
  </si>
  <si>
    <t>IDEN4;ENJO2R;IDEN2;QC1;ENJO3;ENJO3;EXTR2;ENJO4;INTRO3;IDEN3;INTRO4;ENJO1;AMOT1;INTRO2;QC2;EXTR1;IDEN1;IDEN1;AMOT2;INTRO1;</t>
  </si>
  <si>
    <t>1.524;1.356</t>
  </si>
  <si>
    <t>2.348;1.26</t>
  </si>
  <si>
    <t>3W2LOLRXLBFJEMQUD5FDTUJ4S1GRKF</t>
  </si>
  <si>
    <t>A1R4KVYEV07CAJ</t>
  </si>
  <si>
    <t>Wed Dec 14 09:24:05 PST 2016</t>
  </si>
  <si>
    <t>Wed Dec 14 09:32:16 PST 2016</t>
  </si>
  <si>
    <t>Fri Dec 16 09:32:16 PST 2016</t>
  </si>
  <si>
    <t>IDEN4;ENJO2R;IDEN2;QC1;ENJO3;EXTR2;ENJO4;INTRO3;IDEN3;INTRO4;ENJO1;AMOT1;INTRO2;QC2;IDEN1;IDEN1;EXTR1;INTRO1;AMOT2;INTRO1;</t>
  </si>
  <si>
    <t>2.91;15.161</t>
  </si>
  <si>
    <t>4.658;1.816</t>
  </si>
  <si>
    <t>;10.189;2.475</t>
  </si>
  <si>
    <t>3W8CV64QJ2ZM8WT0D3CUPH3IV969HT</t>
  </si>
  <si>
    <t>A2CY1G4VJV3G85</t>
  </si>
  <si>
    <t>Thu Dec 15 06:48:19 PST 2016</t>
  </si>
  <si>
    <t>Thu Dec 15 06:53:56 PST 2016</t>
  </si>
  <si>
    <t>Sat Dec 17 06:53:56 PST 2016</t>
  </si>
  <si>
    <t>IDEN4;ENJO2R;QC1;EXTR2;ENJO3;ENJO4;INTRO3;IDEN3;ENJO1;INTRO4;AMOT1;INTRO2;QC2;IDEN1;EXTR1;AMOT2;INTRO1;IDEN2;</t>
  </si>
  <si>
    <t>;5.308;1.293;10.033</t>
  </si>
  <si>
    <t>3W92K5RLWUH8PAM8F2GHS2PPGH2V5V</t>
  </si>
  <si>
    <t>A1U8RH67FLZW87</t>
  </si>
  <si>
    <t>Wed Dec 14 09:36:47 PST 2016</t>
  </si>
  <si>
    <t>Wed Dec 14 09:44:36 PST 2016</t>
  </si>
  <si>
    <t>Fri Dec 16 09:44:36 PST 2016</t>
  </si>
  <si>
    <t>2016-12-16 17:44:39 UTC</t>
  </si>
  <si>
    <t>IDEN4;IDEN2;ENJO2R;QC1;ENJO2R;IDEN4;ENJO3;EXTR2;ENJO4;INTRO3;IDEN3;INTRO4;ENJO1;AMOT1;INTRO2;QC2;IDEN1;EXTR1;AMOT2;INTRO1;</t>
  </si>
  <si>
    <t>2.772;5.865</t>
  </si>
  <si>
    <t>;17.942</t>
  </si>
  <si>
    <t>3WETL7AQWT8OD1KPVSAB97X6Q7L353</t>
  </si>
  <si>
    <t>A2OVX9UW5WANQE</t>
  </si>
  <si>
    <t>Thu Dec 15 04:41:56 PST 2016</t>
  </si>
  <si>
    <t>Thu Dec 15 04:51:14 PST 2016</t>
  </si>
  <si>
    <t>Sat Dec 17 04:51:14 PST 2016</t>
  </si>
  <si>
    <t>IDEN4;ENJO2R;IDEN2;QC1;ENJO3;EXTR2;ENJO4;INTRO3;IDEN3;INTRO4;AMOT1;AMOT1;ENJO1;INTRO2;QC2;IDEN1;EXTR1;AMOT2;INTRO1;INTRO1;</t>
  </si>
  <si>
    <t>4.383;1.519</t>
  </si>
  <si>
    <t>20.214;1.152</t>
  </si>
  <si>
    <t>;11.969;8.817</t>
  </si>
  <si>
    <t>3WI0P0II61SB0GKKLOTQPHOE8SKRD3</t>
  </si>
  <si>
    <t>A19VI2RYOCVZUP</t>
  </si>
  <si>
    <t>Wed Dec 14 09:27:48 PST 2016</t>
  </si>
  <si>
    <t>Wed Dec 14 09:33:19 PST 2016</t>
  </si>
  <si>
    <t>Fri Dec 16 09:33:19 PST 2016</t>
  </si>
  <si>
    <t>IDEN4;ENJO2R;IDEN2;QC1;ENJO3;EXTR2;ENJO4;INTRO3;IDEN3;INTRO4;ENJO1;ENJO1;AMOT1;INTRO2;QC2;QC2;IDEN1;IDEN1;EXTR1;AMOT2;INTRO1;INTRO1;</t>
  </si>
  <si>
    <t>3.034;0.832</t>
  </si>
  <si>
    <t>5.385;0.717</t>
  </si>
  <si>
    <t>4.207;0.867</t>
  </si>
  <si>
    <t>4.401;5.05</t>
  </si>
  <si>
    <t>;2.046;6.278;1.651;6.097</t>
  </si>
  <si>
    <t>3WLEIWSYHOHB8C81SUXFFUV4OXQ2HB</t>
  </si>
  <si>
    <t>A2A9FPR7W6BU3E</t>
  </si>
  <si>
    <t>Wed Dec 14 17:06:03 PST 2016</t>
  </si>
  <si>
    <t>Wed Dec 14 17:14:56 PST 2016</t>
  </si>
  <si>
    <t>Fri Dec 16 17:14:56 PST 2016</t>
  </si>
  <si>
    <t>IDEN4;ENJO2R;IDEN2;QC1;ENJO3;ENJO3;ENJO3;EXTR2;ENJO4;INTRO3;IDEN3;INTRO4;ENJO1;AMOT1;INTRO2;QC2;IDEN1;EXTR1;AMOT2;INTRO1;</t>
  </si>
  <si>
    <t>2.698;1.493;0.694</t>
  </si>
  <si>
    <t>3WMOAN2SRBXCFZSEJ2C3MJPB726NVH</t>
  </si>
  <si>
    <t>ACNID00UIEL1T</t>
  </si>
  <si>
    <t>Wed Dec 14 09:48:07 PST 2016</t>
  </si>
  <si>
    <t>Wed Dec 14 09:52:16 PST 2016</t>
  </si>
  <si>
    <t>Fri Dec 16 09:52:16 PST 2016</t>
  </si>
  <si>
    <t>2016-12-16 17:52:39 UTC</t>
  </si>
  <si>
    <t>IDEN4;ENJO2R;IDEN2;QC1;ENJO3;EXTR2;ENJO4;INTRO3;IDEN3;INTRO4;ENJO1;AMOT1;INTRO2;QC2;IDEN1;QC2;EXTR1;AMOT2;INTRO1;</t>
  </si>
  <si>
    <t>0.68;2.251</t>
  </si>
  <si>
    <t>3WMOAN2SRBXCFZSEJ2C3MJPB72WVNF</t>
  </si>
  <si>
    <t>A2ILUP6FN8HKKC</t>
  </si>
  <si>
    <t>Wed Dec 14 09:26:23 PST 2016</t>
  </si>
  <si>
    <t>Fri Dec 16 09:26:23 PST 2016</t>
  </si>
  <si>
    <t>100% (16/16)</t>
  </si>
  <si>
    <t>IDEN4;ENJO2R;IDEN2;QC1;ENJO3;EXTR2;ENJO4;INTRO3;IDEN3;INTRO4;ENJO1;AMOT1;INTRO2;QC2;IDEN1;EXTR1;AMOT2;INTRO1;INTRO1;INTRO1;</t>
  </si>
  <si>
    <t>1.388;5.732;3.13</t>
  </si>
  <si>
    <t>;9.331;23.158;4.156</t>
  </si>
  <si>
    <t>3WMOAN2SRBXCFZSEJ2C3MJPB72ZVNI</t>
  </si>
  <si>
    <t>AC5UD8N187QD6</t>
  </si>
  <si>
    <t>Wed Dec 14 09:28:47 PST 2016</t>
  </si>
  <si>
    <t>Wed Dec 14 09:32:36 PST 2016</t>
  </si>
  <si>
    <t>Fri Dec 16 09:32:36 PST 2016</t>
  </si>
  <si>
    <t>ENJO2R;IDEN4;IDEN2;QC1;ENJO3;EXTR2;ENJO4;INTRO3;IDEN3;INTRO4;ENJO1;AMOT1;INTRO2;QC2;QC2;IDEN1;EXTR1;AMOT2;INTRO1;</t>
  </si>
  <si>
    <t>1.598;2.617</t>
  </si>
  <si>
    <t>3WQQ9FUS6AUC3E748JWK3A59FFI8BZ</t>
  </si>
  <si>
    <t>A1WRQCH7EPLS35</t>
  </si>
  <si>
    <t>Wed Dec 14 09:31:07 PST 2016</t>
  </si>
  <si>
    <t>Fri Dec 16 09:31:07 PST 2016</t>
  </si>
  <si>
    <t>2016-12-16 17:31:39 UTC</t>
  </si>
  <si>
    <t>;0.966</t>
  </si>
  <si>
    <t>3WQQ9FUS6AUC3E748JWK3A59FFIB82</t>
  </si>
  <si>
    <t>A21H2UDDHN8ZF</t>
  </si>
  <si>
    <t>Wed Dec 14 09:20:13 PST 2016</t>
  </si>
  <si>
    <t>IDEN4;ENJO2R;IDEN2;ENJO3;EXTR2;ENJO4;INTRO3;IDEN3;INTRO4;ENJO1;AMOT1;INTRO2;QC2;IDEN1;EXTR1;AMOT2;INTRO1;QC1;</t>
  </si>
  <si>
    <t>;11.532;0.49;8.018;26.758</t>
  </si>
  <si>
    <t>3WQQ9FUS6AUC3E748JWK3A59FFK8B1</t>
  </si>
  <si>
    <t>A1GF29TP5AVQ49</t>
  </si>
  <si>
    <t>Wed Dec 14 09:26:17 PST 2016</t>
  </si>
  <si>
    <t>Wed Dec 14 09:31:05 PST 2016</t>
  </si>
  <si>
    <t>Fri Dec 16 09:31:05 PST 2016</t>
  </si>
  <si>
    <t>11.002;1.149</t>
  </si>
  <si>
    <t>3WZ36BJEV3GV1YZSBH7FU61WTS3TB9</t>
  </si>
  <si>
    <t>A2M9EE6KTM8F8I</t>
  </si>
  <si>
    <t>Wed Dec 14 09:21:12 PST 2016</t>
  </si>
  <si>
    <t>Wed Dec 14 09:27:49 PST 2016</t>
  </si>
  <si>
    <t>Fri Dec 16 09:27:49 PST 2016</t>
  </si>
  <si>
    <t>2.216;1.401</t>
  </si>
  <si>
    <t>;4.172;1.449;2.746;61.18</t>
  </si>
  <si>
    <t>3X1FV8S5JXR657BSWYZ8WZGE6QGVGD</t>
  </si>
  <si>
    <t>A1N904Y15Q8RUW</t>
  </si>
  <si>
    <t>Wed Dec 14 09:37:08 PST 2016</t>
  </si>
  <si>
    <t>Wed Dec 14 09:41:37 PST 2016</t>
  </si>
  <si>
    <t>Fri Dec 16 09:41:37 PST 2016</t>
  </si>
  <si>
    <t>IDEN4;ENJO2R;IDEN2;QC1;ENJO3;EXTR2;ENJO4;INTRO3;IDEN3;INTRO4;ENJO1;INTRO2;AMOT1;QC2;IDEN1;EXTR1;AMOT2;INTRO1;</t>
  </si>
  <si>
    <t>;21.138</t>
  </si>
  <si>
    <t>3X3OR7WPZZ0OGNTGZWLEHD1ER938LT</t>
  </si>
  <si>
    <t>ACIZKR30ALBE5</t>
  </si>
  <si>
    <t>Wed Dec 14 09:40:20 PST 2016</t>
  </si>
  <si>
    <t>Wed Dec 14 09:45:51 PST 2016</t>
  </si>
  <si>
    <t>Fri Dec 16 09:45:51 PST 2016</t>
  </si>
  <si>
    <t>IDEN4;ENJO2R;IDEN2;QC1;ENJO3;EXTR2;ENJO4;INTRO3;IDEN3;INTRO4;ENJO1;AMOT1;INTRO2;QC2;IDEN1;EXTR1;AMOT2;INTRO1;INTRO1;</t>
  </si>
  <si>
    <t>5.12;0.677</t>
  </si>
  <si>
    <t>;0.001;42.791</t>
  </si>
  <si>
    <t>3X3OR7WPZZ0OGNTGZWLEHD1ERHEL8X</t>
  </si>
  <si>
    <t>A29AKJXQ248KNK</t>
  </si>
  <si>
    <t>Wed Dec 14 20:33:04 PST 2016</t>
  </si>
  <si>
    <t>Wed Dec 14 20:35:49 PST 2016</t>
  </si>
  <si>
    <t>Fri Dec 16 20:35:49 PST 2016</t>
  </si>
  <si>
    <t>3X4MXAO0BGOA9MKB2JYGH5DZF8SWRJ</t>
  </si>
  <si>
    <t>A394GXC30A1YP6</t>
  </si>
  <si>
    <t>Wed Dec 14 09:33:33 PST 2016</t>
  </si>
  <si>
    <t>Wed Dec 14 09:39:41 PST 2016</t>
  </si>
  <si>
    <t>Fri Dec 16 09:39:41 PST 2016</t>
  </si>
  <si>
    <t>100% (22/22)</t>
  </si>
  <si>
    <t>IDEN4;ENJO2R;IDEN2;QC1;ENJO3;EXTR2;ENJO4;INTRO3;IDEN3;INTRO4;INTRO4;ENJO1;AMOT1;AMOT1;AMOT1;INTRO2;QC2;IDEN1;EXTR1;AMOT2;INTRO1;</t>
  </si>
  <si>
    <t>2.146;1.265;2.764</t>
  </si>
  <si>
    <t>3.75;0.873</t>
  </si>
  <si>
    <t>;42.824</t>
  </si>
  <si>
    <t>3X73LLYYQ1E7XYXUEDVZ7IY20WWNHB</t>
  </si>
  <si>
    <t>A19LVWX8ZLO6CS</t>
  </si>
  <si>
    <t>Wed Dec 14 23:27:51 PST 2016</t>
  </si>
  <si>
    <t>Wed Dec 14 23:31:28 PST 2016</t>
  </si>
  <si>
    <t>Fri Dec 16 23:31:28 PST 2016</t>
  </si>
  <si>
    <t>100% (46/46)</t>
  </si>
  <si>
    <t>IDEN4;ENJO2R;IDEN4;IDEN2;QC1;ENJO3;EXTR2;ENJO4;INTRO3;IDEN3;INTRO4;ENJO1;AMOT1;INTRO2;QC2;IDEN1;EXTR1;AMOT2;INTRO1;INTRO1;</t>
  </si>
  <si>
    <t>3.863;0.004</t>
  </si>
  <si>
    <t>3X73LLYYQ1E7XYXUEDVZ7IY2ZOZNHX</t>
  </si>
  <si>
    <t>A1A3TGZ7DKJWRW</t>
  </si>
  <si>
    <t>Wed Dec 14 11:37:34 PST 2016</t>
  </si>
  <si>
    <t>Wed Dec 14 11:40:18 PST 2016</t>
  </si>
  <si>
    <t>Fri Dec 16 11:40:18 PST 2016</t>
  </si>
  <si>
    <t>2016-12-16 19:40:39 UTC</t>
  </si>
  <si>
    <t>IDEN4;ENJO2R;ENJO2R;IDEN2;QC1;ENJO3;EXTR2;ENJO4;INTRO3;IDEN3;INTRO4;ENJO1;AMOT1;AMOT1;AMOT1;AMOT1;INTRO2;QC2;QC2;IDEN1;EXTR1;EXTR1;AMOT2;INTRO1;</t>
  </si>
  <si>
    <t>1.753;0.557;0.196;0.153</t>
  </si>
  <si>
    <t>14.616;1.166</t>
  </si>
  <si>
    <t>1.545;0.195</t>
  </si>
  <si>
    <t>1.261;2.017</t>
  </si>
  <si>
    <t>;11.57</t>
  </si>
  <si>
    <t>3X73LLYYQ1E7XYXUEDVZ7IY2ZQJNHL</t>
  </si>
  <si>
    <t>A2C0QNEIOSKAV5</t>
  </si>
  <si>
    <t>Wed Dec 14 13:41:36 PST 2016</t>
  </si>
  <si>
    <t>Wed Dec 14 13:55:43 PST 2016</t>
  </si>
  <si>
    <t>Fri Dec 16 13:55:43 PST 2016</t>
  </si>
  <si>
    <t>IDEN4;ENJO2R;IDEN2;QC1;ENJO3;EXTR2;ENJO4;INTRO3;IDEN3;INTRO4;AMOT1;INTRO2;QC2;IDEN1;EXTR1;AMOT2;INTRO1;ENJO1;</t>
  </si>
  <si>
    <t>;0.065;57.268;4.477;2.48;4.255;3.061;17.806;27.98;8.453;2.21;3.962;3.781</t>
  </si>
  <si>
    <t>3XLBSAQ9Z4C4LY514SKHBSGHVYK7Z3</t>
  </si>
  <si>
    <t>ACNRA65SUGRU9</t>
  </si>
  <si>
    <t>Wed Dec 14 10:21:59 PST 2016</t>
  </si>
  <si>
    <t>Wed Dec 14 10:27:25 PST 2016</t>
  </si>
  <si>
    <t>Fri Dec 16 10:27:25 PST 2016</t>
  </si>
  <si>
    <t>2016-12-16 18:27:39 UTC</t>
  </si>
  <si>
    <t>2.275;2.632</t>
  </si>
  <si>
    <t>3Y4W8Q93LZK3TN11U8Y0QEDHT6EDVF</t>
  </si>
  <si>
    <t>A2531UD0IGT731</t>
  </si>
  <si>
    <t>Wed Dec 14 20:34:15 PST 2016</t>
  </si>
  <si>
    <t>Wed Dec 14 20:40:57 PST 2016</t>
  </si>
  <si>
    <t>Fri Dec 16 20:40:57 PST 2016</t>
  </si>
  <si>
    <t>IDEN4;IDEN4;ENJO2R;IDEN2;QC1;ENJO3;EXTR2;ENJO4;INTRO3;IDEN3;INTRO4;ENJO1;AMOT1;INTRO2;QC2;QC2;IDEN1;EXTR1;AMOT2;INTRO1;</t>
  </si>
  <si>
    <t>7.651;1.918</t>
  </si>
  <si>
    <t>3Y5140Z9DXG7WEKR0AQCBJ4C0Q0IPN</t>
  </si>
  <si>
    <t>A3PR8IJCUQ0V2G</t>
  </si>
  <si>
    <t>Thu Dec 15 06:36:19 PST 2016</t>
  </si>
  <si>
    <t>Thu Dec 15 06:39:07 PST 2016</t>
  </si>
  <si>
    <t>Sat Dec 17 06:39:07 PST 2016</t>
  </si>
  <si>
    <t>3YDTZAI2WXGA7F2AUJDIGMCVRND14W</t>
  </si>
  <si>
    <t>A24LP60QLUKQWX</t>
  </si>
  <si>
    <t>Wed Dec 14 17:48:44 PST 2016</t>
  </si>
  <si>
    <t>Wed Dec 14 17:51:35 PST 2016</t>
  </si>
  <si>
    <t>Fri Dec 16 17:51:35 PST 2016</t>
  </si>
  <si>
    <t>3YHH42UU5BF6YYOD4S8ZOYVW8FML0M</t>
  </si>
  <si>
    <t>A26U4IKXMXT0ZA</t>
  </si>
  <si>
    <t>Wed Dec 14 15:05:08 PST 2016</t>
  </si>
  <si>
    <t>Wed Dec 14 15:10:26 PST 2016</t>
  </si>
  <si>
    <t>Fri Dec 16 15:10:26 PST 2016</t>
  </si>
  <si>
    <t>IDEN4;ENJO2R;IDEN2;QC1;ENJO3;EXTR2;ENJO4;INTRO3;IDEN3;INTRO4;ENJO1;AMOT1;INTRO2;QC2;IDEN1;EXTR1;INTRO1;AMOT2;</t>
  </si>
  <si>
    <t>;7.023</t>
  </si>
  <si>
    <t>3YWRV122CSZRZDGA8ADF80XX48AU83</t>
  </si>
  <si>
    <t>A1G187YBG0DVMQ</t>
  </si>
  <si>
    <t>Wed Dec 14 20:42:28 PST 2016</t>
  </si>
  <si>
    <t>Wed Dec 14 20:45:15 PST 2016</t>
  </si>
  <si>
    <t>Fri Dec 16 20:45:15 PST 2016</t>
  </si>
  <si>
    <t>IDEN4;ENJO2R;IDEN2;QC1;ENJO3;EXTR2;ENJO4;INTRO3;IDEN3;INTRO4;ENJO1;AMOT1;INTRO2;QC2;QC2;QC2;IDEN1;EXTR1;AMOT2;INTRO1;</t>
  </si>
  <si>
    <t>3.495;3.689;4.45</t>
  </si>
  <si>
    <t>3Z4GS9HPNVAL1OZVLXSYK8NIL5L77P</t>
  </si>
  <si>
    <t>A7RAVFS10BUZ1</t>
  </si>
  <si>
    <t>Wed Dec 14 09:19:42 PST 2016</t>
  </si>
  <si>
    <t>Wed Dec 14 09:27:56 PST 2016</t>
  </si>
  <si>
    <t>Fri Dec 16 09:27:56 PST 2016</t>
  </si>
  <si>
    <t>IDEN4;ENJO2R;IDEN2;QC1;ENJO3;EXTR2;ENJO4;INTRO3;IDEN3;INTRO4;ENJO1;AMOT1;IDEN1;AMOT2;INTRO1;EXTR1;QC2;INTRO2;</t>
  </si>
  <si>
    <t>;3.053;32.27</t>
  </si>
  <si>
    <t>3Z4XG4ZF48RJGHA5DFO2S7W1ZS1X8D</t>
  </si>
  <si>
    <t>AWJ5TLP0KOYFX</t>
  </si>
  <si>
    <t>Thu Dec 15 06:23:04 PST 2016</t>
  </si>
  <si>
    <t>Thu Dec 15 06:30:10 PST 2016</t>
  </si>
  <si>
    <t>Sat Dec 17 06:30:10 PST 2016</t>
  </si>
  <si>
    <t>100% (167/167)</t>
  </si>
  <si>
    <t>100% (82/82)</t>
  </si>
  <si>
    <t>IDEN4;ENJO2R;IDEN2;QC1;ENJO3;EXTR2;ENJO4;INTRO3;IDEN3;INTRO4;ENJO1;INTRO2;AMOT1;QC2;IDEN1;EXTR1;EXTR1;AMOT2;INTRO1;</t>
  </si>
  <si>
    <t>2.313;2.504</t>
  </si>
  <si>
    <t>;19.426;48.37</t>
  </si>
  <si>
    <t>500-1000</t>
  </si>
  <si>
    <t>VV|IA</t>
  </si>
  <si>
    <t>3ZGVPD4G6THRJW28HVNIGO8ZK37ZTJ</t>
  </si>
  <si>
    <t>AK2C9AX5QJWUU</t>
  </si>
  <si>
    <t>Wed Dec 14 20:32:11 PST 2016</t>
  </si>
  <si>
    <t>Wed Dec 14 20:41:06 PST 2016</t>
  </si>
  <si>
    <t>Fri Dec 16 20:41:06 PST 2016</t>
  </si>
  <si>
    <t>IDEN4;ENJO2R;QC1;ENJO3;EXTR2;ENJO4;INTRO3;INTRO3;IDEN3;INTRO4;ENJO1;INTRO2;QC2;IDEN1;EXTR1;AMOT2;INTRO1;IDEN2;AMOT1;</t>
  </si>
  <si>
    <t>3.72;3.352</t>
  </si>
  <si>
    <t>;19.642;4.875;10.521;1.901;9.766;12.826;18.737;17.24;18.058;10.836;7.895;4.97</t>
  </si>
  <si>
    <t>3ZOTGHDK5IBE5SBMQM7BQL59YGVOSM</t>
  </si>
  <si>
    <t>A3OYUJ6E6BJS4H</t>
  </si>
  <si>
    <t>Wed Dec 14 20:48:43 PST 2016</t>
  </si>
  <si>
    <t>Wed Dec 14 20:57:56 PST 2016</t>
  </si>
  <si>
    <t>Fri Dec 16 20:57:56 PST 2016</t>
  </si>
  <si>
    <t>IDEN4;ENJO2R;QC1;ENJO3;EXTR2;ENJO4;INTRO3;IDEN3;INTRO4;ENJO1;AMOT1;INTRO2;QC2;IDEN1;EXTR1;AMOT2;INTRO1;IDEN4;IDEN4;IDEN2;</t>
  </si>
  <si>
    <t>3ZWFC4W1UU78Y0YGCUOGDHRZK5XFRZ</t>
  </si>
  <si>
    <t>A28AX4H70DPKKK</t>
  </si>
  <si>
    <t>Wed Dec 14 09:17:49 PST 2016</t>
  </si>
  <si>
    <t>Wed Dec 14 09:20:57 PST 2016</t>
  </si>
  <si>
    <t>Fri Dec 16 09:20:57 PST 2016</t>
  </si>
  <si>
    <t>IDEN4;ENJO2R;ENJO2R;ENJO2R;IDEN2;QC1;QC1;ENJO3;ENJO3;ENJO3;EXTR2;ENJO4;ENJO4;ENJO4;ENJO4;INTRO3;INTRO3;IDEN3;INTRO4;INTRO4;ENJO1;ENJO1;ENJO1;AMOT1;AMOT1;INTRO2;INTRO2;QC2;IDEN1;IDEN1;IDEN1;EXTR1;AMOT2;AMOT2;INTRO1;INTRO1;</t>
  </si>
  <si>
    <t>2.584;0.176</t>
  </si>
  <si>
    <t>1.209;0.256</t>
  </si>
  <si>
    <t>1.784;0.208;0.159</t>
  </si>
  <si>
    <t>13.609;0.361;0.297</t>
  </si>
  <si>
    <t>3.007;0.2;0.476</t>
  </si>
  <si>
    <t>3.48;0.168;0.16;0.376</t>
  </si>
  <si>
    <t>3.719;0.649;0.167</t>
  </si>
  <si>
    <t>1.887;0.24</t>
  </si>
  <si>
    <t>2.473;0.135</t>
  </si>
  <si>
    <t>5.752;0.327</t>
  </si>
  <si>
    <t>2.592;0.384</t>
  </si>
  <si>
    <t>3.431;0.185</t>
  </si>
  <si>
    <t>AMOT</t>
  </si>
  <si>
    <t>ENJ</t>
  </si>
  <si>
    <t>AMOT1</t>
  </si>
  <si>
    <t>AMOT2</t>
  </si>
  <si>
    <t>ENJO1</t>
  </si>
  <si>
    <t>ENJO2R</t>
  </si>
  <si>
    <t>ENJO3</t>
  </si>
  <si>
    <t>ENJO4</t>
  </si>
  <si>
    <t>EXTR1</t>
  </si>
  <si>
    <t>EXTR2</t>
  </si>
  <si>
    <t>IDEN1</t>
  </si>
  <si>
    <t>IDEN2</t>
  </si>
  <si>
    <t>IDEN3</t>
  </si>
  <si>
    <t>IDEN4</t>
  </si>
  <si>
    <t>INTRO1</t>
  </si>
  <si>
    <t>INTRO2</t>
  </si>
  <si>
    <t>INTRO3</t>
  </si>
  <si>
    <t>INTRO4</t>
  </si>
  <si>
    <t>QC1</t>
  </si>
  <si>
    <t>QC2</t>
  </si>
  <si>
    <t>Quiz</t>
  </si>
  <si>
    <t>Z_CLKStream</t>
  </si>
  <si>
    <t>Z_Time_AMOT1</t>
  </si>
  <si>
    <t>Z_Time_AMOT2</t>
  </si>
  <si>
    <t>Z_Time_ENJO1</t>
  </si>
  <si>
    <t>Z_Time_ENJO2R</t>
  </si>
  <si>
    <t>Z_Time_ENJO3</t>
  </si>
  <si>
    <t>Z_Time_ENJO4</t>
  </si>
  <si>
    <t>Z_Time_EXTR1</t>
  </si>
  <si>
    <t>Z_Time_EXTR2</t>
  </si>
  <si>
    <t>Z_Time_IDEM4</t>
  </si>
  <si>
    <t>Z_Time_IDEN1</t>
  </si>
  <si>
    <t>Z_Time_IDEN2</t>
  </si>
  <si>
    <t>Z_Time_IDEN3</t>
  </si>
  <si>
    <t>Z_Time_INTRO1</t>
  </si>
  <si>
    <t>Z_Time_INTRO2</t>
  </si>
  <si>
    <t>Z_Time_INTRO3</t>
  </si>
  <si>
    <t>Z_Time_INTRO4</t>
  </si>
  <si>
    <t>Z_Time_QC1</t>
  </si>
  <si>
    <t>Z_Time_QC2</t>
  </si>
  <si>
    <t>Z_tabswitched</t>
  </si>
  <si>
    <t>Z_tabswitched_Time</t>
  </si>
  <si>
    <t>_BirthYear</t>
  </si>
  <si>
    <t>_CMP1</t>
  </si>
  <si>
    <t>_CMP10</t>
  </si>
  <si>
    <t>_CMP11</t>
  </si>
  <si>
    <t>_CMP12</t>
  </si>
  <si>
    <t>_CMP13</t>
  </si>
  <si>
    <t>_CMP14</t>
  </si>
  <si>
    <t>_CMP15</t>
  </si>
  <si>
    <t>_CMP2</t>
  </si>
  <si>
    <t>_CMP3</t>
  </si>
  <si>
    <t>_CMP4</t>
  </si>
  <si>
    <t>_CMP4R</t>
  </si>
  <si>
    <t>_CMP5</t>
  </si>
  <si>
    <t>_CMP6</t>
  </si>
  <si>
    <t>_CMP6R</t>
  </si>
  <si>
    <t>_CMP7</t>
  </si>
  <si>
    <t>_CMP8</t>
  </si>
  <si>
    <t>_CMP9</t>
  </si>
  <si>
    <t>_Gender</t>
  </si>
  <si>
    <t>_HHSize</t>
  </si>
  <si>
    <t>_HIT_Per_WEEK</t>
  </si>
  <si>
    <t>_HIT_class</t>
  </si>
  <si>
    <t>_MoneyUsage</t>
  </si>
  <si>
    <t>_TimeInCS</t>
  </si>
  <si>
    <t>EXT</t>
  </si>
  <si>
    <t>IDEN</t>
  </si>
  <si>
    <t>INTRO</t>
  </si>
  <si>
    <t>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</si>
</sst>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1"/>
  <sheetViews>
    <sheetView tabSelected="1" topLeftCell="AF1" workbookViewId="0">
      <selection activeCell="AS1" sqref="AS1:CN1048576"/>
    </sheetView>
  </sheetViews>
  <sheetFormatPr defaultRowHeight="15" x14ac:dyDescent="0.25"/>
  <cols>
    <col min="46" max="91" width="9.140625" customWidth="1"/>
  </cols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1696</v>
      </c>
      <c r="AC1" t="s">
        <v>1697</v>
      </c>
      <c r="AD1" t="s">
        <v>1698</v>
      </c>
      <c r="AE1" t="s">
        <v>1699</v>
      </c>
      <c r="AF1" t="s">
        <v>1700</v>
      </c>
      <c r="AG1" t="s">
        <v>1701</v>
      </c>
      <c r="AH1" t="s">
        <v>1702</v>
      </c>
      <c r="AI1" t="s">
        <v>1703</v>
      </c>
      <c r="AJ1" t="s">
        <v>1704</v>
      </c>
      <c r="AK1" t="s">
        <v>1705</v>
      </c>
      <c r="AL1" t="s">
        <v>1706</v>
      </c>
      <c r="AM1" t="s">
        <v>1707</v>
      </c>
      <c r="AN1" t="s">
        <v>1708</v>
      </c>
      <c r="AO1" t="s">
        <v>1709</v>
      </c>
      <c r="AP1" t="s">
        <v>1710</v>
      </c>
      <c r="AQ1" t="s">
        <v>1711</v>
      </c>
      <c r="AR1" t="s">
        <v>1712</v>
      </c>
      <c r="AS1" t="s">
        <v>1713</v>
      </c>
      <c r="AT1" t="s">
        <v>1714</v>
      </c>
      <c r="AU1" t="s">
        <v>1715</v>
      </c>
      <c r="AV1" t="s">
        <v>1716</v>
      </c>
      <c r="AW1" t="s">
        <v>1717</v>
      </c>
      <c r="AX1" t="s">
        <v>1718</v>
      </c>
      <c r="AY1" t="s">
        <v>1719</v>
      </c>
      <c r="AZ1" t="s">
        <v>1720</v>
      </c>
      <c r="BA1" t="s">
        <v>1721</v>
      </c>
      <c r="BB1" t="s">
        <v>1722</v>
      </c>
      <c r="BC1" t="s">
        <v>1723</v>
      </c>
      <c r="BD1" t="s">
        <v>1724</v>
      </c>
      <c r="BE1" t="s">
        <v>1725</v>
      </c>
      <c r="BF1" t="s">
        <v>1726</v>
      </c>
      <c r="BG1" t="s">
        <v>1727</v>
      </c>
      <c r="BH1" t="s">
        <v>1728</v>
      </c>
      <c r="BI1" t="s">
        <v>1729</v>
      </c>
      <c r="BJ1" t="s">
        <v>1730</v>
      </c>
      <c r="BK1" t="s">
        <v>1731</v>
      </c>
      <c r="BL1" t="s">
        <v>1732</v>
      </c>
      <c r="BM1" t="s">
        <v>1733</v>
      </c>
      <c r="BN1" t="s">
        <v>1734</v>
      </c>
      <c r="BO1" t="s">
        <v>1735</v>
      </c>
      <c r="BP1" t="s">
        <v>1736</v>
      </c>
      <c r="BQ1" t="s">
        <v>1737</v>
      </c>
      <c r="BR1" t="s">
        <v>1738</v>
      </c>
      <c r="BS1" t="s">
        <v>1739</v>
      </c>
      <c r="BT1" t="s">
        <v>1740</v>
      </c>
      <c r="BU1" t="s">
        <v>1741</v>
      </c>
      <c r="BV1" t="s">
        <v>1742</v>
      </c>
      <c r="BW1" t="s">
        <v>1743</v>
      </c>
      <c r="BX1" t="s">
        <v>1744</v>
      </c>
      <c r="BY1" t="s">
        <v>1745</v>
      </c>
      <c r="BZ1" t="s">
        <v>1746</v>
      </c>
      <c r="CA1" t="s">
        <v>1747</v>
      </c>
      <c r="CB1" t="s">
        <v>1748</v>
      </c>
      <c r="CC1" t="s">
        <v>1749</v>
      </c>
      <c r="CD1" t="s">
        <v>1750</v>
      </c>
      <c r="CE1" t="s">
        <v>1751</v>
      </c>
      <c r="CF1" t="s">
        <v>1752</v>
      </c>
      <c r="CG1" t="s">
        <v>1753</v>
      </c>
      <c r="CH1" t="s">
        <v>1754</v>
      </c>
      <c r="CI1" t="s">
        <v>1755</v>
      </c>
      <c r="CJ1" t="s">
        <v>1756</v>
      </c>
      <c r="CK1" t="s">
        <v>1757</v>
      </c>
      <c r="CL1" t="s">
        <v>1758</v>
      </c>
      <c r="CM1" t="s">
        <v>1759</v>
      </c>
      <c r="CN1" t="s">
        <v>1694</v>
      </c>
      <c r="CO1" t="s">
        <v>1695</v>
      </c>
      <c r="CP1" t="s">
        <v>1760</v>
      </c>
      <c r="CQ1" t="s">
        <v>1761</v>
      </c>
      <c r="CR1" t="s">
        <v>1762</v>
      </c>
      <c r="CS1" t="s">
        <v>1763</v>
      </c>
    </row>
    <row r="2" spans="1:97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200</v>
      </c>
      <c r="I2" t="s">
        <v>34</v>
      </c>
      <c r="J2">
        <v>900</v>
      </c>
      <c r="K2">
        <v>172800</v>
      </c>
      <c r="L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X2">
        <v>240</v>
      </c>
      <c r="Y2" t="s">
        <v>43</v>
      </c>
      <c r="Z2" t="s">
        <v>43</v>
      </c>
      <c r="AA2" t="s">
        <v>44</v>
      </c>
      <c r="AB2">
        <v>2</v>
      </c>
      <c r="AC2">
        <v>1</v>
      </c>
      <c r="AD2">
        <v>1</v>
      </c>
      <c r="AE2">
        <v>4</v>
      </c>
      <c r="AF2">
        <v>1</v>
      </c>
      <c r="AG2">
        <v>1</v>
      </c>
      <c r="AH2">
        <v>7</v>
      </c>
      <c r="AI2">
        <v>7</v>
      </c>
      <c r="AJ2">
        <v>4</v>
      </c>
      <c r="AK2">
        <v>7</v>
      </c>
      <c r="AL2">
        <v>7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7</v>
      </c>
      <c r="AT2" t="b">
        <v>1</v>
      </c>
      <c r="AU2" t="s">
        <v>45</v>
      </c>
      <c r="AV2" t="s">
        <v>46</v>
      </c>
      <c r="AW2">
        <v>2.1</v>
      </c>
      <c r="AX2">
        <v>1.504</v>
      </c>
      <c r="AY2">
        <v>14.778</v>
      </c>
      <c r="AZ2">
        <v>1.6990000000000001</v>
      </c>
      <c r="BA2">
        <v>5.6390000000000002</v>
      </c>
      <c r="BB2">
        <v>2.4039999999999999</v>
      </c>
      <c r="BC2">
        <v>5.085</v>
      </c>
      <c r="BD2">
        <v>0</v>
      </c>
      <c r="BE2">
        <v>5.2240000000000002</v>
      </c>
      <c r="BF2">
        <v>8.7729999999999997</v>
      </c>
      <c r="BG2">
        <v>5.5039999999999996</v>
      </c>
      <c r="BH2">
        <v>1.409</v>
      </c>
      <c r="BI2">
        <v>3.16</v>
      </c>
      <c r="BJ2">
        <v>2.6389999999999998</v>
      </c>
      <c r="BK2">
        <v>5.569</v>
      </c>
      <c r="BL2">
        <v>4.9969999999999999</v>
      </c>
      <c r="BM2" t="s">
        <v>47</v>
      </c>
      <c r="BN2">
        <v>1</v>
      </c>
      <c r="BO2" t="s">
        <v>48</v>
      </c>
      <c r="BP2">
        <v>1986</v>
      </c>
      <c r="BQ2" t="s">
        <v>49</v>
      </c>
      <c r="BR2" t="s">
        <v>50</v>
      </c>
      <c r="BS2" t="s">
        <v>50</v>
      </c>
      <c r="BT2" t="s">
        <v>49</v>
      </c>
      <c r="BU2" t="s">
        <v>51</v>
      </c>
      <c r="BV2" t="s">
        <v>49</v>
      </c>
      <c r="BW2" t="s">
        <v>51</v>
      </c>
      <c r="BX2" t="s">
        <v>52</v>
      </c>
      <c r="BY2" t="s">
        <v>49</v>
      </c>
      <c r="BZ2" t="s">
        <v>53</v>
      </c>
      <c r="CA2" t="s">
        <v>53</v>
      </c>
      <c r="CB2" t="s">
        <v>50</v>
      </c>
      <c r="CC2" t="s">
        <v>52</v>
      </c>
      <c r="CD2" t="s">
        <v>52</v>
      </c>
      <c r="CE2" t="s">
        <v>50</v>
      </c>
      <c r="CF2" t="s">
        <v>52</v>
      </c>
      <c r="CG2" t="s">
        <v>49</v>
      </c>
      <c r="CH2" t="s">
        <v>54</v>
      </c>
      <c r="CI2">
        <v>4</v>
      </c>
      <c r="CJ2">
        <v>100</v>
      </c>
      <c r="CK2" t="s">
        <v>55</v>
      </c>
      <c r="CL2">
        <v>1</v>
      </c>
      <c r="CM2">
        <v>3</v>
      </c>
      <c r="CN2">
        <f>AVERAGE(AB2:AC2)</f>
        <v>1.5</v>
      </c>
      <c r="CO2">
        <f>AVERAGE(AD2,8-AE2,AF2,AG2)</f>
        <v>1.75</v>
      </c>
      <c r="CP2">
        <f>AVERAGE(AH2,AI2)</f>
        <v>7</v>
      </c>
      <c r="CQ2">
        <f>AVERAGE(AJ2:AM2)</f>
        <v>4.75</v>
      </c>
      <c r="CR2">
        <f>AVERAGE(AN2:AQ2)</f>
        <v>1</v>
      </c>
      <c r="CS2">
        <f>-2*CP2+-1*CR2+CQ2+2*CO2</f>
        <v>-6.75</v>
      </c>
    </row>
    <row r="3" spans="1:97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>
        <v>200</v>
      </c>
      <c r="I3" t="s">
        <v>34</v>
      </c>
      <c r="J3">
        <v>900</v>
      </c>
      <c r="K3">
        <v>172800</v>
      </c>
      <c r="L3" t="s">
        <v>35</v>
      </c>
      <c r="O3" t="s">
        <v>56</v>
      </c>
      <c r="P3" t="s">
        <v>57</v>
      </c>
      <c r="Q3" t="s">
        <v>38</v>
      </c>
      <c r="R3" t="s">
        <v>58</v>
      </c>
      <c r="S3" t="s">
        <v>59</v>
      </c>
      <c r="T3" t="s">
        <v>60</v>
      </c>
      <c r="U3" t="s">
        <v>61</v>
      </c>
      <c r="X3">
        <v>358</v>
      </c>
      <c r="Y3" t="s">
        <v>44</v>
      </c>
      <c r="Z3" t="s">
        <v>44</v>
      </c>
      <c r="AA3" t="s">
        <v>62</v>
      </c>
      <c r="AB3">
        <v>1</v>
      </c>
      <c r="AC3">
        <v>1</v>
      </c>
      <c r="AD3">
        <v>4</v>
      </c>
      <c r="AE3">
        <v>4</v>
      </c>
      <c r="AF3">
        <v>4</v>
      </c>
      <c r="AG3">
        <v>4</v>
      </c>
      <c r="AH3">
        <v>7</v>
      </c>
      <c r="AI3">
        <v>7</v>
      </c>
      <c r="AJ3">
        <v>5</v>
      </c>
      <c r="AK3">
        <v>6</v>
      </c>
      <c r="AL3">
        <v>1</v>
      </c>
      <c r="AM3">
        <v>2</v>
      </c>
      <c r="AN3">
        <v>1</v>
      </c>
      <c r="AO3">
        <v>1</v>
      </c>
      <c r="AP3">
        <v>1</v>
      </c>
      <c r="AQ3">
        <v>1</v>
      </c>
      <c r="AR3">
        <v>1</v>
      </c>
      <c r="AS3">
        <v>7</v>
      </c>
      <c r="AT3" t="b">
        <v>1</v>
      </c>
      <c r="AU3" t="s">
        <v>63</v>
      </c>
      <c r="AV3">
        <v>0.98899999999999999</v>
      </c>
      <c r="AW3">
        <v>5.1289999999999996</v>
      </c>
      <c r="AX3">
        <v>5.0119999999999996</v>
      </c>
      <c r="AY3">
        <v>54.774999999999999</v>
      </c>
      <c r="AZ3">
        <v>9.9930000000000003</v>
      </c>
      <c r="BA3">
        <v>7.2560000000000002</v>
      </c>
      <c r="BB3">
        <v>2.387</v>
      </c>
      <c r="BC3">
        <v>1.425</v>
      </c>
      <c r="BD3">
        <v>0</v>
      </c>
      <c r="BE3">
        <v>13.034000000000001</v>
      </c>
      <c r="BF3">
        <v>5.6429999999999998</v>
      </c>
      <c r="BG3">
        <v>6.7110000000000003</v>
      </c>
      <c r="BH3">
        <v>2.89</v>
      </c>
      <c r="BI3">
        <v>4.0519999999999996</v>
      </c>
      <c r="BJ3">
        <v>3.544</v>
      </c>
      <c r="BK3">
        <v>4.968</v>
      </c>
      <c r="BL3">
        <v>4.1509999999999998</v>
      </c>
      <c r="BM3">
        <v>8.9120000000000008</v>
      </c>
      <c r="BN3">
        <v>1</v>
      </c>
      <c r="BO3" t="s">
        <v>48</v>
      </c>
      <c r="BP3">
        <v>1979</v>
      </c>
      <c r="BQ3" t="s">
        <v>50</v>
      </c>
      <c r="BR3" t="s">
        <v>50</v>
      </c>
      <c r="BS3" t="s">
        <v>50</v>
      </c>
      <c r="BT3" t="s">
        <v>49</v>
      </c>
      <c r="BU3" t="s">
        <v>51</v>
      </c>
      <c r="BV3" t="s">
        <v>49</v>
      </c>
      <c r="BW3" t="s">
        <v>51</v>
      </c>
      <c r="BX3" t="s">
        <v>52</v>
      </c>
      <c r="BY3" t="s">
        <v>49</v>
      </c>
      <c r="BZ3" t="s">
        <v>64</v>
      </c>
      <c r="CA3" t="s">
        <v>64</v>
      </c>
      <c r="CB3" t="s">
        <v>50</v>
      </c>
      <c r="CC3" t="s">
        <v>52</v>
      </c>
      <c r="CD3" t="s">
        <v>52</v>
      </c>
      <c r="CE3" t="s">
        <v>50</v>
      </c>
      <c r="CF3" t="s">
        <v>52</v>
      </c>
      <c r="CG3" t="s">
        <v>49</v>
      </c>
      <c r="CH3" t="s">
        <v>54</v>
      </c>
      <c r="CI3">
        <v>4</v>
      </c>
      <c r="CJ3" s="1">
        <v>3000</v>
      </c>
      <c r="CK3" t="s">
        <v>65</v>
      </c>
      <c r="CL3">
        <v>1</v>
      </c>
      <c r="CM3">
        <v>5</v>
      </c>
      <c r="CN3">
        <f t="shared" ref="CN3:CN66" si="0">AVERAGE(AB3:AC3)</f>
        <v>1</v>
      </c>
      <c r="CO3">
        <f t="shared" ref="CO3:CO66" si="1">AVERAGE(AD3,8-AE3,AF3,AG3)</f>
        <v>4</v>
      </c>
      <c r="CP3">
        <f t="shared" ref="CP3:CP66" si="2">AVERAGE(AH3,AI3)</f>
        <v>7</v>
      </c>
      <c r="CQ3">
        <f t="shared" ref="CQ3:CQ66" si="3">AVERAGE(AJ3:AM3)</f>
        <v>3.5</v>
      </c>
      <c r="CR3">
        <f t="shared" ref="CR3:CR66" si="4">AVERAGE(AN3:AQ3)</f>
        <v>1</v>
      </c>
      <c r="CS3">
        <f t="shared" ref="CS3:CS66" si="5">-2*CP3+-1*CR3+CQ3+2*CO3</f>
        <v>-3.5</v>
      </c>
    </row>
    <row r="4" spans="1:97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>
        <v>200</v>
      </c>
      <c r="I4" t="s">
        <v>34</v>
      </c>
      <c r="J4">
        <v>900</v>
      </c>
      <c r="K4">
        <v>172800</v>
      </c>
      <c r="L4" t="s">
        <v>35</v>
      </c>
      <c r="O4" t="s">
        <v>66</v>
      </c>
      <c r="P4" t="s">
        <v>67</v>
      </c>
      <c r="Q4" t="s">
        <v>38</v>
      </c>
      <c r="R4" t="s">
        <v>68</v>
      </c>
      <c r="S4" t="s">
        <v>69</v>
      </c>
      <c r="T4" t="s">
        <v>70</v>
      </c>
      <c r="U4" t="s">
        <v>71</v>
      </c>
      <c r="X4">
        <v>242</v>
      </c>
      <c r="Y4" t="s">
        <v>44</v>
      </c>
      <c r="Z4" t="s">
        <v>44</v>
      </c>
      <c r="AA4" t="s">
        <v>62</v>
      </c>
      <c r="AB4">
        <v>3</v>
      </c>
      <c r="AC4">
        <v>2</v>
      </c>
      <c r="AD4">
        <v>3</v>
      </c>
      <c r="AE4">
        <v>4</v>
      </c>
      <c r="AF4">
        <v>3</v>
      </c>
      <c r="AG4">
        <v>3</v>
      </c>
      <c r="AH4">
        <v>6</v>
      </c>
      <c r="AI4">
        <v>6</v>
      </c>
      <c r="AJ4">
        <v>6</v>
      </c>
      <c r="AK4">
        <v>5</v>
      </c>
      <c r="AL4">
        <v>6</v>
      </c>
      <c r="AM4">
        <v>3</v>
      </c>
      <c r="AN4">
        <v>2</v>
      </c>
      <c r="AO4">
        <v>2</v>
      </c>
      <c r="AP4">
        <v>3</v>
      </c>
      <c r="AQ4">
        <v>1</v>
      </c>
      <c r="AR4">
        <v>1</v>
      </c>
      <c r="AS4">
        <v>7</v>
      </c>
      <c r="AT4" t="b">
        <v>1</v>
      </c>
      <c r="AU4" t="s">
        <v>72</v>
      </c>
      <c r="AV4">
        <v>4.2720000000000002</v>
      </c>
      <c r="AW4">
        <v>4.8220000000000001</v>
      </c>
      <c r="AX4">
        <v>1.218</v>
      </c>
      <c r="AY4">
        <v>15.833</v>
      </c>
      <c r="AZ4">
        <v>5.0330000000000004</v>
      </c>
      <c r="BA4">
        <v>5.6159999999999997</v>
      </c>
      <c r="BB4">
        <v>1.738</v>
      </c>
      <c r="BC4">
        <v>2.464</v>
      </c>
      <c r="BD4">
        <v>0</v>
      </c>
      <c r="BE4">
        <v>4.008</v>
      </c>
      <c r="BF4">
        <v>7.7460000000000004</v>
      </c>
      <c r="BG4">
        <v>2.9849999999999999</v>
      </c>
      <c r="BH4">
        <v>2.9940000000000002</v>
      </c>
      <c r="BI4">
        <v>3.25</v>
      </c>
      <c r="BJ4">
        <v>3.8849999999999998</v>
      </c>
      <c r="BK4">
        <v>5.7439999999999998</v>
      </c>
      <c r="BL4">
        <v>5.5670000000000002</v>
      </c>
      <c r="BM4">
        <v>4.42</v>
      </c>
      <c r="BN4">
        <v>1</v>
      </c>
      <c r="BO4" t="s">
        <v>48</v>
      </c>
      <c r="BP4">
        <v>1975</v>
      </c>
      <c r="BQ4" t="s">
        <v>49</v>
      </c>
      <c r="BR4" t="s">
        <v>50</v>
      </c>
      <c r="BS4" t="s">
        <v>52</v>
      </c>
      <c r="BT4" t="s">
        <v>51</v>
      </c>
      <c r="BU4" t="s">
        <v>51</v>
      </c>
      <c r="BV4" t="s">
        <v>53</v>
      </c>
      <c r="BW4" t="s">
        <v>64</v>
      </c>
      <c r="BX4" t="s">
        <v>52</v>
      </c>
      <c r="BY4" t="s">
        <v>52</v>
      </c>
      <c r="BZ4" t="s">
        <v>53</v>
      </c>
      <c r="CA4" t="s">
        <v>64</v>
      </c>
      <c r="CB4" t="s">
        <v>50</v>
      </c>
      <c r="CC4" t="s">
        <v>52</v>
      </c>
      <c r="CD4" t="s">
        <v>52</v>
      </c>
      <c r="CE4" t="s">
        <v>50</v>
      </c>
      <c r="CF4" t="s">
        <v>52</v>
      </c>
      <c r="CG4" t="s">
        <v>64</v>
      </c>
      <c r="CH4" t="s">
        <v>54</v>
      </c>
      <c r="CI4">
        <v>4</v>
      </c>
      <c r="CJ4">
        <v>30</v>
      </c>
      <c r="CK4" t="s">
        <v>55</v>
      </c>
      <c r="CL4">
        <v>1</v>
      </c>
      <c r="CM4">
        <v>3</v>
      </c>
      <c r="CN4">
        <f t="shared" si="0"/>
        <v>2.5</v>
      </c>
      <c r="CO4">
        <f t="shared" si="1"/>
        <v>3.25</v>
      </c>
      <c r="CP4">
        <f t="shared" si="2"/>
        <v>6</v>
      </c>
      <c r="CQ4">
        <f t="shared" si="3"/>
        <v>5</v>
      </c>
      <c r="CR4">
        <f t="shared" si="4"/>
        <v>2</v>
      </c>
      <c r="CS4">
        <f t="shared" si="5"/>
        <v>-2.5</v>
      </c>
    </row>
    <row r="5" spans="1:97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>
        <v>200</v>
      </c>
      <c r="I5" t="s">
        <v>34</v>
      </c>
      <c r="J5">
        <v>900</v>
      </c>
      <c r="K5">
        <v>172800</v>
      </c>
      <c r="L5" t="s">
        <v>35</v>
      </c>
      <c r="O5" t="s">
        <v>73</v>
      </c>
      <c r="P5" t="s">
        <v>74</v>
      </c>
      <c r="Q5" t="s">
        <v>38</v>
      </c>
      <c r="R5" t="s">
        <v>75</v>
      </c>
      <c r="S5" t="s">
        <v>76</v>
      </c>
      <c r="T5" t="s">
        <v>77</v>
      </c>
      <c r="U5" t="s">
        <v>78</v>
      </c>
      <c r="X5">
        <v>430</v>
      </c>
      <c r="Y5" t="s">
        <v>79</v>
      </c>
      <c r="Z5" t="s">
        <v>79</v>
      </c>
      <c r="AA5" t="s">
        <v>62</v>
      </c>
      <c r="AB5">
        <v>1</v>
      </c>
      <c r="AC5">
        <v>1</v>
      </c>
      <c r="AD5">
        <v>1</v>
      </c>
      <c r="AE5">
        <v>3</v>
      </c>
      <c r="AF5">
        <v>5</v>
      </c>
      <c r="AG5">
        <v>2</v>
      </c>
      <c r="AH5">
        <v>7</v>
      </c>
      <c r="AI5">
        <v>7</v>
      </c>
      <c r="AJ5">
        <v>5</v>
      </c>
      <c r="AK5">
        <v>7</v>
      </c>
      <c r="AL5">
        <v>5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7</v>
      </c>
      <c r="AT5" t="b">
        <v>1</v>
      </c>
      <c r="AU5" t="s">
        <v>80</v>
      </c>
      <c r="AV5">
        <v>2.8730000000000002</v>
      </c>
      <c r="AW5">
        <v>3.379</v>
      </c>
      <c r="AX5">
        <v>1.488</v>
      </c>
      <c r="AY5">
        <v>41.860999999999997</v>
      </c>
      <c r="AZ5">
        <v>3.7610000000000001</v>
      </c>
      <c r="BA5" t="s">
        <v>81</v>
      </c>
      <c r="BB5">
        <v>2.8929999999999998</v>
      </c>
      <c r="BC5">
        <v>2.7650000000000001</v>
      </c>
      <c r="BD5">
        <v>0</v>
      </c>
      <c r="BE5">
        <v>6.6239999999999997</v>
      </c>
      <c r="BF5">
        <v>4</v>
      </c>
      <c r="BG5">
        <v>5.4710000000000001</v>
      </c>
      <c r="BH5">
        <v>6.431</v>
      </c>
      <c r="BI5">
        <v>3.2389999999999999</v>
      </c>
      <c r="BJ5">
        <v>3.8620000000000001</v>
      </c>
      <c r="BK5">
        <v>5.9039999999999999</v>
      </c>
      <c r="BL5">
        <v>3.649</v>
      </c>
      <c r="BM5">
        <v>7.2640000000000002</v>
      </c>
      <c r="BN5">
        <v>1</v>
      </c>
      <c r="BO5" t="s">
        <v>48</v>
      </c>
      <c r="BP5">
        <v>1983</v>
      </c>
      <c r="BQ5" t="s">
        <v>50</v>
      </c>
      <c r="BR5" t="s">
        <v>50</v>
      </c>
      <c r="BS5" t="s">
        <v>50</v>
      </c>
      <c r="BT5" t="s">
        <v>49</v>
      </c>
      <c r="BU5" t="s">
        <v>51</v>
      </c>
      <c r="BV5" t="s">
        <v>49</v>
      </c>
      <c r="BW5" t="s">
        <v>64</v>
      </c>
      <c r="BX5" t="s">
        <v>52</v>
      </c>
      <c r="BY5" t="s">
        <v>49</v>
      </c>
      <c r="BZ5" t="s">
        <v>64</v>
      </c>
      <c r="CA5" t="s">
        <v>64</v>
      </c>
      <c r="CB5" t="s">
        <v>50</v>
      </c>
      <c r="CC5" t="s">
        <v>52</v>
      </c>
      <c r="CD5" t="s">
        <v>52</v>
      </c>
      <c r="CE5" t="s">
        <v>50</v>
      </c>
      <c r="CF5" t="s">
        <v>52</v>
      </c>
      <c r="CG5" t="s">
        <v>64</v>
      </c>
      <c r="CH5" t="s">
        <v>54</v>
      </c>
      <c r="CI5">
        <v>5</v>
      </c>
      <c r="CJ5">
        <v>1000</v>
      </c>
      <c r="CK5" t="s">
        <v>82</v>
      </c>
      <c r="CL5">
        <v>1</v>
      </c>
      <c r="CM5">
        <v>5</v>
      </c>
      <c r="CN5">
        <f t="shared" si="0"/>
        <v>1</v>
      </c>
      <c r="CO5">
        <f t="shared" si="1"/>
        <v>3.25</v>
      </c>
      <c r="CP5">
        <f t="shared" si="2"/>
        <v>7</v>
      </c>
      <c r="CQ5">
        <f t="shared" si="3"/>
        <v>4.5</v>
      </c>
      <c r="CR5">
        <f t="shared" si="4"/>
        <v>1</v>
      </c>
      <c r="CS5">
        <f t="shared" si="5"/>
        <v>-4</v>
      </c>
    </row>
    <row r="6" spans="1:97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>
        <v>200</v>
      </c>
      <c r="I6" t="s">
        <v>34</v>
      </c>
      <c r="J6">
        <v>900</v>
      </c>
      <c r="K6">
        <v>172800</v>
      </c>
      <c r="L6" t="s">
        <v>35</v>
      </c>
      <c r="O6" t="s">
        <v>83</v>
      </c>
      <c r="P6" t="s">
        <v>84</v>
      </c>
      <c r="Q6" t="s">
        <v>38</v>
      </c>
      <c r="R6" t="s">
        <v>85</v>
      </c>
      <c r="S6" t="s">
        <v>86</v>
      </c>
      <c r="T6" t="s">
        <v>87</v>
      </c>
      <c r="U6" t="s">
        <v>88</v>
      </c>
      <c r="X6">
        <v>774</v>
      </c>
      <c r="Y6" t="s">
        <v>44</v>
      </c>
      <c r="Z6" t="s">
        <v>44</v>
      </c>
      <c r="AA6" t="s">
        <v>62</v>
      </c>
      <c r="AB6">
        <v>2</v>
      </c>
      <c r="AC6">
        <v>1</v>
      </c>
      <c r="AD6">
        <v>1</v>
      </c>
      <c r="AE6">
        <v>2</v>
      </c>
      <c r="AF6">
        <v>1</v>
      </c>
      <c r="AG6">
        <v>2</v>
      </c>
      <c r="AH6">
        <v>5</v>
      </c>
      <c r="AI6">
        <v>7</v>
      </c>
      <c r="AJ6">
        <v>1</v>
      </c>
      <c r="AK6">
        <v>3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 t="b">
        <v>1</v>
      </c>
      <c r="AU6" t="s">
        <v>72</v>
      </c>
      <c r="AV6">
        <v>3.1320000000000001</v>
      </c>
      <c r="AW6">
        <v>4.1280000000000001</v>
      </c>
      <c r="AX6">
        <v>0.82</v>
      </c>
      <c r="AY6">
        <v>557.05700000000002</v>
      </c>
      <c r="AZ6">
        <v>4.8170000000000002</v>
      </c>
      <c r="BA6">
        <v>4.835</v>
      </c>
      <c r="BB6">
        <v>1.077</v>
      </c>
      <c r="BC6">
        <v>2.089</v>
      </c>
      <c r="BD6">
        <v>0</v>
      </c>
      <c r="BE6">
        <v>2.3279999999999998</v>
      </c>
      <c r="BF6">
        <v>2.2109999999999999</v>
      </c>
      <c r="BG6">
        <v>3.2770000000000001</v>
      </c>
      <c r="BH6">
        <v>2.367</v>
      </c>
      <c r="BI6">
        <v>1.6870000000000001</v>
      </c>
      <c r="BJ6">
        <v>2.2290000000000001</v>
      </c>
      <c r="BK6">
        <v>7.1879999999999997</v>
      </c>
      <c r="BL6">
        <v>1.6479999999999999</v>
      </c>
      <c r="BM6">
        <v>8.4220000000000006</v>
      </c>
      <c r="BN6">
        <v>3</v>
      </c>
      <c r="BO6" t="s">
        <v>89</v>
      </c>
      <c r="BP6">
        <v>1989</v>
      </c>
      <c r="BQ6" t="s">
        <v>49</v>
      </c>
      <c r="BR6" t="s">
        <v>50</v>
      </c>
      <c r="BS6" t="s">
        <v>50</v>
      </c>
      <c r="BT6" t="s">
        <v>49</v>
      </c>
      <c r="BU6" t="s">
        <v>51</v>
      </c>
      <c r="BV6" t="s">
        <v>49</v>
      </c>
      <c r="BW6" t="s">
        <v>51</v>
      </c>
      <c r="BX6" t="s">
        <v>52</v>
      </c>
      <c r="BY6" t="s">
        <v>49</v>
      </c>
      <c r="BZ6" t="s">
        <v>64</v>
      </c>
      <c r="CA6" t="s">
        <v>64</v>
      </c>
      <c r="CB6" t="s">
        <v>50</v>
      </c>
      <c r="CC6" t="s">
        <v>52</v>
      </c>
      <c r="CD6" t="s">
        <v>52</v>
      </c>
      <c r="CE6" t="s">
        <v>50</v>
      </c>
      <c r="CF6" t="s">
        <v>51</v>
      </c>
      <c r="CG6" t="s">
        <v>49</v>
      </c>
      <c r="CH6" t="s">
        <v>90</v>
      </c>
      <c r="CI6">
        <v>3</v>
      </c>
      <c r="CJ6">
        <v>300</v>
      </c>
      <c r="CK6" t="s">
        <v>91</v>
      </c>
      <c r="CL6">
        <v>2</v>
      </c>
      <c r="CM6">
        <v>1</v>
      </c>
      <c r="CN6">
        <f t="shared" si="0"/>
        <v>1.5</v>
      </c>
      <c r="CO6">
        <f t="shared" si="1"/>
        <v>2.5</v>
      </c>
      <c r="CP6">
        <f t="shared" si="2"/>
        <v>6</v>
      </c>
      <c r="CQ6">
        <f t="shared" si="3"/>
        <v>1.5</v>
      </c>
      <c r="CR6">
        <f t="shared" si="4"/>
        <v>1</v>
      </c>
      <c r="CS6">
        <f t="shared" si="5"/>
        <v>-6.5</v>
      </c>
    </row>
    <row r="7" spans="1:97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>
        <v>200</v>
      </c>
      <c r="I7" t="s">
        <v>34</v>
      </c>
      <c r="J7">
        <v>900</v>
      </c>
      <c r="K7">
        <v>172800</v>
      </c>
      <c r="L7" t="s">
        <v>35</v>
      </c>
      <c r="O7" t="s">
        <v>92</v>
      </c>
      <c r="P7" t="s">
        <v>93</v>
      </c>
      <c r="Q7" t="s">
        <v>38</v>
      </c>
      <c r="R7" t="s">
        <v>94</v>
      </c>
      <c r="S7" t="s">
        <v>95</v>
      </c>
      <c r="T7" t="s">
        <v>96</v>
      </c>
      <c r="U7" t="s">
        <v>97</v>
      </c>
      <c r="X7">
        <v>460</v>
      </c>
      <c r="Y7" t="s">
        <v>98</v>
      </c>
      <c r="Z7" t="s">
        <v>98</v>
      </c>
      <c r="AA7" t="s">
        <v>62</v>
      </c>
      <c r="AB7">
        <v>1</v>
      </c>
      <c r="AC7">
        <v>1</v>
      </c>
      <c r="AD7">
        <v>4</v>
      </c>
      <c r="AE7">
        <v>1</v>
      </c>
      <c r="AF7">
        <v>5</v>
      </c>
      <c r="AG7">
        <v>4</v>
      </c>
      <c r="AH7">
        <v>7</v>
      </c>
      <c r="AI7">
        <v>7</v>
      </c>
      <c r="AJ7">
        <v>4</v>
      </c>
      <c r="AK7">
        <v>6</v>
      </c>
      <c r="AL7">
        <v>3</v>
      </c>
      <c r="AM7">
        <v>4</v>
      </c>
      <c r="AN7">
        <v>3</v>
      </c>
      <c r="AO7">
        <v>1</v>
      </c>
      <c r="AP7">
        <v>5</v>
      </c>
      <c r="AQ7">
        <v>3</v>
      </c>
      <c r="AR7">
        <v>1</v>
      </c>
      <c r="AS7">
        <v>7</v>
      </c>
      <c r="AT7" t="b">
        <v>1</v>
      </c>
      <c r="AU7" t="s">
        <v>72</v>
      </c>
      <c r="AV7">
        <v>2.69</v>
      </c>
      <c r="AW7">
        <v>2.5640000000000001</v>
      </c>
      <c r="AX7">
        <v>1.343</v>
      </c>
      <c r="AY7">
        <v>25.771999999999998</v>
      </c>
      <c r="AZ7">
        <v>7.8929999999999998</v>
      </c>
      <c r="BA7">
        <v>8.4450000000000003</v>
      </c>
      <c r="BB7">
        <v>1.6479999999999999</v>
      </c>
      <c r="BC7">
        <v>1.2609999999999999</v>
      </c>
      <c r="BD7">
        <v>0</v>
      </c>
      <c r="BE7">
        <v>6.4390000000000001</v>
      </c>
      <c r="BF7">
        <v>8.4329999999999998</v>
      </c>
      <c r="BG7">
        <v>12.82</v>
      </c>
      <c r="BH7">
        <v>5.298</v>
      </c>
      <c r="BI7">
        <v>3.6379999999999999</v>
      </c>
      <c r="BJ7">
        <v>3.5129999999999999</v>
      </c>
      <c r="BK7">
        <v>6.3010000000000002</v>
      </c>
      <c r="BL7">
        <v>3.5350000000000001</v>
      </c>
      <c r="BM7">
        <v>14.881</v>
      </c>
      <c r="BN7">
        <v>5</v>
      </c>
      <c r="BO7" t="s">
        <v>99</v>
      </c>
      <c r="BP7">
        <v>1980</v>
      </c>
      <c r="BQ7" t="s">
        <v>50</v>
      </c>
      <c r="BR7" t="s">
        <v>50</v>
      </c>
      <c r="BS7" t="s">
        <v>50</v>
      </c>
      <c r="BT7" t="s">
        <v>49</v>
      </c>
      <c r="BU7" t="s">
        <v>51</v>
      </c>
      <c r="BV7" t="s">
        <v>49</v>
      </c>
      <c r="BW7" t="s">
        <v>51</v>
      </c>
      <c r="BX7" t="s">
        <v>52</v>
      </c>
      <c r="BY7" t="s">
        <v>49</v>
      </c>
      <c r="BZ7" t="s">
        <v>53</v>
      </c>
      <c r="CA7" t="s">
        <v>53</v>
      </c>
      <c r="CB7" t="s">
        <v>50</v>
      </c>
      <c r="CC7" t="s">
        <v>53</v>
      </c>
      <c r="CD7" t="s">
        <v>53</v>
      </c>
      <c r="CE7" t="s">
        <v>50</v>
      </c>
      <c r="CF7" t="s">
        <v>51</v>
      </c>
      <c r="CG7" t="s">
        <v>49</v>
      </c>
      <c r="CH7" t="s">
        <v>54</v>
      </c>
      <c r="CI7">
        <v>2</v>
      </c>
      <c r="CJ7">
        <v>2000</v>
      </c>
      <c r="CK7" t="s">
        <v>65</v>
      </c>
      <c r="CL7">
        <v>1</v>
      </c>
      <c r="CM7">
        <v>5</v>
      </c>
      <c r="CN7">
        <f t="shared" si="0"/>
        <v>1</v>
      </c>
      <c r="CO7">
        <f t="shared" si="1"/>
        <v>5</v>
      </c>
      <c r="CP7">
        <f t="shared" si="2"/>
        <v>7</v>
      </c>
      <c r="CQ7">
        <f t="shared" si="3"/>
        <v>4.25</v>
      </c>
      <c r="CR7">
        <f t="shared" si="4"/>
        <v>3</v>
      </c>
      <c r="CS7">
        <f t="shared" si="5"/>
        <v>-2.75</v>
      </c>
    </row>
    <row r="8" spans="1:97" x14ac:dyDescent="0.25">
      <c r="A8" t="s">
        <v>27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>
        <v>200</v>
      </c>
      <c r="I8" t="s">
        <v>34</v>
      </c>
      <c r="J8">
        <v>900</v>
      </c>
      <c r="K8">
        <v>172800</v>
      </c>
      <c r="L8" t="s">
        <v>35</v>
      </c>
      <c r="O8" t="s">
        <v>100</v>
      </c>
      <c r="P8" t="s">
        <v>101</v>
      </c>
      <c r="Q8" t="s">
        <v>38</v>
      </c>
      <c r="R8" t="s">
        <v>102</v>
      </c>
      <c r="S8" t="s">
        <v>103</v>
      </c>
      <c r="T8" t="s">
        <v>104</v>
      </c>
      <c r="U8" t="s">
        <v>105</v>
      </c>
      <c r="X8">
        <v>765</v>
      </c>
      <c r="Y8" t="s">
        <v>44</v>
      </c>
      <c r="Z8" t="s">
        <v>44</v>
      </c>
      <c r="AA8" t="s">
        <v>62</v>
      </c>
      <c r="AB8">
        <v>1</v>
      </c>
      <c r="AC8">
        <v>1</v>
      </c>
      <c r="AD8">
        <v>4</v>
      </c>
      <c r="AE8">
        <v>4</v>
      </c>
      <c r="AF8">
        <v>3</v>
      </c>
      <c r="AG8">
        <v>2</v>
      </c>
      <c r="AH8">
        <v>7</v>
      </c>
      <c r="AI8">
        <v>7</v>
      </c>
      <c r="AJ8">
        <v>7</v>
      </c>
      <c r="AK8">
        <v>7</v>
      </c>
      <c r="AL8">
        <v>7</v>
      </c>
      <c r="AM8">
        <v>2</v>
      </c>
      <c r="AN8">
        <v>2</v>
      </c>
      <c r="AO8">
        <v>2</v>
      </c>
      <c r="AP8">
        <v>2</v>
      </c>
      <c r="AQ8">
        <v>2</v>
      </c>
      <c r="AR8">
        <v>1</v>
      </c>
      <c r="AS8">
        <v>7</v>
      </c>
      <c r="AT8" t="b">
        <v>1</v>
      </c>
      <c r="AU8" t="s">
        <v>106</v>
      </c>
      <c r="AV8">
        <v>8.6080000000000005</v>
      </c>
      <c r="AW8">
        <v>4.62</v>
      </c>
      <c r="AX8">
        <v>5.3140000000000001</v>
      </c>
      <c r="AY8">
        <v>117.392</v>
      </c>
      <c r="AZ8">
        <v>7.2939999999999996</v>
      </c>
      <c r="BA8">
        <v>12.351000000000001</v>
      </c>
      <c r="BB8">
        <v>2.2669999999999999</v>
      </c>
      <c r="BC8">
        <v>3.7669999999999999</v>
      </c>
      <c r="BD8">
        <v>0</v>
      </c>
      <c r="BE8">
        <v>6.9409999999999998</v>
      </c>
      <c r="BF8">
        <v>18.094999999999999</v>
      </c>
      <c r="BG8">
        <v>5.8460000000000001</v>
      </c>
      <c r="BH8">
        <v>15.707000000000001</v>
      </c>
      <c r="BI8">
        <v>7.2560000000000002</v>
      </c>
      <c r="BJ8">
        <v>14.602</v>
      </c>
      <c r="BK8" t="s">
        <v>107</v>
      </c>
      <c r="BL8">
        <v>12.609</v>
      </c>
      <c r="BM8">
        <v>7.6070000000000002</v>
      </c>
      <c r="BN8">
        <v>3</v>
      </c>
      <c r="BO8" t="s">
        <v>108</v>
      </c>
      <c r="BP8">
        <v>1980</v>
      </c>
      <c r="BQ8" t="s">
        <v>50</v>
      </c>
      <c r="BR8" t="s">
        <v>50</v>
      </c>
      <c r="BS8" t="s">
        <v>50</v>
      </c>
      <c r="BT8" t="s">
        <v>49</v>
      </c>
      <c r="BU8" t="s">
        <v>51</v>
      </c>
      <c r="BV8" t="s">
        <v>49</v>
      </c>
      <c r="BW8" t="s">
        <v>51</v>
      </c>
      <c r="BX8" t="s">
        <v>52</v>
      </c>
      <c r="BY8" t="s">
        <v>49</v>
      </c>
      <c r="BZ8" t="s">
        <v>53</v>
      </c>
      <c r="CA8" t="s">
        <v>53</v>
      </c>
      <c r="CB8" t="s">
        <v>50</v>
      </c>
      <c r="CC8" t="s">
        <v>52</v>
      </c>
      <c r="CD8" t="s">
        <v>52</v>
      </c>
      <c r="CE8" t="s">
        <v>50</v>
      </c>
      <c r="CF8" t="s">
        <v>51</v>
      </c>
      <c r="CG8" t="s">
        <v>49</v>
      </c>
      <c r="CH8" t="s">
        <v>54</v>
      </c>
      <c r="CI8">
        <v>4</v>
      </c>
      <c r="CJ8">
        <v>1400</v>
      </c>
      <c r="CK8" t="s">
        <v>109</v>
      </c>
      <c r="CL8">
        <v>1</v>
      </c>
      <c r="CM8">
        <v>5</v>
      </c>
      <c r="CN8">
        <f t="shared" si="0"/>
        <v>1</v>
      </c>
      <c r="CO8">
        <f t="shared" si="1"/>
        <v>3.25</v>
      </c>
      <c r="CP8">
        <f t="shared" si="2"/>
        <v>7</v>
      </c>
      <c r="CQ8">
        <f t="shared" si="3"/>
        <v>5.75</v>
      </c>
      <c r="CR8">
        <f t="shared" si="4"/>
        <v>2</v>
      </c>
      <c r="CS8">
        <f t="shared" si="5"/>
        <v>-3.75</v>
      </c>
    </row>
    <row r="9" spans="1:97" x14ac:dyDescent="0.25">
      <c r="A9" t="s">
        <v>27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>
        <v>200</v>
      </c>
      <c r="I9" t="s">
        <v>34</v>
      </c>
      <c r="J9">
        <v>900</v>
      </c>
      <c r="K9">
        <v>172800</v>
      </c>
      <c r="L9" t="s">
        <v>35</v>
      </c>
      <c r="O9" t="s">
        <v>110</v>
      </c>
      <c r="P9" t="s">
        <v>111</v>
      </c>
      <c r="Q9" t="s">
        <v>38</v>
      </c>
      <c r="R9" t="s">
        <v>112</v>
      </c>
      <c r="S9" t="s">
        <v>113</v>
      </c>
      <c r="T9" t="s">
        <v>114</v>
      </c>
      <c r="U9" t="s">
        <v>115</v>
      </c>
      <c r="X9">
        <v>219</v>
      </c>
      <c r="Y9" t="s">
        <v>44</v>
      </c>
      <c r="Z9" t="s">
        <v>44</v>
      </c>
      <c r="AA9" t="s">
        <v>62</v>
      </c>
      <c r="AB9">
        <v>3</v>
      </c>
      <c r="AC9">
        <v>2</v>
      </c>
      <c r="AD9">
        <v>4</v>
      </c>
      <c r="AE9">
        <v>3</v>
      </c>
      <c r="AF9">
        <v>5</v>
      </c>
      <c r="AG9">
        <v>4</v>
      </c>
      <c r="AH9">
        <v>5</v>
      </c>
      <c r="AI9">
        <v>6</v>
      </c>
      <c r="AJ9">
        <v>4</v>
      </c>
      <c r="AK9">
        <v>5</v>
      </c>
      <c r="AL9">
        <v>5</v>
      </c>
      <c r="AM9">
        <v>4</v>
      </c>
      <c r="AN9">
        <v>2</v>
      </c>
      <c r="AO9">
        <v>3</v>
      </c>
      <c r="AP9">
        <v>3</v>
      </c>
      <c r="AQ9">
        <v>3</v>
      </c>
      <c r="AR9">
        <v>1</v>
      </c>
      <c r="AS9">
        <v>1</v>
      </c>
      <c r="AT9" t="b">
        <v>1</v>
      </c>
      <c r="AU9" t="s">
        <v>116</v>
      </c>
      <c r="AV9" t="s">
        <v>117</v>
      </c>
      <c r="AW9">
        <v>2.327</v>
      </c>
      <c r="AX9" t="s">
        <v>118</v>
      </c>
      <c r="AY9">
        <v>16.399000000000001</v>
      </c>
      <c r="AZ9" t="s">
        <v>119</v>
      </c>
      <c r="BA9" t="s">
        <v>120</v>
      </c>
      <c r="BB9" t="s">
        <v>121</v>
      </c>
      <c r="BC9" t="s">
        <v>122</v>
      </c>
      <c r="BD9">
        <v>0</v>
      </c>
      <c r="BE9" t="s">
        <v>123</v>
      </c>
      <c r="BF9">
        <v>2.0859999999999999</v>
      </c>
      <c r="BG9" t="s">
        <v>124</v>
      </c>
      <c r="BH9">
        <v>2.1309999999999998</v>
      </c>
      <c r="BI9" t="s">
        <v>125</v>
      </c>
      <c r="BJ9" t="s">
        <v>126</v>
      </c>
      <c r="BK9" t="s">
        <v>127</v>
      </c>
      <c r="BL9">
        <v>4.4530000000000003</v>
      </c>
      <c r="BM9" t="s">
        <v>128</v>
      </c>
      <c r="BN9">
        <v>1</v>
      </c>
      <c r="BO9" t="s">
        <v>48</v>
      </c>
      <c r="BP9">
        <v>1981</v>
      </c>
      <c r="BQ9" t="s">
        <v>49</v>
      </c>
      <c r="BR9" t="s">
        <v>50</v>
      </c>
      <c r="BS9" t="s">
        <v>52</v>
      </c>
      <c r="BT9" t="s">
        <v>49</v>
      </c>
      <c r="BU9" t="s">
        <v>53</v>
      </c>
      <c r="BV9" t="s">
        <v>49</v>
      </c>
      <c r="BW9" t="s">
        <v>64</v>
      </c>
      <c r="BX9" t="s">
        <v>52</v>
      </c>
      <c r="BY9" t="s">
        <v>52</v>
      </c>
      <c r="BZ9" t="s">
        <v>64</v>
      </c>
      <c r="CA9" t="s">
        <v>64</v>
      </c>
      <c r="CB9" t="s">
        <v>64</v>
      </c>
      <c r="CC9" t="s">
        <v>52</v>
      </c>
      <c r="CD9" t="s">
        <v>52</v>
      </c>
      <c r="CE9" t="s">
        <v>53</v>
      </c>
      <c r="CF9" t="s">
        <v>52</v>
      </c>
      <c r="CG9" t="s">
        <v>64</v>
      </c>
      <c r="CH9" t="s">
        <v>90</v>
      </c>
      <c r="CI9">
        <v>2</v>
      </c>
      <c r="CJ9">
        <v>200</v>
      </c>
      <c r="CK9" t="s">
        <v>129</v>
      </c>
      <c r="CL9">
        <v>2</v>
      </c>
      <c r="CM9">
        <v>3</v>
      </c>
      <c r="CN9">
        <f t="shared" si="0"/>
        <v>2.5</v>
      </c>
      <c r="CO9">
        <f t="shared" si="1"/>
        <v>4.5</v>
      </c>
      <c r="CP9">
        <f t="shared" si="2"/>
        <v>5.5</v>
      </c>
      <c r="CQ9">
        <f t="shared" si="3"/>
        <v>4.5</v>
      </c>
      <c r="CR9">
        <f t="shared" si="4"/>
        <v>2.75</v>
      </c>
      <c r="CS9">
        <f t="shared" si="5"/>
        <v>-0.25</v>
      </c>
    </row>
    <row r="10" spans="1:97" x14ac:dyDescent="0.25">
      <c r="A10" t="s">
        <v>27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  <c r="H10">
        <v>200</v>
      </c>
      <c r="I10" t="s">
        <v>34</v>
      </c>
      <c r="J10">
        <v>900</v>
      </c>
      <c r="K10">
        <v>172800</v>
      </c>
      <c r="L10" t="s">
        <v>35</v>
      </c>
      <c r="O10" t="s">
        <v>130</v>
      </c>
      <c r="P10" t="s">
        <v>131</v>
      </c>
      <c r="Q10" t="s">
        <v>38</v>
      </c>
      <c r="R10" t="s">
        <v>132</v>
      </c>
      <c r="S10" t="s">
        <v>133</v>
      </c>
      <c r="T10" t="s">
        <v>134</v>
      </c>
      <c r="U10" t="s">
        <v>135</v>
      </c>
      <c r="X10">
        <v>402</v>
      </c>
      <c r="Y10" t="s">
        <v>44</v>
      </c>
      <c r="Z10" t="s">
        <v>44</v>
      </c>
      <c r="AA10" t="s">
        <v>62</v>
      </c>
      <c r="AB10">
        <v>1</v>
      </c>
      <c r="AC10">
        <v>1</v>
      </c>
      <c r="AD10">
        <v>5</v>
      </c>
      <c r="AE10">
        <v>2</v>
      </c>
      <c r="AF10">
        <v>6</v>
      </c>
      <c r="AG10">
        <v>5</v>
      </c>
      <c r="AH10">
        <v>7</v>
      </c>
      <c r="AI10">
        <v>7</v>
      </c>
      <c r="AJ10">
        <v>5</v>
      </c>
      <c r="AK10">
        <v>6</v>
      </c>
      <c r="AL10">
        <v>6</v>
      </c>
      <c r="AM10">
        <v>7</v>
      </c>
      <c r="AN10">
        <v>6</v>
      </c>
      <c r="AO10">
        <v>1</v>
      </c>
      <c r="AP10">
        <v>1</v>
      </c>
      <c r="AQ10">
        <v>1</v>
      </c>
      <c r="AR10">
        <v>1</v>
      </c>
      <c r="AS10">
        <v>7</v>
      </c>
      <c r="AT10" t="b">
        <v>1</v>
      </c>
      <c r="AU10" t="s">
        <v>136</v>
      </c>
      <c r="AV10" t="s">
        <v>137</v>
      </c>
      <c r="AW10">
        <v>2.444</v>
      </c>
      <c r="AX10">
        <v>1.2809999999999999</v>
      </c>
      <c r="AY10">
        <v>167.90700000000001</v>
      </c>
      <c r="AZ10">
        <v>2.5790000000000002</v>
      </c>
      <c r="BA10">
        <v>2.794</v>
      </c>
      <c r="BB10">
        <v>2.024</v>
      </c>
      <c r="BC10">
        <v>1.9139999999999999</v>
      </c>
      <c r="BD10">
        <v>0</v>
      </c>
      <c r="BE10">
        <v>4.4610000000000003</v>
      </c>
      <c r="BF10">
        <v>10.372999999999999</v>
      </c>
      <c r="BG10">
        <v>3.286</v>
      </c>
      <c r="BH10" t="s">
        <v>138</v>
      </c>
      <c r="BI10">
        <v>2.1070000000000002</v>
      </c>
      <c r="BJ10">
        <v>5.0279999999999996</v>
      </c>
      <c r="BK10">
        <v>3.2749999999999999</v>
      </c>
      <c r="BL10">
        <v>2.5139999999999998</v>
      </c>
      <c r="BM10">
        <v>4.9340000000000002</v>
      </c>
      <c r="BN10">
        <v>1</v>
      </c>
      <c r="BO10" t="s">
        <v>48</v>
      </c>
      <c r="BP10">
        <v>1968</v>
      </c>
      <c r="BQ10" t="s">
        <v>49</v>
      </c>
      <c r="BR10" t="s">
        <v>51</v>
      </c>
      <c r="BS10" t="s">
        <v>52</v>
      </c>
      <c r="BT10" t="s">
        <v>51</v>
      </c>
      <c r="BU10" t="s">
        <v>51</v>
      </c>
      <c r="BV10" t="s">
        <v>49</v>
      </c>
      <c r="BW10" t="s">
        <v>51</v>
      </c>
      <c r="BX10" t="s">
        <v>52</v>
      </c>
      <c r="BY10" t="s">
        <v>52</v>
      </c>
      <c r="BZ10" t="s">
        <v>64</v>
      </c>
      <c r="CA10" t="s">
        <v>64</v>
      </c>
      <c r="CB10" t="s">
        <v>64</v>
      </c>
      <c r="CC10" t="s">
        <v>52</v>
      </c>
      <c r="CD10" t="s">
        <v>52</v>
      </c>
      <c r="CE10" t="s">
        <v>50</v>
      </c>
      <c r="CF10" t="s">
        <v>52</v>
      </c>
      <c r="CG10" t="s">
        <v>64</v>
      </c>
      <c r="CH10" t="s">
        <v>54</v>
      </c>
      <c r="CI10">
        <v>2</v>
      </c>
      <c r="CJ10">
        <v>220</v>
      </c>
      <c r="CK10" t="s">
        <v>139</v>
      </c>
      <c r="CL10">
        <v>1</v>
      </c>
      <c r="CM10">
        <v>5</v>
      </c>
      <c r="CN10">
        <f t="shared" si="0"/>
        <v>1</v>
      </c>
      <c r="CO10">
        <f t="shared" si="1"/>
        <v>5.5</v>
      </c>
      <c r="CP10">
        <f t="shared" si="2"/>
        <v>7</v>
      </c>
      <c r="CQ10">
        <f t="shared" si="3"/>
        <v>6</v>
      </c>
      <c r="CR10">
        <f t="shared" si="4"/>
        <v>2.25</v>
      </c>
      <c r="CS10">
        <f t="shared" si="5"/>
        <v>0.75</v>
      </c>
    </row>
    <row r="11" spans="1:97" x14ac:dyDescent="0.25">
      <c r="A11" t="s">
        <v>27</v>
      </c>
      <c r="B11" t="s">
        <v>28</v>
      </c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>
        <v>200</v>
      </c>
      <c r="I11" t="s">
        <v>34</v>
      </c>
      <c r="J11">
        <v>900</v>
      </c>
      <c r="K11">
        <v>172800</v>
      </c>
      <c r="L11" t="s">
        <v>35</v>
      </c>
      <c r="O11" t="s">
        <v>140</v>
      </c>
      <c r="P11" t="s">
        <v>141</v>
      </c>
      <c r="Q11" t="s">
        <v>38</v>
      </c>
      <c r="R11" t="s">
        <v>142</v>
      </c>
      <c r="S11" t="s">
        <v>143</v>
      </c>
      <c r="T11" t="s">
        <v>144</v>
      </c>
      <c r="U11" t="s">
        <v>145</v>
      </c>
      <c r="X11">
        <v>487</v>
      </c>
      <c r="Y11" t="s">
        <v>44</v>
      </c>
      <c r="Z11" t="s">
        <v>44</v>
      </c>
      <c r="AA11" t="s">
        <v>62</v>
      </c>
      <c r="AB11">
        <v>1</v>
      </c>
      <c r="AC11">
        <v>1</v>
      </c>
      <c r="AD11">
        <v>1</v>
      </c>
      <c r="AE11">
        <v>6</v>
      </c>
      <c r="AF11">
        <v>2</v>
      </c>
      <c r="AG11">
        <v>1</v>
      </c>
      <c r="AH11">
        <v>7</v>
      </c>
      <c r="AI11">
        <v>7</v>
      </c>
      <c r="AJ11">
        <v>4</v>
      </c>
      <c r="AK11">
        <v>4</v>
      </c>
      <c r="AL11">
        <v>4</v>
      </c>
      <c r="AM11">
        <v>5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7</v>
      </c>
      <c r="AT11" t="b">
        <v>1</v>
      </c>
      <c r="AU11" t="s">
        <v>146</v>
      </c>
      <c r="AV11" t="s">
        <v>147</v>
      </c>
      <c r="AW11">
        <v>3.9849999999999999</v>
      </c>
      <c r="AX11">
        <v>1.9319999999999999</v>
      </c>
      <c r="AY11">
        <v>40.817</v>
      </c>
      <c r="AZ11">
        <v>11.179</v>
      </c>
      <c r="BA11">
        <v>5.5090000000000003</v>
      </c>
      <c r="BB11">
        <v>1.7829999999999999</v>
      </c>
      <c r="BC11">
        <v>3.9580000000000002</v>
      </c>
      <c r="BD11">
        <v>0</v>
      </c>
      <c r="BE11">
        <v>22.562000000000001</v>
      </c>
      <c r="BF11">
        <v>6.8929999999999998</v>
      </c>
      <c r="BG11">
        <v>6.8550000000000004</v>
      </c>
      <c r="BH11">
        <v>3.077</v>
      </c>
      <c r="BI11">
        <v>1.38</v>
      </c>
      <c r="BJ11">
        <v>4.6520000000000001</v>
      </c>
      <c r="BK11">
        <v>5.6219999999999999</v>
      </c>
      <c r="BL11">
        <v>4.1420000000000003</v>
      </c>
      <c r="BM11">
        <v>8.1020000000000003</v>
      </c>
      <c r="BN11">
        <v>1</v>
      </c>
      <c r="BO11" t="s">
        <v>48</v>
      </c>
      <c r="BP11">
        <v>1988</v>
      </c>
      <c r="BQ11" t="s">
        <v>49</v>
      </c>
      <c r="BR11" t="s">
        <v>51</v>
      </c>
      <c r="BS11" t="s">
        <v>52</v>
      </c>
      <c r="BT11" t="s">
        <v>51</v>
      </c>
      <c r="BU11" t="s">
        <v>51</v>
      </c>
      <c r="BV11" t="s">
        <v>49</v>
      </c>
      <c r="BW11" t="s">
        <v>64</v>
      </c>
      <c r="BX11" t="s">
        <v>64</v>
      </c>
      <c r="BY11" t="s">
        <v>52</v>
      </c>
      <c r="BZ11" t="s">
        <v>64</v>
      </c>
      <c r="CA11" t="s">
        <v>64</v>
      </c>
      <c r="CB11" t="s">
        <v>64</v>
      </c>
      <c r="CC11" t="s">
        <v>52</v>
      </c>
      <c r="CD11" t="s">
        <v>52</v>
      </c>
      <c r="CE11" t="s">
        <v>50</v>
      </c>
      <c r="CF11" t="s">
        <v>52</v>
      </c>
      <c r="CG11" t="s">
        <v>64</v>
      </c>
      <c r="CH11" t="s">
        <v>90</v>
      </c>
      <c r="CI11">
        <v>3</v>
      </c>
      <c r="CJ11">
        <v>350</v>
      </c>
      <c r="CK11" t="s">
        <v>148</v>
      </c>
      <c r="CL11">
        <v>2</v>
      </c>
      <c r="CM11">
        <v>5</v>
      </c>
      <c r="CN11">
        <f t="shared" si="0"/>
        <v>1</v>
      </c>
      <c r="CO11">
        <f t="shared" si="1"/>
        <v>1.5</v>
      </c>
      <c r="CP11">
        <f t="shared" si="2"/>
        <v>7</v>
      </c>
      <c r="CQ11">
        <f t="shared" si="3"/>
        <v>4.25</v>
      </c>
      <c r="CR11">
        <f t="shared" si="4"/>
        <v>1</v>
      </c>
      <c r="CS11">
        <f t="shared" si="5"/>
        <v>-7.75</v>
      </c>
    </row>
    <row r="12" spans="1:97" x14ac:dyDescent="0.25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>
        <v>200</v>
      </c>
      <c r="I12" t="s">
        <v>34</v>
      </c>
      <c r="J12">
        <v>900</v>
      </c>
      <c r="K12">
        <v>172800</v>
      </c>
      <c r="L12" t="s">
        <v>35</v>
      </c>
      <c r="O12" t="s">
        <v>149</v>
      </c>
      <c r="P12" t="s">
        <v>150</v>
      </c>
      <c r="Q12" t="s">
        <v>38</v>
      </c>
      <c r="R12" t="s">
        <v>151</v>
      </c>
      <c r="S12" t="s">
        <v>152</v>
      </c>
      <c r="T12" t="s">
        <v>153</v>
      </c>
      <c r="U12" t="s">
        <v>154</v>
      </c>
      <c r="X12">
        <v>851</v>
      </c>
      <c r="Y12" t="s">
        <v>155</v>
      </c>
      <c r="Z12" t="s">
        <v>98</v>
      </c>
      <c r="AA12" t="s">
        <v>62</v>
      </c>
      <c r="AB12">
        <v>2</v>
      </c>
      <c r="AC12">
        <v>2</v>
      </c>
      <c r="AD12">
        <v>6</v>
      </c>
      <c r="AE12">
        <v>2</v>
      </c>
      <c r="AF12">
        <v>5</v>
      </c>
      <c r="AG12">
        <v>5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6</v>
      </c>
      <c r="AN12">
        <v>5</v>
      </c>
      <c r="AO12">
        <v>1</v>
      </c>
      <c r="AP12">
        <v>3</v>
      </c>
      <c r="AQ12">
        <v>2</v>
      </c>
      <c r="AR12">
        <v>1</v>
      </c>
      <c r="AS12">
        <v>7</v>
      </c>
      <c r="AT12" t="b">
        <v>1</v>
      </c>
      <c r="AU12" t="s">
        <v>156</v>
      </c>
      <c r="AV12">
        <v>7.5359999999999996</v>
      </c>
      <c r="AW12">
        <v>5.4089999999999998</v>
      </c>
      <c r="AX12">
        <v>4.08</v>
      </c>
      <c r="AY12" t="s">
        <v>157</v>
      </c>
      <c r="AZ12">
        <v>12.968</v>
      </c>
      <c r="BA12">
        <v>5.8949999999999996</v>
      </c>
      <c r="BB12">
        <v>3.2069999999999999</v>
      </c>
      <c r="BC12">
        <v>11.904999999999999</v>
      </c>
      <c r="BD12">
        <v>0</v>
      </c>
      <c r="BE12">
        <v>10.840999999999999</v>
      </c>
      <c r="BF12">
        <v>2.3119999999999998</v>
      </c>
      <c r="BG12">
        <v>9.4640000000000004</v>
      </c>
      <c r="BH12">
        <v>6.423</v>
      </c>
      <c r="BI12">
        <v>5.4240000000000004</v>
      </c>
      <c r="BJ12">
        <v>8.5120000000000005</v>
      </c>
      <c r="BK12">
        <v>18.344000000000001</v>
      </c>
      <c r="BL12">
        <v>9.6069999999999993</v>
      </c>
      <c r="BM12">
        <v>9.7119999999999997</v>
      </c>
      <c r="BN12">
        <v>5</v>
      </c>
      <c r="BO12" t="s">
        <v>158</v>
      </c>
      <c r="BP12">
        <v>1966</v>
      </c>
      <c r="BQ12" t="s">
        <v>49</v>
      </c>
      <c r="BR12" t="s">
        <v>50</v>
      </c>
      <c r="BS12" t="s">
        <v>50</v>
      </c>
      <c r="BT12" t="s">
        <v>49</v>
      </c>
      <c r="BU12" t="s">
        <v>51</v>
      </c>
      <c r="BV12" t="s">
        <v>49</v>
      </c>
      <c r="BW12" t="s">
        <v>51</v>
      </c>
      <c r="BX12" t="s">
        <v>52</v>
      </c>
      <c r="BY12" t="s">
        <v>49</v>
      </c>
      <c r="BZ12" t="s">
        <v>64</v>
      </c>
      <c r="CA12" t="s">
        <v>64</v>
      </c>
      <c r="CB12" t="s">
        <v>50</v>
      </c>
      <c r="CC12" t="s">
        <v>52</v>
      </c>
      <c r="CD12" t="s">
        <v>52</v>
      </c>
      <c r="CE12" t="s">
        <v>50</v>
      </c>
      <c r="CF12" t="s">
        <v>51</v>
      </c>
      <c r="CG12" t="s">
        <v>49</v>
      </c>
      <c r="CH12" t="s">
        <v>54</v>
      </c>
      <c r="CI12">
        <v>4</v>
      </c>
      <c r="CJ12">
        <v>1900</v>
      </c>
      <c r="CK12" t="s">
        <v>65</v>
      </c>
      <c r="CL12">
        <v>1</v>
      </c>
      <c r="CM12">
        <v>3</v>
      </c>
      <c r="CN12">
        <f t="shared" si="0"/>
        <v>2</v>
      </c>
      <c r="CO12">
        <f t="shared" si="1"/>
        <v>5.5</v>
      </c>
      <c r="CP12">
        <f t="shared" si="2"/>
        <v>6</v>
      </c>
      <c r="CQ12">
        <f t="shared" si="3"/>
        <v>6</v>
      </c>
      <c r="CR12">
        <f t="shared" si="4"/>
        <v>2.75</v>
      </c>
      <c r="CS12">
        <f t="shared" si="5"/>
        <v>2.25</v>
      </c>
    </row>
    <row r="13" spans="1:97" x14ac:dyDescent="0.25">
      <c r="A13" t="s">
        <v>27</v>
      </c>
      <c r="B13" t="s">
        <v>28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>
        <v>200</v>
      </c>
      <c r="I13" t="s">
        <v>34</v>
      </c>
      <c r="J13">
        <v>900</v>
      </c>
      <c r="K13">
        <v>172800</v>
      </c>
      <c r="L13" t="s">
        <v>35</v>
      </c>
      <c r="O13" t="s">
        <v>159</v>
      </c>
      <c r="P13" t="s">
        <v>160</v>
      </c>
      <c r="Q13" t="s">
        <v>38</v>
      </c>
      <c r="R13" t="s">
        <v>161</v>
      </c>
      <c r="S13" t="s">
        <v>162</v>
      </c>
      <c r="T13" t="s">
        <v>163</v>
      </c>
      <c r="U13" t="s">
        <v>164</v>
      </c>
      <c r="X13">
        <v>341</v>
      </c>
      <c r="Y13" t="s">
        <v>44</v>
      </c>
      <c r="Z13" t="s">
        <v>44</v>
      </c>
      <c r="AA13" t="s">
        <v>62</v>
      </c>
      <c r="AB13">
        <v>1</v>
      </c>
      <c r="AC13">
        <v>1</v>
      </c>
      <c r="AD13">
        <v>3</v>
      </c>
      <c r="AE13">
        <v>4</v>
      </c>
      <c r="AF13">
        <v>4</v>
      </c>
      <c r="AG13">
        <v>2</v>
      </c>
      <c r="AH13">
        <v>7</v>
      </c>
      <c r="AI13">
        <v>7</v>
      </c>
      <c r="AJ13">
        <v>6</v>
      </c>
      <c r="AK13">
        <v>7</v>
      </c>
      <c r="AL13">
        <v>5</v>
      </c>
      <c r="AM13">
        <v>5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7</v>
      </c>
      <c r="AT13" t="b">
        <v>1</v>
      </c>
      <c r="AU13" t="s">
        <v>165</v>
      </c>
      <c r="AV13">
        <v>2.4670000000000001</v>
      </c>
      <c r="AW13">
        <v>5.0140000000000002</v>
      </c>
      <c r="AX13">
        <v>2.0019999999999998</v>
      </c>
      <c r="AY13">
        <v>4.5590000000000002</v>
      </c>
      <c r="AZ13">
        <v>2.8149999999999999</v>
      </c>
      <c r="BA13">
        <v>10.134</v>
      </c>
      <c r="BB13">
        <v>2.8450000000000002</v>
      </c>
      <c r="BC13">
        <v>5.423</v>
      </c>
      <c r="BD13">
        <v>0</v>
      </c>
      <c r="BE13">
        <v>22.391999999999999</v>
      </c>
      <c r="BF13">
        <v>25.657</v>
      </c>
      <c r="BG13">
        <v>3.9119999999999999</v>
      </c>
      <c r="BH13">
        <v>11.993</v>
      </c>
      <c r="BI13">
        <v>6.0629999999999997</v>
      </c>
      <c r="BJ13">
        <v>3.5030000000000001</v>
      </c>
      <c r="BK13">
        <v>6.133</v>
      </c>
      <c r="BL13">
        <v>1.8480000000000001</v>
      </c>
      <c r="BM13">
        <v>1.4890000000000001</v>
      </c>
      <c r="BN13">
        <v>1</v>
      </c>
      <c r="BO13" t="s">
        <v>48</v>
      </c>
      <c r="BP13">
        <v>1990</v>
      </c>
      <c r="BQ13" t="s">
        <v>50</v>
      </c>
      <c r="BR13" t="s">
        <v>51</v>
      </c>
      <c r="BS13" t="s">
        <v>52</v>
      </c>
      <c r="BT13" t="s">
        <v>49</v>
      </c>
      <c r="BU13" t="s">
        <v>51</v>
      </c>
      <c r="BV13" t="s">
        <v>49</v>
      </c>
      <c r="BW13" t="s">
        <v>51</v>
      </c>
      <c r="BX13" t="s">
        <v>52</v>
      </c>
      <c r="BY13" t="s">
        <v>52</v>
      </c>
      <c r="BZ13" t="s">
        <v>64</v>
      </c>
      <c r="CA13" t="s">
        <v>64</v>
      </c>
      <c r="CB13" t="s">
        <v>50</v>
      </c>
      <c r="CC13" t="s">
        <v>52</v>
      </c>
      <c r="CD13" t="s">
        <v>52</v>
      </c>
      <c r="CE13" t="s">
        <v>50</v>
      </c>
      <c r="CF13" t="s">
        <v>51</v>
      </c>
      <c r="CG13" t="s">
        <v>49</v>
      </c>
      <c r="CH13" t="s">
        <v>54</v>
      </c>
      <c r="CI13">
        <v>4</v>
      </c>
      <c r="CJ13">
        <v>1500</v>
      </c>
      <c r="CK13" t="s">
        <v>139</v>
      </c>
      <c r="CL13">
        <v>1</v>
      </c>
      <c r="CM13">
        <v>5</v>
      </c>
      <c r="CN13">
        <f t="shared" si="0"/>
        <v>1</v>
      </c>
      <c r="CO13">
        <f t="shared" si="1"/>
        <v>3.25</v>
      </c>
      <c r="CP13">
        <f t="shared" si="2"/>
        <v>7</v>
      </c>
      <c r="CQ13">
        <f t="shared" si="3"/>
        <v>5.75</v>
      </c>
      <c r="CR13">
        <f t="shared" si="4"/>
        <v>1</v>
      </c>
      <c r="CS13">
        <f t="shared" si="5"/>
        <v>-2.75</v>
      </c>
    </row>
    <row r="14" spans="1:97" x14ac:dyDescent="0.25">
      <c r="A14" t="s">
        <v>27</v>
      </c>
      <c r="B14" t="s">
        <v>28</v>
      </c>
      <c r="C14" t="s">
        <v>29</v>
      </c>
      <c r="D14" t="s">
        <v>30</v>
      </c>
      <c r="E14" t="s">
        <v>31</v>
      </c>
      <c r="F14" t="s">
        <v>32</v>
      </c>
      <c r="G14" t="s">
        <v>33</v>
      </c>
      <c r="H14">
        <v>200</v>
      </c>
      <c r="I14" t="s">
        <v>34</v>
      </c>
      <c r="J14">
        <v>900</v>
      </c>
      <c r="K14">
        <v>172800</v>
      </c>
      <c r="L14" t="s">
        <v>35</v>
      </c>
      <c r="O14" t="s">
        <v>166</v>
      </c>
      <c r="P14" t="s">
        <v>167</v>
      </c>
      <c r="Q14" t="s">
        <v>38</v>
      </c>
      <c r="R14" t="s">
        <v>168</v>
      </c>
      <c r="S14" t="s">
        <v>169</v>
      </c>
      <c r="T14" t="s">
        <v>170</v>
      </c>
      <c r="U14" t="s">
        <v>171</v>
      </c>
      <c r="X14">
        <v>177</v>
      </c>
      <c r="Y14" t="s">
        <v>43</v>
      </c>
      <c r="Z14" t="s">
        <v>44</v>
      </c>
      <c r="AA14" t="s">
        <v>62</v>
      </c>
      <c r="AB14">
        <v>1</v>
      </c>
      <c r="AC14">
        <v>1</v>
      </c>
      <c r="AD14">
        <v>1</v>
      </c>
      <c r="AE14">
        <v>7</v>
      </c>
      <c r="AF14">
        <v>1</v>
      </c>
      <c r="AG14">
        <v>1</v>
      </c>
      <c r="AH14">
        <v>7</v>
      </c>
      <c r="AI14">
        <v>7</v>
      </c>
      <c r="AJ14">
        <v>1</v>
      </c>
      <c r="AK14">
        <v>7</v>
      </c>
      <c r="AL14">
        <v>7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7</v>
      </c>
      <c r="AT14" t="b">
        <v>1</v>
      </c>
      <c r="AU14" t="s">
        <v>172</v>
      </c>
      <c r="AV14" t="s">
        <v>173</v>
      </c>
      <c r="AW14" t="s">
        <v>174</v>
      </c>
      <c r="AX14" t="s">
        <v>175</v>
      </c>
      <c r="AY14" t="s">
        <v>176</v>
      </c>
      <c r="AZ14" t="s">
        <v>177</v>
      </c>
      <c r="BA14" t="s">
        <v>178</v>
      </c>
      <c r="BB14" t="s">
        <v>179</v>
      </c>
      <c r="BC14" t="s">
        <v>180</v>
      </c>
      <c r="BD14">
        <v>0</v>
      </c>
      <c r="BE14" t="s">
        <v>181</v>
      </c>
      <c r="BF14" t="s">
        <v>182</v>
      </c>
      <c r="BG14" t="s">
        <v>183</v>
      </c>
      <c r="BH14" t="s">
        <v>184</v>
      </c>
      <c r="BI14" t="s">
        <v>185</v>
      </c>
      <c r="BJ14" t="s">
        <v>186</v>
      </c>
      <c r="BK14" t="s">
        <v>187</v>
      </c>
      <c r="BL14" t="s">
        <v>188</v>
      </c>
      <c r="BM14" t="s">
        <v>189</v>
      </c>
      <c r="BN14">
        <v>1</v>
      </c>
      <c r="BO14" t="s">
        <v>48</v>
      </c>
      <c r="BP14">
        <v>1958</v>
      </c>
      <c r="BQ14" t="s">
        <v>49</v>
      </c>
      <c r="BR14" t="s">
        <v>51</v>
      </c>
      <c r="BS14" t="s">
        <v>52</v>
      </c>
      <c r="BT14" t="s">
        <v>51</v>
      </c>
      <c r="BU14" t="s">
        <v>51</v>
      </c>
      <c r="BV14" t="s">
        <v>49</v>
      </c>
      <c r="BW14" t="s">
        <v>51</v>
      </c>
      <c r="BX14" t="s">
        <v>52</v>
      </c>
      <c r="BY14" t="s">
        <v>52</v>
      </c>
      <c r="BZ14" t="s">
        <v>64</v>
      </c>
      <c r="CA14" t="s">
        <v>64</v>
      </c>
      <c r="CB14" t="s">
        <v>64</v>
      </c>
      <c r="CC14" t="s">
        <v>52</v>
      </c>
      <c r="CD14" t="s">
        <v>52</v>
      </c>
      <c r="CE14" t="s">
        <v>50</v>
      </c>
      <c r="CF14" t="s">
        <v>51</v>
      </c>
      <c r="CG14" t="s">
        <v>64</v>
      </c>
      <c r="CH14" t="s">
        <v>90</v>
      </c>
      <c r="CI14">
        <v>1</v>
      </c>
      <c r="CJ14">
        <v>250</v>
      </c>
      <c r="CK14" t="s">
        <v>55</v>
      </c>
      <c r="CL14">
        <v>1</v>
      </c>
      <c r="CM14">
        <v>5</v>
      </c>
      <c r="CN14">
        <f t="shared" si="0"/>
        <v>1</v>
      </c>
      <c r="CO14">
        <f t="shared" si="1"/>
        <v>1</v>
      </c>
      <c r="CP14">
        <f t="shared" si="2"/>
        <v>7</v>
      </c>
      <c r="CQ14">
        <f t="shared" si="3"/>
        <v>4</v>
      </c>
      <c r="CR14">
        <f t="shared" si="4"/>
        <v>1</v>
      </c>
      <c r="CS14">
        <f t="shared" si="5"/>
        <v>-9</v>
      </c>
    </row>
    <row r="15" spans="1:97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>
        <v>200</v>
      </c>
      <c r="I15" t="s">
        <v>34</v>
      </c>
      <c r="J15">
        <v>900</v>
      </c>
      <c r="K15">
        <v>172800</v>
      </c>
      <c r="L15" t="s">
        <v>35</v>
      </c>
      <c r="O15" t="s">
        <v>190</v>
      </c>
      <c r="P15" t="s">
        <v>191</v>
      </c>
      <c r="Q15" t="s">
        <v>38</v>
      </c>
      <c r="R15" t="s">
        <v>192</v>
      </c>
      <c r="S15" t="s">
        <v>193</v>
      </c>
      <c r="T15" t="s">
        <v>194</v>
      </c>
      <c r="U15" t="s">
        <v>195</v>
      </c>
      <c r="X15">
        <v>348</v>
      </c>
      <c r="Y15" t="s">
        <v>44</v>
      </c>
      <c r="Z15" t="s">
        <v>44</v>
      </c>
      <c r="AA15" t="s">
        <v>62</v>
      </c>
      <c r="AB15">
        <v>2</v>
      </c>
      <c r="AC15">
        <v>2</v>
      </c>
      <c r="AD15">
        <v>5</v>
      </c>
      <c r="AE15">
        <v>3</v>
      </c>
      <c r="AF15">
        <v>5</v>
      </c>
      <c r="AG15">
        <v>6</v>
      </c>
      <c r="AH15">
        <v>5</v>
      </c>
      <c r="AI15">
        <v>6</v>
      </c>
      <c r="AJ15">
        <v>5</v>
      </c>
      <c r="AK15">
        <v>4</v>
      </c>
      <c r="AL15">
        <v>5</v>
      </c>
      <c r="AM15">
        <v>5</v>
      </c>
      <c r="AN15">
        <v>4</v>
      </c>
      <c r="AO15">
        <v>2</v>
      </c>
      <c r="AP15">
        <v>5</v>
      </c>
      <c r="AQ15">
        <v>6</v>
      </c>
      <c r="AR15">
        <v>1</v>
      </c>
      <c r="AS15">
        <v>7</v>
      </c>
      <c r="AT15" t="b">
        <v>1</v>
      </c>
      <c r="AU15" t="s">
        <v>196</v>
      </c>
      <c r="AV15">
        <v>4.62</v>
      </c>
      <c r="AW15">
        <v>2.1880000000000002</v>
      </c>
      <c r="AX15">
        <v>1.1599999999999999</v>
      </c>
      <c r="AY15">
        <v>6.3289999999999997</v>
      </c>
      <c r="AZ15">
        <v>2.089</v>
      </c>
      <c r="BA15">
        <v>2.57</v>
      </c>
      <c r="BB15">
        <v>1.0389999999999999</v>
      </c>
      <c r="BC15">
        <v>1.089</v>
      </c>
      <c r="BD15">
        <v>0</v>
      </c>
      <c r="BE15">
        <v>2.9319999999999999</v>
      </c>
      <c r="BF15">
        <v>2.1640000000000001</v>
      </c>
      <c r="BG15">
        <v>1.18</v>
      </c>
      <c r="BH15">
        <v>1.246</v>
      </c>
      <c r="BI15">
        <v>2.2919999999999998</v>
      </c>
      <c r="BJ15">
        <v>1.222</v>
      </c>
      <c r="BK15">
        <v>1.0409999999999999</v>
      </c>
      <c r="BL15" t="s">
        <v>197</v>
      </c>
      <c r="BM15">
        <v>58.078000000000003</v>
      </c>
      <c r="BN15">
        <v>1</v>
      </c>
      <c r="BO15" t="s">
        <v>48</v>
      </c>
      <c r="BP15">
        <v>1991</v>
      </c>
      <c r="BQ15" t="s">
        <v>49</v>
      </c>
      <c r="BR15" t="s">
        <v>51</v>
      </c>
      <c r="BS15" t="s">
        <v>52</v>
      </c>
      <c r="BT15" t="s">
        <v>51</v>
      </c>
      <c r="BU15" t="s">
        <v>51</v>
      </c>
      <c r="BV15" t="s">
        <v>49</v>
      </c>
      <c r="BW15" t="s">
        <v>51</v>
      </c>
      <c r="BX15" t="s">
        <v>52</v>
      </c>
      <c r="BY15" t="s">
        <v>52</v>
      </c>
      <c r="BZ15" t="s">
        <v>53</v>
      </c>
      <c r="CA15" t="s">
        <v>64</v>
      </c>
      <c r="CB15" t="s">
        <v>50</v>
      </c>
      <c r="CC15" t="s">
        <v>52</v>
      </c>
      <c r="CD15" t="s">
        <v>52</v>
      </c>
      <c r="CE15" t="s">
        <v>50</v>
      </c>
      <c r="CF15" t="s">
        <v>51</v>
      </c>
      <c r="CG15" t="s">
        <v>49</v>
      </c>
      <c r="CH15" t="s">
        <v>90</v>
      </c>
      <c r="CI15">
        <v>2</v>
      </c>
      <c r="CJ15">
        <v>20</v>
      </c>
      <c r="CK15" t="s">
        <v>198</v>
      </c>
      <c r="CL15">
        <v>2</v>
      </c>
      <c r="CM15">
        <v>1</v>
      </c>
      <c r="CN15">
        <f t="shared" si="0"/>
        <v>2</v>
      </c>
      <c r="CO15">
        <f t="shared" si="1"/>
        <v>5.25</v>
      </c>
      <c r="CP15">
        <f t="shared" si="2"/>
        <v>5.5</v>
      </c>
      <c r="CQ15">
        <f t="shared" si="3"/>
        <v>4.75</v>
      </c>
      <c r="CR15">
        <f t="shared" si="4"/>
        <v>4.25</v>
      </c>
      <c r="CS15">
        <f t="shared" si="5"/>
        <v>0</v>
      </c>
    </row>
    <row r="16" spans="1:97" x14ac:dyDescent="0.25">
      <c r="A16" t="s">
        <v>27</v>
      </c>
      <c r="B16" t="s">
        <v>28</v>
      </c>
      <c r="C16" t="s">
        <v>29</v>
      </c>
      <c r="D16" t="s">
        <v>30</v>
      </c>
      <c r="E16" t="s">
        <v>31</v>
      </c>
      <c r="F16" t="s">
        <v>32</v>
      </c>
      <c r="G16" t="s">
        <v>33</v>
      </c>
      <c r="H16">
        <v>200</v>
      </c>
      <c r="I16" t="s">
        <v>34</v>
      </c>
      <c r="J16">
        <v>900</v>
      </c>
      <c r="K16">
        <v>172800</v>
      </c>
      <c r="L16" t="s">
        <v>35</v>
      </c>
      <c r="O16" t="s">
        <v>199</v>
      </c>
      <c r="P16" t="s">
        <v>200</v>
      </c>
      <c r="Q16" t="s">
        <v>38</v>
      </c>
      <c r="R16" t="s">
        <v>201</v>
      </c>
      <c r="S16" t="s">
        <v>202</v>
      </c>
      <c r="T16" t="s">
        <v>203</v>
      </c>
      <c r="U16" t="s">
        <v>204</v>
      </c>
      <c r="X16">
        <v>182</v>
      </c>
      <c r="Y16" t="s">
        <v>44</v>
      </c>
      <c r="Z16" t="s">
        <v>44</v>
      </c>
      <c r="AA16" t="s">
        <v>62</v>
      </c>
      <c r="AB16">
        <v>1</v>
      </c>
      <c r="AC16">
        <v>1</v>
      </c>
      <c r="AD16">
        <v>3</v>
      </c>
      <c r="AE16">
        <v>3</v>
      </c>
      <c r="AF16">
        <v>4</v>
      </c>
      <c r="AG16">
        <v>3</v>
      </c>
      <c r="AH16">
        <v>7</v>
      </c>
      <c r="AI16">
        <v>7</v>
      </c>
      <c r="AJ16">
        <v>2</v>
      </c>
      <c r="AK16">
        <v>5</v>
      </c>
      <c r="AL16">
        <v>4</v>
      </c>
      <c r="AM16">
        <v>4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7</v>
      </c>
      <c r="AT16" t="b">
        <v>1</v>
      </c>
      <c r="AU16" t="s">
        <v>106</v>
      </c>
      <c r="AV16">
        <v>5.2720000000000002</v>
      </c>
      <c r="AW16">
        <v>4.1760000000000002</v>
      </c>
      <c r="AX16">
        <v>1.224</v>
      </c>
      <c r="AY16">
        <v>11.997</v>
      </c>
      <c r="AZ16">
        <v>2.968</v>
      </c>
      <c r="BA16">
        <v>5.9589999999999996</v>
      </c>
      <c r="BB16">
        <v>4.1749999999999998</v>
      </c>
      <c r="BC16">
        <v>3.3849999999999998</v>
      </c>
      <c r="BD16">
        <v>0</v>
      </c>
      <c r="BE16">
        <v>4.6970000000000001</v>
      </c>
      <c r="BF16">
        <v>4.1120000000000001</v>
      </c>
      <c r="BG16">
        <v>1.24</v>
      </c>
      <c r="BH16">
        <v>2.448</v>
      </c>
      <c r="BI16">
        <v>0.872</v>
      </c>
      <c r="BJ16">
        <v>4.5279999999999996</v>
      </c>
      <c r="BK16" t="s">
        <v>205</v>
      </c>
      <c r="BL16">
        <v>0.96</v>
      </c>
      <c r="BM16">
        <v>4.2960000000000003</v>
      </c>
      <c r="BN16">
        <v>1</v>
      </c>
      <c r="BO16" t="s">
        <v>48</v>
      </c>
      <c r="BP16">
        <v>1987</v>
      </c>
      <c r="BQ16" t="s">
        <v>49</v>
      </c>
      <c r="BR16" t="s">
        <v>51</v>
      </c>
      <c r="BS16" t="s">
        <v>50</v>
      </c>
      <c r="BT16" t="s">
        <v>51</v>
      </c>
      <c r="BU16" t="s">
        <v>51</v>
      </c>
      <c r="BV16" t="s">
        <v>49</v>
      </c>
      <c r="BW16" t="s">
        <v>51</v>
      </c>
      <c r="BX16" t="s">
        <v>52</v>
      </c>
      <c r="BY16" t="s">
        <v>49</v>
      </c>
      <c r="BZ16" t="s">
        <v>53</v>
      </c>
      <c r="CA16" t="s">
        <v>64</v>
      </c>
      <c r="CB16" t="s">
        <v>50</v>
      </c>
      <c r="CC16" t="s">
        <v>53</v>
      </c>
      <c r="CD16" t="s">
        <v>52</v>
      </c>
      <c r="CE16" t="s">
        <v>50</v>
      </c>
      <c r="CF16" t="s">
        <v>51</v>
      </c>
      <c r="CG16" t="s">
        <v>49</v>
      </c>
      <c r="CH16" t="s">
        <v>54</v>
      </c>
      <c r="CI16">
        <v>4</v>
      </c>
      <c r="CJ16">
        <v>20</v>
      </c>
      <c r="CK16" t="s">
        <v>206</v>
      </c>
      <c r="CL16">
        <v>1</v>
      </c>
      <c r="CM16">
        <v>2</v>
      </c>
      <c r="CN16">
        <f t="shared" si="0"/>
        <v>1</v>
      </c>
      <c r="CO16">
        <f t="shared" si="1"/>
        <v>3.75</v>
      </c>
      <c r="CP16">
        <f t="shared" si="2"/>
        <v>7</v>
      </c>
      <c r="CQ16">
        <f t="shared" si="3"/>
        <v>3.75</v>
      </c>
      <c r="CR16">
        <f t="shared" si="4"/>
        <v>1</v>
      </c>
      <c r="CS16">
        <f t="shared" si="5"/>
        <v>-3.75</v>
      </c>
    </row>
    <row r="17" spans="1:97" x14ac:dyDescent="0.25">
      <c r="A17" t="s">
        <v>27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>
        <v>200</v>
      </c>
      <c r="I17" t="s">
        <v>34</v>
      </c>
      <c r="J17">
        <v>900</v>
      </c>
      <c r="K17">
        <v>172800</v>
      </c>
      <c r="L17" t="s">
        <v>35</v>
      </c>
      <c r="O17" t="s">
        <v>207</v>
      </c>
      <c r="P17" t="s">
        <v>208</v>
      </c>
      <c r="Q17" t="s">
        <v>38</v>
      </c>
      <c r="R17" t="s">
        <v>209</v>
      </c>
      <c r="S17" t="s">
        <v>210</v>
      </c>
      <c r="T17" t="s">
        <v>211</v>
      </c>
      <c r="U17" t="s">
        <v>97</v>
      </c>
      <c r="X17">
        <v>315</v>
      </c>
      <c r="Y17" t="s">
        <v>44</v>
      </c>
      <c r="Z17" t="s">
        <v>44</v>
      </c>
      <c r="AA17" t="s">
        <v>62</v>
      </c>
      <c r="AB17">
        <v>2</v>
      </c>
      <c r="AC17">
        <v>2</v>
      </c>
      <c r="AD17">
        <v>4</v>
      </c>
      <c r="AE17">
        <v>3</v>
      </c>
      <c r="AF17">
        <v>5</v>
      </c>
      <c r="AG17">
        <v>4</v>
      </c>
      <c r="AH17">
        <v>7</v>
      </c>
      <c r="AI17">
        <v>7</v>
      </c>
      <c r="AJ17">
        <v>5</v>
      </c>
      <c r="AK17">
        <v>6</v>
      </c>
      <c r="AL17">
        <v>6</v>
      </c>
      <c r="AM17">
        <v>5</v>
      </c>
      <c r="AN17">
        <v>5</v>
      </c>
      <c r="AO17">
        <v>6</v>
      </c>
      <c r="AP17">
        <v>5</v>
      </c>
      <c r="AQ17">
        <v>3</v>
      </c>
      <c r="AR17">
        <v>1</v>
      </c>
      <c r="AS17">
        <v>7</v>
      </c>
      <c r="AT17" t="b">
        <v>1</v>
      </c>
      <c r="AU17" t="s">
        <v>212</v>
      </c>
      <c r="AV17" t="s">
        <v>213</v>
      </c>
      <c r="AW17" t="s">
        <v>214</v>
      </c>
      <c r="AX17">
        <v>3.34</v>
      </c>
      <c r="AY17">
        <v>22.119</v>
      </c>
      <c r="AZ17">
        <v>4.2930000000000001</v>
      </c>
      <c r="BA17">
        <v>16.125</v>
      </c>
      <c r="BB17">
        <v>2.5419999999999998</v>
      </c>
      <c r="BC17">
        <v>3.1819999999999999</v>
      </c>
      <c r="BD17">
        <v>0</v>
      </c>
      <c r="BE17">
        <v>4.2469999999999999</v>
      </c>
      <c r="BF17">
        <v>3.2679999999999998</v>
      </c>
      <c r="BG17">
        <v>3.9350000000000001</v>
      </c>
      <c r="BH17">
        <v>3.6309999999999998</v>
      </c>
      <c r="BI17" t="s">
        <v>215</v>
      </c>
      <c r="BJ17">
        <v>4.7699999999999996</v>
      </c>
      <c r="BK17">
        <v>4.3170000000000002</v>
      </c>
      <c r="BL17">
        <v>5.9059999999999997</v>
      </c>
      <c r="BM17">
        <v>6.3810000000000002</v>
      </c>
      <c r="BN17">
        <v>5</v>
      </c>
      <c r="BO17" t="s">
        <v>216</v>
      </c>
      <c r="BP17">
        <v>34</v>
      </c>
      <c r="BQ17" t="s">
        <v>49</v>
      </c>
      <c r="BR17" t="s">
        <v>50</v>
      </c>
      <c r="BS17" t="s">
        <v>50</v>
      </c>
      <c r="BT17" t="s">
        <v>49</v>
      </c>
      <c r="BU17" t="s">
        <v>51</v>
      </c>
      <c r="BV17" t="s">
        <v>49</v>
      </c>
      <c r="BW17" t="s">
        <v>64</v>
      </c>
      <c r="BX17" t="s">
        <v>52</v>
      </c>
      <c r="BY17" t="s">
        <v>49</v>
      </c>
      <c r="BZ17" t="s">
        <v>53</v>
      </c>
      <c r="CA17" t="s">
        <v>64</v>
      </c>
      <c r="CB17" t="s">
        <v>50</v>
      </c>
      <c r="CC17" t="s">
        <v>52</v>
      </c>
      <c r="CD17" t="s">
        <v>52</v>
      </c>
      <c r="CE17" t="s">
        <v>50</v>
      </c>
      <c r="CF17" t="s">
        <v>52</v>
      </c>
      <c r="CG17" t="s">
        <v>49</v>
      </c>
      <c r="CH17" t="s">
        <v>90</v>
      </c>
      <c r="CI17">
        <v>3</v>
      </c>
      <c r="CJ17">
        <v>250</v>
      </c>
      <c r="CK17" t="s">
        <v>198</v>
      </c>
      <c r="CL17">
        <v>2</v>
      </c>
      <c r="CM17">
        <v>3</v>
      </c>
      <c r="CN17">
        <f t="shared" si="0"/>
        <v>2</v>
      </c>
      <c r="CO17">
        <f t="shared" si="1"/>
        <v>4.5</v>
      </c>
      <c r="CP17">
        <f t="shared" si="2"/>
        <v>7</v>
      </c>
      <c r="CQ17">
        <f t="shared" si="3"/>
        <v>5.5</v>
      </c>
      <c r="CR17">
        <f t="shared" si="4"/>
        <v>4.75</v>
      </c>
      <c r="CS17">
        <f t="shared" si="5"/>
        <v>-4.25</v>
      </c>
    </row>
    <row r="18" spans="1:97" x14ac:dyDescent="0.25">
      <c r="A18" t="s">
        <v>27</v>
      </c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>
        <v>200</v>
      </c>
      <c r="I18" t="s">
        <v>34</v>
      </c>
      <c r="J18">
        <v>900</v>
      </c>
      <c r="K18">
        <v>172800</v>
      </c>
      <c r="L18" t="s">
        <v>35</v>
      </c>
      <c r="O18" t="s">
        <v>217</v>
      </c>
      <c r="P18" t="s">
        <v>218</v>
      </c>
      <c r="Q18" t="s">
        <v>38</v>
      </c>
      <c r="R18" t="s">
        <v>219</v>
      </c>
      <c r="S18" t="s">
        <v>220</v>
      </c>
      <c r="T18" t="s">
        <v>221</v>
      </c>
      <c r="U18" t="s">
        <v>222</v>
      </c>
      <c r="X18">
        <v>172</v>
      </c>
      <c r="Y18" t="s">
        <v>44</v>
      </c>
      <c r="Z18" t="s">
        <v>44</v>
      </c>
      <c r="AA18" t="s">
        <v>62</v>
      </c>
      <c r="AB18">
        <v>3</v>
      </c>
      <c r="AC18">
        <v>2</v>
      </c>
      <c r="AD18">
        <v>3</v>
      </c>
      <c r="AE18">
        <v>3</v>
      </c>
      <c r="AF18">
        <v>4</v>
      </c>
      <c r="AG18">
        <v>2</v>
      </c>
      <c r="AH18">
        <v>7</v>
      </c>
      <c r="AI18">
        <v>7</v>
      </c>
      <c r="AJ18">
        <v>4</v>
      </c>
      <c r="AK18">
        <v>4</v>
      </c>
      <c r="AL18">
        <v>4</v>
      </c>
      <c r="AM18">
        <v>4</v>
      </c>
      <c r="AN18">
        <v>1</v>
      </c>
      <c r="AO18">
        <v>2</v>
      </c>
      <c r="AP18">
        <v>2</v>
      </c>
      <c r="AQ18">
        <v>2</v>
      </c>
      <c r="AR18">
        <v>1</v>
      </c>
      <c r="AS18">
        <v>7</v>
      </c>
      <c r="AT18" t="b">
        <v>1</v>
      </c>
      <c r="AU18" t="s">
        <v>223</v>
      </c>
      <c r="AV18">
        <v>6.5309999999999997</v>
      </c>
      <c r="AW18">
        <v>0.83299999999999996</v>
      </c>
      <c r="AX18">
        <v>2.1360000000000001</v>
      </c>
      <c r="AY18">
        <v>9.0739999999999998</v>
      </c>
      <c r="AZ18">
        <v>2.0710000000000002</v>
      </c>
      <c r="BA18">
        <v>3.149</v>
      </c>
      <c r="BB18">
        <v>2</v>
      </c>
      <c r="BC18">
        <v>1.034</v>
      </c>
      <c r="BD18">
        <v>0</v>
      </c>
      <c r="BE18">
        <v>2.7639999999999998</v>
      </c>
      <c r="BF18">
        <v>2.4279999999999999</v>
      </c>
      <c r="BG18">
        <v>2.032</v>
      </c>
      <c r="BH18">
        <v>4.0789999999999997</v>
      </c>
      <c r="BI18">
        <v>0.60299999999999998</v>
      </c>
      <c r="BJ18">
        <v>15.776999999999999</v>
      </c>
      <c r="BK18">
        <v>1.6659999999999999</v>
      </c>
      <c r="BL18">
        <v>9.7379999999999995</v>
      </c>
      <c r="BM18">
        <v>3.7919999999999998</v>
      </c>
      <c r="BN18">
        <v>13</v>
      </c>
      <c r="BO18" t="s">
        <v>224</v>
      </c>
      <c r="BP18">
        <v>1980</v>
      </c>
      <c r="BQ18" t="s">
        <v>50</v>
      </c>
      <c r="BR18" t="s">
        <v>50</v>
      </c>
      <c r="BS18" t="s">
        <v>50</v>
      </c>
      <c r="BT18" t="s">
        <v>51</v>
      </c>
      <c r="BU18" t="s">
        <v>51</v>
      </c>
      <c r="BV18" t="s">
        <v>49</v>
      </c>
      <c r="BW18" t="s">
        <v>51</v>
      </c>
      <c r="BX18" t="s">
        <v>52</v>
      </c>
      <c r="BY18" t="s">
        <v>49</v>
      </c>
      <c r="BZ18" t="s">
        <v>64</v>
      </c>
      <c r="CA18" t="s">
        <v>64</v>
      </c>
      <c r="CB18" t="s">
        <v>50</v>
      </c>
      <c r="CC18" t="s">
        <v>52</v>
      </c>
      <c r="CD18" t="s">
        <v>52</v>
      </c>
      <c r="CE18" t="s">
        <v>50</v>
      </c>
      <c r="CF18" t="s">
        <v>51</v>
      </c>
      <c r="CG18" t="s">
        <v>49</v>
      </c>
      <c r="CH18" t="s">
        <v>90</v>
      </c>
      <c r="CI18">
        <v>3</v>
      </c>
      <c r="CJ18">
        <v>1500</v>
      </c>
      <c r="CK18" t="s">
        <v>198</v>
      </c>
      <c r="CL18">
        <v>1</v>
      </c>
      <c r="CM18">
        <v>5</v>
      </c>
      <c r="CN18">
        <f t="shared" si="0"/>
        <v>2.5</v>
      </c>
      <c r="CO18">
        <f t="shared" si="1"/>
        <v>3.5</v>
      </c>
      <c r="CP18">
        <f t="shared" si="2"/>
        <v>7</v>
      </c>
      <c r="CQ18">
        <f t="shared" si="3"/>
        <v>4</v>
      </c>
      <c r="CR18">
        <f t="shared" si="4"/>
        <v>1.75</v>
      </c>
      <c r="CS18">
        <f t="shared" si="5"/>
        <v>-4.75</v>
      </c>
    </row>
    <row r="19" spans="1:97" x14ac:dyDescent="0.25">
      <c r="A19" t="s">
        <v>27</v>
      </c>
      <c r="B19" t="s">
        <v>28</v>
      </c>
      <c r="C19" t="s">
        <v>29</v>
      </c>
      <c r="D19" t="s">
        <v>30</v>
      </c>
      <c r="E19" t="s">
        <v>31</v>
      </c>
      <c r="F19" t="s">
        <v>32</v>
      </c>
      <c r="G19" t="s">
        <v>33</v>
      </c>
      <c r="H19">
        <v>200</v>
      </c>
      <c r="I19" t="s">
        <v>34</v>
      </c>
      <c r="J19">
        <v>900</v>
      </c>
      <c r="K19">
        <v>172800</v>
      </c>
      <c r="L19" t="s">
        <v>35</v>
      </c>
      <c r="O19" t="s">
        <v>225</v>
      </c>
      <c r="P19" t="s">
        <v>226</v>
      </c>
      <c r="Q19" t="s">
        <v>38</v>
      </c>
      <c r="R19" t="s">
        <v>227</v>
      </c>
      <c r="S19" t="s">
        <v>228</v>
      </c>
      <c r="T19" t="s">
        <v>229</v>
      </c>
      <c r="U19" t="s">
        <v>230</v>
      </c>
      <c r="X19">
        <v>704</v>
      </c>
      <c r="Y19" t="s">
        <v>231</v>
      </c>
      <c r="Z19" t="s">
        <v>44</v>
      </c>
      <c r="AA19" t="s">
        <v>62</v>
      </c>
      <c r="AB19">
        <v>1</v>
      </c>
      <c r="AC19">
        <v>2</v>
      </c>
      <c r="AD19">
        <v>6</v>
      </c>
      <c r="AE19">
        <v>2</v>
      </c>
      <c r="AF19">
        <v>5</v>
      </c>
      <c r="AG19">
        <v>4</v>
      </c>
      <c r="AH19">
        <v>7</v>
      </c>
      <c r="AI19">
        <v>7</v>
      </c>
      <c r="AJ19">
        <v>6</v>
      </c>
      <c r="AK19">
        <v>6</v>
      </c>
      <c r="AL19">
        <v>4</v>
      </c>
      <c r="AM19">
        <v>6</v>
      </c>
      <c r="AN19">
        <v>5</v>
      </c>
      <c r="AO19">
        <v>3</v>
      </c>
      <c r="AP19">
        <v>2</v>
      </c>
      <c r="AQ19">
        <v>6</v>
      </c>
      <c r="AR19">
        <v>1</v>
      </c>
      <c r="AS19">
        <v>7</v>
      </c>
      <c r="AT19" t="b">
        <v>1</v>
      </c>
      <c r="AU19" t="s">
        <v>232</v>
      </c>
      <c r="AV19">
        <v>3.0960000000000001</v>
      </c>
      <c r="AW19">
        <v>2.8769999999999998</v>
      </c>
      <c r="AX19">
        <v>1.304</v>
      </c>
      <c r="AY19">
        <v>16.277999999999999</v>
      </c>
      <c r="AZ19">
        <v>3.319</v>
      </c>
      <c r="BA19">
        <v>3.3330000000000002</v>
      </c>
      <c r="BB19">
        <v>2.0670000000000002</v>
      </c>
      <c r="BC19">
        <v>1.4910000000000001</v>
      </c>
      <c r="BD19">
        <v>0</v>
      </c>
      <c r="BE19">
        <v>3.085</v>
      </c>
      <c r="BF19">
        <v>195.00200000000001</v>
      </c>
      <c r="BG19">
        <v>3.2869999999999999</v>
      </c>
      <c r="BH19" t="s">
        <v>233</v>
      </c>
      <c r="BI19" t="s">
        <v>234</v>
      </c>
      <c r="BJ19">
        <v>4.3730000000000002</v>
      </c>
      <c r="BK19">
        <v>5.194</v>
      </c>
      <c r="BL19">
        <v>5.2140000000000004</v>
      </c>
      <c r="BM19">
        <v>14.403</v>
      </c>
      <c r="BN19">
        <v>5</v>
      </c>
      <c r="BO19" t="s">
        <v>235</v>
      </c>
      <c r="BP19">
        <v>1981</v>
      </c>
      <c r="BQ19" t="s">
        <v>49</v>
      </c>
      <c r="BR19" t="s">
        <v>50</v>
      </c>
      <c r="BS19" t="s">
        <v>52</v>
      </c>
      <c r="BT19" t="s">
        <v>51</v>
      </c>
      <c r="BU19" t="s">
        <v>51</v>
      </c>
      <c r="BV19" t="s">
        <v>49</v>
      </c>
      <c r="BW19" t="s">
        <v>51</v>
      </c>
      <c r="BX19" t="s">
        <v>52</v>
      </c>
      <c r="BY19" t="s">
        <v>52</v>
      </c>
      <c r="BZ19" t="s">
        <v>53</v>
      </c>
      <c r="CA19" t="s">
        <v>64</v>
      </c>
      <c r="CB19" t="s">
        <v>50</v>
      </c>
      <c r="CC19" t="s">
        <v>52</v>
      </c>
      <c r="CD19" t="s">
        <v>52</v>
      </c>
      <c r="CE19" t="s">
        <v>50</v>
      </c>
      <c r="CF19" t="s">
        <v>51</v>
      </c>
      <c r="CG19" t="s">
        <v>49</v>
      </c>
      <c r="CH19" t="s">
        <v>54</v>
      </c>
      <c r="CI19">
        <v>5</v>
      </c>
      <c r="CJ19">
        <v>150</v>
      </c>
      <c r="CK19" t="s">
        <v>198</v>
      </c>
      <c r="CL19">
        <v>2</v>
      </c>
      <c r="CM19">
        <v>4</v>
      </c>
      <c r="CN19">
        <f t="shared" si="0"/>
        <v>1.5</v>
      </c>
      <c r="CO19">
        <f t="shared" si="1"/>
        <v>5.25</v>
      </c>
      <c r="CP19">
        <f t="shared" si="2"/>
        <v>7</v>
      </c>
      <c r="CQ19">
        <f t="shared" si="3"/>
        <v>5.5</v>
      </c>
      <c r="CR19">
        <f t="shared" si="4"/>
        <v>4</v>
      </c>
      <c r="CS19">
        <f t="shared" si="5"/>
        <v>-2</v>
      </c>
    </row>
    <row r="20" spans="1:97" x14ac:dyDescent="0.25">
      <c r="A20" t="s">
        <v>27</v>
      </c>
      <c r="B20" t="s">
        <v>28</v>
      </c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>
        <v>200</v>
      </c>
      <c r="I20" t="s">
        <v>34</v>
      </c>
      <c r="J20">
        <v>900</v>
      </c>
      <c r="K20">
        <v>172800</v>
      </c>
      <c r="L20" t="s">
        <v>35</v>
      </c>
      <c r="O20" t="s">
        <v>236</v>
      </c>
      <c r="P20" t="s">
        <v>237</v>
      </c>
      <c r="Q20" t="s">
        <v>38</v>
      </c>
      <c r="R20" t="s">
        <v>238</v>
      </c>
      <c r="S20" t="s">
        <v>239</v>
      </c>
      <c r="T20" t="s">
        <v>240</v>
      </c>
      <c r="U20" t="s">
        <v>164</v>
      </c>
      <c r="X20">
        <v>392</v>
      </c>
      <c r="Y20" t="s">
        <v>43</v>
      </c>
      <c r="Z20" t="s">
        <v>43</v>
      </c>
      <c r="AA20" t="s">
        <v>62</v>
      </c>
      <c r="AB20">
        <v>1</v>
      </c>
      <c r="AC20">
        <v>1</v>
      </c>
      <c r="AD20">
        <v>4</v>
      </c>
      <c r="AE20">
        <v>4</v>
      </c>
      <c r="AF20">
        <v>4</v>
      </c>
      <c r="AG20">
        <v>4</v>
      </c>
      <c r="AH20">
        <v>7</v>
      </c>
      <c r="AI20">
        <v>7</v>
      </c>
      <c r="AJ20">
        <v>6</v>
      </c>
      <c r="AK20">
        <v>7</v>
      </c>
      <c r="AL20">
        <v>6</v>
      </c>
      <c r="AM20">
        <v>7</v>
      </c>
      <c r="AN20">
        <v>5</v>
      </c>
      <c r="AO20">
        <v>1</v>
      </c>
      <c r="AP20">
        <v>1</v>
      </c>
      <c r="AQ20">
        <v>5</v>
      </c>
      <c r="AR20">
        <v>1</v>
      </c>
      <c r="AS20">
        <v>7</v>
      </c>
      <c r="AT20" t="b">
        <v>1</v>
      </c>
      <c r="AU20" t="s">
        <v>241</v>
      </c>
      <c r="AV20">
        <v>2.976</v>
      </c>
      <c r="AW20">
        <v>4.016</v>
      </c>
      <c r="AX20">
        <v>2.2549999999999999</v>
      </c>
      <c r="AY20">
        <v>13.454000000000001</v>
      </c>
      <c r="AZ20">
        <v>5.84</v>
      </c>
      <c r="BA20">
        <v>2.96</v>
      </c>
      <c r="BB20" t="s">
        <v>242</v>
      </c>
      <c r="BC20">
        <v>1.1439999999999999</v>
      </c>
      <c r="BD20">
        <v>0</v>
      </c>
      <c r="BE20">
        <v>1.42</v>
      </c>
      <c r="BF20">
        <v>3.44</v>
      </c>
      <c r="BG20">
        <v>3.2810000000000001</v>
      </c>
      <c r="BH20">
        <v>3.1760000000000002</v>
      </c>
      <c r="BI20">
        <v>3.0409999999999999</v>
      </c>
      <c r="BJ20">
        <v>3.0640000000000001</v>
      </c>
      <c r="BK20">
        <v>4.4720000000000004</v>
      </c>
      <c r="BL20">
        <v>2.488</v>
      </c>
      <c r="BM20">
        <v>2.3029999999999999</v>
      </c>
      <c r="BN20">
        <v>5</v>
      </c>
      <c r="BO20" t="s">
        <v>243</v>
      </c>
      <c r="BP20">
        <v>1961</v>
      </c>
      <c r="BQ20" t="s">
        <v>49</v>
      </c>
      <c r="BR20" t="s">
        <v>50</v>
      </c>
      <c r="BS20" t="s">
        <v>52</v>
      </c>
      <c r="BT20" t="s">
        <v>51</v>
      </c>
      <c r="BU20" t="s">
        <v>51</v>
      </c>
      <c r="BV20" t="s">
        <v>49</v>
      </c>
      <c r="BW20" t="s">
        <v>51</v>
      </c>
      <c r="BX20" t="s">
        <v>52</v>
      </c>
      <c r="BY20" t="s">
        <v>52</v>
      </c>
      <c r="BZ20" t="s">
        <v>53</v>
      </c>
      <c r="CA20" t="s">
        <v>53</v>
      </c>
      <c r="CB20" t="s">
        <v>50</v>
      </c>
      <c r="CC20" t="s">
        <v>52</v>
      </c>
      <c r="CD20" t="s">
        <v>52</v>
      </c>
      <c r="CE20" t="s">
        <v>53</v>
      </c>
      <c r="CF20" t="s">
        <v>52</v>
      </c>
      <c r="CG20" t="s">
        <v>49</v>
      </c>
      <c r="CH20" t="s">
        <v>54</v>
      </c>
      <c r="CI20">
        <v>4</v>
      </c>
      <c r="CJ20">
        <v>1500</v>
      </c>
      <c r="CK20" t="s">
        <v>139</v>
      </c>
      <c r="CL20">
        <v>1</v>
      </c>
      <c r="CM20">
        <v>4</v>
      </c>
      <c r="CN20">
        <f t="shared" si="0"/>
        <v>1</v>
      </c>
      <c r="CO20">
        <f t="shared" si="1"/>
        <v>4</v>
      </c>
      <c r="CP20">
        <f t="shared" si="2"/>
        <v>7</v>
      </c>
      <c r="CQ20">
        <f t="shared" si="3"/>
        <v>6.5</v>
      </c>
      <c r="CR20">
        <f t="shared" si="4"/>
        <v>3</v>
      </c>
      <c r="CS20">
        <f t="shared" si="5"/>
        <v>-2.5</v>
      </c>
    </row>
    <row r="21" spans="1:97" x14ac:dyDescent="0.25">
      <c r="A21" t="s">
        <v>27</v>
      </c>
      <c r="B21" t="s">
        <v>28</v>
      </c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>
        <v>200</v>
      </c>
      <c r="I21" t="s">
        <v>34</v>
      </c>
      <c r="J21">
        <v>900</v>
      </c>
      <c r="K21">
        <v>172800</v>
      </c>
      <c r="L21" t="s">
        <v>35</v>
      </c>
      <c r="O21" t="s">
        <v>244</v>
      </c>
      <c r="P21" t="s">
        <v>245</v>
      </c>
      <c r="Q21" t="s">
        <v>38</v>
      </c>
      <c r="R21" t="s">
        <v>246</v>
      </c>
      <c r="S21" t="s">
        <v>247</v>
      </c>
      <c r="T21" t="s">
        <v>248</v>
      </c>
      <c r="U21" t="s">
        <v>61</v>
      </c>
      <c r="X21">
        <v>366</v>
      </c>
      <c r="Y21" t="s">
        <v>249</v>
      </c>
      <c r="Z21" t="s">
        <v>249</v>
      </c>
      <c r="AA21" t="s">
        <v>250</v>
      </c>
      <c r="AB21">
        <v>1</v>
      </c>
      <c r="AC21">
        <v>1</v>
      </c>
      <c r="AD21">
        <v>1</v>
      </c>
      <c r="AE21">
        <v>7</v>
      </c>
      <c r="AF21">
        <v>1</v>
      </c>
      <c r="AG21">
        <v>1</v>
      </c>
      <c r="AH21">
        <v>7</v>
      </c>
      <c r="AI21">
        <v>7</v>
      </c>
      <c r="AJ21">
        <v>5</v>
      </c>
      <c r="AK21">
        <v>4</v>
      </c>
      <c r="AL21">
        <v>7</v>
      </c>
      <c r="AM21">
        <v>2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 t="b">
        <v>1</v>
      </c>
      <c r="AU21" t="s">
        <v>251</v>
      </c>
      <c r="AV21">
        <v>2.927</v>
      </c>
      <c r="AW21">
        <v>4.0309999999999997</v>
      </c>
      <c r="AX21">
        <v>1.9370000000000001</v>
      </c>
      <c r="AY21">
        <v>23.952000000000002</v>
      </c>
      <c r="AZ21">
        <v>17.478000000000002</v>
      </c>
      <c r="BA21">
        <v>4.6920000000000002</v>
      </c>
      <c r="BB21">
        <v>2.8969999999999998</v>
      </c>
      <c r="BC21">
        <v>2.7650000000000001</v>
      </c>
      <c r="BD21">
        <v>0</v>
      </c>
      <c r="BE21">
        <v>5.0449999999999999</v>
      </c>
      <c r="BF21">
        <v>4.17</v>
      </c>
      <c r="BG21">
        <v>5.0679999999999996</v>
      </c>
      <c r="BH21">
        <v>3.2010000000000001</v>
      </c>
      <c r="BI21">
        <v>3.448</v>
      </c>
      <c r="BJ21">
        <v>5.4850000000000003</v>
      </c>
      <c r="BK21">
        <v>2.8839999999999999</v>
      </c>
      <c r="BL21">
        <v>6.7779999999999996</v>
      </c>
      <c r="BM21">
        <v>7.05</v>
      </c>
      <c r="BN21">
        <v>11</v>
      </c>
      <c r="BO21" t="s">
        <v>252</v>
      </c>
      <c r="BP21">
        <v>1995</v>
      </c>
      <c r="BQ21" t="s">
        <v>49</v>
      </c>
      <c r="BR21" t="s">
        <v>50</v>
      </c>
      <c r="BS21" t="s">
        <v>50</v>
      </c>
      <c r="BT21" t="s">
        <v>49</v>
      </c>
      <c r="BU21" t="s">
        <v>51</v>
      </c>
      <c r="BV21" t="s">
        <v>49</v>
      </c>
      <c r="BW21" t="s">
        <v>64</v>
      </c>
      <c r="BX21" t="s">
        <v>52</v>
      </c>
      <c r="BY21" t="s">
        <v>49</v>
      </c>
      <c r="BZ21" t="s">
        <v>64</v>
      </c>
      <c r="CA21" t="s">
        <v>64</v>
      </c>
      <c r="CB21" t="s">
        <v>64</v>
      </c>
      <c r="CC21" t="s">
        <v>52</v>
      </c>
      <c r="CD21" t="s">
        <v>52</v>
      </c>
      <c r="CE21" t="s">
        <v>50</v>
      </c>
      <c r="CF21" t="s">
        <v>51</v>
      </c>
      <c r="CG21" t="s">
        <v>64</v>
      </c>
      <c r="CH21" t="s">
        <v>90</v>
      </c>
      <c r="CI21">
        <v>4</v>
      </c>
      <c r="CJ21">
        <v>400</v>
      </c>
      <c r="CK21" t="s">
        <v>253</v>
      </c>
      <c r="CL21">
        <v>2</v>
      </c>
      <c r="CM21">
        <v>5</v>
      </c>
      <c r="CN21">
        <f t="shared" si="0"/>
        <v>1</v>
      </c>
      <c r="CO21">
        <f t="shared" si="1"/>
        <v>1</v>
      </c>
      <c r="CP21">
        <f t="shared" si="2"/>
        <v>7</v>
      </c>
      <c r="CQ21">
        <f t="shared" si="3"/>
        <v>4.5</v>
      </c>
      <c r="CR21">
        <f t="shared" si="4"/>
        <v>1</v>
      </c>
      <c r="CS21">
        <f t="shared" si="5"/>
        <v>-8.5</v>
      </c>
    </row>
    <row r="22" spans="1:97" x14ac:dyDescent="0.25">
      <c r="A22" t="s">
        <v>27</v>
      </c>
      <c r="B22" t="s">
        <v>28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  <c r="H22">
        <v>200</v>
      </c>
      <c r="I22" t="s">
        <v>34</v>
      </c>
      <c r="J22">
        <v>900</v>
      </c>
      <c r="K22">
        <v>172800</v>
      </c>
      <c r="L22" t="s">
        <v>35</v>
      </c>
      <c r="O22" t="s">
        <v>254</v>
      </c>
      <c r="P22" t="s">
        <v>255</v>
      </c>
      <c r="Q22" t="s">
        <v>38</v>
      </c>
      <c r="R22" t="s">
        <v>256</v>
      </c>
      <c r="S22" t="s">
        <v>257</v>
      </c>
      <c r="T22" t="s">
        <v>258</v>
      </c>
      <c r="U22" t="s">
        <v>259</v>
      </c>
      <c r="X22">
        <v>295</v>
      </c>
      <c r="Y22" t="s">
        <v>260</v>
      </c>
      <c r="Z22" t="s">
        <v>260</v>
      </c>
      <c r="AA22" t="s">
        <v>62</v>
      </c>
      <c r="AB22">
        <v>1</v>
      </c>
      <c r="AC22">
        <v>1</v>
      </c>
      <c r="AD22">
        <v>5</v>
      </c>
      <c r="AE22">
        <v>5</v>
      </c>
      <c r="AF22">
        <v>2</v>
      </c>
      <c r="AG22">
        <v>5</v>
      </c>
      <c r="AH22">
        <v>7</v>
      </c>
      <c r="AI22">
        <v>7</v>
      </c>
      <c r="AJ22">
        <v>4</v>
      </c>
      <c r="AK22">
        <v>7</v>
      </c>
      <c r="AL22">
        <v>7</v>
      </c>
      <c r="AM22">
        <v>6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7</v>
      </c>
      <c r="AT22" t="b">
        <v>1</v>
      </c>
      <c r="AU22" t="s">
        <v>261</v>
      </c>
      <c r="AV22">
        <v>8.5679999999999996</v>
      </c>
      <c r="AW22">
        <v>1.0609999999999999</v>
      </c>
      <c r="AX22" t="s">
        <v>262</v>
      </c>
      <c r="AY22">
        <v>146.274</v>
      </c>
      <c r="AZ22" t="s">
        <v>263</v>
      </c>
      <c r="BA22" t="s">
        <v>264</v>
      </c>
      <c r="BB22">
        <v>1.21</v>
      </c>
      <c r="BC22">
        <v>1.8080000000000001</v>
      </c>
      <c r="BD22">
        <v>0</v>
      </c>
      <c r="BE22" t="s">
        <v>265</v>
      </c>
      <c r="BF22" t="s">
        <v>266</v>
      </c>
      <c r="BG22">
        <v>1.952</v>
      </c>
      <c r="BH22">
        <v>2.4009999999999998</v>
      </c>
      <c r="BI22">
        <v>0.84</v>
      </c>
      <c r="BJ22">
        <v>0.72</v>
      </c>
      <c r="BK22">
        <v>1.821</v>
      </c>
      <c r="BL22">
        <v>2.2000000000000002</v>
      </c>
      <c r="BM22">
        <v>3.1080000000000001</v>
      </c>
      <c r="BN22">
        <v>1</v>
      </c>
      <c r="BO22" t="s">
        <v>48</v>
      </c>
      <c r="BP22">
        <v>1990</v>
      </c>
      <c r="BQ22" t="s">
        <v>49</v>
      </c>
      <c r="BR22" t="s">
        <v>51</v>
      </c>
      <c r="BS22" t="s">
        <v>52</v>
      </c>
      <c r="BT22" t="s">
        <v>51</v>
      </c>
      <c r="BU22" t="s">
        <v>51</v>
      </c>
      <c r="BV22" t="s">
        <v>49</v>
      </c>
      <c r="BW22" t="s">
        <v>64</v>
      </c>
      <c r="BX22" t="s">
        <v>52</v>
      </c>
      <c r="BY22" t="s">
        <v>52</v>
      </c>
      <c r="BZ22" t="s">
        <v>64</v>
      </c>
      <c r="CA22" t="s">
        <v>64</v>
      </c>
      <c r="CB22" t="s">
        <v>64</v>
      </c>
      <c r="CC22" t="s">
        <v>52</v>
      </c>
      <c r="CD22" t="s">
        <v>52</v>
      </c>
      <c r="CE22" t="s">
        <v>50</v>
      </c>
      <c r="CF22" t="s">
        <v>52</v>
      </c>
      <c r="CG22" t="s">
        <v>49</v>
      </c>
      <c r="CH22" t="s">
        <v>90</v>
      </c>
      <c r="CI22">
        <v>1</v>
      </c>
      <c r="CJ22">
        <v>200</v>
      </c>
      <c r="CK22" t="s">
        <v>267</v>
      </c>
      <c r="CL22">
        <v>2</v>
      </c>
      <c r="CM22">
        <v>3</v>
      </c>
      <c r="CN22">
        <f t="shared" si="0"/>
        <v>1</v>
      </c>
      <c r="CO22">
        <f t="shared" si="1"/>
        <v>3.75</v>
      </c>
      <c r="CP22">
        <f t="shared" si="2"/>
        <v>7</v>
      </c>
      <c r="CQ22">
        <f t="shared" si="3"/>
        <v>6</v>
      </c>
      <c r="CR22">
        <f t="shared" si="4"/>
        <v>1</v>
      </c>
      <c r="CS22">
        <f t="shared" si="5"/>
        <v>-1.5</v>
      </c>
    </row>
    <row r="23" spans="1:97" x14ac:dyDescent="0.25">
      <c r="A23" t="s">
        <v>27</v>
      </c>
      <c r="B23" t="s">
        <v>28</v>
      </c>
      <c r="C23" t="s">
        <v>29</v>
      </c>
      <c r="D23" t="s">
        <v>30</v>
      </c>
      <c r="E23" t="s">
        <v>31</v>
      </c>
      <c r="F23" t="s">
        <v>32</v>
      </c>
      <c r="G23" t="s">
        <v>33</v>
      </c>
      <c r="H23">
        <v>200</v>
      </c>
      <c r="I23" t="s">
        <v>34</v>
      </c>
      <c r="J23">
        <v>900</v>
      </c>
      <c r="K23">
        <v>172800</v>
      </c>
      <c r="L23" t="s">
        <v>35</v>
      </c>
      <c r="O23" t="s">
        <v>268</v>
      </c>
      <c r="P23" t="s">
        <v>269</v>
      </c>
      <c r="Q23" t="s">
        <v>38</v>
      </c>
      <c r="R23" t="s">
        <v>270</v>
      </c>
      <c r="S23" t="s">
        <v>271</v>
      </c>
      <c r="T23" t="s">
        <v>272</v>
      </c>
      <c r="U23" t="s">
        <v>61</v>
      </c>
      <c r="X23">
        <v>338</v>
      </c>
      <c r="Y23" t="s">
        <v>260</v>
      </c>
      <c r="Z23" t="s">
        <v>44</v>
      </c>
      <c r="AA23" t="s">
        <v>62</v>
      </c>
      <c r="AB23">
        <v>1</v>
      </c>
      <c r="AC23">
        <v>1</v>
      </c>
      <c r="AD23">
        <v>6</v>
      </c>
      <c r="AE23">
        <v>2</v>
      </c>
      <c r="AF23">
        <v>6</v>
      </c>
      <c r="AG23">
        <v>6</v>
      </c>
      <c r="AH23">
        <v>7</v>
      </c>
      <c r="AI23">
        <v>7</v>
      </c>
      <c r="AJ23">
        <v>5</v>
      </c>
      <c r="AK23">
        <v>7</v>
      </c>
      <c r="AL23">
        <v>7</v>
      </c>
      <c r="AM23">
        <v>7</v>
      </c>
      <c r="AN23">
        <v>6</v>
      </c>
      <c r="AO23">
        <v>5</v>
      </c>
      <c r="AP23">
        <v>4</v>
      </c>
      <c r="AQ23">
        <v>5</v>
      </c>
      <c r="AR23">
        <v>1</v>
      </c>
      <c r="AS23">
        <v>7</v>
      </c>
      <c r="AT23" t="b">
        <v>1</v>
      </c>
      <c r="AU23" t="s">
        <v>273</v>
      </c>
      <c r="AV23">
        <v>5.7910000000000004</v>
      </c>
      <c r="AW23">
        <v>6.2519999999999998</v>
      </c>
      <c r="AX23" t="s">
        <v>274</v>
      </c>
      <c r="AY23">
        <v>21.728000000000002</v>
      </c>
      <c r="AZ23">
        <v>2.0059999999999998</v>
      </c>
      <c r="BA23">
        <v>35.244</v>
      </c>
      <c r="BB23">
        <v>3.4169999999999998</v>
      </c>
      <c r="BC23" t="s">
        <v>275</v>
      </c>
      <c r="BD23">
        <v>0</v>
      </c>
      <c r="BE23">
        <v>4.3769999999999998</v>
      </c>
      <c r="BF23">
        <v>4.5970000000000004</v>
      </c>
      <c r="BG23">
        <v>3.2509999999999999</v>
      </c>
      <c r="BH23">
        <v>3.3359999999999999</v>
      </c>
      <c r="BI23">
        <v>3.46</v>
      </c>
      <c r="BJ23">
        <v>6.0460000000000003</v>
      </c>
      <c r="BK23">
        <v>5.3479999999999999</v>
      </c>
      <c r="BL23">
        <v>10.643000000000001</v>
      </c>
      <c r="BM23">
        <v>6.9560000000000004</v>
      </c>
      <c r="BN23">
        <v>3</v>
      </c>
      <c r="BO23" t="s">
        <v>276</v>
      </c>
      <c r="BP23">
        <v>1979</v>
      </c>
      <c r="BQ23" t="s">
        <v>50</v>
      </c>
      <c r="BR23" t="s">
        <v>51</v>
      </c>
      <c r="BS23" t="s">
        <v>52</v>
      </c>
      <c r="BT23" t="s">
        <v>51</v>
      </c>
      <c r="BU23" t="s">
        <v>53</v>
      </c>
      <c r="BV23" t="s">
        <v>53</v>
      </c>
      <c r="BW23" t="s">
        <v>64</v>
      </c>
      <c r="BX23" t="s">
        <v>52</v>
      </c>
      <c r="BY23" t="s">
        <v>52</v>
      </c>
      <c r="BZ23" t="s">
        <v>53</v>
      </c>
      <c r="CA23" t="s">
        <v>53</v>
      </c>
      <c r="CB23" t="s">
        <v>64</v>
      </c>
      <c r="CC23" t="s">
        <v>53</v>
      </c>
      <c r="CD23" t="s">
        <v>53</v>
      </c>
      <c r="CE23" t="s">
        <v>53</v>
      </c>
      <c r="CF23" t="s">
        <v>52</v>
      </c>
      <c r="CG23" t="s">
        <v>64</v>
      </c>
      <c r="CH23" t="s">
        <v>54</v>
      </c>
      <c r="CI23">
        <v>5</v>
      </c>
      <c r="CJ23">
        <v>3000</v>
      </c>
      <c r="CK23" t="s">
        <v>139</v>
      </c>
      <c r="CL23">
        <v>1</v>
      </c>
      <c r="CM23">
        <v>5</v>
      </c>
      <c r="CN23">
        <f t="shared" si="0"/>
        <v>1</v>
      </c>
      <c r="CO23">
        <f t="shared" si="1"/>
        <v>6</v>
      </c>
      <c r="CP23">
        <f t="shared" si="2"/>
        <v>7</v>
      </c>
      <c r="CQ23">
        <f t="shared" si="3"/>
        <v>6.5</v>
      </c>
      <c r="CR23">
        <f t="shared" si="4"/>
        <v>5</v>
      </c>
      <c r="CS23">
        <f t="shared" si="5"/>
        <v>-0.5</v>
      </c>
    </row>
    <row r="24" spans="1:97" x14ac:dyDescent="0.25">
      <c r="A24" t="s">
        <v>27</v>
      </c>
      <c r="B24" t="s">
        <v>28</v>
      </c>
      <c r="C24" t="s">
        <v>29</v>
      </c>
      <c r="D24" t="s">
        <v>30</v>
      </c>
      <c r="E24" t="s">
        <v>31</v>
      </c>
      <c r="F24" t="s">
        <v>32</v>
      </c>
      <c r="G24" t="s">
        <v>33</v>
      </c>
      <c r="H24">
        <v>200</v>
      </c>
      <c r="I24" t="s">
        <v>34</v>
      </c>
      <c r="J24">
        <v>900</v>
      </c>
      <c r="K24">
        <v>172800</v>
      </c>
      <c r="L24" t="s">
        <v>35</v>
      </c>
      <c r="O24" t="s">
        <v>277</v>
      </c>
      <c r="P24" t="s">
        <v>278</v>
      </c>
      <c r="Q24" t="s">
        <v>38</v>
      </c>
      <c r="R24" t="s">
        <v>279</v>
      </c>
      <c r="S24" t="s">
        <v>280</v>
      </c>
      <c r="T24" t="s">
        <v>281</v>
      </c>
      <c r="U24" t="s">
        <v>154</v>
      </c>
      <c r="X24">
        <v>567</v>
      </c>
      <c r="Y24" t="s">
        <v>43</v>
      </c>
      <c r="Z24" t="s">
        <v>43</v>
      </c>
      <c r="AA24" t="s">
        <v>44</v>
      </c>
      <c r="AB24">
        <v>1</v>
      </c>
      <c r="AC24">
        <v>4</v>
      </c>
      <c r="AD24">
        <v>2</v>
      </c>
      <c r="AE24">
        <v>4</v>
      </c>
      <c r="AF24">
        <v>2</v>
      </c>
      <c r="AG24">
        <v>2</v>
      </c>
      <c r="AH24">
        <v>7</v>
      </c>
      <c r="AI24">
        <v>7</v>
      </c>
      <c r="AJ24">
        <v>5</v>
      </c>
      <c r="AK24">
        <v>2</v>
      </c>
      <c r="AL24">
        <v>3</v>
      </c>
      <c r="AM24">
        <v>2</v>
      </c>
      <c r="AN24">
        <v>2</v>
      </c>
      <c r="AO24">
        <v>1</v>
      </c>
      <c r="AP24">
        <v>1</v>
      </c>
      <c r="AQ24">
        <v>1</v>
      </c>
      <c r="AR24">
        <v>1</v>
      </c>
      <c r="AS24">
        <v>7</v>
      </c>
      <c r="AT24" t="b">
        <v>1</v>
      </c>
      <c r="AU24" t="s">
        <v>282</v>
      </c>
      <c r="AV24">
        <v>2.7519999999999998</v>
      </c>
      <c r="AW24">
        <v>3.5089999999999999</v>
      </c>
      <c r="AX24">
        <v>1.5149999999999999</v>
      </c>
      <c r="AY24">
        <v>31.244</v>
      </c>
      <c r="AZ24" t="s">
        <v>283</v>
      </c>
      <c r="BA24">
        <v>40.536999999999999</v>
      </c>
      <c r="BB24">
        <v>2.5489999999999999</v>
      </c>
      <c r="BC24">
        <v>2.907</v>
      </c>
      <c r="BD24">
        <v>0</v>
      </c>
      <c r="BE24">
        <v>12.224</v>
      </c>
      <c r="BF24">
        <v>6.8650000000000002</v>
      </c>
      <c r="BG24" t="s">
        <v>284</v>
      </c>
      <c r="BH24">
        <v>3.782</v>
      </c>
      <c r="BI24">
        <v>1.9390000000000001</v>
      </c>
      <c r="BJ24">
        <v>5.0670000000000002</v>
      </c>
      <c r="BK24">
        <v>1.0509999999999999</v>
      </c>
      <c r="BL24">
        <v>1.3560000000000001</v>
      </c>
      <c r="BM24">
        <v>4.7370000000000001</v>
      </c>
      <c r="BN24">
        <v>7</v>
      </c>
      <c r="BO24" t="s">
        <v>285</v>
      </c>
      <c r="BP24">
        <v>1986</v>
      </c>
      <c r="BQ24" t="s">
        <v>49</v>
      </c>
      <c r="BR24" t="s">
        <v>51</v>
      </c>
      <c r="BS24" t="s">
        <v>50</v>
      </c>
      <c r="BT24" t="s">
        <v>49</v>
      </c>
      <c r="BU24" t="s">
        <v>51</v>
      </c>
      <c r="BV24" t="s">
        <v>49</v>
      </c>
      <c r="BW24" t="s">
        <v>64</v>
      </c>
      <c r="BX24" t="s">
        <v>64</v>
      </c>
      <c r="BY24" t="s">
        <v>49</v>
      </c>
      <c r="BZ24" t="s">
        <v>64</v>
      </c>
      <c r="CA24" t="s">
        <v>64</v>
      </c>
      <c r="CB24" t="s">
        <v>64</v>
      </c>
      <c r="CC24" t="s">
        <v>52</v>
      </c>
      <c r="CD24" t="s">
        <v>52</v>
      </c>
      <c r="CE24" t="s">
        <v>50</v>
      </c>
      <c r="CF24" t="s">
        <v>51</v>
      </c>
      <c r="CG24" t="s">
        <v>49</v>
      </c>
      <c r="CH24" t="s">
        <v>90</v>
      </c>
      <c r="CI24">
        <v>1</v>
      </c>
      <c r="CJ24">
        <v>500</v>
      </c>
      <c r="CK24" t="s">
        <v>65</v>
      </c>
      <c r="CL24">
        <v>1</v>
      </c>
      <c r="CM24">
        <v>5</v>
      </c>
      <c r="CN24">
        <f t="shared" si="0"/>
        <v>2.5</v>
      </c>
      <c r="CO24">
        <f t="shared" si="1"/>
        <v>2.5</v>
      </c>
      <c r="CP24">
        <f t="shared" si="2"/>
        <v>7</v>
      </c>
      <c r="CQ24">
        <f t="shared" si="3"/>
        <v>3</v>
      </c>
      <c r="CR24">
        <f t="shared" si="4"/>
        <v>1.25</v>
      </c>
      <c r="CS24">
        <f t="shared" si="5"/>
        <v>-7.25</v>
      </c>
    </row>
    <row r="25" spans="1:97" x14ac:dyDescent="0.25">
      <c r="A25" t="s">
        <v>27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>
        <v>200</v>
      </c>
      <c r="I25" t="s">
        <v>34</v>
      </c>
      <c r="J25">
        <v>900</v>
      </c>
      <c r="K25">
        <v>172800</v>
      </c>
      <c r="L25" t="s">
        <v>35</v>
      </c>
      <c r="O25" t="s">
        <v>286</v>
      </c>
      <c r="P25" t="s">
        <v>287</v>
      </c>
      <c r="Q25" t="s">
        <v>38</v>
      </c>
      <c r="R25" t="s">
        <v>288</v>
      </c>
      <c r="S25" t="s">
        <v>289</v>
      </c>
      <c r="T25" t="s">
        <v>290</v>
      </c>
      <c r="U25" t="s">
        <v>291</v>
      </c>
      <c r="X25">
        <v>240</v>
      </c>
      <c r="Y25" t="s">
        <v>292</v>
      </c>
      <c r="Z25" t="s">
        <v>44</v>
      </c>
      <c r="AA25" t="s">
        <v>62</v>
      </c>
      <c r="AB25">
        <v>1</v>
      </c>
      <c r="AC25">
        <v>1</v>
      </c>
      <c r="AD25">
        <v>3</v>
      </c>
      <c r="AE25">
        <v>4</v>
      </c>
      <c r="AF25">
        <v>3</v>
      </c>
      <c r="AG25">
        <v>4</v>
      </c>
      <c r="AH25">
        <v>7</v>
      </c>
      <c r="AI25">
        <v>7</v>
      </c>
      <c r="AJ25">
        <v>5</v>
      </c>
      <c r="AK25">
        <v>7</v>
      </c>
      <c r="AL25">
        <v>6</v>
      </c>
      <c r="AM25">
        <v>5</v>
      </c>
      <c r="AN25">
        <v>1</v>
      </c>
      <c r="AO25">
        <v>1</v>
      </c>
      <c r="AP25">
        <v>2</v>
      </c>
      <c r="AQ25">
        <v>2</v>
      </c>
      <c r="AR25">
        <v>1</v>
      </c>
      <c r="AS25">
        <v>7</v>
      </c>
      <c r="AT25" t="b">
        <v>1</v>
      </c>
      <c r="AU25" t="s">
        <v>293</v>
      </c>
      <c r="AV25">
        <v>1.49</v>
      </c>
      <c r="AW25">
        <v>1.708</v>
      </c>
      <c r="AX25">
        <v>2.5910000000000002</v>
      </c>
      <c r="AY25">
        <v>39.378999999999998</v>
      </c>
      <c r="AZ25">
        <v>2.0680000000000001</v>
      </c>
      <c r="BA25">
        <v>4.8579999999999997</v>
      </c>
      <c r="BB25">
        <v>3.569</v>
      </c>
      <c r="BC25">
        <v>1.3080000000000001</v>
      </c>
      <c r="BD25">
        <v>0</v>
      </c>
      <c r="BE25">
        <v>4.226</v>
      </c>
      <c r="BF25">
        <v>1.504</v>
      </c>
      <c r="BG25">
        <v>1.968</v>
      </c>
      <c r="BH25">
        <v>1.452</v>
      </c>
      <c r="BI25">
        <v>1.722</v>
      </c>
      <c r="BJ25" t="s">
        <v>294</v>
      </c>
      <c r="BK25">
        <v>5.4610000000000003</v>
      </c>
      <c r="BL25">
        <v>3.0640000000000001</v>
      </c>
      <c r="BM25">
        <v>6.0730000000000004</v>
      </c>
      <c r="BN25">
        <v>1</v>
      </c>
      <c r="BO25" t="s">
        <v>48</v>
      </c>
      <c r="BP25">
        <v>1986</v>
      </c>
      <c r="BQ25" t="s">
        <v>49</v>
      </c>
      <c r="BR25" t="s">
        <v>50</v>
      </c>
      <c r="BS25" t="s">
        <v>52</v>
      </c>
      <c r="BT25" t="s">
        <v>49</v>
      </c>
      <c r="BU25" t="s">
        <v>51</v>
      </c>
      <c r="BV25" t="s">
        <v>49</v>
      </c>
      <c r="BW25" t="s">
        <v>51</v>
      </c>
      <c r="BX25" t="s">
        <v>52</v>
      </c>
      <c r="BY25" t="s">
        <v>49</v>
      </c>
      <c r="BZ25" t="s">
        <v>64</v>
      </c>
      <c r="CA25" t="s">
        <v>64</v>
      </c>
      <c r="CB25" t="s">
        <v>50</v>
      </c>
      <c r="CC25" t="s">
        <v>52</v>
      </c>
      <c r="CD25" t="s">
        <v>52</v>
      </c>
      <c r="CE25" t="s">
        <v>50</v>
      </c>
      <c r="CF25" t="s">
        <v>52</v>
      </c>
      <c r="CG25" t="s">
        <v>49</v>
      </c>
      <c r="CH25" t="s">
        <v>54</v>
      </c>
      <c r="CI25">
        <v>4</v>
      </c>
      <c r="CJ25">
        <v>1500</v>
      </c>
      <c r="CK25" t="s">
        <v>295</v>
      </c>
      <c r="CL25">
        <v>1</v>
      </c>
      <c r="CM25">
        <v>5</v>
      </c>
      <c r="CN25">
        <f t="shared" si="0"/>
        <v>1</v>
      </c>
      <c r="CO25">
        <f t="shared" si="1"/>
        <v>3.5</v>
      </c>
      <c r="CP25">
        <f t="shared" si="2"/>
        <v>7</v>
      </c>
      <c r="CQ25">
        <f t="shared" si="3"/>
        <v>5.75</v>
      </c>
      <c r="CR25">
        <f t="shared" si="4"/>
        <v>1.5</v>
      </c>
      <c r="CS25">
        <f t="shared" si="5"/>
        <v>-2.75</v>
      </c>
    </row>
    <row r="26" spans="1:97" x14ac:dyDescent="0.25">
      <c r="A26" t="s">
        <v>27</v>
      </c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>
        <v>200</v>
      </c>
      <c r="I26" t="s">
        <v>34</v>
      </c>
      <c r="J26">
        <v>900</v>
      </c>
      <c r="K26">
        <v>172800</v>
      </c>
      <c r="L26" t="s">
        <v>35</v>
      </c>
      <c r="O26" t="s">
        <v>296</v>
      </c>
      <c r="P26" t="s">
        <v>297</v>
      </c>
      <c r="Q26" t="s">
        <v>38</v>
      </c>
      <c r="R26" t="s">
        <v>298</v>
      </c>
      <c r="S26" t="s">
        <v>299</v>
      </c>
      <c r="T26" t="s">
        <v>300</v>
      </c>
      <c r="U26" t="s">
        <v>301</v>
      </c>
      <c r="X26">
        <v>381</v>
      </c>
      <c r="Y26" t="s">
        <v>79</v>
      </c>
      <c r="Z26" t="s">
        <v>155</v>
      </c>
      <c r="AA26" t="s">
        <v>62</v>
      </c>
      <c r="AB26">
        <v>1</v>
      </c>
      <c r="AC26">
        <v>1</v>
      </c>
      <c r="AD26">
        <v>5</v>
      </c>
      <c r="AE26">
        <v>1</v>
      </c>
      <c r="AF26">
        <v>6</v>
      </c>
      <c r="AG26">
        <v>6</v>
      </c>
      <c r="AH26">
        <v>7</v>
      </c>
      <c r="AI26">
        <v>7</v>
      </c>
      <c r="AJ26">
        <v>7</v>
      </c>
      <c r="AK26">
        <v>7</v>
      </c>
      <c r="AL26">
        <v>7</v>
      </c>
      <c r="AM26">
        <v>6</v>
      </c>
      <c r="AN26">
        <v>7</v>
      </c>
      <c r="AO26">
        <v>4</v>
      </c>
      <c r="AP26">
        <v>5</v>
      </c>
      <c r="AQ26">
        <v>4</v>
      </c>
      <c r="AR26">
        <v>1</v>
      </c>
      <c r="AS26">
        <v>7</v>
      </c>
      <c r="AT26" t="b">
        <v>1</v>
      </c>
      <c r="AU26" t="s">
        <v>72</v>
      </c>
      <c r="AV26">
        <v>2.8879999999999999</v>
      </c>
      <c r="AW26">
        <v>2.48</v>
      </c>
      <c r="AX26">
        <v>2.952</v>
      </c>
      <c r="AY26">
        <v>26.231999999999999</v>
      </c>
      <c r="AZ26">
        <v>8.782</v>
      </c>
      <c r="BA26">
        <v>3.2669999999999999</v>
      </c>
      <c r="BB26">
        <v>1.1599999999999999</v>
      </c>
      <c r="BC26">
        <v>0.91</v>
      </c>
      <c r="BD26">
        <v>0</v>
      </c>
      <c r="BE26">
        <v>4.391</v>
      </c>
      <c r="BF26">
        <v>2.544</v>
      </c>
      <c r="BG26">
        <v>3.04</v>
      </c>
      <c r="BH26">
        <v>2.7280000000000002</v>
      </c>
      <c r="BI26">
        <v>2.1760000000000002</v>
      </c>
      <c r="BJ26">
        <v>6.0960000000000001</v>
      </c>
      <c r="BK26">
        <v>2.4159999999999999</v>
      </c>
      <c r="BL26">
        <v>3.2</v>
      </c>
      <c r="BM26">
        <v>4.9690000000000003</v>
      </c>
      <c r="BN26">
        <v>9</v>
      </c>
      <c r="BO26" t="s">
        <v>302</v>
      </c>
      <c r="BP26">
        <v>1986</v>
      </c>
      <c r="BQ26" t="s">
        <v>49</v>
      </c>
      <c r="BR26" t="s">
        <v>51</v>
      </c>
      <c r="BS26" t="s">
        <v>52</v>
      </c>
      <c r="BT26" t="s">
        <v>51</v>
      </c>
      <c r="BU26" t="s">
        <v>51</v>
      </c>
      <c r="BV26" t="s">
        <v>49</v>
      </c>
      <c r="BW26" t="s">
        <v>51</v>
      </c>
      <c r="BX26" t="s">
        <v>52</v>
      </c>
      <c r="BY26" t="s">
        <v>49</v>
      </c>
      <c r="BZ26" t="s">
        <v>53</v>
      </c>
      <c r="CA26" t="s">
        <v>53</v>
      </c>
      <c r="CB26" t="s">
        <v>50</v>
      </c>
      <c r="CC26" t="s">
        <v>53</v>
      </c>
      <c r="CD26" t="s">
        <v>53</v>
      </c>
      <c r="CE26" t="s">
        <v>53</v>
      </c>
      <c r="CF26" t="s">
        <v>51</v>
      </c>
      <c r="CG26" t="s">
        <v>49</v>
      </c>
      <c r="CH26" t="s">
        <v>54</v>
      </c>
      <c r="CI26">
        <v>1</v>
      </c>
      <c r="CJ26">
        <v>50</v>
      </c>
      <c r="CK26" t="s">
        <v>65</v>
      </c>
      <c r="CL26">
        <v>1</v>
      </c>
      <c r="CM26">
        <v>2</v>
      </c>
      <c r="CN26">
        <f t="shared" si="0"/>
        <v>1</v>
      </c>
      <c r="CO26">
        <f t="shared" si="1"/>
        <v>6</v>
      </c>
      <c r="CP26">
        <f t="shared" si="2"/>
        <v>7</v>
      </c>
      <c r="CQ26">
        <f t="shared" si="3"/>
        <v>6.75</v>
      </c>
      <c r="CR26">
        <f t="shared" si="4"/>
        <v>5</v>
      </c>
      <c r="CS26">
        <f t="shared" si="5"/>
        <v>-0.25</v>
      </c>
    </row>
    <row r="27" spans="1:97" x14ac:dyDescent="0.25">
      <c r="A27" t="s">
        <v>27</v>
      </c>
      <c r="B27" t="s">
        <v>28</v>
      </c>
      <c r="C27" t="s">
        <v>29</v>
      </c>
      <c r="D27" t="s">
        <v>30</v>
      </c>
      <c r="E27" t="s">
        <v>31</v>
      </c>
      <c r="F27" t="s">
        <v>32</v>
      </c>
      <c r="G27" t="s">
        <v>33</v>
      </c>
      <c r="H27">
        <v>200</v>
      </c>
      <c r="I27" t="s">
        <v>34</v>
      </c>
      <c r="J27">
        <v>900</v>
      </c>
      <c r="K27">
        <v>172800</v>
      </c>
      <c r="L27" t="s">
        <v>35</v>
      </c>
      <c r="O27" t="s">
        <v>303</v>
      </c>
      <c r="P27" t="s">
        <v>304</v>
      </c>
      <c r="Q27" t="s">
        <v>38</v>
      </c>
      <c r="R27" t="s">
        <v>305</v>
      </c>
      <c r="S27" t="s">
        <v>306</v>
      </c>
      <c r="T27" t="s">
        <v>307</v>
      </c>
      <c r="U27" t="s">
        <v>308</v>
      </c>
      <c r="X27">
        <v>200</v>
      </c>
      <c r="Y27" t="s">
        <v>44</v>
      </c>
      <c r="Z27" t="s">
        <v>44</v>
      </c>
      <c r="AA27" t="s">
        <v>62</v>
      </c>
      <c r="AB27">
        <v>1</v>
      </c>
      <c r="AC27">
        <v>1</v>
      </c>
      <c r="AD27">
        <v>6</v>
      </c>
      <c r="AE27">
        <v>5</v>
      </c>
      <c r="AF27">
        <v>6</v>
      </c>
      <c r="AG27">
        <v>7</v>
      </c>
      <c r="AH27">
        <v>6</v>
      </c>
      <c r="AI27">
        <v>7</v>
      </c>
      <c r="AJ27">
        <v>7</v>
      </c>
      <c r="AK27">
        <v>7</v>
      </c>
      <c r="AL27">
        <v>7</v>
      </c>
      <c r="AM27">
        <v>6</v>
      </c>
      <c r="AN27">
        <v>1</v>
      </c>
      <c r="AO27">
        <v>1</v>
      </c>
      <c r="AP27">
        <v>2</v>
      </c>
      <c r="AQ27">
        <v>5</v>
      </c>
      <c r="AR27">
        <v>1</v>
      </c>
      <c r="AS27">
        <v>7</v>
      </c>
      <c r="AT27" t="b">
        <v>1</v>
      </c>
      <c r="AU27" t="s">
        <v>309</v>
      </c>
      <c r="AV27">
        <v>3.6669999999999998</v>
      </c>
      <c r="AW27">
        <v>1.603</v>
      </c>
      <c r="AX27">
        <v>5.2480000000000002</v>
      </c>
      <c r="AY27">
        <v>13.298</v>
      </c>
      <c r="AZ27">
        <v>3.6379999999999999</v>
      </c>
      <c r="BA27">
        <v>4.71</v>
      </c>
      <c r="BB27">
        <v>3.3879999999999999</v>
      </c>
      <c r="BC27">
        <v>111.679</v>
      </c>
      <c r="BD27">
        <v>0</v>
      </c>
      <c r="BE27">
        <v>9.0039999999999996</v>
      </c>
      <c r="BF27">
        <v>2.5649999999999999</v>
      </c>
      <c r="BG27">
        <v>10.965999999999999</v>
      </c>
      <c r="BH27">
        <v>3.59</v>
      </c>
      <c r="BI27">
        <v>5.4329999999999998</v>
      </c>
      <c r="BJ27">
        <v>3.044</v>
      </c>
      <c r="BK27">
        <v>5.5839999999999996</v>
      </c>
      <c r="BL27">
        <v>3.2189999999999999</v>
      </c>
      <c r="BM27">
        <v>2.931</v>
      </c>
      <c r="BN27">
        <v>1</v>
      </c>
      <c r="BO27" t="s">
        <v>48</v>
      </c>
      <c r="BP27">
        <v>1986</v>
      </c>
      <c r="BQ27" t="s">
        <v>50</v>
      </c>
      <c r="BR27" t="s">
        <v>50</v>
      </c>
      <c r="BS27" t="s">
        <v>50</v>
      </c>
      <c r="BT27" t="s">
        <v>49</v>
      </c>
      <c r="BU27" t="s">
        <v>53</v>
      </c>
      <c r="BV27" t="s">
        <v>53</v>
      </c>
      <c r="BW27" t="s">
        <v>64</v>
      </c>
      <c r="BX27" t="s">
        <v>64</v>
      </c>
      <c r="BY27" t="s">
        <v>49</v>
      </c>
      <c r="BZ27" t="s">
        <v>53</v>
      </c>
      <c r="CA27" t="s">
        <v>53</v>
      </c>
      <c r="CB27" t="s">
        <v>50</v>
      </c>
      <c r="CC27" t="s">
        <v>53</v>
      </c>
      <c r="CD27" t="s">
        <v>53</v>
      </c>
      <c r="CE27" t="s">
        <v>53</v>
      </c>
      <c r="CF27" t="s">
        <v>51</v>
      </c>
      <c r="CG27" t="s">
        <v>49</v>
      </c>
      <c r="CH27" t="s">
        <v>90</v>
      </c>
      <c r="CI27">
        <v>3</v>
      </c>
      <c r="CJ27">
        <v>100</v>
      </c>
      <c r="CK27" t="s">
        <v>310</v>
      </c>
      <c r="CL27">
        <v>2</v>
      </c>
      <c r="CM27">
        <v>3</v>
      </c>
      <c r="CN27">
        <f t="shared" si="0"/>
        <v>1</v>
      </c>
      <c r="CO27">
        <f t="shared" si="1"/>
        <v>5.5</v>
      </c>
      <c r="CP27">
        <f t="shared" si="2"/>
        <v>6.5</v>
      </c>
      <c r="CQ27">
        <f t="shared" si="3"/>
        <v>6.75</v>
      </c>
      <c r="CR27">
        <f t="shared" si="4"/>
        <v>2.25</v>
      </c>
      <c r="CS27">
        <f t="shared" si="5"/>
        <v>2.5</v>
      </c>
    </row>
    <row r="28" spans="1:97" x14ac:dyDescent="0.25">
      <c r="A28" t="s">
        <v>27</v>
      </c>
      <c r="B28" t="s">
        <v>28</v>
      </c>
      <c r="C28" t="s">
        <v>29</v>
      </c>
      <c r="D28" t="s">
        <v>30</v>
      </c>
      <c r="E28" t="s">
        <v>31</v>
      </c>
      <c r="F28" t="s">
        <v>32</v>
      </c>
      <c r="G28" t="s">
        <v>33</v>
      </c>
      <c r="H28">
        <v>200</v>
      </c>
      <c r="I28" t="s">
        <v>34</v>
      </c>
      <c r="J28">
        <v>900</v>
      </c>
      <c r="K28">
        <v>172800</v>
      </c>
      <c r="L28" t="s">
        <v>35</v>
      </c>
      <c r="O28" t="s">
        <v>311</v>
      </c>
      <c r="P28" t="s">
        <v>312</v>
      </c>
      <c r="Q28" t="s">
        <v>38</v>
      </c>
      <c r="R28" t="s">
        <v>313</v>
      </c>
      <c r="S28" t="s">
        <v>314</v>
      </c>
      <c r="T28" t="s">
        <v>315</v>
      </c>
      <c r="U28" t="s">
        <v>316</v>
      </c>
      <c r="X28">
        <v>174</v>
      </c>
      <c r="Y28" t="s">
        <v>44</v>
      </c>
      <c r="Z28" t="s">
        <v>44</v>
      </c>
      <c r="AA28" t="s">
        <v>62</v>
      </c>
      <c r="AB28">
        <v>2</v>
      </c>
      <c r="AC28">
        <v>3</v>
      </c>
      <c r="AD28">
        <v>3</v>
      </c>
      <c r="AE28">
        <v>3</v>
      </c>
      <c r="AF28">
        <v>2</v>
      </c>
      <c r="AG28">
        <v>3</v>
      </c>
      <c r="AH28">
        <v>7</v>
      </c>
      <c r="AI28">
        <v>7</v>
      </c>
      <c r="AJ28">
        <v>3</v>
      </c>
      <c r="AK28">
        <v>5</v>
      </c>
      <c r="AL28">
        <v>2</v>
      </c>
      <c r="AM28">
        <v>4</v>
      </c>
      <c r="AN28">
        <v>4</v>
      </c>
      <c r="AO28">
        <v>3</v>
      </c>
      <c r="AP28">
        <v>3</v>
      </c>
      <c r="AQ28">
        <v>3</v>
      </c>
      <c r="AR28">
        <v>1</v>
      </c>
      <c r="AS28">
        <v>7</v>
      </c>
      <c r="AT28" t="b">
        <v>1</v>
      </c>
      <c r="AU28" t="s">
        <v>317</v>
      </c>
      <c r="AV28" t="s">
        <v>318</v>
      </c>
      <c r="AW28" t="s">
        <v>319</v>
      </c>
      <c r="AX28" t="s">
        <v>320</v>
      </c>
      <c r="AY28" t="s">
        <v>321</v>
      </c>
      <c r="AZ28" t="s">
        <v>322</v>
      </c>
      <c r="BA28">
        <v>4.6550000000000002</v>
      </c>
      <c r="BB28" t="s">
        <v>323</v>
      </c>
      <c r="BC28" t="s">
        <v>324</v>
      </c>
      <c r="BD28">
        <v>0</v>
      </c>
      <c r="BE28" t="s">
        <v>325</v>
      </c>
      <c r="BF28" t="s">
        <v>326</v>
      </c>
      <c r="BG28" t="s">
        <v>327</v>
      </c>
      <c r="BH28" t="s">
        <v>328</v>
      </c>
      <c r="BI28" t="s">
        <v>329</v>
      </c>
      <c r="BJ28" t="s">
        <v>330</v>
      </c>
      <c r="BK28" t="s">
        <v>331</v>
      </c>
      <c r="BL28" t="s">
        <v>332</v>
      </c>
      <c r="BM28">
        <v>4.4450000000000003</v>
      </c>
      <c r="BN28">
        <v>3</v>
      </c>
      <c r="BO28" t="s">
        <v>333</v>
      </c>
      <c r="BP28">
        <v>1988</v>
      </c>
      <c r="BQ28" t="s">
        <v>50</v>
      </c>
      <c r="BR28" t="s">
        <v>51</v>
      </c>
      <c r="BS28" t="s">
        <v>50</v>
      </c>
      <c r="BT28" t="s">
        <v>49</v>
      </c>
      <c r="BU28" t="s">
        <v>51</v>
      </c>
      <c r="BV28" t="s">
        <v>49</v>
      </c>
      <c r="BW28" t="s">
        <v>64</v>
      </c>
      <c r="BX28" t="s">
        <v>52</v>
      </c>
      <c r="BY28" t="s">
        <v>52</v>
      </c>
      <c r="BZ28" t="s">
        <v>64</v>
      </c>
      <c r="CA28" t="s">
        <v>64</v>
      </c>
      <c r="CB28" t="s">
        <v>50</v>
      </c>
      <c r="CC28" t="s">
        <v>53</v>
      </c>
      <c r="CD28" t="s">
        <v>52</v>
      </c>
      <c r="CE28" t="s">
        <v>50</v>
      </c>
      <c r="CF28" t="s">
        <v>52</v>
      </c>
      <c r="CG28" t="s">
        <v>49</v>
      </c>
      <c r="CH28" t="s">
        <v>90</v>
      </c>
      <c r="CI28">
        <v>1</v>
      </c>
      <c r="CJ28">
        <v>200</v>
      </c>
      <c r="CK28" t="s">
        <v>253</v>
      </c>
      <c r="CL28">
        <v>2</v>
      </c>
      <c r="CM28">
        <v>2</v>
      </c>
      <c r="CN28">
        <f t="shared" si="0"/>
        <v>2.5</v>
      </c>
      <c r="CO28">
        <f t="shared" si="1"/>
        <v>3.25</v>
      </c>
      <c r="CP28">
        <f t="shared" si="2"/>
        <v>7</v>
      </c>
      <c r="CQ28">
        <f t="shared" si="3"/>
        <v>3.5</v>
      </c>
      <c r="CR28">
        <f t="shared" si="4"/>
        <v>3.25</v>
      </c>
      <c r="CS28">
        <f t="shared" si="5"/>
        <v>-7.25</v>
      </c>
    </row>
    <row r="29" spans="1:97" x14ac:dyDescent="0.25">
      <c r="A29" t="s">
        <v>27</v>
      </c>
      <c r="B29" t="s">
        <v>28</v>
      </c>
      <c r="C29" t="s">
        <v>29</v>
      </c>
      <c r="D29" t="s">
        <v>30</v>
      </c>
      <c r="E29" t="s">
        <v>31</v>
      </c>
      <c r="F29" t="s">
        <v>32</v>
      </c>
      <c r="G29" t="s">
        <v>33</v>
      </c>
      <c r="H29">
        <v>200</v>
      </c>
      <c r="I29" t="s">
        <v>34</v>
      </c>
      <c r="J29">
        <v>900</v>
      </c>
      <c r="K29">
        <v>172800</v>
      </c>
      <c r="L29" t="s">
        <v>35</v>
      </c>
      <c r="O29" t="s">
        <v>334</v>
      </c>
      <c r="P29" t="s">
        <v>335</v>
      </c>
      <c r="Q29" t="s">
        <v>38</v>
      </c>
      <c r="R29" t="s">
        <v>336</v>
      </c>
      <c r="S29" t="s">
        <v>337</v>
      </c>
      <c r="T29" t="s">
        <v>338</v>
      </c>
      <c r="U29" t="s">
        <v>259</v>
      </c>
      <c r="X29">
        <v>306</v>
      </c>
      <c r="Y29" t="s">
        <v>44</v>
      </c>
      <c r="Z29" t="s">
        <v>44</v>
      </c>
      <c r="AA29" t="s">
        <v>62</v>
      </c>
      <c r="AB29">
        <v>3</v>
      </c>
      <c r="AC29">
        <v>2</v>
      </c>
      <c r="AD29">
        <v>4</v>
      </c>
      <c r="AE29">
        <v>1</v>
      </c>
      <c r="AF29">
        <v>5</v>
      </c>
      <c r="AG29">
        <v>4</v>
      </c>
      <c r="AH29">
        <v>3</v>
      </c>
      <c r="AI29">
        <v>7</v>
      </c>
      <c r="AJ29">
        <v>2</v>
      </c>
      <c r="AK29">
        <v>6</v>
      </c>
      <c r="AL29">
        <v>4</v>
      </c>
      <c r="AM29">
        <v>4</v>
      </c>
      <c r="AN29">
        <v>3</v>
      </c>
      <c r="AO29">
        <v>4</v>
      </c>
      <c r="AP29">
        <v>4</v>
      </c>
      <c r="AQ29">
        <v>3</v>
      </c>
      <c r="AR29">
        <v>1</v>
      </c>
      <c r="AS29">
        <v>1</v>
      </c>
      <c r="AT29" t="b">
        <v>1</v>
      </c>
      <c r="AU29" t="s">
        <v>339</v>
      </c>
      <c r="AV29" t="s">
        <v>340</v>
      </c>
      <c r="AW29">
        <v>2.6040000000000001</v>
      </c>
      <c r="AX29">
        <v>2.4430000000000001</v>
      </c>
      <c r="AY29">
        <v>42.603999999999999</v>
      </c>
      <c r="AZ29">
        <v>4.5229999999999997</v>
      </c>
      <c r="BA29">
        <v>4.6399999999999997</v>
      </c>
      <c r="BB29">
        <v>3.2109999999999999</v>
      </c>
      <c r="BC29">
        <v>2.7</v>
      </c>
      <c r="BD29">
        <v>0</v>
      </c>
      <c r="BE29">
        <v>5.2439999999999998</v>
      </c>
      <c r="BF29">
        <v>3.6509999999999998</v>
      </c>
      <c r="BG29">
        <v>4.1630000000000003</v>
      </c>
      <c r="BH29">
        <v>2.8940000000000001</v>
      </c>
      <c r="BI29">
        <v>2.4039999999999999</v>
      </c>
      <c r="BJ29">
        <v>3.3479999999999999</v>
      </c>
      <c r="BK29">
        <v>5.9489999999999998</v>
      </c>
      <c r="BL29">
        <v>4.2089999999999996</v>
      </c>
      <c r="BM29">
        <v>5.1319999999999997</v>
      </c>
      <c r="BN29">
        <v>3</v>
      </c>
      <c r="BO29" t="s">
        <v>341</v>
      </c>
      <c r="BP29">
        <v>1995</v>
      </c>
      <c r="BQ29" t="s">
        <v>49</v>
      </c>
      <c r="BR29" t="s">
        <v>51</v>
      </c>
      <c r="BS29" t="s">
        <v>50</v>
      </c>
      <c r="BT29" t="s">
        <v>49</v>
      </c>
      <c r="BU29" t="s">
        <v>51</v>
      </c>
      <c r="BV29" t="s">
        <v>53</v>
      </c>
      <c r="BW29" t="s">
        <v>51</v>
      </c>
      <c r="BX29" t="s">
        <v>52</v>
      </c>
      <c r="BY29" t="s">
        <v>49</v>
      </c>
      <c r="BZ29" t="s">
        <v>64</v>
      </c>
      <c r="CA29" t="s">
        <v>53</v>
      </c>
      <c r="CB29" t="s">
        <v>50</v>
      </c>
      <c r="CC29" t="s">
        <v>53</v>
      </c>
      <c r="CD29" t="s">
        <v>53</v>
      </c>
      <c r="CE29" t="s">
        <v>50</v>
      </c>
      <c r="CF29" t="s">
        <v>51</v>
      </c>
      <c r="CG29" t="s">
        <v>49</v>
      </c>
      <c r="CH29" t="s">
        <v>54</v>
      </c>
      <c r="CI29">
        <v>1</v>
      </c>
      <c r="CJ29">
        <v>10</v>
      </c>
      <c r="CK29" t="s">
        <v>55</v>
      </c>
      <c r="CL29">
        <v>2</v>
      </c>
      <c r="CM29">
        <v>2</v>
      </c>
      <c r="CN29">
        <f t="shared" si="0"/>
        <v>2.5</v>
      </c>
      <c r="CO29">
        <f t="shared" si="1"/>
        <v>5</v>
      </c>
      <c r="CP29">
        <f t="shared" si="2"/>
        <v>5</v>
      </c>
      <c r="CQ29">
        <f t="shared" si="3"/>
        <v>4</v>
      </c>
      <c r="CR29">
        <f t="shared" si="4"/>
        <v>3.5</v>
      </c>
      <c r="CS29">
        <f t="shared" si="5"/>
        <v>0.5</v>
      </c>
    </row>
    <row r="30" spans="1:97" x14ac:dyDescent="0.25">
      <c r="A30" t="s">
        <v>27</v>
      </c>
      <c r="B30" t="s">
        <v>28</v>
      </c>
      <c r="C30" t="s">
        <v>29</v>
      </c>
      <c r="D30" t="s">
        <v>30</v>
      </c>
      <c r="E30" t="s">
        <v>31</v>
      </c>
      <c r="F30" t="s">
        <v>32</v>
      </c>
      <c r="G30" t="s">
        <v>33</v>
      </c>
      <c r="H30">
        <v>200</v>
      </c>
      <c r="I30" t="s">
        <v>34</v>
      </c>
      <c r="J30">
        <v>900</v>
      </c>
      <c r="K30">
        <v>172800</v>
      </c>
      <c r="L30" t="s">
        <v>35</v>
      </c>
      <c r="O30" t="s">
        <v>342</v>
      </c>
      <c r="P30" t="s">
        <v>343</v>
      </c>
      <c r="Q30" t="s">
        <v>38</v>
      </c>
      <c r="R30" t="s">
        <v>344</v>
      </c>
      <c r="S30" t="s">
        <v>345</v>
      </c>
      <c r="T30" t="s">
        <v>346</v>
      </c>
      <c r="U30" t="s">
        <v>347</v>
      </c>
      <c r="X30">
        <v>508</v>
      </c>
      <c r="Y30" t="s">
        <v>348</v>
      </c>
      <c r="Z30" t="s">
        <v>348</v>
      </c>
      <c r="AA30" t="s">
        <v>349</v>
      </c>
      <c r="AB30">
        <v>1</v>
      </c>
      <c r="AC30">
        <v>1</v>
      </c>
      <c r="AD30">
        <v>5</v>
      </c>
      <c r="AE30">
        <v>2</v>
      </c>
      <c r="AF30">
        <v>6</v>
      </c>
      <c r="AG30">
        <v>6</v>
      </c>
      <c r="AH30">
        <v>6</v>
      </c>
      <c r="AI30">
        <v>7</v>
      </c>
      <c r="AJ30">
        <v>5</v>
      </c>
      <c r="AK30">
        <v>5</v>
      </c>
      <c r="AL30">
        <v>7</v>
      </c>
      <c r="AM30">
        <v>4</v>
      </c>
      <c r="AN30">
        <v>6</v>
      </c>
      <c r="AO30">
        <v>4</v>
      </c>
      <c r="AP30">
        <v>4</v>
      </c>
      <c r="AQ30">
        <v>2</v>
      </c>
      <c r="AR30">
        <v>1</v>
      </c>
      <c r="AS30">
        <v>7</v>
      </c>
      <c r="AT30" t="b">
        <v>1</v>
      </c>
      <c r="AU30" t="s">
        <v>350</v>
      </c>
      <c r="AV30">
        <v>3.641</v>
      </c>
      <c r="AW30">
        <v>4.1980000000000004</v>
      </c>
      <c r="AX30">
        <v>1.579</v>
      </c>
      <c r="AY30">
        <v>41.079000000000001</v>
      </c>
      <c r="AZ30">
        <v>3.52</v>
      </c>
      <c r="BA30">
        <v>4.8760000000000003</v>
      </c>
      <c r="BB30">
        <v>9.0220000000000002</v>
      </c>
      <c r="BC30">
        <v>1.958</v>
      </c>
      <c r="BD30">
        <v>0</v>
      </c>
      <c r="BE30">
        <v>390.64499999999998</v>
      </c>
      <c r="BF30">
        <v>4.9950000000000001</v>
      </c>
      <c r="BG30">
        <v>4.0679999999999996</v>
      </c>
      <c r="BH30">
        <v>3.5680000000000001</v>
      </c>
      <c r="BI30">
        <v>3.5049999999999999</v>
      </c>
      <c r="BJ30" t="s">
        <v>351</v>
      </c>
      <c r="BK30">
        <v>4.625</v>
      </c>
      <c r="BL30">
        <v>2.7549999999999999</v>
      </c>
      <c r="BM30">
        <v>4.6980000000000004</v>
      </c>
      <c r="BN30">
        <v>5</v>
      </c>
      <c r="BO30" t="s">
        <v>352</v>
      </c>
      <c r="BP30">
        <v>1964</v>
      </c>
      <c r="BQ30" t="s">
        <v>50</v>
      </c>
      <c r="BR30" t="s">
        <v>50</v>
      </c>
      <c r="BS30" t="s">
        <v>50</v>
      </c>
      <c r="BT30" t="s">
        <v>49</v>
      </c>
      <c r="BU30" t="s">
        <v>53</v>
      </c>
      <c r="BV30" t="s">
        <v>53</v>
      </c>
      <c r="BW30" t="s">
        <v>51</v>
      </c>
      <c r="BX30" t="s">
        <v>52</v>
      </c>
      <c r="BY30" t="s">
        <v>49</v>
      </c>
      <c r="BZ30" t="s">
        <v>53</v>
      </c>
      <c r="CA30" t="s">
        <v>53</v>
      </c>
      <c r="CB30" t="s">
        <v>50</v>
      </c>
      <c r="CC30" t="s">
        <v>53</v>
      </c>
      <c r="CD30" t="s">
        <v>53</v>
      </c>
      <c r="CE30" t="s">
        <v>50</v>
      </c>
      <c r="CF30" t="s">
        <v>52</v>
      </c>
      <c r="CG30" t="s">
        <v>49</v>
      </c>
      <c r="CH30" t="s">
        <v>54</v>
      </c>
      <c r="CI30">
        <v>4</v>
      </c>
      <c r="CJ30">
        <v>2000</v>
      </c>
      <c r="CK30" t="s">
        <v>353</v>
      </c>
      <c r="CL30">
        <v>1</v>
      </c>
      <c r="CM30">
        <v>5</v>
      </c>
      <c r="CN30">
        <f t="shared" si="0"/>
        <v>1</v>
      </c>
      <c r="CO30">
        <f t="shared" si="1"/>
        <v>5.75</v>
      </c>
      <c r="CP30">
        <f t="shared" si="2"/>
        <v>6.5</v>
      </c>
      <c r="CQ30">
        <f t="shared" si="3"/>
        <v>5.25</v>
      </c>
      <c r="CR30">
        <f t="shared" si="4"/>
        <v>4</v>
      </c>
      <c r="CS30">
        <f t="shared" si="5"/>
        <v>-0.25</v>
      </c>
    </row>
    <row r="31" spans="1:97" x14ac:dyDescent="0.25">
      <c r="A31" t="s">
        <v>27</v>
      </c>
      <c r="B31" t="s">
        <v>28</v>
      </c>
      <c r="C31" t="s">
        <v>29</v>
      </c>
      <c r="D31" t="s">
        <v>30</v>
      </c>
      <c r="E31" t="s">
        <v>31</v>
      </c>
      <c r="F31" t="s">
        <v>32</v>
      </c>
      <c r="G31" t="s">
        <v>33</v>
      </c>
      <c r="H31">
        <v>200</v>
      </c>
      <c r="I31" t="s">
        <v>34</v>
      </c>
      <c r="J31">
        <v>900</v>
      </c>
      <c r="K31">
        <v>172800</v>
      </c>
      <c r="L31" t="s">
        <v>35</v>
      </c>
      <c r="O31" t="s">
        <v>354</v>
      </c>
      <c r="P31" t="s">
        <v>355</v>
      </c>
      <c r="Q31" t="s">
        <v>38</v>
      </c>
      <c r="R31" t="s">
        <v>246</v>
      </c>
      <c r="S31" t="s">
        <v>85</v>
      </c>
      <c r="T31" t="s">
        <v>356</v>
      </c>
      <c r="U31" t="s">
        <v>204</v>
      </c>
      <c r="X31">
        <v>227</v>
      </c>
      <c r="Y31" t="s">
        <v>292</v>
      </c>
      <c r="Z31" t="s">
        <v>292</v>
      </c>
      <c r="AA31" t="s">
        <v>62</v>
      </c>
      <c r="AB31">
        <v>1</v>
      </c>
      <c r="AC31">
        <v>1</v>
      </c>
      <c r="AD31">
        <v>4</v>
      </c>
      <c r="AE31">
        <v>4</v>
      </c>
      <c r="AF31">
        <v>4</v>
      </c>
      <c r="AG31">
        <v>4</v>
      </c>
      <c r="AH31">
        <v>7</v>
      </c>
      <c r="AI31">
        <v>7</v>
      </c>
      <c r="AJ31">
        <v>5</v>
      </c>
      <c r="AK31">
        <v>6</v>
      </c>
      <c r="AL31">
        <v>5</v>
      </c>
      <c r="AM31">
        <v>4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7</v>
      </c>
      <c r="AT31" t="b">
        <v>1</v>
      </c>
      <c r="AU31" t="s">
        <v>357</v>
      </c>
      <c r="AV31">
        <v>2.8820000000000001</v>
      </c>
      <c r="AW31">
        <v>2.766</v>
      </c>
      <c r="AX31">
        <v>1.7290000000000001</v>
      </c>
      <c r="AY31">
        <v>17.405999999999999</v>
      </c>
      <c r="AZ31">
        <v>2.27</v>
      </c>
      <c r="BA31">
        <v>2.4740000000000002</v>
      </c>
      <c r="BB31">
        <v>13.207000000000001</v>
      </c>
      <c r="BC31">
        <v>1.369</v>
      </c>
      <c r="BD31">
        <v>0</v>
      </c>
      <c r="BE31">
        <v>3.262</v>
      </c>
      <c r="BF31" t="s">
        <v>358</v>
      </c>
      <c r="BG31">
        <v>3.105</v>
      </c>
      <c r="BH31">
        <v>1.716</v>
      </c>
      <c r="BI31">
        <v>1.03</v>
      </c>
      <c r="BJ31">
        <v>3.1230000000000002</v>
      </c>
      <c r="BK31">
        <v>3.03</v>
      </c>
      <c r="BL31">
        <v>3.2749999999999999</v>
      </c>
      <c r="BM31">
        <v>4.9020000000000001</v>
      </c>
      <c r="BN31">
        <v>3</v>
      </c>
      <c r="BO31" t="s">
        <v>359</v>
      </c>
      <c r="BP31">
        <v>1982</v>
      </c>
      <c r="BQ31" t="s">
        <v>49</v>
      </c>
      <c r="BR31" t="s">
        <v>51</v>
      </c>
      <c r="BS31" t="s">
        <v>52</v>
      </c>
      <c r="BT31" t="s">
        <v>51</v>
      </c>
      <c r="BU31" t="s">
        <v>51</v>
      </c>
      <c r="BV31" t="s">
        <v>49</v>
      </c>
      <c r="BW31" t="s">
        <v>51</v>
      </c>
      <c r="BX31" t="s">
        <v>64</v>
      </c>
      <c r="BY31" t="s">
        <v>52</v>
      </c>
      <c r="BZ31" t="s">
        <v>64</v>
      </c>
      <c r="CA31" t="s">
        <v>64</v>
      </c>
      <c r="CB31" t="s">
        <v>64</v>
      </c>
      <c r="CC31" t="s">
        <v>52</v>
      </c>
      <c r="CD31" t="s">
        <v>52</v>
      </c>
      <c r="CE31" t="s">
        <v>50</v>
      </c>
      <c r="CF31" t="s">
        <v>51</v>
      </c>
      <c r="CG31" t="s">
        <v>49</v>
      </c>
      <c r="CH31" t="s">
        <v>54</v>
      </c>
      <c r="CI31">
        <v>2</v>
      </c>
      <c r="CJ31">
        <v>300</v>
      </c>
      <c r="CK31" t="s">
        <v>295</v>
      </c>
      <c r="CL31">
        <v>2</v>
      </c>
      <c r="CM31">
        <v>3</v>
      </c>
      <c r="CN31">
        <f t="shared" si="0"/>
        <v>1</v>
      </c>
      <c r="CO31">
        <f t="shared" si="1"/>
        <v>4</v>
      </c>
      <c r="CP31">
        <f t="shared" si="2"/>
        <v>7</v>
      </c>
      <c r="CQ31">
        <f t="shared" si="3"/>
        <v>5</v>
      </c>
      <c r="CR31">
        <f t="shared" si="4"/>
        <v>1</v>
      </c>
      <c r="CS31">
        <f t="shared" si="5"/>
        <v>-2</v>
      </c>
    </row>
    <row r="32" spans="1:97" x14ac:dyDescent="0.25">
      <c r="A32" t="s">
        <v>27</v>
      </c>
      <c r="B32" t="s">
        <v>28</v>
      </c>
      <c r="C32" t="s">
        <v>29</v>
      </c>
      <c r="D32" t="s">
        <v>30</v>
      </c>
      <c r="E32" t="s">
        <v>31</v>
      </c>
      <c r="F32" t="s">
        <v>32</v>
      </c>
      <c r="G32" t="s">
        <v>33</v>
      </c>
      <c r="H32">
        <v>200</v>
      </c>
      <c r="I32" t="s">
        <v>34</v>
      </c>
      <c r="J32">
        <v>900</v>
      </c>
      <c r="K32">
        <v>172800</v>
      </c>
      <c r="L32" t="s">
        <v>35</v>
      </c>
      <c r="O32" t="s">
        <v>360</v>
      </c>
      <c r="P32" t="s">
        <v>361</v>
      </c>
      <c r="Q32" t="s">
        <v>38</v>
      </c>
      <c r="R32" t="s">
        <v>362</v>
      </c>
      <c r="S32" t="s">
        <v>363</v>
      </c>
      <c r="T32" t="s">
        <v>364</v>
      </c>
      <c r="U32" t="s">
        <v>291</v>
      </c>
      <c r="X32">
        <v>258</v>
      </c>
      <c r="Y32" t="s">
        <v>44</v>
      </c>
      <c r="Z32" t="s">
        <v>44</v>
      </c>
      <c r="AA32" t="s">
        <v>62</v>
      </c>
      <c r="AB32">
        <v>1</v>
      </c>
      <c r="AC32">
        <v>1</v>
      </c>
      <c r="AD32">
        <v>7</v>
      </c>
      <c r="AE32">
        <v>1</v>
      </c>
      <c r="AF32">
        <v>7</v>
      </c>
      <c r="AG32">
        <v>4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7</v>
      </c>
      <c r="AN32">
        <v>4</v>
      </c>
      <c r="AO32">
        <v>4</v>
      </c>
      <c r="AP32">
        <v>4</v>
      </c>
      <c r="AQ32">
        <v>4</v>
      </c>
      <c r="AR32">
        <v>1</v>
      </c>
      <c r="AS32">
        <v>7</v>
      </c>
      <c r="AT32" t="b">
        <v>1</v>
      </c>
      <c r="AU32" t="s">
        <v>72</v>
      </c>
      <c r="AV32">
        <v>4.4089999999999998</v>
      </c>
      <c r="AW32">
        <v>4.8250000000000002</v>
      </c>
      <c r="AX32">
        <v>3.0230000000000001</v>
      </c>
      <c r="AY32">
        <v>16.187999999999999</v>
      </c>
      <c r="AZ32">
        <v>8.0739999999999998</v>
      </c>
      <c r="BA32">
        <v>6.3470000000000004</v>
      </c>
      <c r="BB32">
        <v>3.29</v>
      </c>
      <c r="BC32">
        <v>3.173</v>
      </c>
      <c r="BD32">
        <v>0</v>
      </c>
      <c r="BE32">
        <v>4.2809999999999997</v>
      </c>
      <c r="BF32">
        <v>3.2839999999999998</v>
      </c>
      <c r="BG32">
        <v>5.8929999999999998</v>
      </c>
      <c r="BH32">
        <v>5.7990000000000004</v>
      </c>
      <c r="BI32">
        <v>4.4640000000000004</v>
      </c>
      <c r="BJ32">
        <v>7.0339999999999998</v>
      </c>
      <c r="BK32">
        <v>5.7869999999999999</v>
      </c>
      <c r="BL32">
        <v>4.4329999999999998</v>
      </c>
      <c r="BM32">
        <v>10.326000000000001</v>
      </c>
      <c r="BN32">
        <v>1</v>
      </c>
      <c r="BO32" t="s">
        <v>48</v>
      </c>
      <c r="BP32">
        <v>1982</v>
      </c>
      <c r="BQ32" t="s">
        <v>50</v>
      </c>
      <c r="BR32" t="s">
        <v>51</v>
      </c>
      <c r="BS32" t="s">
        <v>50</v>
      </c>
      <c r="BT32" t="s">
        <v>49</v>
      </c>
      <c r="BU32" t="s">
        <v>51</v>
      </c>
      <c r="BV32" t="s">
        <v>49</v>
      </c>
      <c r="BW32" t="s">
        <v>51</v>
      </c>
      <c r="BX32" t="s">
        <v>52</v>
      </c>
      <c r="BY32" t="s">
        <v>49</v>
      </c>
      <c r="BZ32" t="s">
        <v>53</v>
      </c>
      <c r="CA32" t="s">
        <v>64</v>
      </c>
      <c r="CB32" t="s">
        <v>50</v>
      </c>
      <c r="CC32" t="s">
        <v>52</v>
      </c>
      <c r="CD32" t="s">
        <v>52</v>
      </c>
      <c r="CE32" t="s">
        <v>50</v>
      </c>
      <c r="CF32" t="s">
        <v>51</v>
      </c>
      <c r="CG32" t="s">
        <v>49</v>
      </c>
      <c r="CH32" t="s">
        <v>90</v>
      </c>
      <c r="CI32">
        <v>4</v>
      </c>
      <c r="CJ32">
        <v>300</v>
      </c>
      <c r="CK32" t="s">
        <v>55</v>
      </c>
      <c r="CL32">
        <v>2</v>
      </c>
      <c r="CM32">
        <v>5</v>
      </c>
      <c r="CN32">
        <f t="shared" si="0"/>
        <v>1</v>
      </c>
      <c r="CO32">
        <f t="shared" si="1"/>
        <v>6.25</v>
      </c>
      <c r="CP32">
        <f t="shared" si="2"/>
        <v>7</v>
      </c>
      <c r="CQ32">
        <f t="shared" si="3"/>
        <v>7</v>
      </c>
      <c r="CR32">
        <f t="shared" si="4"/>
        <v>4</v>
      </c>
      <c r="CS32">
        <f t="shared" si="5"/>
        <v>1.5</v>
      </c>
    </row>
    <row r="33" spans="1:97" x14ac:dyDescent="0.25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>
        <v>200</v>
      </c>
      <c r="I33" t="s">
        <v>34</v>
      </c>
      <c r="J33">
        <v>900</v>
      </c>
      <c r="K33">
        <v>172800</v>
      </c>
      <c r="L33" t="s">
        <v>35</v>
      </c>
      <c r="O33" t="s">
        <v>365</v>
      </c>
      <c r="P33" t="s">
        <v>366</v>
      </c>
      <c r="Q33" t="s">
        <v>38</v>
      </c>
      <c r="R33" t="s">
        <v>367</v>
      </c>
      <c r="S33" t="s">
        <v>368</v>
      </c>
      <c r="T33" t="s">
        <v>369</v>
      </c>
      <c r="U33" t="s">
        <v>135</v>
      </c>
      <c r="X33">
        <v>427</v>
      </c>
      <c r="Y33" t="s">
        <v>44</v>
      </c>
      <c r="Z33" t="s">
        <v>44</v>
      </c>
      <c r="AA33" t="s">
        <v>62</v>
      </c>
      <c r="AB33">
        <v>3</v>
      </c>
      <c r="AC33">
        <v>2</v>
      </c>
      <c r="AD33">
        <v>4</v>
      </c>
      <c r="AE33">
        <v>4</v>
      </c>
      <c r="AF33">
        <v>3</v>
      </c>
      <c r="AG33">
        <v>4</v>
      </c>
      <c r="AH33">
        <v>5</v>
      </c>
      <c r="AI33">
        <v>7</v>
      </c>
      <c r="AJ33">
        <v>3</v>
      </c>
      <c r="AK33">
        <v>6</v>
      </c>
      <c r="AL33">
        <v>5</v>
      </c>
      <c r="AM33">
        <v>3</v>
      </c>
      <c r="AN33">
        <v>3</v>
      </c>
      <c r="AO33">
        <v>3</v>
      </c>
      <c r="AP33">
        <v>2</v>
      </c>
      <c r="AQ33">
        <v>2</v>
      </c>
      <c r="AR33">
        <v>1</v>
      </c>
      <c r="AS33">
        <v>7</v>
      </c>
      <c r="AT33" t="b">
        <v>1</v>
      </c>
      <c r="AU33" t="s">
        <v>370</v>
      </c>
      <c r="AV33">
        <v>4.4189999999999996</v>
      </c>
      <c r="AW33">
        <v>3.4319999999999999</v>
      </c>
      <c r="AX33">
        <v>1.75</v>
      </c>
      <c r="AY33">
        <v>15.593</v>
      </c>
      <c r="AZ33">
        <v>3.5310000000000001</v>
      </c>
      <c r="BA33">
        <v>4.2839999999999998</v>
      </c>
      <c r="BB33" t="s">
        <v>371</v>
      </c>
      <c r="BC33">
        <v>1.57</v>
      </c>
      <c r="BD33">
        <v>0</v>
      </c>
      <c r="BE33">
        <v>3.996</v>
      </c>
      <c r="BF33">
        <v>4.032</v>
      </c>
      <c r="BG33">
        <v>5.9210000000000003</v>
      </c>
      <c r="BH33">
        <v>3.415</v>
      </c>
      <c r="BI33">
        <v>3.2080000000000002</v>
      </c>
      <c r="BJ33">
        <v>3.5070000000000001</v>
      </c>
      <c r="BK33">
        <v>30.43</v>
      </c>
      <c r="BL33">
        <v>5.282</v>
      </c>
      <c r="BM33">
        <v>6.7610000000000001</v>
      </c>
      <c r="BN33">
        <v>1</v>
      </c>
      <c r="BO33" t="s">
        <v>48</v>
      </c>
      <c r="BP33">
        <v>1984</v>
      </c>
      <c r="BQ33" t="s">
        <v>50</v>
      </c>
      <c r="BR33" t="s">
        <v>50</v>
      </c>
      <c r="BS33" t="s">
        <v>52</v>
      </c>
      <c r="BT33" t="s">
        <v>49</v>
      </c>
      <c r="BU33" t="s">
        <v>51</v>
      </c>
      <c r="BV33" t="s">
        <v>49</v>
      </c>
      <c r="BW33" t="s">
        <v>51</v>
      </c>
      <c r="BX33" t="s">
        <v>52</v>
      </c>
      <c r="BY33" t="s">
        <v>52</v>
      </c>
      <c r="BZ33" t="s">
        <v>64</v>
      </c>
      <c r="CA33" t="s">
        <v>64</v>
      </c>
      <c r="CB33" t="s">
        <v>50</v>
      </c>
      <c r="CC33" t="s">
        <v>52</v>
      </c>
      <c r="CD33" t="s">
        <v>52</v>
      </c>
      <c r="CE33" t="s">
        <v>50</v>
      </c>
      <c r="CF33" t="s">
        <v>52</v>
      </c>
      <c r="CG33" t="s">
        <v>49</v>
      </c>
      <c r="CH33" t="s">
        <v>54</v>
      </c>
      <c r="CI33">
        <v>4</v>
      </c>
      <c r="CJ33">
        <v>25</v>
      </c>
      <c r="CK33" t="s">
        <v>55</v>
      </c>
      <c r="CL33">
        <v>2</v>
      </c>
      <c r="CM33">
        <v>2</v>
      </c>
      <c r="CN33">
        <f t="shared" si="0"/>
        <v>2.5</v>
      </c>
      <c r="CO33">
        <f t="shared" si="1"/>
        <v>3.75</v>
      </c>
      <c r="CP33">
        <f t="shared" si="2"/>
        <v>6</v>
      </c>
      <c r="CQ33">
        <f t="shared" si="3"/>
        <v>4.25</v>
      </c>
      <c r="CR33">
        <f t="shared" si="4"/>
        <v>2.5</v>
      </c>
      <c r="CS33">
        <f t="shared" si="5"/>
        <v>-2.75</v>
      </c>
    </row>
    <row r="34" spans="1:97" x14ac:dyDescent="0.25">
      <c r="A34" t="s">
        <v>27</v>
      </c>
      <c r="B34" t="s">
        <v>28</v>
      </c>
      <c r="C34" t="s">
        <v>29</v>
      </c>
      <c r="D34" t="s">
        <v>30</v>
      </c>
      <c r="E34" t="s">
        <v>31</v>
      </c>
      <c r="F34" t="s">
        <v>32</v>
      </c>
      <c r="G34" t="s">
        <v>33</v>
      </c>
      <c r="H34">
        <v>200</v>
      </c>
      <c r="I34" t="s">
        <v>34</v>
      </c>
      <c r="J34">
        <v>900</v>
      </c>
      <c r="K34">
        <v>172800</v>
      </c>
      <c r="L34" t="s">
        <v>35</v>
      </c>
      <c r="O34" t="s">
        <v>372</v>
      </c>
      <c r="P34" t="s">
        <v>373</v>
      </c>
      <c r="Q34" t="s">
        <v>38</v>
      </c>
      <c r="R34" t="s">
        <v>374</v>
      </c>
      <c r="S34" t="s">
        <v>375</v>
      </c>
      <c r="T34" t="s">
        <v>376</v>
      </c>
      <c r="U34" t="s">
        <v>377</v>
      </c>
      <c r="X34">
        <v>622</v>
      </c>
      <c r="Y34" t="s">
        <v>44</v>
      </c>
      <c r="Z34" t="s">
        <v>44</v>
      </c>
      <c r="AA34" t="s">
        <v>62</v>
      </c>
      <c r="AB34">
        <v>1</v>
      </c>
      <c r="AC34">
        <v>1</v>
      </c>
      <c r="AD34">
        <v>4</v>
      </c>
      <c r="AE34">
        <v>4</v>
      </c>
      <c r="AF34">
        <v>2</v>
      </c>
      <c r="AG34">
        <v>1</v>
      </c>
      <c r="AH34">
        <v>6</v>
      </c>
      <c r="AI34">
        <v>7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7</v>
      </c>
      <c r="AT34" t="b">
        <v>1</v>
      </c>
      <c r="AU34" t="s">
        <v>378</v>
      </c>
      <c r="AV34">
        <v>9.048</v>
      </c>
      <c r="AW34">
        <v>2.19</v>
      </c>
      <c r="AX34" t="s">
        <v>379</v>
      </c>
      <c r="AY34">
        <v>11.202999999999999</v>
      </c>
      <c r="AZ34">
        <v>1.9350000000000001</v>
      </c>
      <c r="BA34">
        <v>3.2069999999999999</v>
      </c>
      <c r="BB34">
        <v>11.538</v>
      </c>
      <c r="BC34">
        <v>1.5209999999999999</v>
      </c>
      <c r="BD34">
        <v>0</v>
      </c>
      <c r="BE34">
        <v>1.4470000000000001</v>
      </c>
      <c r="BF34">
        <v>3.5920000000000001</v>
      </c>
      <c r="BG34">
        <v>138.43100000000001</v>
      </c>
      <c r="BH34">
        <v>3.1850000000000001</v>
      </c>
      <c r="BI34">
        <v>3.8559999999999999</v>
      </c>
      <c r="BJ34">
        <v>2.2170000000000001</v>
      </c>
      <c r="BK34">
        <v>4.2389999999999999</v>
      </c>
      <c r="BL34">
        <v>1.992</v>
      </c>
      <c r="BM34" t="s">
        <v>380</v>
      </c>
      <c r="BN34">
        <v>5</v>
      </c>
      <c r="BO34" t="s">
        <v>381</v>
      </c>
      <c r="BP34">
        <v>1980</v>
      </c>
      <c r="BQ34" t="s">
        <v>49</v>
      </c>
      <c r="BR34" t="s">
        <v>51</v>
      </c>
      <c r="BS34" t="s">
        <v>52</v>
      </c>
      <c r="BT34" t="s">
        <v>51</v>
      </c>
      <c r="BU34" t="s">
        <v>51</v>
      </c>
      <c r="BV34" t="s">
        <v>49</v>
      </c>
      <c r="BW34" t="s">
        <v>51</v>
      </c>
      <c r="BX34" t="s">
        <v>52</v>
      </c>
      <c r="BY34" t="s">
        <v>52</v>
      </c>
      <c r="BZ34" t="s">
        <v>64</v>
      </c>
      <c r="CA34" t="s">
        <v>64</v>
      </c>
      <c r="CB34" t="s">
        <v>64</v>
      </c>
      <c r="CC34" t="s">
        <v>52</v>
      </c>
      <c r="CD34" t="s">
        <v>52</v>
      </c>
      <c r="CE34" t="s">
        <v>50</v>
      </c>
      <c r="CF34" t="s">
        <v>52</v>
      </c>
      <c r="CG34" t="s">
        <v>49</v>
      </c>
      <c r="CH34" t="s">
        <v>90</v>
      </c>
      <c r="CI34">
        <v>1</v>
      </c>
      <c r="CJ34">
        <v>200</v>
      </c>
      <c r="CK34" t="s">
        <v>55</v>
      </c>
      <c r="CL34">
        <v>2</v>
      </c>
      <c r="CM34">
        <v>3</v>
      </c>
      <c r="CN34">
        <f t="shared" si="0"/>
        <v>1</v>
      </c>
      <c r="CO34">
        <f t="shared" si="1"/>
        <v>2.75</v>
      </c>
      <c r="CP34">
        <f t="shared" si="2"/>
        <v>6.5</v>
      </c>
      <c r="CQ34">
        <f t="shared" si="3"/>
        <v>1</v>
      </c>
      <c r="CR34">
        <f t="shared" si="4"/>
        <v>1</v>
      </c>
      <c r="CS34">
        <f t="shared" si="5"/>
        <v>-7.5</v>
      </c>
    </row>
    <row r="35" spans="1:97" x14ac:dyDescent="0.25">
      <c r="A35" t="s">
        <v>27</v>
      </c>
      <c r="B35" t="s">
        <v>28</v>
      </c>
      <c r="C35" t="s">
        <v>29</v>
      </c>
      <c r="D35" t="s">
        <v>30</v>
      </c>
      <c r="E35" t="s">
        <v>31</v>
      </c>
      <c r="F35" t="s">
        <v>32</v>
      </c>
      <c r="G35" t="s">
        <v>33</v>
      </c>
      <c r="H35">
        <v>200</v>
      </c>
      <c r="I35" t="s">
        <v>34</v>
      </c>
      <c r="J35">
        <v>900</v>
      </c>
      <c r="K35">
        <v>172800</v>
      </c>
      <c r="L35" t="s">
        <v>35</v>
      </c>
      <c r="O35" t="s">
        <v>382</v>
      </c>
      <c r="P35" t="s">
        <v>383</v>
      </c>
      <c r="Q35" t="s">
        <v>38</v>
      </c>
      <c r="R35" t="s">
        <v>384</v>
      </c>
      <c r="S35" t="s">
        <v>385</v>
      </c>
      <c r="T35" t="s">
        <v>386</v>
      </c>
      <c r="U35" t="s">
        <v>164</v>
      </c>
      <c r="X35">
        <v>455</v>
      </c>
      <c r="Y35" t="s">
        <v>249</v>
      </c>
      <c r="Z35" t="s">
        <v>249</v>
      </c>
      <c r="AA35" t="s">
        <v>62</v>
      </c>
      <c r="AB35">
        <v>1</v>
      </c>
      <c r="AC35">
        <v>1</v>
      </c>
      <c r="AD35">
        <v>5</v>
      </c>
      <c r="AE35">
        <v>2</v>
      </c>
      <c r="AF35">
        <v>5</v>
      </c>
      <c r="AG35">
        <v>5</v>
      </c>
      <c r="AH35">
        <v>7</v>
      </c>
      <c r="AI35">
        <v>7</v>
      </c>
      <c r="AJ35">
        <v>2</v>
      </c>
      <c r="AK35">
        <v>4</v>
      </c>
      <c r="AL35">
        <v>3</v>
      </c>
      <c r="AM35">
        <v>3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7</v>
      </c>
      <c r="AT35" t="b">
        <v>1</v>
      </c>
      <c r="AU35" t="s">
        <v>72</v>
      </c>
      <c r="AV35">
        <v>2.1459999999999999</v>
      </c>
      <c r="AW35">
        <v>2.2719999999999998</v>
      </c>
      <c r="AX35">
        <v>3.7559999999999998</v>
      </c>
      <c r="AY35">
        <v>31.443999999999999</v>
      </c>
      <c r="AZ35">
        <v>5.4249999999999998</v>
      </c>
      <c r="BA35">
        <v>30.507999999999999</v>
      </c>
      <c r="BB35">
        <v>2.5819999999999999</v>
      </c>
      <c r="BC35">
        <v>2.6</v>
      </c>
      <c r="BD35">
        <v>0</v>
      </c>
      <c r="BE35">
        <v>11.407</v>
      </c>
      <c r="BF35">
        <v>3.4319999999999999</v>
      </c>
      <c r="BG35">
        <v>6.3849999999999998</v>
      </c>
      <c r="BH35">
        <v>3.3170000000000002</v>
      </c>
      <c r="BI35">
        <v>1.976</v>
      </c>
      <c r="BJ35">
        <v>3.7629999999999999</v>
      </c>
      <c r="BK35">
        <v>2.9220000000000002</v>
      </c>
      <c r="BL35">
        <v>2.327</v>
      </c>
      <c r="BM35">
        <v>10.82</v>
      </c>
      <c r="BN35">
        <v>5</v>
      </c>
      <c r="BO35" t="s">
        <v>387</v>
      </c>
      <c r="BP35">
        <v>1979</v>
      </c>
      <c r="BQ35" t="s">
        <v>49</v>
      </c>
      <c r="BR35" t="s">
        <v>50</v>
      </c>
      <c r="BS35" t="s">
        <v>52</v>
      </c>
      <c r="BT35" t="s">
        <v>49</v>
      </c>
      <c r="BU35" t="s">
        <v>51</v>
      </c>
      <c r="BV35" t="s">
        <v>49</v>
      </c>
      <c r="BW35" t="s">
        <v>51</v>
      </c>
      <c r="BX35" t="s">
        <v>52</v>
      </c>
      <c r="BY35" t="s">
        <v>52</v>
      </c>
      <c r="BZ35" t="s">
        <v>53</v>
      </c>
      <c r="CA35" t="s">
        <v>53</v>
      </c>
      <c r="CB35" t="s">
        <v>50</v>
      </c>
      <c r="CC35" t="s">
        <v>52</v>
      </c>
      <c r="CD35" t="s">
        <v>52</v>
      </c>
      <c r="CE35" t="s">
        <v>50</v>
      </c>
      <c r="CF35" t="s">
        <v>52</v>
      </c>
      <c r="CG35" t="s">
        <v>49</v>
      </c>
      <c r="CH35" t="s">
        <v>90</v>
      </c>
      <c r="CI35">
        <v>2</v>
      </c>
      <c r="CJ35">
        <v>1000</v>
      </c>
      <c r="CK35" t="s">
        <v>65</v>
      </c>
      <c r="CL35">
        <v>1</v>
      </c>
      <c r="CM35">
        <v>5</v>
      </c>
      <c r="CN35">
        <f t="shared" si="0"/>
        <v>1</v>
      </c>
      <c r="CO35">
        <f t="shared" si="1"/>
        <v>5.25</v>
      </c>
      <c r="CP35">
        <f t="shared" si="2"/>
        <v>7</v>
      </c>
      <c r="CQ35">
        <f t="shared" si="3"/>
        <v>3</v>
      </c>
      <c r="CR35">
        <f t="shared" si="4"/>
        <v>1</v>
      </c>
      <c r="CS35">
        <f t="shared" si="5"/>
        <v>-1.5</v>
      </c>
    </row>
    <row r="36" spans="1:97" x14ac:dyDescent="0.25">
      <c r="A36" t="s">
        <v>27</v>
      </c>
      <c r="B36" t="s">
        <v>28</v>
      </c>
      <c r="C36" t="s">
        <v>29</v>
      </c>
      <c r="D36" t="s">
        <v>30</v>
      </c>
      <c r="E36" t="s">
        <v>31</v>
      </c>
      <c r="F36" t="s">
        <v>32</v>
      </c>
      <c r="G36" t="s">
        <v>33</v>
      </c>
      <c r="H36">
        <v>200</v>
      </c>
      <c r="I36" t="s">
        <v>34</v>
      </c>
      <c r="J36">
        <v>900</v>
      </c>
      <c r="K36">
        <v>172800</v>
      </c>
      <c r="L36" t="s">
        <v>35</v>
      </c>
      <c r="O36" t="s">
        <v>388</v>
      </c>
      <c r="P36" t="s">
        <v>389</v>
      </c>
      <c r="Q36" t="s">
        <v>38</v>
      </c>
      <c r="R36" t="s">
        <v>390</v>
      </c>
      <c r="S36" t="s">
        <v>391</v>
      </c>
      <c r="T36" t="s">
        <v>392</v>
      </c>
      <c r="U36" t="s">
        <v>393</v>
      </c>
      <c r="X36">
        <v>310</v>
      </c>
      <c r="Y36" t="s">
        <v>44</v>
      </c>
      <c r="Z36" t="s">
        <v>44</v>
      </c>
      <c r="AA36" t="s">
        <v>62</v>
      </c>
      <c r="AB36">
        <v>3</v>
      </c>
      <c r="AC36">
        <v>3</v>
      </c>
      <c r="AD36">
        <v>5</v>
      </c>
      <c r="AE36">
        <v>3</v>
      </c>
      <c r="AF36">
        <v>5</v>
      </c>
      <c r="AG36">
        <v>5</v>
      </c>
      <c r="AH36">
        <v>6</v>
      </c>
      <c r="AI36">
        <v>6</v>
      </c>
      <c r="AJ36">
        <v>5</v>
      </c>
      <c r="AK36">
        <v>7</v>
      </c>
      <c r="AL36">
        <v>2</v>
      </c>
      <c r="AM36">
        <v>6</v>
      </c>
      <c r="AN36">
        <v>3</v>
      </c>
      <c r="AO36">
        <v>2</v>
      </c>
      <c r="AP36">
        <v>3</v>
      </c>
      <c r="AQ36">
        <v>3</v>
      </c>
      <c r="AR36">
        <v>1</v>
      </c>
      <c r="AS36">
        <v>7</v>
      </c>
      <c r="AT36" t="b">
        <v>1</v>
      </c>
      <c r="AU36" t="s">
        <v>394</v>
      </c>
      <c r="AV36">
        <v>6.02</v>
      </c>
      <c r="AW36">
        <v>1.07</v>
      </c>
      <c r="AX36">
        <v>7.0019999999999998</v>
      </c>
      <c r="AY36">
        <v>21.706</v>
      </c>
      <c r="AZ36">
        <v>3.367</v>
      </c>
      <c r="BA36">
        <v>2.3940000000000001</v>
      </c>
      <c r="BB36">
        <v>6.5449999999999999</v>
      </c>
      <c r="BC36">
        <v>2.758</v>
      </c>
      <c r="BD36">
        <v>0</v>
      </c>
      <c r="BE36">
        <v>2.9580000000000002</v>
      </c>
      <c r="BF36">
        <v>3.9430000000000001</v>
      </c>
      <c r="BG36">
        <v>5.13</v>
      </c>
      <c r="BH36">
        <v>3.2389999999999999</v>
      </c>
      <c r="BI36">
        <v>4.0140000000000002</v>
      </c>
      <c r="BJ36">
        <v>4.5780000000000003</v>
      </c>
      <c r="BK36">
        <v>1.9359999999999999</v>
      </c>
      <c r="BL36">
        <v>12.736000000000001</v>
      </c>
      <c r="BM36">
        <v>22.146999999999998</v>
      </c>
      <c r="BN36">
        <v>5</v>
      </c>
      <c r="BO36" t="s">
        <v>395</v>
      </c>
      <c r="BP36">
        <v>1984</v>
      </c>
      <c r="BQ36" t="s">
        <v>50</v>
      </c>
      <c r="BR36" t="s">
        <v>50</v>
      </c>
      <c r="BS36" t="s">
        <v>50</v>
      </c>
      <c r="BT36" t="s">
        <v>51</v>
      </c>
      <c r="BU36" t="s">
        <v>51</v>
      </c>
      <c r="BV36" t="s">
        <v>49</v>
      </c>
      <c r="BW36" t="s">
        <v>51</v>
      </c>
      <c r="BX36" t="s">
        <v>52</v>
      </c>
      <c r="BY36" t="s">
        <v>49</v>
      </c>
      <c r="BZ36" t="s">
        <v>53</v>
      </c>
      <c r="CA36" t="s">
        <v>53</v>
      </c>
      <c r="CB36" t="s">
        <v>50</v>
      </c>
      <c r="CC36" t="s">
        <v>52</v>
      </c>
      <c r="CD36" t="s">
        <v>52</v>
      </c>
      <c r="CE36" t="s">
        <v>50</v>
      </c>
      <c r="CF36" t="s">
        <v>52</v>
      </c>
      <c r="CG36" t="s">
        <v>49</v>
      </c>
      <c r="CH36" t="s">
        <v>90</v>
      </c>
      <c r="CI36">
        <v>1</v>
      </c>
      <c r="CJ36">
        <v>500</v>
      </c>
      <c r="CK36" t="s">
        <v>396</v>
      </c>
      <c r="CL36">
        <v>2</v>
      </c>
      <c r="CM36">
        <v>3</v>
      </c>
      <c r="CN36">
        <f t="shared" si="0"/>
        <v>3</v>
      </c>
      <c r="CO36">
        <f t="shared" si="1"/>
        <v>5</v>
      </c>
      <c r="CP36">
        <f t="shared" si="2"/>
        <v>6</v>
      </c>
      <c r="CQ36">
        <f t="shared" si="3"/>
        <v>5</v>
      </c>
      <c r="CR36">
        <f t="shared" si="4"/>
        <v>2.75</v>
      </c>
      <c r="CS36">
        <f t="shared" si="5"/>
        <v>0.25</v>
      </c>
    </row>
    <row r="37" spans="1:97" x14ac:dyDescent="0.25">
      <c r="A37" t="s">
        <v>27</v>
      </c>
      <c r="B37" t="s">
        <v>28</v>
      </c>
      <c r="C37" t="s">
        <v>29</v>
      </c>
      <c r="D37" t="s">
        <v>30</v>
      </c>
      <c r="E37" t="s">
        <v>31</v>
      </c>
      <c r="F37" t="s">
        <v>32</v>
      </c>
      <c r="G37" t="s">
        <v>33</v>
      </c>
      <c r="H37">
        <v>200</v>
      </c>
      <c r="I37" t="s">
        <v>34</v>
      </c>
      <c r="J37">
        <v>900</v>
      </c>
      <c r="K37">
        <v>172800</v>
      </c>
      <c r="L37" t="s">
        <v>35</v>
      </c>
      <c r="O37" t="s">
        <v>397</v>
      </c>
      <c r="P37" t="s">
        <v>398</v>
      </c>
      <c r="Q37" t="s">
        <v>38</v>
      </c>
      <c r="R37" t="s">
        <v>399</v>
      </c>
      <c r="S37" t="s">
        <v>400</v>
      </c>
      <c r="T37" t="s">
        <v>401</v>
      </c>
      <c r="U37" t="s">
        <v>164</v>
      </c>
      <c r="X37">
        <v>177</v>
      </c>
      <c r="Y37" t="s">
        <v>44</v>
      </c>
      <c r="Z37" t="s">
        <v>44</v>
      </c>
      <c r="AA37" t="s">
        <v>62</v>
      </c>
      <c r="AB37">
        <v>1</v>
      </c>
      <c r="AC37">
        <v>1</v>
      </c>
      <c r="AD37">
        <v>5</v>
      </c>
      <c r="AE37">
        <v>3</v>
      </c>
      <c r="AF37">
        <v>3</v>
      </c>
      <c r="AG37">
        <v>5</v>
      </c>
      <c r="AH37">
        <v>7</v>
      </c>
      <c r="AI37">
        <v>7</v>
      </c>
      <c r="AJ37">
        <v>1</v>
      </c>
      <c r="AK37">
        <v>7</v>
      </c>
      <c r="AL37">
        <v>7</v>
      </c>
      <c r="AM37">
        <v>1</v>
      </c>
      <c r="AN37">
        <v>1</v>
      </c>
      <c r="AO37">
        <v>1</v>
      </c>
      <c r="AP37">
        <v>1</v>
      </c>
      <c r="AQ37">
        <v>2</v>
      </c>
      <c r="AR37">
        <v>1</v>
      </c>
      <c r="AS37">
        <v>7</v>
      </c>
      <c r="AT37" t="b">
        <v>1</v>
      </c>
      <c r="AU37" t="s">
        <v>402</v>
      </c>
      <c r="AV37">
        <v>12.052</v>
      </c>
      <c r="AW37" t="s">
        <v>403</v>
      </c>
      <c r="AX37" t="s">
        <v>404</v>
      </c>
      <c r="AY37" t="s">
        <v>405</v>
      </c>
      <c r="AZ37" t="s">
        <v>406</v>
      </c>
      <c r="BA37" t="s">
        <v>407</v>
      </c>
      <c r="BB37" t="s">
        <v>408</v>
      </c>
      <c r="BC37">
        <v>0.92200000000000004</v>
      </c>
      <c r="BD37">
        <v>0</v>
      </c>
      <c r="BE37" t="s">
        <v>409</v>
      </c>
      <c r="BF37" t="s">
        <v>410</v>
      </c>
      <c r="BG37">
        <v>1.829</v>
      </c>
      <c r="BH37" t="s">
        <v>411</v>
      </c>
      <c r="BI37" t="s">
        <v>412</v>
      </c>
      <c r="BJ37" t="s">
        <v>413</v>
      </c>
      <c r="BK37">
        <v>1.927</v>
      </c>
      <c r="BL37" t="s">
        <v>414</v>
      </c>
      <c r="BM37">
        <v>3.1989999999999998</v>
      </c>
      <c r="BN37">
        <v>1</v>
      </c>
      <c r="BO37" t="s">
        <v>48</v>
      </c>
      <c r="BP37">
        <v>1993</v>
      </c>
      <c r="BQ37" t="s">
        <v>50</v>
      </c>
      <c r="BR37" t="s">
        <v>50</v>
      </c>
      <c r="BS37" t="s">
        <v>50</v>
      </c>
      <c r="BT37" t="s">
        <v>49</v>
      </c>
      <c r="BU37" t="s">
        <v>51</v>
      </c>
      <c r="BV37" t="s">
        <v>53</v>
      </c>
      <c r="BW37" t="s">
        <v>64</v>
      </c>
      <c r="BX37" t="s">
        <v>52</v>
      </c>
      <c r="BY37" t="s">
        <v>49</v>
      </c>
      <c r="BZ37" t="s">
        <v>53</v>
      </c>
      <c r="CA37" t="s">
        <v>53</v>
      </c>
      <c r="CB37" t="s">
        <v>64</v>
      </c>
      <c r="CC37" t="s">
        <v>52</v>
      </c>
      <c r="CD37" t="s">
        <v>53</v>
      </c>
      <c r="CE37" t="s">
        <v>53</v>
      </c>
      <c r="CF37" t="s">
        <v>51</v>
      </c>
      <c r="CG37" t="s">
        <v>49</v>
      </c>
      <c r="CH37" t="s">
        <v>54</v>
      </c>
      <c r="CI37">
        <v>3</v>
      </c>
      <c r="CJ37">
        <v>350</v>
      </c>
      <c r="CK37" t="s">
        <v>206</v>
      </c>
      <c r="CL37">
        <v>1</v>
      </c>
      <c r="CM37">
        <v>5</v>
      </c>
      <c r="CN37">
        <f t="shared" si="0"/>
        <v>1</v>
      </c>
      <c r="CO37">
        <f t="shared" si="1"/>
        <v>4.5</v>
      </c>
      <c r="CP37">
        <f t="shared" si="2"/>
        <v>7</v>
      </c>
      <c r="CQ37">
        <f t="shared" si="3"/>
        <v>4</v>
      </c>
      <c r="CR37">
        <f t="shared" si="4"/>
        <v>1.25</v>
      </c>
      <c r="CS37">
        <f t="shared" si="5"/>
        <v>-2.25</v>
      </c>
    </row>
    <row r="38" spans="1:97" x14ac:dyDescent="0.25">
      <c r="A38" t="s">
        <v>27</v>
      </c>
      <c r="B38" t="s">
        <v>28</v>
      </c>
      <c r="C38" t="s">
        <v>29</v>
      </c>
      <c r="D38" t="s">
        <v>30</v>
      </c>
      <c r="E38" t="s">
        <v>31</v>
      </c>
      <c r="F38" t="s">
        <v>32</v>
      </c>
      <c r="G38" t="s">
        <v>33</v>
      </c>
      <c r="H38">
        <v>200</v>
      </c>
      <c r="I38" t="s">
        <v>34</v>
      </c>
      <c r="J38">
        <v>900</v>
      </c>
      <c r="K38">
        <v>172800</v>
      </c>
      <c r="L38" t="s">
        <v>35</v>
      </c>
      <c r="O38" t="s">
        <v>415</v>
      </c>
      <c r="P38" t="s">
        <v>416</v>
      </c>
      <c r="Q38" t="s">
        <v>38</v>
      </c>
      <c r="R38" t="s">
        <v>417</v>
      </c>
      <c r="S38" t="s">
        <v>418</v>
      </c>
      <c r="T38" t="s">
        <v>419</v>
      </c>
      <c r="U38" t="s">
        <v>420</v>
      </c>
      <c r="X38">
        <v>427</v>
      </c>
      <c r="Y38" t="s">
        <v>44</v>
      </c>
      <c r="Z38" t="s">
        <v>44</v>
      </c>
      <c r="AA38" t="s">
        <v>62</v>
      </c>
      <c r="AB38">
        <v>2</v>
      </c>
      <c r="AC38">
        <v>1</v>
      </c>
      <c r="AD38">
        <v>5</v>
      </c>
      <c r="AE38">
        <v>2</v>
      </c>
      <c r="AF38">
        <v>5</v>
      </c>
      <c r="AG38">
        <v>5</v>
      </c>
      <c r="AH38">
        <v>7</v>
      </c>
      <c r="AI38">
        <v>7</v>
      </c>
      <c r="AJ38">
        <v>5</v>
      </c>
      <c r="AK38">
        <v>6</v>
      </c>
      <c r="AL38">
        <v>5</v>
      </c>
      <c r="AM38">
        <v>5</v>
      </c>
      <c r="AN38">
        <v>4</v>
      </c>
      <c r="AO38">
        <v>1</v>
      </c>
      <c r="AP38">
        <v>2</v>
      </c>
      <c r="AQ38">
        <v>3</v>
      </c>
      <c r="AR38">
        <v>1</v>
      </c>
      <c r="AS38">
        <v>7</v>
      </c>
      <c r="AT38" t="b">
        <v>1</v>
      </c>
      <c r="AU38" t="s">
        <v>421</v>
      </c>
      <c r="AV38">
        <v>2.3359999999999999</v>
      </c>
      <c r="AW38">
        <v>1.792</v>
      </c>
      <c r="AX38">
        <v>4.4240000000000004</v>
      </c>
      <c r="AY38">
        <v>81.897999999999996</v>
      </c>
      <c r="AZ38">
        <v>2.2709999999999999</v>
      </c>
      <c r="BA38">
        <v>2.1680000000000001</v>
      </c>
      <c r="BB38">
        <v>2.327</v>
      </c>
      <c r="BC38">
        <v>2.7120000000000002</v>
      </c>
      <c r="BD38">
        <v>0</v>
      </c>
      <c r="BE38">
        <v>2.7269999999999999</v>
      </c>
      <c r="BF38">
        <v>2.9119999999999999</v>
      </c>
      <c r="BG38">
        <v>1.92</v>
      </c>
      <c r="BH38">
        <v>3.0009999999999999</v>
      </c>
      <c r="BI38">
        <v>2.36</v>
      </c>
      <c r="BJ38">
        <v>2.7679999999999998</v>
      </c>
      <c r="BK38">
        <v>3.7759999999999998</v>
      </c>
      <c r="BL38">
        <v>1.52</v>
      </c>
      <c r="BM38">
        <v>4.649</v>
      </c>
      <c r="BN38">
        <v>1</v>
      </c>
      <c r="BO38" t="s">
        <v>48</v>
      </c>
      <c r="BP38">
        <v>1979</v>
      </c>
      <c r="BQ38" t="s">
        <v>49</v>
      </c>
      <c r="BR38" t="s">
        <v>50</v>
      </c>
      <c r="BS38" t="s">
        <v>50</v>
      </c>
      <c r="BT38" t="s">
        <v>51</v>
      </c>
      <c r="BU38" t="s">
        <v>51</v>
      </c>
      <c r="BV38" t="s">
        <v>49</v>
      </c>
      <c r="BW38" t="s">
        <v>51</v>
      </c>
      <c r="BX38" t="s">
        <v>64</v>
      </c>
      <c r="BY38" t="s">
        <v>49</v>
      </c>
      <c r="BZ38" t="s">
        <v>64</v>
      </c>
      <c r="CA38" t="s">
        <v>64</v>
      </c>
      <c r="CB38" t="s">
        <v>50</v>
      </c>
      <c r="CC38" t="s">
        <v>52</v>
      </c>
      <c r="CD38" t="s">
        <v>52</v>
      </c>
      <c r="CE38" t="s">
        <v>50</v>
      </c>
      <c r="CF38" t="s">
        <v>51</v>
      </c>
      <c r="CG38" t="s">
        <v>49</v>
      </c>
      <c r="CH38" t="s">
        <v>90</v>
      </c>
      <c r="CI38">
        <v>2</v>
      </c>
      <c r="CJ38">
        <v>150</v>
      </c>
      <c r="CK38" t="s">
        <v>109</v>
      </c>
      <c r="CL38">
        <v>2</v>
      </c>
      <c r="CM38">
        <v>3</v>
      </c>
      <c r="CN38">
        <f t="shared" si="0"/>
        <v>1.5</v>
      </c>
      <c r="CO38">
        <f t="shared" si="1"/>
        <v>5.25</v>
      </c>
      <c r="CP38">
        <f t="shared" si="2"/>
        <v>7</v>
      </c>
      <c r="CQ38">
        <f t="shared" si="3"/>
        <v>5.25</v>
      </c>
      <c r="CR38">
        <f t="shared" si="4"/>
        <v>2.5</v>
      </c>
      <c r="CS38">
        <f t="shared" si="5"/>
        <v>-0.75</v>
      </c>
    </row>
    <row r="39" spans="1:97" x14ac:dyDescent="0.25">
      <c r="A39" t="s">
        <v>27</v>
      </c>
      <c r="B39" t="s">
        <v>28</v>
      </c>
      <c r="C39" t="s">
        <v>29</v>
      </c>
      <c r="D39" t="s">
        <v>30</v>
      </c>
      <c r="E39" t="s">
        <v>31</v>
      </c>
      <c r="F39" t="s">
        <v>32</v>
      </c>
      <c r="G39" t="s">
        <v>33</v>
      </c>
      <c r="H39">
        <v>200</v>
      </c>
      <c r="I39" t="s">
        <v>34</v>
      </c>
      <c r="J39">
        <v>900</v>
      </c>
      <c r="K39">
        <v>172800</v>
      </c>
      <c r="L39" t="s">
        <v>35</v>
      </c>
      <c r="O39" t="s">
        <v>422</v>
      </c>
      <c r="P39" t="s">
        <v>423</v>
      </c>
      <c r="Q39" t="s">
        <v>38</v>
      </c>
      <c r="R39" t="s">
        <v>424</v>
      </c>
      <c r="S39" t="s">
        <v>425</v>
      </c>
      <c r="T39" t="s">
        <v>426</v>
      </c>
      <c r="U39" t="s">
        <v>420</v>
      </c>
      <c r="X39">
        <v>487</v>
      </c>
      <c r="Y39" t="s">
        <v>427</v>
      </c>
      <c r="Z39" t="s">
        <v>427</v>
      </c>
      <c r="AA39" t="s">
        <v>44</v>
      </c>
      <c r="AB39">
        <v>1</v>
      </c>
      <c r="AC39">
        <v>1</v>
      </c>
      <c r="AD39">
        <v>5</v>
      </c>
      <c r="AE39">
        <v>3</v>
      </c>
      <c r="AF39">
        <v>5</v>
      </c>
      <c r="AG39">
        <v>4</v>
      </c>
      <c r="AH39">
        <v>7</v>
      </c>
      <c r="AI39">
        <v>7</v>
      </c>
      <c r="AJ39">
        <v>7</v>
      </c>
      <c r="AK39">
        <v>6</v>
      </c>
      <c r="AL39">
        <v>6</v>
      </c>
      <c r="AM39">
        <v>7</v>
      </c>
      <c r="AN39">
        <v>4</v>
      </c>
      <c r="AO39">
        <v>1</v>
      </c>
      <c r="AP39">
        <v>2</v>
      </c>
      <c r="AQ39">
        <v>2</v>
      </c>
      <c r="AR39">
        <v>1</v>
      </c>
      <c r="AS39">
        <v>7</v>
      </c>
      <c r="AT39" t="b">
        <v>1</v>
      </c>
      <c r="AU39" t="s">
        <v>428</v>
      </c>
      <c r="AV39">
        <v>5.1459999999999999</v>
      </c>
      <c r="AW39">
        <v>3.81</v>
      </c>
      <c r="AX39">
        <v>5.04</v>
      </c>
      <c r="AY39">
        <v>43.11</v>
      </c>
      <c r="AZ39">
        <v>9.2460000000000004</v>
      </c>
      <c r="BA39">
        <v>8.8010000000000002</v>
      </c>
      <c r="BB39">
        <v>1.7909999999999999</v>
      </c>
      <c r="BC39">
        <v>3.6720000000000002</v>
      </c>
      <c r="BD39">
        <v>0</v>
      </c>
      <c r="BE39" t="s">
        <v>429</v>
      </c>
      <c r="BF39">
        <v>5.8890000000000002</v>
      </c>
      <c r="BG39">
        <v>3.32</v>
      </c>
      <c r="BH39">
        <v>4.9039999999999999</v>
      </c>
      <c r="BI39" t="s">
        <v>430</v>
      </c>
      <c r="BJ39" t="s">
        <v>431</v>
      </c>
      <c r="BK39">
        <v>3.8170000000000002</v>
      </c>
      <c r="BL39">
        <v>3.7229999999999999</v>
      </c>
      <c r="BM39">
        <v>13.01</v>
      </c>
      <c r="BN39">
        <v>7</v>
      </c>
      <c r="BO39" t="s">
        <v>432</v>
      </c>
      <c r="BP39">
        <v>1978</v>
      </c>
      <c r="BQ39" t="s">
        <v>50</v>
      </c>
      <c r="BR39" t="s">
        <v>50</v>
      </c>
      <c r="BS39" t="s">
        <v>50</v>
      </c>
      <c r="BT39" t="s">
        <v>51</v>
      </c>
      <c r="BU39" t="s">
        <v>51</v>
      </c>
      <c r="BV39" t="s">
        <v>49</v>
      </c>
      <c r="BW39" t="s">
        <v>51</v>
      </c>
      <c r="BX39" t="s">
        <v>52</v>
      </c>
      <c r="BY39" t="s">
        <v>52</v>
      </c>
      <c r="BZ39" t="s">
        <v>64</v>
      </c>
      <c r="CA39" t="s">
        <v>64</v>
      </c>
      <c r="CB39" t="s">
        <v>50</v>
      </c>
      <c r="CC39" t="s">
        <v>52</v>
      </c>
      <c r="CD39" t="s">
        <v>52</v>
      </c>
      <c r="CE39" t="s">
        <v>50</v>
      </c>
      <c r="CF39" t="s">
        <v>51</v>
      </c>
      <c r="CG39" t="s">
        <v>64</v>
      </c>
      <c r="CH39" t="s">
        <v>54</v>
      </c>
      <c r="CI39">
        <v>3</v>
      </c>
      <c r="CJ39">
        <v>500</v>
      </c>
      <c r="CK39" t="s">
        <v>139</v>
      </c>
      <c r="CL39">
        <v>1</v>
      </c>
      <c r="CM39">
        <v>5</v>
      </c>
      <c r="CN39">
        <f t="shared" si="0"/>
        <v>1</v>
      </c>
      <c r="CO39">
        <f t="shared" si="1"/>
        <v>4.75</v>
      </c>
      <c r="CP39">
        <f t="shared" si="2"/>
        <v>7</v>
      </c>
      <c r="CQ39">
        <f t="shared" si="3"/>
        <v>6.5</v>
      </c>
      <c r="CR39">
        <f t="shared" si="4"/>
        <v>2.25</v>
      </c>
      <c r="CS39">
        <f t="shared" si="5"/>
        <v>-0.25</v>
      </c>
    </row>
    <row r="40" spans="1:97" x14ac:dyDescent="0.25">
      <c r="A40" t="s">
        <v>27</v>
      </c>
      <c r="B40" t="s">
        <v>28</v>
      </c>
      <c r="C40" t="s">
        <v>29</v>
      </c>
      <c r="D40" t="s">
        <v>30</v>
      </c>
      <c r="E40" t="s">
        <v>31</v>
      </c>
      <c r="F40" t="s">
        <v>32</v>
      </c>
      <c r="G40" t="s">
        <v>33</v>
      </c>
      <c r="H40">
        <v>200</v>
      </c>
      <c r="I40" t="s">
        <v>34</v>
      </c>
      <c r="J40">
        <v>900</v>
      </c>
      <c r="K40">
        <v>172800</v>
      </c>
      <c r="L40" t="s">
        <v>35</v>
      </c>
      <c r="O40" t="s">
        <v>433</v>
      </c>
      <c r="P40" t="s">
        <v>434</v>
      </c>
      <c r="Q40" t="s">
        <v>38</v>
      </c>
      <c r="R40" t="s">
        <v>435</v>
      </c>
      <c r="S40" t="s">
        <v>436</v>
      </c>
      <c r="T40" t="s">
        <v>437</v>
      </c>
      <c r="U40" t="s">
        <v>154</v>
      </c>
      <c r="X40">
        <v>635</v>
      </c>
      <c r="Y40" t="s">
        <v>98</v>
      </c>
      <c r="Z40" t="s">
        <v>98</v>
      </c>
      <c r="AA40" t="s">
        <v>62</v>
      </c>
      <c r="AB40">
        <v>1</v>
      </c>
      <c r="AC40">
        <v>1</v>
      </c>
      <c r="AD40">
        <v>4</v>
      </c>
      <c r="AE40">
        <v>4</v>
      </c>
      <c r="AF40">
        <v>4</v>
      </c>
      <c r="AG40">
        <v>3</v>
      </c>
      <c r="AH40">
        <v>7</v>
      </c>
      <c r="AI40">
        <v>7</v>
      </c>
      <c r="AJ40">
        <v>7</v>
      </c>
      <c r="AK40">
        <v>7</v>
      </c>
      <c r="AL40">
        <v>7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7</v>
      </c>
      <c r="AT40" t="b">
        <v>1</v>
      </c>
      <c r="AU40" t="s">
        <v>438</v>
      </c>
      <c r="AV40">
        <v>7.7359999999999998</v>
      </c>
      <c r="AW40">
        <v>3.92</v>
      </c>
      <c r="AX40">
        <v>6.984</v>
      </c>
      <c r="AY40" t="s">
        <v>439</v>
      </c>
      <c r="AZ40">
        <v>2.6560000000000001</v>
      </c>
      <c r="BA40">
        <v>10.872</v>
      </c>
      <c r="BB40">
        <v>2.8959999999999999</v>
      </c>
      <c r="BC40">
        <v>3.0960000000000001</v>
      </c>
      <c r="BD40">
        <v>0</v>
      </c>
      <c r="BE40">
        <v>5.5439999999999996</v>
      </c>
      <c r="BF40">
        <v>3.44</v>
      </c>
      <c r="BG40">
        <v>3.5920000000000001</v>
      </c>
      <c r="BH40">
        <v>5.1529999999999996</v>
      </c>
      <c r="BI40">
        <v>3.4319999999999999</v>
      </c>
      <c r="BJ40">
        <v>11.16</v>
      </c>
      <c r="BK40">
        <v>3.3839999999999999</v>
      </c>
      <c r="BL40">
        <v>2.2240000000000002</v>
      </c>
      <c r="BM40">
        <v>12.135999999999999</v>
      </c>
      <c r="BN40">
        <v>1</v>
      </c>
      <c r="BO40" t="s">
        <v>48</v>
      </c>
      <c r="BP40">
        <v>1953</v>
      </c>
      <c r="BQ40" t="s">
        <v>50</v>
      </c>
      <c r="BR40" t="s">
        <v>51</v>
      </c>
      <c r="BS40" t="s">
        <v>52</v>
      </c>
      <c r="BT40" t="s">
        <v>49</v>
      </c>
      <c r="BU40" t="s">
        <v>51</v>
      </c>
      <c r="BV40" t="s">
        <v>53</v>
      </c>
      <c r="BW40" t="s">
        <v>64</v>
      </c>
      <c r="BX40" t="s">
        <v>52</v>
      </c>
      <c r="BY40" t="s">
        <v>49</v>
      </c>
      <c r="BZ40" t="s">
        <v>64</v>
      </c>
      <c r="CA40" t="s">
        <v>64</v>
      </c>
      <c r="CB40" t="s">
        <v>50</v>
      </c>
      <c r="CC40" t="s">
        <v>53</v>
      </c>
      <c r="CD40" t="s">
        <v>52</v>
      </c>
      <c r="CE40" t="s">
        <v>50</v>
      </c>
      <c r="CF40" t="s">
        <v>51</v>
      </c>
      <c r="CG40" t="s">
        <v>64</v>
      </c>
      <c r="CH40" t="s">
        <v>54</v>
      </c>
      <c r="CI40">
        <v>3</v>
      </c>
      <c r="CJ40">
        <v>130</v>
      </c>
      <c r="CK40" t="s">
        <v>129</v>
      </c>
      <c r="CL40">
        <v>2</v>
      </c>
      <c r="CM40">
        <v>3</v>
      </c>
      <c r="CN40">
        <f t="shared" si="0"/>
        <v>1</v>
      </c>
      <c r="CO40">
        <f t="shared" si="1"/>
        <v>3.75</v>
      </c>
      <c r="CP40">
        <f t="shared" si="2"/>
        <v>7</v>
      </c>
      <c r="CQ40">
        <f t="shared" si="3"/>
        <v>5.5</v>
      </c>
      <c r="CR40">
        <f t="shared" si="4"/>
        <v>1</v>
      </c>
      <c r="CS40">
        <f t="shared" si="5"/>
        <v>-2</v>
      </c>
    </row>
    <row r="41" spans="1:97" x14ac:dyDescent="0.25">
      <c r="A41" t="s">
        <v>27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>
        <v>200</v>
      </c>
      <c r="I41" t="s">
        <v>34</v>
      </c>
      <c r="J41">
        <v>900</v>
      </c>
      <c r="K41">
        <v>172800</v>
      </c>
      <c r="L41" t="s">
        <v>35</v>
      </c>
      <c r="O41" t="s">
        <v>440</v>
      </c>
      <c r="P41" t="s">
        <v>441</v>
      </c>
      <c r="Q41" t="s">
        <v>38</v>
      </c>
      <c r="R41" t="s">
        <v>442</v>
      </c>
      <c r="S41" t="s">
        <v>443</v>
      </c>
      <c r="T41" t="s">
        <v>444</v>
      </c>
      <c r="U41" t="s">
        <v>230</v>
      </c>
      <c r="X41">
        <v>153</v>
      </c>
      <c r="Y41" t="s">
        <v>445</v>
      </c>
      <c r="Z41" t="s">
        <v>445</v>
      </c>
      <c r="AA41" t="s">
        <v>446</v>
      </c>
      <c r="AB41">
        <v>3</v>
      </c>
      <c r="AC41">
        <v>1</v>
      </c>
      <c r="AD41">
        <v>4</v>
      </c>
      <c r="AE41">
        <v>4</v>
      </c>
      <c r="AF41">
        <v>4</v>
      </c>
      <c r="AG41">
        <v>4</v>
      </c>
      <c r="AH41">
        <v>3</v>
      </c>
      <c r="AI41">
        <v>3</v>
      </c>
      <c r="AJ41">
        <v>2</v>
      </c>
      <c r="AK41">
        <v>4</v>
      </c>
      <c r="AL41">
        <v>3</v>
      </c>
      <c r="AM41">
        <v>2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7</v>
      </c>
      <c r="AT41" t="b">
        <v>1</v>
      </c>
      <c r="AU41" t="s">
        <v>72</v>
      </c>
      <c r="AV41">
        <v>1.456</v>
      </c>
      <c r="AW41">
        <v>1.6319999999999999</v>
      </c>
      <c r="AX41">
        <v>4.68</v>
      </c>
      <c r="AY41">
        <v>10.548999999999999</v>
      </c>
      <c r="AZ41">
        <v>3.6160000000000001</v>
      </c>
      <c r="BA41">
        <v>2.2320000000000002</v>
      </c>
      <c r="BB41">
        <v>0.84799999999999998</v>
      </c>
      <c r="BC41">
        <v>1.216</v>
      </c>
      <c r="BD41">
        <v>0</v>
      </c>
      <c r="BE41">
        <v>2.76</v>
      </c>
      <c r="BF41">
        <v>1.8080000000000001</v>
      </c>
      <c r="BG41">
        <v>2.1920000000000002</v>
      </c>
      <c r="BH41">
        <v>1.032</v>
      </c>
      <c r="BI41">
        <v>1.617</v>
      </c>
      <c r="BJ41">
        <v>1.248</v>
      </c>
      <c r="BK41">
        <v>2.0960000000000001</v>
      </c>
      <c r="BL41">
        <v>1.248</v>
      </c>
      <c r="BM41">
        <v>2.6789999999999998</v>
      </c>
      <c r="BN41">
        <v>1</v>
      </c>
      <c r="BO41" t="s">
        <v>48</v>
      </c>
      <c r="BP41">
        <v>1988</v>
      </c>
      <c r="BQ41" t="s">
        <v>49</v>
      </c>
      <c r="BR41" t="s">
        <v>51</v>
      </c>
      <c r="BS41" t="s">
        <v>52</v>
      </c>
      <c r="BT41" t="s">
        <v>49</v>
      </c>
      <c r="BU41" t="s">
        <v>51</v>
      </c>
      <c r="BV41" t="s">
        <v>49</v>
      </c>
      <c r="BW41" t="s">
        <v>51</v>
      </c>
      <c r="BX41" t="s">
        <v>64</v>
      </c>
      <c r="BY41" t="s">
        <v>49</v>
      </c>
      <c r="BZ41" t="s">
        <v>64</v>
      </c>
      <c r="CA41" t="s">
        <v>64</v>
      </c>
      <c r="CB41" t="s">
        <v>64</v>
      </c>
      <c r="CC41" t="s">
        <v>52</v>
      </c>
      <c r="CD41" t="s">
        <v>52</v>
      </c>
      <c r="CE41" t="s">
        <v>50</v>
      </c>
      <c r="CF41" t="s">
        <v>52</v>
      </c>
      <c r="CG41" t="s">
        <v>49</v>
      </c>
      <c r="CH41" t="s">
        <v>90</v>
      </c>
      <c r="CI41">
        <v>1</v>
      </c>
      <c r="CJ41">
        <v>150</v>
      </c>
      <c r="CK41" t="s">
        <v>55</v>
      </c>
      <c r="CL41">
        <v>2</v>
      </c>
      <c r="CM41">
        <v>2</v>
      </c>
      <c r="CN41">
        <f t="shared" si="0"/>
        <v>2</v>
      </c>
      <c r="CO41">
        <f t="shared" si="1"/>
        <v>4</v>
      </c>
      <c r="CP41">
        <f t="shared" si="2"/>
        <v>3</v>
      </c>
      <c r="CQ41">
        <f t="shared" si="3"/>
        <v>2.75</v>
      </c>
      <c r="CR41">
        <f t="shared" si="4"/>
        <v>1</v>
      </c>
      <c r="CS41">
        <f t="shared" si="5"/>
        <v>3.75</v>
      </c>
    </row>
    <row r="42" spans="1:97" x14ac:dyDescent="0.25">
      <c r="A42" t="s">
        <v>27</v>
      </c>
      <c r="B42" t="s">
        <v>28</v>
      </c>
      <c r="C42" t="s">
        <v>29</v>
      </c>
      <c r="D42" t="s">
        <v>30</v>
      </c>
      <c r="E42" t="s">
        <v>31</v>
      </c>
      <c r="F42" t="s">
        <v>32</v>
      </c>
      <c r="G42" t="s">
        <v>33</v>
      </c>
      <c r="H42">
        <v>200</v>
      </c>
      <c r="I42" t="s">
        <v>34</v>
      </c>
      <c r="J42">
        <v>900</v>
      </c>
      <c r="K42">
        <v>172800</v>
      </c>
      <c r="L42" t="s">
        <v>35</v>
      </c>
      <c r="O42" t="s">
        <v>447</v>
      </c>
      <c r="P42" t="s">
        <v>448</v>
      </c>
      <c r="Q42" t="s">
        <v>38</v>
      </c>
      <c r="R42" t="s">
        <v>449</v>
      </c>
      <c r="S42" t="s">
        <v>450</v>
      </c>
      <c r="T42" t="s">
        <v>451</v>
      </c>
      <c r="U42" t="s">
        <v>61</v>
      </c>
      <c r="X42">
        <v>288</v>
      </c>
      <c r="Y42" t="s">
        <v>348</v>
      </c>
      <c r="Z42" t="s">
        <v>348</v>
      </c>
      <c r="AA42" t="s">
        <v>43</v>
      </c>
      <c r="AB42">
        <v>1</v>
      </c>
      <c r="AC42">
        <v>1</v>
      </c>
      <c r="AD42">
        <v>5</v>
      </c>
      <c r="AE42">
        <v>2</v>
      </c>
      <c r="AF42">
        <v>5</v>
      </c>
      <c r="AG42">
        <v>3</v>
      </c>
      <c r="AH42">
        <v>7</v>
      </c>
      <c r="AI42">
        <v>7</v>
      </c>
      <c r="AJ42">
        <v>7</v>
      </c>
      <c r="AK42">
        <v>6</v>
      </c>
      <c r="AL42">
        <v>7</v>
      </c>
      <c r="AM42">
        <v>6</v>
      </c>
      <c r="AN42">
        <v>2</v>
      </c>
      <c r="AO42">
        <v>1</v>
      </c>
      <c r="AP42">
        <v>2</v>
      </c>
      <c r="AQ42">
        <v>1</v>
      </c>
      <c r="AR42">
        <v>1</v>
      </c>
      <c r="AS42">
        <v>7</v>
      </c>
      <c r="AT42" t="b">
        <v>1</v>
      </c>
      <c r="AU42" t="s">
        <v>452</v>
      </c>
      <c r="AV42">
        <v>2.4239999999999999</v>
      </c>
      <c r="AW42">
        <v>3.1520000000000001</v>
      </c>
      <c r="AX42">
        <v>1.792</v>
      </c>
      <c r="AY42">
        <v>37.030999999999999</v>
      </c>
      <c r="AZ42">
        <v>36.872999999999998</v>
      </c>
      <c r="BA42">
        <v>3.33</v>
      </c>
      <c r="BB42">
        <v>154.423</v>
      </c>
      <c r="BC42">
        <v>4.16</v>
      </c>
      <c r="BD42">
        <v>0</v>
      </c>
      <c r="BE42">
        <v>4.9039999999999999</v>
      </c>
      <c r="BF42">
        <v>3.3719999999999999</v>
      </c>
      <c r="BG42">
        <v>5</v>
      </c>
      <c r="BH42">
        <v>2.7810000000000001</v>
      </c>
      <c r="BI42">
        <v>1.952</v>
      </c>
      <c r="BJ42">
        <v>3.198</v>
      </c>
      <c r="BK42">
        <v>4.22</v>
      </c>
      <c r="BL42">
        <v>2.9430000000000001</v>
      </c>
      <c r="BM42">
        <v>2.1320000000000001</v>
      </c>
      <c r="BN42">
        <v>3</v>
      </c>
      <c r="BO42" t="s">
        <v>453</v>
      </c>
      <c r="BP42">
        <v>1968</v>
      </c>
      <c r="BQ42" t="s">
        <v>50</v>
      </c>
      <c r="BR42" t="s">
        <v>51</v>
      </c>
      <c r="BS42" t="s">
        <v>52</v>
      </c>
      <c r="BT42" t="s">
        <v>51</v>
      </c>
      <c r="BU42" t="s">
        <v>51</v>
      </c>
      <c r="BV42" t="s">
        <v>49</v>
      </c>
      <c r="BW42" t="s">
        <v>51</v>
      </c>
      <c r="BX42" t="s">
        <v>52</v>
      </c>
      <c r="BY42" t="s">
        <v>52</v>
      </c>
      <c r="BZ42" t="s">
        <v>53</v>
      </c>
      <c r="CA42" t="s">
        <v>53</v>
      </c>
      <c r="CB42" t="s">
        <v>50</v>
      </c>
      <c r="CC42" t="s">
        <v>52</v>
      </c>
      <c r="CD42" t="s">
        <v>52</v>
      </c>
      <c r="CE42" t="s">
        <v>50</v>
      </c>
      <c r="CF42" t="s">
        <v>52</v>
      </c>
      <c r="CG42" t="s">
        <v>49</v>
      </c>
      <c r="CH42" t="s">
        <v>54</v>
      </c>
      <c r="CI42">
        <v>3</v>
      </c>
      <c r="CJ42">
        <v>1500</v>
      </c>
      <c r="CK42" t="s">
        <v>148</v>
      </c>
      <c r="CL42">
        <v>1</v>
      </c>
      <c r="CM42">
        <v>5</v>
      </c>
      <c r="CN42">
        <f t="shared" si="0"/>
        <v>1</v>
      </c>
      <c r="CO42">
        <f t="shared" si="1"/>
        <v>4.75</v>
      </c>
      <c r="CP42">
        <f t="shared" si="2"/>
        <v>7</v>
      </c>
      <c r="CQ42">
        <f t="shared" si="3"/>
        <v>6.5</v>
      </c>
      <c r="CR42">
        <f t="shared" si="4"/>
        <v>1.5</v>
      </c>
      <c r="CS42">
        <f t="shared" si="5"/>
        <v>0.5</v>
      </c>
    </row>
    <row r="43" spans="1:97" x14ac:dyDescent="0.25">
      <c r="A43" t="s">
        <v>27</v>
      </c>
      <c r="B43" t="s">
        <v>28</v>
      </c>
      <c r="C43" t="s">
        <v>29</v>
      </c>
      <c r="D43" t="s">
        <v>30</v>
      </c>
      <c r="E43" t="s">
        <v>31</v>
      </c>
      <c r="F43" t="s">
        <v>32</v>
      </c>
      <c r="G43" t="s">
        <v>33</v>
      </c>
      <c r="H43">
        <v>200</v>
      </c>
      <c r="I43" t="s">
        <v>34</v>
      </c>
      <c r="J43">
        <v>900</v>
      </c>
      <c r="K43">
        <v>172800</v>
      </c>
      <c r="L43" t="s">
        <v>35</v>
      </c>
      <c r="O43" t="s">
        <v>454</v>
      </c>
      <c r="P43" t="s">
        <v>455</v>
      </c>
      <c r="Q43" t="s">
        <v>38</v>
      </c>
      <c r="R43" t="s">
        <v>456</v>
      </c>
      <c r="S43" t="s">
        <v>457</v>
      </c>
      <c r="T43" t="s">
        <v>458</v>
      </c>
      <c r="U43" t="s">
        <v>459</v>
      </c>
      <c r="X43">
        <v>267</v>
      </c>
      <c r="Y43" t="s">
        <v>44</v>
      </c>
      <c r="Z43" t="s">
        <v>44</v>
      </c>
      <c r="AA43" t="s">
        <v>62</v>
      </c>
      <c r="AB43">
        <v>1</v>
      </c>
      <c r="AC43">
        <v>1</v>
      </c>
      <c r="AD43">
        <v>3</v>
      </c>
      <c r="AE43">
        <v>6</v>
      </c>
      <c r="AF43">
        <v>3</v>
      </c>
      <c r="AG43">
        <v>2</v>
      </c>
      <c r="AH43">
        <v>7</v>
      </c>
      <c r="AI43">
        <v>7</v>
      </c>
      <c r="AJ43">
        <v>5</v>
      </c>
      <c r="AK43">
        <v>6</v>
      </c>
      <c r="AL43">
        <v>6</v>
      </c>
      <c r="AM43">
        <v>5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7</v>
      </c>
      <c r="AT43" t="b">
        <v>1</v>
      </c>
      <c r="AU43" t="s">
        <v>460</v>
      </c>
      <c r="AV43">
        <v>4.4290000000000003</v>
      </c>
      <c r="AW43" t="s">
        <v>461</v>
      </c>
      <c r="AX43">
        <v>1.8360000000000001</v>
      </c>
      <c r="AY43">
        <v>12.199</v>
      </c>
      <c r="AZ43">
        <v>5.3040000000000003</v>
      </c>
      <c r="BA43">
        <v>4.3310000000000004</v>
      </c>
      <c r="BB43">
        <v>2.492</v>
      </c>
      <c r="BC43">
        <v>2.3969999999999998</v>
      </c>
      <c r="BD43">
        <v>0</v>
      </c>
      <c r="BE43">
        <v>24.396000000000001</v>
      </c>
      <c r="BF43">
        <v>4.2679999999999998</v>
      </c>
      <c r="BG43">
        <v>3.7320000000000002</v>
      </c>
      <c r="BH43">
        <v>2.8119999999999998</v>
      </c>
      <c r="BI43">
        <v>2.9630000000000001</v>
      </c>
      <c r="BJ43">
        <v>8.3249999999999993</v>
      </c>
      <c r="BK43">
        <v>4.5590000000000002</v>
      </c>
      <c r="BL43">
        <v>2.915</v>
      </c>
      <c r="BM43">
        <v>3.8279999999999998</v>
      </c>
      <c r="BN43">
        <v>1</v>
      </c>
      <c r="BO43" t="s">
        <v>48</v>
      </c>
      <c r="BP43">
        <v>1985</v>
      </c>
      <c r="BQ43" t="s">
        <v>49</v>
      </c>
      <c r="BR43" t="s">
        <v>50</v>
      </c>
      <c r="BS43" t="s">
        <v>50</v>
      </c>
      <c r="BT43" t="s">
        <v>49</v>
      </c>
      <c r="BU43" t="s">
        <v>53</v>
      </c>
      <c r="BV43" t="s">
        <v>49</v>
      </c>
      <c r="BW43" t="s">
        <v>51</v>
      </c>
      <c r="BX43" t="s">
        <v>52</v>
      </c>
      <c r="BY43" t="s">
        <v>49</v>
      </c>
      <c r="BZ43" t="s">
        <v>53</v>
      </c>
      <c r="CA43" t="s">
        <v>53</v>
      </c>
      <c r="CB43" t="s">
        <v>50</v>
      </c>
      <c r="CC43" t="s">
        <v>52</v>
      </c>
      <c r="CD43" t="s">
        <v>53</v>
      </c>
      <c r="CE43" t="s">
        <v>50</v>
      </c>
      <c r="CF43" t="s">
        <v>51</v>
      </c>
      <c r="CG43" t="s">
        <v>49</v>
      </c>
      <c r="CH43" t="s">
        <v>54</v>
      </c>
      <c r="CI43">
        <v>3</v>
      </c>
      <c r="CJ43">
        <v>3000</v>
      </c>
      <c r="CK43" t="s">
        <v>82</v>
      </c>
      <c r="CL43">
        <v>1</v>
      </c>
      <c r="CM43">
        <v>5</v>
      </c>
      <c r="CN43">
        <f t="shared" si="0"/>
        <v>1</v>
      </c>
      <c r="CO43">
        <f t="shared" si="1"/>
        <v>2.5</v>
      </c>
      <c r="CP43">
        <f t="shared" si="2"/>
        <v>7</v>
      </c>
      <c r="CQ43">
        <f t="shared" si="3"/>
        <v>5.5</v>
      </c>
      <c r="CR43">
        <f t="shared" si="4"/>
        <v>1</v>
      </c>
      <c r="CS43">
        <f t="shared" si="5"/>
        <v>-4.5</v>
      </c>
    </row>
    <row r="44" spans="1:97" x14ac:dyDescent="0.25">
      <c r="A44" t="s">
        <v>27</v>
      </c>
      <c r="B44" t="s">
        <v>28</v>
      </c>
      <c r="C44" t="s">
        <v>29</v>
      </c>
      <c r="D44" t="s">
        <v>30</v>
      </c>
      <c r="E44" t="s">
        <v>31</v>
      </c>
      <c r="F44" t="s">
        <v>32</v>
      </c>
      <c r="G44" t="s">
        <v>33</v>
      </c>
      <c r="H44">
        <v>200</v>
      </c>
      <c r="I44" t="s">
        <v>34</v>
      </c>
      <c r="J44">
        <v>900</v>
      </c>
      <c r="K44">
        <v>172800</v>
      </c>
      <c r="L44" t="s">
        <v>35</v>
      </c>
      <c r="O44" t="s">
        <v>462</v>
      </c>
      <c r="P44" t="s">
        <v>463</v>
      </c>
      <c r="Q44" t="s">
        <v>38</v>
      </c>
      <c r="R44" t="s">
        <v>464</v>
      </c>
      <c r="S44" t="s">
        <v>465</v>
      </c>
      <c r="T44" t="s">
        <v>466</v>
      </c>
      <c r="U44" t="s">
        <v>154</v>
      </c>
      <c r="X44">
        <v>719</v>
      </c>
      <c r="Y44" t="s">
        <v>44</v>
      </c>
      <c r="Z44" t="s">
        <v>44</v>
      </c>
      <c r="AA44" t="s">
        <v>62</v>
      </c>
      <c r="AB44">
        <v>1</v>
      </c>
      <c r="AC44">
        <v>1</v>
      </c>
      <c r="AD44">
        <v>7</v>
      </c>
      <c r="AE44">
        <v>4</v>
      </c>
      <c r="AF44">
        <v>6</v>
      </c>
      <c r="AG44">
        <v>5</v>
      </c>
      <c r="AH44">
        <v>7</v>
      </c>
      <c r="AI44">
        <v>7</v>
      </c>
      <c r="AJ44">
        <v>6</v>
      </c>
      <c r="AK44">
        <v>6</v>
      </c>
      <c r="AL44">
        <v>7</v>
      </c>
      <c r="AM44">
        <v>6</v>
      </c>
      <c r="AN44">
        <v>7</v>
      </c>
      <c r="AO44">
        <v>2</v>
      </c>
      <c r="AP44">
        <v>3</v>
      </c>
      <c r="AQ44">
        <v>1</v>
      </c>
      <c r="AR44">
        <v>1</v>
      </c>
      <c r="AS44">
        <v>7</v>
      </c>
      <c r="AT44" t="b">
        <v>1</v>
      </c>
      <c r="AU44" t="s">
        <v>467</v>
      </c>
      <c r="AV44">
        <v>4.702</v>
      </c>
      <c r="AW44">
        <v>6.4980000000000002</v>
      </c>
      <c r="AX44" t="s">
        <v>468</v>
      </c>
      <c r="AY44">
        <v>64.900999999999996</v>
      </c>
      <c r="AZ44">
        <v>15.816000000000001</v>
      </c>
      <c r="BA44" t="s">
        <v>469</v>
      </c>
      <c r="BB44">
        <v>1.55</v>
      </c>
      <c r="BC44">
        <v>1.272</v>
      </c>
      <c r="BD44">
        <v>0</v>
      </c>
      <c r="BE44">
        <v>11.746</v>
      </c>
      <c r="BF44" t="s">
        <v>470</v>
      </c>
      <c r="BG44">
        <v>8.048</v>
      </c>
      <c r="BH44">
        <v>9.4890000000000008</v>
      </c>
      <c r="BI44">
        <v>9.4700000000000006</v>
      </c>
      <c r="BJ44">
        <v>9.5429999999999993</v>
      </c>
      <c r="BK44">
        <v>5.617</v>
      </c>
      <c r="BL44">
        <v>6.2990000000000004</v>
      </c>
      <c r="BM44">
        <v>7.1779999999999999</v>
      </c>
      <c r="BN44">
        <v>3</v>
      </c>
      <c r="BO44" t="s">
        <v>471</v>
      </c>
      <c r="BP44">
        <v>1964</v>
      </c>
      <c r="BQ44" t="s">
        <v>50</v>
      </c>
      <c r="BR44" t="s">
        <v>50</v>
      </c>
      <c r="BS44" t="s">
        <v>50</v>
      </c>
      <c r="BT44" t="s">
        <v>49</v>
      </c>
      <c r="BU44" t="s">
        <v>51</v>
      </c>
      <c r="BV44" t="s">
        <v>49</v>
      </c>
      <c r="BW44" t="s">
        <v>51</v>
      </c>
      <c r="BX44" t="s">
        <v>52</v>
      </c>
      <c r="BY44" t="s">
        <v>49</v>
      </c>
      <c r="BZ44" t="s">
        <v>53</v>
      </c>
      <c r="CA44" t="s">
        <v>53</v>
      </c>
      <c r="CB44" t="s">
        <v>50</v>
      </c>
      <c r="CC44" t="s">
        <v>52</v>
      </c>
      <c r="CD44" t="s">
        <v>53</v>
      </c>
      <c r="CE44" t="s">
        <v>50</v>
      </c>
      <c r="CF44" t="s">
        <v>51</v>
      </c>
      <c r="CG44" t="s">
        <v>49</v>
      </c>
      <c r="CH44" t="s">
        <v>90</v>
      </c>
      <c r="CI44">
        <v>1</v>
      </c>
      <c r="CJ44">
        <v>300</v>
      </c>
      <c r="CK44" t="s">
        <v>65</v>
      </c>
      <c r="CL44">
        <v>1</v>
      </c>
      <c r="CM44">
        <v>3</v>
      </c>
      <c r="CN44">
        <f t="shared" si="0"/>
        <v>1</v>
      </c>
      <c r="CO44">
        <f t="shared" si="1"/>
        <v>5.5</v>
      </c>
      <c r="CP44">
        <f t="shared" si="2"/>
        <v>7</v>
      </c>
      <c r="CQ44">
        <f t="shared" si="3"/>
        <v>6.25</v>
      </c>
      <c r="CR44">
        <f t="shared" si="4"/>
        <v>3.25</v>
      </c>
      <c r="CS44">
        <f t="shared" si="5"/>
        <v>0</v>
      </c>
    </row>
    <row r="45" spans="1:97" x14ac:dyDescent="0.25">
      <c r="A45" t="s">
        <v>27</v>
      </c>
      <c r="B45" t="s">
        <v>28</v>
      </c>
      <c r="C45" t="s">
        <v>29</v>
      </c>
      <c r="D45" t="s">
        <v>30</v>
      </c>
      <c r="E45" t="s">
        <v>31</v>
      </c>
      <c r="F45" t="s">
        <v>32</v>
      </c>
      <c r="G45" t="s">
        <v>33</v>
      </c>
      <c r="H45">
        <v>200</v>
      </c>
      <c r="I45" t="s">
        <v>34</v>
      </c>
      <c r="J45">
        <v>900</v>
      </c>
      <c r="K45">
        <v>172800</v>
      </c>
      <c r="L45" t="s">
        <v>35</v>
      </c>
      <c r="O45" t="s">
        <v>472</v>
      </c>
      <c r="P45" t="s">
        <v>473</v>
      </c>
      <c r="Q45" t="s">
        <v>38</v>
      </c>
      <c r="R45" t="s">
        <v>474</v>
      </c>
      <c r="S45" t="s">
        <v>475</v>
      </c>
      <c r="T45" t="s">
        <v>476</v>
      </c>
      <c r="U45" t="s">
        <v>259</v>
      </c>
      <c r="X45">
        <v>297</v>
      </c>
      <c r="Y45" t="s">
        <v>477</v>
      </c>
      <c r="Z45" t="s">
        <v>477</v>
      </c>
      <c r="AA45" t="s">
        <v>62</v>
      </c>
      <c r="AB45">
        <v>1</v>
      </c>
      <c r="AC45">
        <v>3</v>
      </c>
      <c r="AD45">
        <v>6</v>
      </c>
      <c r="AE45">
        <v>3</v>
      </c>
      <c r="AF45">
        <v>5</v>
      </c>
      <c r="AG45">
        <v>4</v>
      </c>
      <c r="AH45">
        <v>7</v>
      </c>
      <c r="AI45">
        <v>7</v>
      </c>
      <c r="AJ45">
        <v>5</v>
      </c>
      <c r="AK45">
        <v>7</v>
      </c>
      <c r="AL45">
        <v>6</v>
      </c>
      <c r="AM45">
        <v>5</v>
      </c>
      <c r="AN45">
        <v>1</v>
      </c>
      <c r="AO45">
        <v>1</v>
      </c>
      <c r="AP45">
        <v>2</v>
      </c>
      <c r="AQ45">
        <v>5</v>
      </c>
      <c r="AR45">
        <v>1</v>
      </c>
      <c r="AS45">
        <v>7</v>
      </c>
      <c r="AT45" t="b">
        <v>1</v>
      </c>
      <c r="AU45" t="s">
        <v>478</v>
      </c>
      <c r="AV45">
        <v>2.9489999999999998</v>
      </c>
      <c r="AW45">
        <v>3.7330000000000001</v>
      </c>
      <c r="AX45">
        <v>11.438000000000001</v>
      </c>
      <c r="AY45">
        <v>24.096</v>
      </c>
      <c r="AZ45">
        <v>3.8029999999999999</v>
      </c>
      <c r="BA45">
        <v>9.718</v>
      </c>
      <c r="BB45">
        <v>1.9319999999999999</v>
      </c>
      <c r="BC45">
        <v>1.2410000000000001</v>
      </c>
      <c r="BD45">
        <v>0</v>
      </c>
      <c r="BE45">
        <v>2.5030000000000001</v>
      </c>
      <c r="BF45">
        <v>4.5179999999999998</v>
      </c>
      <c r="BG45">
        <v>2.9420000000000002</v>
      </c>
      <c r="BH45">
        <v>2.0950000000000002</v>
      </c>
      <c r="BI45">
        <v>45.357999999999997</v>
      </c>
      <c r="BJ45">
        <v>6.7649999999999997</v>
      </c>
      <c r="BK45">
        <v>1.819</v>
      </c>
      <c r="BL45">
        <v>3.6970000000000001</v>
      </c>
      <c r="BM45">
        <v>7.0590000000000002</v>
      </c>
      <c r="BN45">
        <v>1</v>
      </c>
      <c r="BO45" t="s">
        <v>48</v>
      </c>
      <c r="BP45">
        <v>1984</v>
      </c>
      <c r="BQ45" t="s">
        <v>49</v>
      </c>
      <c r="BR45" t="s">
        <v>50</v>
      </c>
      <c r="BS45" t="s">
        <v>50</v>
      </c>
      <c r="BT45" t="s">
        <v>49</v>
      </c>
      <c r="BU45" t="s">
        <v>51</v>
      </c>
      <c r="BV45" t="s">
        <v>49</v>
      </c>
      <c r="BW45" t="s">
        <v>51</v>
      </c>
      <c r="BX45" t="s">
        <v>52</v>
      </c>
      <c r="BY45" t="s">
        <v>49</v>
      </c>
      <c r="BZ45" t="s">
        <v>53</v>
      </c>
      <c r="CA45" t="s">
        <v>53</v>
      </c>
      <c r="CB45" t="s">
        <v>50</v>
      </c>
      <c r="CC45" t="s">
        <v>52</v>
      </c>
      <c r="CD45" t="s">
        <v>52</v>
      </c>
      <c r="CE45" t="s">
        <v>50</v>
      </c>
      <c r="CF45" t="s">
        <v>51</v>
      </c>
      <c r="CG45" t="s">
        <v>49</v>
      </c>
      <c r="CH45" t="s">
        <v>54</v>
      </c>
      <c r="CI45">
        <v>3</v>
      </c>
      <c r="CJ45">
        <v>600</v>
      </c>
      <c r="CK45" t="s">
        <v>65</v>
      </c>
      <c r="CL45">
        <v>1</v>
      </c>
      <c r="CM45">
        <v>5</v>
      </c>
      <c r="CN45">
        <f t="shared" si="0"/>
        <v>2</v>
      </c>
      <c r="CO45">
        <f t="shared" si="1"/>
        <v>5</v>
      </c>
      <c r="CP45">
        <f t="shared" si="2"/>
        <v>7</v>
      </c>
      <c r="CQ45">
        <f t="shared" si="3"/>
        <v>5.75</v>
      </c>
      <c r="CR45">
        <f t="shared" si="4"/>
        <v>2.25</v>
      </c>
      <c r="CS45">
        <f t="shared" si="5"/>
        <v>-0.5</v>
      </c>
    </row>
    <row r="46" spans="1:97" x14ac:dyDescent="0.25">
      <c r="A46" t="s">
        <v>27</v>
      </c>
      <c r="B46" t="s">
        <v>28</v>
      </c>
      <c r="C46" t="s">
        <v>29</v>
      </c>
      <c r="D46" t="s">
        <v>30</v>
      </c>
      <c r="E46" t="s">
        <v>31</v>
      </c>
      <c r="F46" t="s">
        <v>32</v>
      </c>
      <c r="G46" t="s">
        <v>33</v>
      </c>
      <c r="H46">
        <v>200</v>
      </c>
      <c r="I46" t="s">
        <v>34</v>
      </c>
      <c r="J46">
        <v>900</v>
      </c>
      <c r="K46">
        <v>172800</v>
      </c>
      <c r="L46" t="s">
        <v>35</v>
      </c>
      <c r="O46" t="s">
        <v>479</v>
      </c>
      <c r="P46" t="s">
        <v>480</v>
      </c>
      <c r="Q46" t="s">
        <v>38</v>
      </c>
      <c r="R46" t="s">
        <v>481</v>
      </c>
      <c r="S46" t="s">
        <v>482</v>
      </c>
      <c r="T46" t="s">
        <v>483</v>
      </c>
      <c r="U46" t="s">
        <v>61</v>
      </c>
      <c r="X46">
        <v>248</v>
      </c>
      <c r="Y46" t="s">
        <v>427</v>
      </c>
      <c r="Z46" t="s">
        <v>155</v>
      </c>
      <c r="AA46" t="s">
        <v>62</v>
      </c>
      <c r="AB46">
        <v>3</v>
      </c>
      <c r="AC46">
        <v>1</v>
      </c>
      <c r="AD46">
        <v>4</v>
      </c>
      <c r="AE46">
        <v>1</v>
      </c>
      <c r="AF46">
        <v>4</v>
      </c>
      <c r="AG46">
        <v>4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1</v>
      </c>
      <c r="AO46">
        <v>1</v>
      </c>
      <c r="AP46">
        <v>5</v>
      </c>
      <c r="AQ46">
        <v>1</v>
      </c>
      <c r="AR46">
        <v>1</v>
      </c>
      <c r="AS46">
        <v>7</v>
      </c>
      <c r="AT46" t="b">
        <v>1</v>
      </c>
      <c r="AU46" t="s">
        <v>72</v>
      </c>
      <c r="AV46">
        <v>5.1589999999999998</v>
      </c>
      <c r="AW46">
        <v>2.2200000000000002</v>
      </c>
      <c r="AX46">
        <v>1.389</v>
      </c>
      <c r="AY46">
        <v>19.518999999999998</v>
      </c>
      <c r="AZ46">
        <v>3.0390000000000001</v>
      </c>
      <c r="BA46">
        <v>4.3090000000000002</v>
      </c>
      <c r="BB46">
        <v>1.9039999999999999</v>
      </c>
      <c r="BC46">
        <v>0.54900000000000004</v>
      </c>
      <c r="BD46">
        <v>0</v>
      </c>
      <c r="BE46">
        <v>2.0649999999999999</v>
      </c>
      <c r="BF46">
        <v>4.4059999999999997</v>
      </c>
      <c r="BG46">
        <v>2.0030000000000001</v>
      </c>
      <c r="BH46">
        <v>3.5019999999999998</v>
      </c>
      <c r="BI46">
        <v>3.1669999999999998</v>
      </c>
      <c r="BJ46">
        <v>3.3690000000000002</v>
      </c>
      <c r="BK46">
        <v>5.968</v>
      </c>
      <c r="BL46">
        <v>3.3090000000000002</v>
      </c>
      <c r="BM46">
        <v>8.4209999999999994</v>
      </c>
      <c r="BN46">
        <v>1</v>
      </c>
      <c r="BO46" t="s">
        <v>48</v>
      </c>
      <c r="BP46">
        <v>1984</v>
      </c>
      <c r="BQ46" t="s">
        <v>50</v>
      </c>
      <c r="BR46" t="s">
        <v>51</v>
      </c>
      <c r="BS46" t="s">
        <v>50</v>
      </c>
      <c r="BT46" t="s">
        <v>51</v>
      </c>
      <c r="BU46" t="s">
        <v>51</v>
      </c>
      <c r="BV46" t="s">
        <v>49</v>
      </c>
      <c r="BW46" t="s">
        <v>51</v>
      </c>
      <c r="BX46" t="s">
        <v>52</v>
      </c>
      <c r="BY46" t="s">
        <v>49</v>
      </c>
      <c r="BZ46" t="s">
        <v>64</v>
      </c>
      <c r="CA46" t="s">
        <v>64</v>
      </c>
      <c r="CB46" t="s">
        <v>50</v>
      </c>
      <c r="CC46" t="s">
        <v>52</v>
      </c>
      <c r="CD46" t="s">
        <v>52</v>
      </c>
      <c r="CE46" t="s">
        <v>50</v>
      </c>
      <c r="CF46" t="s">
        <v>51</v>
      </c>
      <c r="CG46" t="s">
        <v>49</v>
      </c>
      <c r="CH46" t="s">
        <v>54</v>
      </c>
      <c r="CI46">
        <v>4</v>
      </c>
      <c r="CJ46">
        <v>2000</v>
      </c>
      <c r="CK46" t="s">
        <v>484</v>
      </c>
      <c r="CL46">
        <v>1</v>
      </c>
      <c r="CM46">
        <v>5</v>
      </c>
      <c r="CN46">
        <f t="shared" si="0"/>
        <v>2</v>
      </c>
      <c r="CO46">
        <f t="shared" si="1"/>
        <v>4.75</v>
      </c>
      <c r="CP46">
        <f t="shared" si="2"/>
        <v>7</v>
      </c>
      <c r="CQ46">
        <f t="shared" si="3"/>
        <v>7</v>
      </c>
      <c r="CR46">
        <f t="shared" si="4"/>
        <v>2</v>
      </c>
      <c r="CS46">
        <f t="shared" si="5"/>
        <v>0.5</v>
      </c>
    </row>
    <row r="47" spans="1:97" x14ac:dyDescent="0.25">
      <c r="A47" t="s">
        <v>27</v>
      </c>
      <c r="B47" t="s">
        <v>28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>
        <v>200</v>
      </c>
      <c r="I47" t="s">
        <v>34</v>
      </c>
      <c r="J47">
        <v>900</v>
      </c>
      <c r="K47">
        <v>172800</v>
      </c>
      <c r="L47" t="s">
        <v>35</v>
      </c>
      <c r="O47" t="s">
        <v>485</v>
      </c>
      <c r="P47" t="s">
        <v>486</v>
      </c>
      <c r="Q47" t="s">
        <v>38</v>
      </c>
      <c r="R47" t="s">
        <v>487</v>
      </c>
      <c r="S47" t="s">
        <v>488</v>
      </c>
      <c r="T47" t="s">
        <v>489</v>
      </c>
      <c r="U47" t="s">
        <v>135</v>
      </c>
      <c r="X47">
        <v>442</v>
      </c>
      <c r="Y47" t="s">
        <v>292</v>
      </c>
      <c r="Z47" t="s">
        <v>44</v>
      </c>
      <c r="AA47" t="s">
        <v>62</v>
      </c>
      <c r="AB47">
        <v>2</v>
      </c>
      <c r="AC47">
        <v>1</v>
      </c>
      <c r="AD47">
        <v>3</v>
      </c>
      <c r="AE47">
        <v>1</v>
      </c>
      <c r="AF47">
        <v>4</v>
      </c>
      <c r="AG47">
        <v>3</v>
      </c>
      <c r="AH47">
        <v>4</v>
      </c>
      <c r="AI47">
        <v>7</v>
      </c>
      <c r="AJ47">
        <v>3</v>
      </c>
      <c r="AK47">
        <v>5</v>
      </c>
      <c r="AL47">
        <v>4</v>
      </c>
      <c r="AM47">
        <v>3</v>
      </c>
      <c r="AN47">
        <v>2</v>
      </c>
      <c r="AO47">
        <v>1</v>
      </c>
      <c r="AP47">
        <v>3</v>
      </c>
      <c r="AQ47">
        <v>3</v>
      </c>
      <c r="AR47">
        <v>1</v>
      </c>
      <c r="AS47">
        <v>7</v>
      </c>
      <c r="AT47" t="b">
        <v>1</v>
      </c>
      <c r="AU47" t="s">
        <v>293</v>
      </c>
      <c r="AV47">
        <v>2.9039999999999999</v>
      </c>
      <c r="AW47">
        <v>3.3839999999999999</v>
      </c>
      <c r="AX47">
        <v>2.16</v>
      </c>
      <c r="AY47">
        <v>9.8320000000000007</v>
      </c>
      <c r="AZ47">
        <v>3.1760000000000002</v>
      </c>
      <c r="BA47">
        <v>8.3840000000000003</v>
      </c>
      <c r="BB47">
        <v>3.12</v>
      </c>
      <c r="BC47">
        <v>3.0960000000000001</v>
      </c>
      <c r="BD47">
        <v>0</v>
      </c>
      <c r="BE47">
        <v>7.7679999999999998</v>
      </c>
      <c r="BF47">
        <v>4.7519999999999998</v>
      </c>
      <c r="BG47">
        <v>1.1599999999999999</v>
      </c>
      <c r="BH47">
        <v>2.6880000000000002</v>
      </c>
      <c r="BI47">
        <v>2.5920000000000001</v>
      </c>
      <c r="BJ47" t="s">
        <v>490</v>
      </c>
      <c r="BK47">
        <v>5.36</v>
      </c>
      <c r="BL47">
        <v>1.3919999999999999</v>
      </c>
      <c r="BM47">
        <v>6.8879999999999999</v>
      </c>
      <c r="BN47">
        <v>7</v>
      </c>
      <c r="BO47" t="s">
        <v>491</v>
      </c>
      <c r="BP47">
        <v>1981</v>
      </c>
      <c r="BQ47" t="s">
        <v>50</v>
      </c>
      <c r="BR47" t="s">
        <v>51</v>
      </c>
      <c r="BS47" t="s">
        <v>50</v>
      </c>
      <c r="BT47" t="s">
        <v>49</v>
      </c>
      <c r="BU47" t="s">
        <v>51</v>
      </c>
      <c r="BV47" t="s">
        <v>49</v>
      </c>
      <c r="BW47" t="s">
        <v>51</v>
      </c>
      <c r="BX47" t="s">
        <v>52</v>
      </c>
      <c r="BY47" t="s">
        <v>52</v>
      </c>
      <c r="BZ47" t="s">
        <v>64</v>
      </c>
      <c r="CA47" t="s">
        <v>64</v>
      </c>
      <c r="CB47" t="s">
        <v>50</v>
      </c>
      <c r="CC47" t="s">
        <v>52</v>
      </c>
      <c r="CD47" t="s">
        <v>52</v>
      </c>
      <c r="CE47" t="s">
        <v>50</v>
      </c>
      <c r="CF47" t="s">
        <v>51</v>
      </c>
      <c r="CG47" t="s">
        <v>64</v>
      </c>
      <c r="CH47" t="s">
        <v>54</v>
      </c>
      <c r="CI47">
        <v>3</v>
      </c>
      <c r="CJ47">
        <v>60</v>
      </c>
      <c r="CK47" t="s">
        <v>492</v>
      </c>
      <c r="CL47">
        <v>2</v>
      </c>
      <c r="CM47">
        <v>3</v>
      </c>
      <c r="CN47">
        <f t="shared" si="0"/>
        <v>1.5</v>
      </c>
      <c r="CO47">
        <f t="shared" si="1"/>
        <v>4.25</v>
      </c>
      <c r="CP47">
        <f t="shared" si="2"/>
        <v>5.5</v>
      </c>
      <c r="CQ47">
        <f t="shared" si="3"/>
        <v>3.75</v>
      </c>
      <c r="CR47">
        <f t="shared" si="4"/>
        <v>2.25</v>
      </c>
      <c r="CS47">
        <f t="shared" si="5"/>
        <v>-1</v>
      </c>
    </row>
    <row r="48" spans="1:97" x14ac:dyDescent="0.25">
      <c r="A48" t="s">
        <v>27</v>
      </c>
      <c r="B48" t="s">
        <v>28</v>
      </c>
      <c r="C48" t="s">
        <v>29</v>
      </c>
      <c r="D48" t="s">
        <v>30</v>
      </c>
      <c r="E48" t="s">
        <v>31</v>
      </c>
      <c r="F48" t="s">
        <v>32</v>
      </c>
      <c r="G48" t="s">
        <v>33</v>
      </c>
      <c r="H48">
        <v>200</v>
      </c>
      <c r="I48" t="s">
        <v>34</v>
      </c>
      <c r="J48">
        <v>900</v>
      </c>
      <c r="K48">
        <v>172800</v>
      </c>
      <c r="L48" t="s">
        <v>35</v>
      </c>
      <c r="O48" t="s">
        <v>493</v>
      </c>
      <c r="P48" t="s">
        <v>494</v>
      </c>
      <c r="Q48" t="s">
        <v>38</v>
      </c>
      <c r="R48" t="s">
        <v>495</v>
      </c>
      <c r="S48" t="s">
        <v>496</v>
      </c>
      <c r="T48" t="s">
        <v>497</v>
      </c>
      <c r="U48" t="s">
        <v>291</v>
      </c>
      <c r="X48">
        <v>213</v>
      </c>
      <c r="Y48" t="s">
        <v>498</v>
      </c>
      <c r="Z48" t="s">
        <v>498</v>
      </c>
      <c r="AA48" t="s">
        <v>292</v>
      </c>
      <c r="AB48">
        <v>1</v>
      </c>
      <c r="AC48">
        <v>1</v>
      </c>
      <c r="AD48">
        <v>5</v>
      </c>
      <c r="AE48">
        <v>2</v>
      </c>
      <c r="AF48">
        <v>5</v>
      </c>
      <c r="AG48">
        <v>5</v>
      </c>
      <c r="AH48">
        <v>7</v>
      </c>
      <c r="AI48">
        <v>7</v>
      </c>
      <c r="AJ48">
        <v>5</v>
      </c>
      <c r="AK48">
        <v>5</v>
      </c>
      <c r="AL48">
        <v>5</v>
      </c>
      <c r="AM48">
        <v>5</v>
      </c>
      <c r="AN48">
        <v>2</v>
      </c>
      <c r="AO48">
        <v>2</v>
      </c>
      <c r="AP48">
        <v>2</v>
      </c>
      <c r="AQ48">
        <v>2</v>
      </c>
      <c r="AR48">
        <v>1</v>
      </c>
      <c r="AS48">
        <v>7</v>
      </c>
      <c r="AT48" t="b">
        <v>1</v>
      </c>
      <c r="AU48" t="s">
        <v>293</v>
      </c>
      <c r="AV48">
        <v>2.742</v>
      </c>
      <c r="AW48">
        <v>2.5960000000000001</v>
      </c>
      <c r="AX48">
        <v>0.54900000000000004</v>
      </c>
      <c r="AY48">
        <v>53.582000000000001</v>
      </c>
      <c r="AZ48">
        <v>2.274</v>
      </c>
      <c r="BA48">
        <v>2.101</v>
      </c>
      <c r="BB48">
        <v>1.042</v>
      </c>
      <c r="BC48">
        <v>1.004</v>
      </c>
      <c r="BD48">
        <v>0</v>
      </c>
      <c r="BE48">
        <v>2.0939999999999999</v>
      </c>
      <c r="BF48">
        <v>2.6419999999999999</v>
      </c>
      <c r="BG48">
        <v>0.68899999999999995</v>
      </c>
      <c r="BH48">
        <v>1.7829999999999999</v>
      </c>
      <c r="BI48">
        <v>2.5099999999999998</v>
      </c>
      <c r="BJ48" t="s">
        <v>499</v>
      </c>
      <c r="BK48">
        <v>4.8460000000000001</v>
      </c>
      <c r="BL48">
        <v>1.56</v>
      </c>
      <c r="BM48">
        <v>4.7110000000000003</v>
      </c>
      <c r="BN48">
        <v>1</v>
      </c>
      <c r="BO48" t="s">
        <v>48</v>
      </c>
      <c r="BP48">
        <v>1994</v>
      </c>
      <c r="BQ48" t="s">
        <v>49</v>
      </c>
      <c r="BR48" t="s">
        <v>51</v>
      </c>
      <c r="BS48" t="s">
        <v>52</v>
      </c>
      <c r="BT48" t="s">
        <v>51</v>
      </c>
      <c r="BU48" t="s">
        <v>51</v>
      </c>
      <c r="BV48" t="s">
        <v>49</v>
      </c>
      <c r="BW48" t="s">
        <v>51</v>
      </c>
      <c r="BX48" t="s">
        <v>52</v>
      </c>
      <c r="BY48" t="s">
        <v>49</v>
      </c>
      <c r="BZ48" t="s">
        <v>53</v>
      </c>
      <c r="CA48" t="s">
        <v>53</v>
      </c>
      <c r="CB48" t="s">
        <v>64</v>
      </c>
      <c r="CC48" t="s">
        <v>52</v>
      </c>
      <c r="CD48" t="s">
        <v>52</v>
      </c>
      <c r="CE48" t="s">
        <v>53</v>
      </c>
      <c r="CF48" t="s">
        <v>52</v>
      </c>
      <c r="CG48" t="s">
        <v>49</v>
      </c>
      <c r="CH48" t="s">
        <v>90</v>
      </c>
      <c r="CI48">
        <v>1</v>
      </c>
      <c r="CJ48">
        <v>2000</v>
      </c>
      <c r="CK48" t="s">
        <v>139</v>
      </c>
      <c r="CL48">
        <v>1</v>
      </c>
      <c r="CM48">
        <v>5</v>
      </c>
      <c r="CN48">
        <f t="shared" si="0"/>
        <v>1</v>
      </c>
      <c r="CO48">
        <f t="shared" si="1"/>
        <v>5.25</v>
      </c>
      <c r="CP48">
        <f t="shared" si="2"/>
        <v>7</v>
      </c>
      <c r="CQ48">
        <f t="shared" si="3"/>
        <v>5</v>
      </c>
      <c r="CR48">
        <f t="shared" si="4"/>
        <v>2</v>
      </c>
      <c r="CS48">
        <f t="shared" si="5"/>
        <v>-0.5</v>
      </c>
    </row>
    <row r="49" spans="1:97" x14ac:dyDescent="0.25">
      <c r="A49" t="s">
        <v>27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>
        <v>200</v>
      </c>
      <c r="I49" t="s">
        <v>34</v>
      </c>
      <c r="J49">
        <v>900</v>
      </c>
      <c r="K49">
        <v>172800</v>
      </c>
      <c r="L49" t="s">
        <v>35</v>
      </c>
      <c r="O49" t="s">
        <v>500</v>
      </c>
      <c r="P49" t="s">
        <v>501</v>
      </c>
      <c r="Q49" t="s">
        <v>38</v>
      </c>
      <c r="R49" t="s">
        <v>502</v>
      </c>
      <c r="S49" t="s">
        <v>503</v>
      </c>
      <c r="T49" t="s">
        <v>504</v>
      </c>
      <c r="U49" t="s">
        <v>42</v>
      </c>
      <c r="X49">
        <v>269</v>
      </c>
      <c r="Y49" t="s">
        <v>292</v>
      </c>
      <c r="Z49" t="s">
        <v>292</v>
      </c>
      <c r="AA49" t="s">
        <v>62</v>
      </c>
      <c r="AB49">
        <v>1</v>
      </c>
      <c r="AC49">
        <v>1</v>
      </c>
      <c r="AD49">
        <v>6</v>
      </c>
      <c r="AE49">
        <v>1</v>
      </c>
      <c r="AF49">
        <v>4</v>
      </c>
      <c r="AG49">
        <v>5</v>
      </c>
      <c r="AH49">
        <v>2</v>
      </c>
      <c r="AI49">
        <v>3</v>
      </c>
      <c r="AJ49">
        <v>1</v>
      </c>
      <c r="AK49">
        <v>1</v>
      </c>
      <c r="AL49">
        <v>1</v>
      </c>
      <c r="AM49">
        <v>2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7</v>
      </c>
      <c r="AT49" t="b">
        <v>1</v>
      </c>
      <c r="AU49" t="s">
        <v>370</v>
      </c>
      <c r="AV49">
        <v>4.0629999999999997</v>
      </c>
      <c r="AW49">
        <v>2.5110000000000001</v>
      </c>
      <c r="AX49">
        <v>3.0870000000000002</v>
      </c>
      <c r="AY49">
        <v>22.442</v>
      </c>
      <c r="AZ49">
        <v>4.8550000000000004</v>
      </c>
      <c r="BA49">
        <v>4.0309999999999997</v>
      </c>
      <c r="BB49" t="s">
        <v>505</v>
      </c>
      <c r="BC49">
        <v>5.2240000000000002</v>
      </c>
      <c r="BD49">
        <v>0</v>
      </c>
      <c r="BE49">
        <v>3.3929999999999998</v>
      </c>
      <c r="BF49">
        <v>3.1160000000000001</v>
      </c>
      <c r="BG49">
        <v>3.8610000000000002</v>
      </c>
      <c r="BH49">
        <v>3.4409999999999998</v>
      </c>
      <c r="BI49">
        <v>2.786</v>
      </c>
      <c r="BJ49">
        <v>5.8179999999999996</v>
      </c>
      <c r="BK49">
        <v>1.9470000000000001</v>
      </c>
      <c r="BL49">
        <v>2.7229999999999999</v>
      </c>
      <c r="BM49">
        <v>5.2489999999999997</v>
      </c>
      <c r="BN49">
        <v>1</v>
      </c>
      <c r="BO49" t="s">
        <v>48</v>
      </c>
      <c r="BP49">
        <v>1971</v>
      </c>
      <c r="BQ49" t="s">
        <v>49</v>
      </c>
      <c r="BR49" t="s">
        <v>51</v>
      </c>
      <c r="BS49" t="s">
        <v>52</v>
      </c>
      <c r="BT49" t="s">
        <v>49</v>
      </c>
      <c r="BU49" t="s">
        <v>51</v>
      </c>
      <c r="BV49" t="s">
        <v>49</v>
      </c>
      <c r="BW49" t="s">
        <v>51</v>
      </c>
      <c r="BX49" t="s">
        <v>52</v>
      </c>
      <c r="BY49" t="s">
        <v>52</v>
      </c>
      <c r="BZ49" t="s">
        <v>64</v>
      </c>
      <c r="CA49" t="s">
        <v>64</v>
      </c>
      <c r="CB49" t="s">
        <v>50</v>
      </c>
      <c r="CC49" t="s">
        <v>52</v>
      </c>
      <c r="CD49" t="s">
        <v>52</v>
      </c>
      <c r="CE49" t="s">
        <v>50</v>
      </c>
      <c r="CF49" t="s">
        <v>51</v>
      </c>
      <c r="CG49" t="s">
        <v>49</v>
      </c>
      <c r="CH49" t="s">
        <v>90</v>
      </c>
      <c r="CI49">
        <v>1</v>
      </c>
      <c r="CJ49">
        <v>140</v>
      </c>
      <c r="CK49" t="s">
        <v>55</v>
      </c>
      <c r="CL49">
        <v>2</v>
      </c>
      <c r="CM49">
        <v>2</v>
      </c>
      <c r="CN49">
        <f t="shared" si="0"/>
        <v>1</v>
      </c>
      <c r="CO49">
        <f t="shared" si="1"/>
        <v>5.5</v>
      </c>
      <c r="CP49">
        <f t="shared" si="2"/>
        <v>2.5</v>
      </c>
      <c r="CQ49">
        <f t="shared" si="3"/>
        <v>1.25</v>
      </c>
      <c r="CR49">
        <f t="shared" si="4"/>
        <v>1</v>
      </c>
      <c r="CS49">
        <f t="shared" si="5"/>
        <v>6.25</v>
      </c>
    </row>
    <row r="50" spans="1:97" x14ac:dyDescent="0.25">
      <c r="A50" t="s">
        <v>27</v>
      </c>
      <c r="B50" t="s">
        <v>28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>
        <v>200</v>
      </c>
      <c r="I50" t="s">
        <v>34</v>
      </c>
      <c r="J50">
        <v>900</v>
      </c>
      <c r="K50">
        <v>172800</v>
      </c>
      <c r="L50" t="s">
        <v>35</v>
      </c>
      <c r="O50" t="s">
        <v>506</v>
      </c>
      <c r="P50" t="s">
        <v>507</v>
      </c>
      <c r="Q50" t="s">
        <v>38</v>
      </c>
      <c r="R50" t="s">
        <v>508</v>
      </c>
      <c r="S50" t="s">
        <v>509</v>
      </c>
      <c r="T50" t="s">
        <v>510</v>
      </c>
      <c r="U50" t="s">
        <v>88</v>
      </c>
      <c r="X50">
        <v>350</v>
      </c>
      <c r="Y50" t="s">
        <v>44</v>
      </c>
      <c r="Z50" t="s">
        <v>44</v>
      </c>
      <c r="AA50" t="s">
        <v>62</v>
      </c>
      <c r="AB50">
        <v>4</v>
      </c>
      <c r="AC50">
        <v>4</v>
      </c>
      <c r="AD50">
        <v>5</v>
      </c>
      <c r="AE50">
        <v>3</v>
      </c>
      <c r="AF50">
        <v>5</v>
      </c>
      <c r="AG50">
        <v>4</v>
      </c>
      <c r="AH50">
        <v>7</v>
      </c>
      <c r="AI50">
        <v>7</v>
      </c>
      <c r="AJ50">
        <v>4</v>
      </c>
      <c r="AK50">
        <v>7</v>
      </c>
      <c r="AL50">
        <v>4</v>
      </c>
      <c r="AM50">
        <v>5</v>
      </c>
      <c r="AN50">
        <v>4</v>
      </c>
      <c r="AO50">
        <v>1</v>
      </c>
      <c r="AP50">
        <v>2</v>
      </c>
      <c r="AQ50">
        <v>4</v>
      </c>
      <c r="AR50">
        <v>1</v>
      </c>
      <c r="AS50">
        <v>7</v>
      </c>
      <c r="AT50" t="b">
        <v>1</v>
      </c>
      <c r="AU50" t="s">
        <v>293</v>
      </c>
      <c r="AV50">
        <v>1.399</v>
      </c>
      <c r="AW50">
        <v>3.2080000000000002</v>
      </c>
      <c r="AX50">
        <v>1.0960000000000001</v>
      </c>
      <c r="AY50">
        <v>36.143000000000001</v>
      </c>
      <c r="AZ50">
        <v>2.8809999999999998</v>
      </c>
      <c r="BA50">
        <v>1.7170000000000001</v>
      </c>
      <c r="BB50">
        <v>1.28</v>
      </c>
      <c r="BC50">
        <v>0.95299999999999996</v>
      </c>
      <c r="BD50">
        <v>0</v>
      </c>
      <c r="BE50">
        <v>3.4710000000000001</v>
      </c>
      <c r="BF50">
        <v>5.2640000000000002</v>
      </c>
      <c r="BG50">
        <v>2.4079999999999999</v>
      </c>
      <c r="BH50">
        <v>2.1509999999999998</v>
      </c>
      <c r="BI50">
        <v>3.9830000000000001</v>
      </c>
      <c r="BJ50" t="s">
        <v>511</v>
      </c>
      <c r="BK50">
        <v>4.6319999999999997</v>
      </c>
      <c r="BL50">
        <v>1.6870000000000001</v>
      </c>
      <c r="BM50">
        <v>4.3280000000000003</v>
      </c>
      <c r="BN50">
        <v>1</v>
      </c>
      <c r="BO50" t="s">
        <v>48</v>
      </c>
      <c r="BP50">
        <v>1986</v>
      </c>
      <c r="BQ50" t="s">
        <v>49</v>
      </c>
      <c r="BR50" t="s">
        <v>51</v>
      </c>
      <c r="BS50" t="s">
        <v>52</v>
      </c>
      <c r="BT50" t="s">
        <v>51</v>
      </c>
      <c r="BU50" t="s">
        <v>51</v>
      </c>
      <c r="BV50" t="s">
        <v>49</v>
      </c>
      <c r="BW50" t="s">
        <v>51</v>
      </c>
      <c r="BX50" t="s">
        <v>52</v>
      </c>
      <c r="BY50" t="s">
        <v>49</v>
      </c>
      <c r="BZ50" t="s">
        <v>53</v>
      </c>
      <c r="CA50" t="s">
        <v>64</v>
      </c>
      <c r="CB50" t="s">
        <v>64</v>
      </c>
      <c r="CC50" t="s">
        <v>52</v>
      </c>
      <c r="CD50" t="s">
        <v>52</v>
      </c>
      <c r="CE50" t="s">
        <v>53</v>
      </c>
      <c r="CF50" t="s">
        <v>51</v>
      </c>
      <c r="CG50" t="s">
        <v>49</v>
      </c>
      <c r="CH50" t="s">
        <v>54</v>
      </c>
      <c r="CI50">
        <v>3</v>
      </c>
      <c r="CJ50">
        <v>100</v>
      </c>
      <c r="CK50" t="s">
        <v>512</v>
      </c>
      <c r="CL50">
        <v>1</v>
      </c>
      <c r="CM50">
        <v>4</v>
      </c>
      <c r="CN50">
        <f t="shared" si="0"/>
        <v>4</v>
      </c>
      <c r="CO50">
        <f t="shared" si="1"/>
        <v>4.75</v>
      </c>
      <c r="CP50">
        <f t="shared" si="2"/>
        <v>7</v>
      </c>
      <c r="CQ50">
        <f t="shared" si="3"/>
        <v>5</v>
      </c>
      <c r="CR50">
        <f t="shared" si="4"/>
        <v>2.75</v>
      </c>
      <c r="CS50">
        <f t="shared" si="5"/>
        <v>-2.25</v>
      </c>
    </row>
    <row r="51" spans="1:97" x14ac:dyDescent="0.25">
      <c r="A51" t="s">
        <v>27</v>
      </c>
      <c r="B51" t="s">
        <v>28</v>
      </c>
      <c r="C51" t="s">
        <v>29</v>
      </c>
      <c r="D51" t="s">
        <v>30</v>
      </c>
      <c r="E51" t="s">
        <v>31</v>
      </c>
      <c r="F51" t="s">
        <v>32</v>
      </c>
      <c r="G51" t="s">
        <v>33</v>
      </c>
      <c r="H51">
        <v>200</v>
      </c>
      <c r="I51" t="s">
        <v>34</v>
      </c>
      <c r="J51">
        <v>900</v>
      </c>
      <c r="K51">
        <v>172800</v>
      </c>
      <c r="L51" t="s">
        <v>35</v>
      </c>
      <c r="O51" t="s">
        <v>513</v>
      </c>
      <c r="P51" t="s">
        <v>514</v>
      </c>
      <c r="Q51" t="s">
        <v>38</v>
      </c>
      <c r="R51" t="s">
        <v>515</v>
      </c>
      <c r="S51" t="s">
        <v>516</v>
      </c>
      <c r="T51" t="s">
        <v>517</v>
      </c>
      <c r="U51" t="s">
        <v>195</v>
      </c>
      <c r="X51">
        <v>305</v>
      </c>
      <c r="Y51" t="s">
        <v>518</v>
      </c>
      <c r="Z51" t="s">
        <v>518</v>
      </c>
      <c r="AA51" t="s">
        <v>62</v>
      </c>
      <c r="AB51">
        <v>1</v>
      </c>
      <c r="AC51">
        <v>1</v>
      </c>
      <c r="AD51">
        <v>4</v>
      </c>
      <c r="AE51">
        <v>3</v>
      </c>
      <c r="AF51">
        <v>5</v>
      </c>
      <c r="AG51">
        <v>4</v>
      </c>
      <c r="AH51">
        <v>6</v>
      </c>
      <c r="AI51">
        <v>6</v>
      </c>
      <c r="AJ51">
        <v>4</v>
      </c>
      <c r="AK51">
        <v>5</v>
      </c>
      <c r="AL51">
        <v>4</v>
      </c>
      <c r="AM51">
        <v>3</v>
      </c>
      <c r="AN51">
        <v>2</v>
      </c>
      <c r="AO51">
        <v>1</v>
      </c>
      <c r="AP51">
        <v>1</v>
      </c>
      <c r="AQ51">
        <v>1</v>
      </c>
      <c r="AR51">
        <v>1</v>
      </c>
      <c r="AS51">
        <v>7</v>
      </c>
      <c r="AT51" t="b">
        <v>1</v>
      </c>
      <c r="AU51" t="s">
        <v>519</v>
      </c>
      <c r="AV51">
        <v>4.6859999999999999</v>
      </c>
      <c r="AW51">
        <v>4.7809999999999997</v>
      </c>
      <c r="AX51">
        <v>4.7679999999999998</v>
      </c>
      <c r="AY51">
        <v>15.609</v>
      </c>
      <c r="AZ51">
        <v>4.79</v>
      </c>
      <c r="BA51">
        <v>4.1619999999999999</v>
      </c>
      <c r="BB51">
        <v>2.8849999999999998</v>
      </c>
      <c r="BC51">
        <v>11.154</v>
      </c>
      <c r="BD51">
        <v>0</v>
      </c>
      <c r="BE51">
        <v>3.7480000000000002</v>
      </c>
      <c r="BF51">
        <v>4.9400000000000004</v>
      </c>
      <c r="BG51">
        <v>4.6779999999999999</v>
      </c>
      <c r="BH51" t="s">
        <v>520</v>
      </c>
      <c r="BI51">
        <v>3.0249999999999999</v>
      </c>
      <c r="BJ51" t="s">
        <v>521</v>
      </c>
      <c r="BK51">
        <v>3.234</v>
      </c>
      <c r="BL51">
        <v>4.3079999999999998</v>
      </c>
      <c r="BM51">
        <v>9.4619999999999997</v>
      </c>
      <c r="BN51">
        <v>1</v>
      </c>
      <c r="BO51" t="s">
        <v>48</v>
      </c>
      <c r="BP51">
        <v>1974</v>
      </c>
      <c r="BQ51" t="s">
        <v>49</v>
      </c>
      <c r="BR51" t="s">
        <v>51</v>
      </c>
      <c r="BS51" t="s">
        <v>50</v>
      </c>
      <c r="BT51" t="s">
        <v>49</v>
      </c>
      <c r="BU51" t="s">
        <v>51</v>
      </c>
      <c r="BV51" t="s">
        <v>49</v>
      </c>
      <c r="BW51" t="s">
        <v>64</v>
      </c>
      <c r="BX51" t="s">
        <v>64</v>
      </c>
      <c r="BY51" t="s">
        <v>49</v>
      </c>
      <c r="BZ51" t="s">
        <v>64</v>
      </c>
      <c r="CA51" t="s">
        <v>64</v>
      </c>
      <c r="CB51" t="s">
        <v>64</v>
      </c>
      <c r="CC51" t="s">
        <v>52</v>
      </c>
      <c r="CD51" t="s">
        <v>52</v>
      </c>
      <c r="CE51" t="s">
        <v>50</v>
      </c>
      <c r="CF51" t="s">
        <v>51</v>
      </c>
      <c r="CG51" t="s">
        <v>64</v>
      </c>
      <c r="CH51" t="s">
        <v>90</v>
      </c>
      <c r="CI51">
        <v>1</v>
      </c>
      <c r="CJ51">
        <v>600</v>
      </c>
      <c r="CK51" t="s">
        <v>522</v>
      </c>
      <c r="CL51">
        <v>2</v>
      </c>
      <c r="CM51">
        <v>2</v>
      </c>
      <c r="CN51">
        <f t="shared" si="0"/>
        <v>1</v>
      </c>
      <c r="CO51">
        <f t="shared" si="1"/>
        <v>4.5</v>
      </c>
      <c r="CP51">
        <f t="shared" si="2"/>
        <v>6</v>
      </c>
      <c r="CQ51">
        <f t="shared" si="3"/>
        <v>4</v>
      </c>
      <c r="CR51">
        <f t="shared" si="4"/>
        <v>1.25</v>
      </c>
      <c r="CS51">
        <f t="shared" si="5"/>
        <v>-0.25</v>
      </c>
    </row>
    <row r="52" spans="1:97" x14ac:dyDescent="0.25">
      <c r="A52" t="s">
        <v>27</v>
      </c>
      <c r="B52" t="s">
        <v>28</v>
      </c>
      <c r="C52" t="s">
        <v>29</v>
      </c>
      <c r="D52" t="s">
        <v>30</v>
      </c>
      <c r="E52" t="s">
        <v>31</v>
      </c>
      <c r="F52" t="s">
        <v>32</v>
      </c>
      <c r="G52" t="s">
        <v>33</v>
      </c>
      <c r="H52">
        <v>200</v>
      </c>
      <c r="I52" t="s">
        <v>34</v>
      </c>
      <c r="J52">
        <v>900</v>
      </c>
      <c r="K52">
        <v>172800</v>
      </c>
      <c r="L52" t="s">
        <v>35</v>
      </c>
      <c r="O52" t="s">
        <v>523</v>
      </c>
      <c r="P52" t="s">
        <v>524</v>
      </c>
      <c r="Q52" t="s">
        <v>38</v>
      </c>
      <c r="R52" t="s">
        <v>525</v>
      </c>
      <c r="S52" t="s">
        <v>526</v>
      </c>
      <c r="T52" t="s">
        <v>527</v>
      </c>
      <c r="U52" t="s">
        <v>528</v>
      </c>
      <c r="X52">
        <v>221</v>
      </c>
      <c r="Y52" t="s">
        <v>518</v>
      </c>
      <c r="Z52" t="s">
        <v>518</v>
      </c>
      <c r="AA52" t="s">
        <v>62</v>
      </c>
      <c r="AB52">
        <v>1</v>
      </c>
      <c r="AC52">
        <v>1</v>
      </c>
      <c r="AD52">
        <v>7</v>
      </c>
      <c r="AE52">
        <v>1</v>
      </c>
      <c r="AF52">
        <v>7</v>
      </c>
      <c r="AG52">
        <v>5</v>
      </c>
      <c r="AH52">
        <v>6</v>
      </c>
      <c r="AI52">
        <v>7</v>
      </c>
      <c r="AJ52">
        <v>5</v>
      </c>
      <c r="AK52">
        <v>6</v>
      </c>
      <c r="AL52">
        <v>5</v>
      </c>
      <c r="AM52">
        <v>3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7</v>
      </c>
      <c r="AT52" t="b">
        <v>1</v>
      </c>
      <c r="AU52" t="s">
        <v>529</v>
      </c>
      <c r="AV52">
        <v>1.7250000000000001</v>
      </c>
      <c r="AW52">
        <v>5.6879999999999997</v>
      </c>
      <c r="AX52">
        <v>3.7410000000000001</v>
      </c>
      <c r="AY52">
        <v>17.460999999999999</v>
      </c>
      <c r="AZ52">
        <v>5.5449999999999999</v>
      </c>
      <c r="BA52">
        <v>2.3199999999999998</v>
      </c>
      <c r="BB52">
        <v>1.573</v>
      </c>
      <c r="BC52">
        <v>2.6930000000000001</v>
      </c>
      <c r="BD52">
        <v>0</v>
      </c>
      <c r="BE52">
        <v>4.1849999999999996</v>
      </c>
      <c r="BF52">
        <v>6.2930000000000001</v>
      </c>
      <c r="BG52">
        <v>2.0680000000000001</v>
      </c>
      <c r="BH52">
        <v>0.83799999999999997</v>
      </c>
      <c r="BI52">
        <v>1.8049999999999999</v>
      </c>
      <c r="BJ52">
        <v>6.0010000000000003</v>
      </c>
      <c r="BK52">
        <v>2.2189999999999999</v>
      </c>
      <c r="BL52">
        <v>1.653</v>
      </c>
      <c r="BM52">
        <v>11.79</v>
      </c>
      <c r="BN52">
        <v>1</v>
      </c>
      <c r="BO52" t="s">
        <v>48</v>
      </c>
      <c r="BP52">
        <v>1990</v>
      </c>
      <c r="BQ52" t="s">
        <v>50</v>
      </c>
      <c r="BR52" t="s">
        <v>50</v>
      </c>
      <c r="BS52" t="s">
        <v>50</v>
      </c>
      <c r="BT52" t="s">
        <v>49</v>
      </c>
      <c r="BU52" t="s">
        <v>51</v>
      </c>
      <c r="BV52" t="s">
        <v>49</v>
      </c>
      <c r="BW52" t="s">
        <v>51</v>
      </c>
      <c r="BX52" t="s">
        <v>52</v>
      </c>
      <c r="BY52" t="s">
        <v>49</v>
      </c>
      <c r="BZ52" t="s">
        <v>53</v>
      </c>
      <c r="CA52" t="s">
        <v>53</v>
      </c>
      <c r="CB52" t="s">
        <v>50</v>
      </c>
      <c r="CC52" t="s">
        <v>52</v>
      </c>
      <c r="CD52" t="s">
        <v>52</v>
      </c>
      <c r="CE52" t="s">
        <v>50</v>
      </c>
      <c r="CF52" t="s">
        <v>51</v>
      </c>
      <c r="CG52" t="s">
        <v>49</v>
      </c>
      <c r="CH52" t="s">
        <v>54</v>
      </c>
      <c r="CI52">
        <v>2</v>
      </c>
      <c r="CJ52">
        <v>800</v>
      </c>
      <c r="CK52" t="s">
        <v>65</v>
      </c>
      <c r="CL52">
        <v>2</v>
      </c>
      <c r="CM52">
        <v>3</v>
      </c>
      <c r="CN52">
        <f t="shared" si="0"/>
        <v>1</v>
      </c>
      <c r="CO52">
        <f t="shared" si="1"/>
        <v>6.5</v>
      </c>
      <c r="CP52">
        <f t="shared" si="2"/>
        <v>6.5</v>
      </c>
      <c r="CQ52">
        <f t="shared" si="3"/>
        <v>4.75</v>
      </c>
      <c r="CR52">
        <f t="shared" si="4"/>
        <v>1</v>
      </c>
      <c r="CS52">
        <f t="shared" si="5"/>
        <v>3.75</v>
      </c>
    </row>
    <row r="53" spans="1:97" x14ac:dyDescent="0.25">
      <c r="A53" t="s">
        <v>27</v>
      </c>
      <c r="B53" t="s">
        <v>28</v>
      </c>
      <c r="C53" t="s">
        <v>29</v>
      </c>
      <c r="D53" t="s">
        <v>30</v>
      </c>
      <c r="E53" t="s">
        <v>31</v>
      </c>
      <c r="F53" t="s">
        <v>32</v>
      </c>
      <c r="G53" t="s">
        <v>33</v>
      </c>
      <c r="H53">
        <v>200</v>
      </c>
      <c r="I53" t="s">
        <v>34</v>
      </c>
      <c r="J53">
        <v>900</v>
      </c>
      <c r="K53">
        <v>172800</v>
      </c>
      <c r="L53" t="s">
        <v>35</v>
      </c>
      <c r="O53" t="s">
        <v>530</v>
      </c>
      <c r="P53" t="s">
        <v>531</v>
      </c>
      <c r="Q53" t="s">
        <v>38</v>
      </c>
      <c r="R53" t="s">
        <v>532</v>
      </c>
      <c r="S53" t="s">
        <v>533</v>
      </c>
      <c r="T53" t="s">
        <v>534</v>
      </c>
      <c r="U53" t="s">
        <v>61</v>
      </c>
      <c r="X53">
        <v>189</v>
      </c>
      <c r="Y53" t="s">
        <v>535</v>
      </c>
      <c r="Z53" t="s">
        <v>535</v>
      </c>
      <c r="AA53" t="s">
        <v>62</v>
      </c>
      <c r="AB53">
        <v>1</v>
      </c>
      <c r="AC53">
        <v>3</v>
      </c>
      <c r="AD53">
        <v>4</v>
      </c>
      <c r="AE53">
        <v>3</v>
      </c>
      <c r="AF53">
        <v>4</v>
      </c>
      <c r="AG53">
        <v>4</v>
      </c>
      <c r="AH53">
        <v>7</v>
      </c>
      <c r="AI53">
        <v>7</v>
      </c>
      <c r="AJ53">
        <v>7</v>
      </c>
      <c r="AK53">
        <v>5</v>
      </c>
      <c r="AL53">
        <v>6</v>
      </c>
      <c r="AM53">
        <v>6</v>
      </c>
      <c r="AN53">
        <v>5</v>
      </c>
      <c r="AO53">
        <v>1</v>
      </c>
      <c r="AP53">
        <v>4</v>
      </c>
      <c r="AQ53">
        <v>4</v>
      </c>
      <c r="AR53">
        <v>1</v>
      </c>
      <c r="AS53">
        <v>7</v>
      </c>
      <c r="AT53" t="b">
        <v>1</v>
      </c>
      <c r="AU53" t="s">
        <v>536</v>
      </c>
      <c r="AV53" t="s">
        <v>537</v>
      </c>
      <c r="AW53">
        <v>3.298</v>
      </c>
      <c r="AX53">
        <v>4.7960000000000003</v>
      </c>
      <c r="AY53">
        <v>13.77</v>
      </c>
      <c r="AZ53">
        <v>4.0270000000000001</v>
      </c>
      <c r="BA53">
        <v>5.4740000000000002</v>
      </c>
      <c r="BB53">
        <v>1.847</v>
      </c>
      <c r="BC53">
        <v>2.5430000000000001</v>
      </c>
      <c r="BD53">
        <v>0</v>
      </c>
      <c r="BE53">
        <v>9.7200000000000006</v>
      </c>
      <c r="BF53">
        <v>4.351</v>
      </c>
      <c r="BG53">
        <v>5.0570000000000004</v>
      </c>
      <c r="BH53" t="s">
        <v>538</v>
      </c>
      <c r="BI53">
        <v>3.1230000000000002</v>
      </c>
      <c r="BJ53">
        <v>1.2270000000000001</v>
      </c>
      <c r="BK53">
        <v>0.58099999999999996</v>
      </c>
      <c r="BL53">
        <v>3.3140000000000001</v>
      </c>
      <c r="BM53">
        <v>6.7469999999999999</v>
      </c>
      <c r="BN53">
        <v>3</v>
      </c>
      <c r="BO53" t="s">
        <v>539</v>
      </c>
      <c r="BP53">
        <v>1989</v>
      </c>
      <c r="BQ53" t="s">
        <v>50</v>
      </c>
      <c r="BR53" t="s">
        <v>50</v>
      </c>
      <c r="BS53" t="s">
        <v>50</v>
      </c>
      <c r="BT53" t="s">
        <v>49</v>
      </c>
      <c r="BU53" t="s">
        <v>51</v>
      </c>
      <c r="BV53" t="s">
        <v>49</v>
      </c>
      <c r="BW53" t="s">
        <v>51</v>
      </c>
      <c r="BX53" t="s">
        <v>52</v>
      </c>
      <c r="BY53" t="s">
        <v>49</v>
      </c>
      <c r="BZ53" t="s">
        <v>53</v>
      </c>
      <c r="CA53" t="s">
        <v>53</v>
      </c>
      <c r="CB53" t="s">
        <v>50</v>
      </c>
      <c r="CC53" t="s">
        <v>52</v>
      </c>
      <c r="CD53" t="s">
        <v>52</v>
      </c>
      <c r="CE53" t="s">
        <v>50</v>
      </c>
      <c r="CF53" t="s">
        <v>52</v>
      </c>
      <c r="CG53" t="s">
        <v>49</v>
      </c>
      <c r="CH53" t="s">
        <v>90</v>
      </c>
      <c r="CI53">
        <v>2</v>
      </c>
      <c r="CJ53">
        <v>500</v>
      </c>
      <c r="CK53" t="s">
        <v>65</v>
      </c>
      <c r="CL53">
        <v>1</v>
      </c>
      <c r="CM53">
        <v>4</v>
      </c>
      <c r="CN53">
        <f t="shared" si="0"/>
        <v>2</v>
      </c>
      <c r="CO53">
        <f t="shared" si="1"/>
        <v>4.25</v>
      </c>
      <c r="CP53">
        <f t="shared" si="2"/>
        <v>7</v>
      </c>
      <c r="CQ53">
        <f t="shared" si="3"/>
        <v>6</v>
      </c>
      <c r="CR53">
        <f t="shared" si="4"/>
        <v>3.5</v>
      </c>
      <c r="CS53">
        <f t="shared" si="5"/>
        <v>-3</v>
      </c>
    </row>
    <row r="54" spans="1:97" x14ac:dyDescent="0.25">
      <c r="A54" t="s">
        <v>27</v>
      </c>
      <c r="B54" t="s">
        <v>28</v>
      </c>
      <c r="C54" t="s">
        <v>29</v>
      </c>
      <c r="D54" t="s">
        <v>30</v>
      </c>
      <c r="E54" t="s">
        <v>31</v>
      </c>
      <c r="F54" t="s">
        <v>32</v>
      </c>
      <c r="G54" t="s">
        <v>33</v>
      </c>
      <c r="H54">
        <v>200</v>
      </c>
      <c r="I54" t="s">
        <v>34</v>
      </c>
      <c r="J54">
        <v>900</v>
      </c>
      <c r="K54">
        <v>172800</v>
      </c>
      <c r="L54" t="s">
        <v>35</v>
      </c>
      <c r="O54" t="s">
        <v>540</v>
      </c>
      <c r="P54" t="s">
        <v>541</v>
      </c>
      <c r="Q54" t="s">
        <v>38</v>
      </c>
      <c r="R54" t="s">
        <v>542</v>
      </c>
      <c r="S54" t="s">
        <v>543</v>
      </c>
      <c r="T54" t="s">
        <v>544</v>
      </c>
      <c r="U54" t="s">
        <v>545</v>
      </c>
      <c r="X54">
        <v>497</v>
      </c>
      <c r="Y54" t="s">
        <v>79</v>
      </c>
      <c r="Z54" t="s">
        <v>79</v>
      </c>
      <c r="AA54" t="s">
        <v>62</v>
      </c>
      <c r="AB54">
        <v>2</v>
      </c>
      <c r="AC54">
        <v>2</v>
      </c>
      <c r="AD54">
        <v>6</v>
      </c>
      <c r="AE54">
        <v>3</v>
      </c>
      <c r="AF54">
        <v>5</v>
      </c>
      <c r="AG54">
        <v>6</v>
      </c>
      <c r="AH54">
        <v>7</v>
      </c>
      <c r="AI54">
        <v>7</v>
      </c>
      <c r="AJ54">
        <v>6</v>
      </c>
      <c r="AK54">
        <v>7</v>
      </c>
      <c r="AL54">
        <v>6</v>
      </c>
      <c r="AM54">
        <v>7</v>
      </c>
      <c r="AN54">
        <v>2</v>
      </c>
      <c r="AO54">
        <v>2</v>
      </c>
      <c r="AP54">
        <v>3</v>
      </c>
      <c r="AQ54">
        <v>4</v>
      </c>
      <c r="AR54">
        <v>1</v>
      </c>
      <c r="AS54">
        <v>7</v>
      </c>
      <c r="AT54" t="b">
        <v>1</v>
      </c>
      <c r="AU54" t="s">
        <v>546</v>
      </c>
      <c r="AV54" t="s">
        <v>547</v>
      </c>
      <c r="AW54">
        <v>4.032</v>
      </c>
      <c r="AX54">
        <v>5.774</v>
      </c>
      <c r="AY54">
        <v>112.435</v>
      </c>
      <c r="AZ54" t="s">
        <v>548</v>
      </c>
      <c r="BA54">
        <v>4.3899999999999997</v>
      </c>
      <c r="BB54">
        <v>2.8759999999999999</v>
      </c>
      <c r="BC54">
        <v>1.266</v>
      </c>
      <c r="BD54">
        <v>0</v>
      </c>
      <c r="BE54">
        <v>5.09</v>
      </c>
      <c r="BF54">
        <v>3.3559999999999999</v>
      </c>
      <c r="BG54">
        <v>4.7350000000000003</v>
      </c>
      <c r="BH54">
        <v>6.4039999999999999</v>
      </c>
      <c r="BI54">
        <v>3.7679999999999998</v>
      </c>
      <c r="BJ54" t="s">
        <v>549</v>
      </c>
      <c r="BK54">
        <v>4.234</v>
      </c>
      <c r="BL54">
        <v>3.1</v>
      </c>
      <c r="BM54">
        <v>5.0599999999999996</v>
      </c>
      <c r="BN54">
        <v>3</v>
      </c>
      <c r="BO54" t="s">
        <v>550</v>
      </c>
      <c r="BP54">
        <v>1978</v>
      </c>
      <c r="BQ54" t="s">
        <v>49</v>
      </c>
      <c r="BR54" t="s">
        <v>51</v>
      </c>
      <c r="BS54" t="s">
        <v>50</v>
      </c>
      <c r="BT54" t="s">
        <v>51</v>
      </c>
      <c r="BU54" t="s">
        <v>51</v>
      </c>
      <c r="BV54" t="s">
        <v>49</v>
      </c>
      <c r="BW54" t="s">
        <v>51</v>
      </c>
      <c r="BX54" t="s">
        <v>52</v>
      </c>
      <c r="BY54" t="s">
        <v>49</v>
      </c>
      <c r="BZ54" t="s">
        <v>64</v>
      </c>
      <c r="CA54" t="s">
        <v>64</v>
      </c>
      <c r="CB54" t="s">
        <v>50</v>
      </c>
      <c r="CC54" t="s">
        <v>52</v>
      </c>
      <c r="CD54" t="s">
        <v>52</v>
      </c>
      <c r="CE54" t="s">
        <v>50</v>
      </c>
      <c r="CF54" t="s">
        <v>51</v>
      </c>
      <c r="CG54" t="s">
        <v>49</v>
      </c>
      <c r="CH54" t="s">
        <v>54</v>
      </c>
      <c r="CI54">
        <v>7</v>
      </c>
      <c r="CJ54">
        <v>3000</v>
      </c>
      <c r="CK54" t="s">
        <v>65</v>
      </c>
      <c r="CL54">
        <v>1</v>
      </c>
      <c r="CM54">
        <v>5</v>
      </c>
      <c r="CN54">
        <f t="shared" si="0"/>
        <v>2</v>
      </c>
      <c r="CO54">
        <f t="shared" si="1"/>
        <v>5.5</v>
      </c>
      <c r="CP54">
        <f t="shared" si="2"/>
        <v>7</v>
      </c>
      <c r="CQ54">
        <f t="shared" si="3"/>
        <v>6.5</v>
      </c>
      <c r="CR54">
        <f t="shared" si="4"/>
        <v>2.75</v>
      </c>
      <c r="CS54">
        <f t="shared" si="5"/>
        <v>0.75</v>
      </c>
    </row>
    <row r="55" spans="1:97" x14ac:dyDescent="0.25">
      <c r="A55" t="s">
        <v>27</v>
      </c>
      <c r="B55" t="s">
        <v>28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>
        <v>200</v>
      </c>
      <c r="I55" t="s">
        <v>34</v>
      </c>
      <c r="J55">
        <v>900</v>
      </c>
      <c r="K55">
        <v>172800</v>
      </c>
      <c r="L55" t="s">
        <v>35</v>
      </c>
      <c r="O55" t="s">
        <v>551</v>
      </c>
      <c r="P55" t="s">
        <v>552</v>
      </c>
      <c r="Q55" t="s">
        <v>38</v>
      </c>
      <c r="R55" t="s">
        <v>553</v>
      </c>
      <c r="S55" t="s">
        <v>554</v>
      </c>
      <c r="T55" t="s">
        <v>555</v>
      </c>
      <c r="U55" t="s">
        <v>71</v>
      </c>
      <c r="X55">
        <v>326</v>
      </c>
      <c r="Y55" t="s">
        <v>349</v>
      </c>
      <c r="Z55" t="s">
        <v>349</v>
      </c>
      <c r="AA55" t="s">
        <v>231</v>
      </c>
      <c r="AB55">
        <v>2</v>
      </c>
      <c r="AC55">
        <v>1</v>
      </c>
      <c r="AD55">
        <v>5</v>
      </c>
      <c r="AE55">
        <v>3</v>
      </c>
      <c r="AF55">
        <v>5</v>
      </c>
      <c r="AG55">
        <v>5</v>
      </c>
      <c r="AH55">
        <v>7</v>
      </c>
      <c r="AI55">
        <v>7</v>
      </c>
      <c r="AJ55">
        <v>4</v>
      </c>
      <c r="AK55">
        <v>6</v>
      </c>
      <c r="AL55">
        <v>5</v>
      </c>
      <c r="AM55">
        <v>3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7</v>
      </c>
      <c r="AT55" t="b">
        <v>1</v>
      </c>
      <c r="AU55" t="s">
        <v>556</v>
      </c>
      <c r="AV55">
        <v>2.5670000000000002</v>
      </c>
      <c r="AW55">
        <v>3.2469999999999999</v>
      </c>
      <c r="AX55" t="s">
        <v>557</v>
      </c>
      <c r="AY55">
        <v>18.829000000000001</v>
      </c>
      <c r="AZ55">
        <v>3.056</v>
      </c>
      <c r="BA55">
        <v>2.504</v>
      </c>
      <c r="BB55">
        <v>2.2410000000000001</v>
      </c>
      <c r="BC55">
        <v>3.5840000000000001</v>
      </c>
      <c r="BD55">
        <v>0</v>
      </c>
      <c r="BE55" t="s">
        <v>558</v>
      </c>
      <c r="BF55">
        <v>2.64</v>
      </c>
      <c r="BG55">
        <v>35.968000000000004</v>
      </c>
      <c r="BH55" t="s">
        <v>559</v>
      </c>
      <c r="BI55">
        <v>2.3359999999999999</v>
      </c>
      <c r="BJ55">
        <v>4.1669999999999998</v>
      </c>
      <c r="BK55">
        <v>3.1040000000000001</v>
      </c>
      <c r="BL55">
        <v>16.143999999999998</v>
      </c>
      <c r="BM55">
        <v>4.4000000000000004</v>
      </c>
      <c r="BN55">
        <v>1</v>
      </c>
      <c r="BO55" t="s">
        <v>48</v>
      </c>
      <c r="BP55">
        <v>1990</v>
      </c>
      <c r="BQ55" t="s">
        <v>49</v>
      </c>
      <c r="BR55" t="s">
        <v>50</v>
      </c>
      <c r="BS55" t="s">
        <v>50</v>
      </c>
      <c r="BT55" t="s">
        <v>49</v>
      </c>
      <c r="BU55" t="s">
        <v>51</v>
      </c>
      <c r="BV55" t="s">
        <v>49</v>
      </c>
      <c r="BW55" t="s">
        <v>51</v>
      </c>
      <c r="BX55" t="s">
        <v>52</v>
      </c>
      <c r="BY55" t="s">
        <v>52</v>
      </c>
      <c r="BZ55" t="s">
        <v>64</v>
      </c>
      <c r="CA55" t="s">
        <v>64</v>
      </c>
      <c r="CB55" t="s">
        <v>50</v>
      </c>
      <c r="CC55" t="s">
        <v>52</v>
      </c>
      <c r="CD55" t="s">
        <v>52</v>
      </c>
      <c r="CE55" t="s">
        <v>50</v>
      </c>
      <c r="CF55" t="s">
        <v>51</v>
      </c>
      <c r="CG55" t="s">
        <v>49</v>
      </c>
      <c r="CH55" t="s">
        <v>54</v>
      </c>
      <c r="CI55">
        <v>4</v>
      </c>
      <c r="CJ55">
        <v>500</v>
      </c>
      <c r="CK55" t="s">
        <v>139</v>
      </c>
      <c r="CL55">
        <v>2</v>
      </c>
      <c r="CM55">
        <v>3</v>
      </c>
      <c r="CN55">
        <f t="shared" si="0"/>
        <v>1.5</v>
      </c>
      <c r="CO55">
        <f t="shared" si="1"/>
        <v>5</v>
      </c>
      <c r="CP55">
        <f t="shared" si="2"/>
        <v>7</v>
      </c>
      <c r="CQ55">
        <f t="shared" si="3"/>
        <v>4.5</v>
      </c>
      <c r="CR55">
        <f t="shared" si="4"/>
        <v>1.75</v>
      </c>
      <c r="CS55">
        <f t="shared" si="5"/>
        <v>-1.25</v>
      </c>
    </row>
    <row r="56" spans="1:97" x14ac:dyDescent="0.25">
      <c r="A56" t="s">
        <v>27</v>
      </c>
      <c r="B56" t="s">
        <v>28</v>
      </c>
      <c r="C56" t="s">
        <v>29</v>
      </c>
      <c r="D56" t="s">
        <v>30</v>
      </c>
      <c r="E56" t="s">
        <v>31</v>
      </c>
      <c r="F56" t="s">
        <v>32</v>
      </c>
      <c r="G56" t="s">
        <v>33</v>
      </c>
      <c r="H56">
        <v>200</v>
      </c>
      <c r="I56" t="s">
        <v>34</v>
      </c>
      <c r="J56">
        <v>900</v>
      </c>
      <c r="K56">
        <v>172800</v>
      </c>
      <c r="L56" t="s">
        <v>35</v>
      </c>
      <c r="O56" t="s">
        <v>560</v>
      </c>
      <c r="P56" t="s">
        <v>561</v>
      </c>
      <c r="Q56" t="s">
        <v>38</v>
      </c>
      <c r="R56" t="s">
        <v>562</v>
      </c>
      <c r="S56" t="s">
        <v>563</v>
      </c>
      <c r="T56" t="s">
        <v>564</v>
      </c>
      <c r="U56" t="s">
        <v>171</v>
      </c>
      <c r="X56">
        <v>475</v>
      </c>
      <c r="Y56" t="s">
        <v>44</v>
      </c>
      <c r="Z56" t="s">
        <v>44</v>
      </c>
      <c r="AA56" t="s">
        <v>62</v>
      </c>
      <c r="AB56">
        <v>1</v>
      </c>
      <c r="AC56">
        <v>1</v>
      </c>
      <c r="AD56">
        <v>7</v>
      </c>
      <c r="AE56">
        <v>1</v>
      </c>
      <c r="AF56">
        <v>5</v>
      </c>
      <c r="AG56">
        <v>7</v>
      </c>
      <c r="AH56">
        <v>5</v>
      </c>
      <c r="AI56">
        <v>6</v>
      </c>
      <c r="AJ56">
        <v>1</v>
      </c>
      <c r="AK56">
        <v>6</v>
      </c>
      <c r="AL56">
        <v>7</v>
      </c>
      <c r="AM56">
        <v>6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7</v>
      </c>
      <c r="AT56" t="b">
        <v>1</v>
      </c>
      <c r="AU56" t="s">
        <v>565</v>
      </c>
      <c r="AV56">
        <v>5.6639999999999997</v>
      </c>
      <c r="AW56">
        <v>3.7919999999999998</v>
      </c>
      <c r="AX56">
        <v>4.4809999999999999</v>
      </c>
      <c r="AY56">
        <v>17.498000000000001</v>
      </c>
      <c r="AZ56">
        <v>5.6319999999999997</v>
      </c>
      <c r="BA56">
        <v>3.536</v>
      </c>
      <c r="BB56">
        <v>4.0869999999999997</v>
      </c>
      <c r="BC56">
        <v>3.2480000000000002</v>
      </c>
      <c r="BD56">
        <v>0</v>
      </c>
      <c r="BE56">
        <v>9.1039999999999992</v>
      </c>
      <c r="BF56">
        <v>6.0869999999999997</v>
      </c>
      <c r="BG56">
        <v>4.1040000000000001</v>
      </c>
      <c r="BH56">
        <v>4.8730000000000002</v>
      </c>
      <c r="BI56">
        <v>3.0960000000000001</v>
      </c>
      <c r="BJ56">
        <v>4.5990000000000002</v>
      </c>
      <c r="BK56">
        <v>1.407</v>
      </c>
      <c r="BL56">
        <v>5.0720000000000001</v>
      </c>
      <c r="BM56">
        <v>22.456</v>
      </c>
      <c r="BN56">
        <v>7</v>
      </c>
      <c r="BO56" t="s">
        <v>566</v>
      </c>
      <c r="BP56">
        <v>1956</v>
      </c>
      <c r="BQ56" t="s">
        <v>50</v>
      </c>
      <c r="BR56" t="s">
        <v>51</v>
      </c>
      <c r="BS56" t="s">
        <v>52</v>
      </c>
      <c r="BT56" t="s">
        <v>51</v>
      </c>
      <c r="BU56" t="s">
        <v>51</v>
      </c>
      <c r="BV56" t="s">
        <v>49</v>
      </c>
      <c r="BW56" t="s">
        <v>64</v>
      </c>
      <c r="BX56" t="s">
        <v>64</v>
      </c>
      <c r="BY56" t="s">
        <v>52</v>
      </c>
      <c r="BZ56" t="s">
        <v>64</v>
      </c>
      <c r="CA56" t="s">
        <v>64</v>
      </c>
      <c r="CB56" t="s">
        <v>50</v>
      </c>
      <c r="CC56" t="s">
        <v>52</v>
      </c>
      <c r="CD56" t="s">
        <v>52</v>
      </c>
      <c r="CE56" t="s">
        <v>50</v>
      </c>
      <c r="CF56" t="s">
        <v>52</v>
      </c>
      <c r="CG56" t="s">
        <v>64</v>
      </c>
      <c r="CH56" t="s">
        <v>54</v>
      </c>
      <c r="CI56">
        <v>2</v>
      </c>
      <c r="CJ56">
        <v>100</v>
      </c>
      <c r="CK56" t="s">
        <v>567</v>
      </c>
      <c r="CL56">
        <v>2</v>
      </c>
      <c r="CM56">
        <v>3</v>
      </c>
      <c r="CN56">
        <f t="shared" si="0"/>
        <v>1</v>
      </c>
      <c r="CO56">
        <f t="shared" si="1"/>
        <v>6.5</v>
      </c>
      <c r="CP56">
        <f t="shared" si="2"/>
        <v>5.5</v>
      </c>
      <c r="CQ56">
        <f t="shared" si="3"/>
        <v>5</v>
      </c>
      <c r="CR56">
        <f t="shared" si="4"/>
        <v>1</v>
      </c>
      <c r="CS56">
        <f t="shared" si="5"/>
        <v>6</v>
      </c>
    </row>
    <row r="57" spans="1:97" x14ac:dyDescent="0.25">
      <c r="A57" t="s">
        <v>27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>
        <v>200</v>
      </c>
      <c r="I57" t="s">
        <v>34</v>
      </c>
      <c r="J57">
        <v>900</v>
      </c>
      <c r="K57">
        <v>172800</v>
      </c>
      <c r="L57" t="s">
        <v>35</v>
      </c>
      <c r="O57" t="s">
        <v>568</v>
      </c>
      <c r="P57" t="s">
        <v>569</v>
      </c>
      <c r="Q57" t="s">
        <v>38</v>
      </c>
      <c r="R57" t="s">
        <v>570</v>
      </c>
      <c r="S57" t="s">
        <v>571</v>
      </c>
      <c r="T57" t="s">
        <v>572</v>
      </c>
      <c r="U57" t="s">
        <v>573</v>
      </c>
      <c r="X57">
        <v>417</v>
      </c>
      <c r="Y57" t="s">
        <v>44</v>
      </c>
      <c r="Z57" t="s">
        <v>44</v>
      </c>
      <c r="AA57" t="s">
        <v>62</v>
      </c>
      <c r="AB57">
        <v>2</v>
      </c>
      <c r="AC57">
        <v>2</v>
      </c>
      <c r="AD57">
        <v>7</v>
      </c>
      <c r="AE57">
        <v>2</v>
      </c>
      <c r="AF57">
        <v>6</v>
      </c>
      <c r="AG57">
        <v>6</v>
      </c>
      <c r="AH57">
        <v>5</v>
      </c>
      <c r="AI57">
        <v>7</v>
      </c>
      <c r="AJ57">
        <v>5</v>
      </c>
      <c r="AK57">
        <v>6</v>
      </c>
      <c r="AL57">
        <v>6</v>
      </c>
      <c r="AM57">
        <v>5</v>
      </c>
      <c r="AN57">
        <v>6</v>
      </c>
      <c r="AO57">
        <v>6</v>
      </c>
      <c r="AP57">
        <v>5</v>
      </c>
      <c r="AQ57">
        <v>6</v>
      </c>
      <c r="AR57">
        <v>1</v>
      </c>
      <c r="AS57">
        <v>7</v>
      </c>
      <c r="AT57" t="b">
        <v>1</v>
      </c>
      <c r="AU57" t="s">
        <v>72</v>
      </c>
      <c r="AV57">
        <v>4.0469999999999997</v>
      </c>
      <c r="AW57">
        <v>4.7080000000000002</v>
      </c>
      <c r="AX57">
        <v>5.8929999999999998</v>
      </c>
      <c r="AY57">
        <v>39.96</v>
      </c>
      <c r="AZ57">
        <v>5.3890000000000002</v>
      </c>
      <c r="BA57">
        <v>5.3730000000000002</v>
      </c>
      <c r="BB57">
        <v>1.5920000000000001</v>
      </c>
      <c r="BC57">
        <v>2.5630000000000002</v>
      </c>
      <c r="BD57">
        <v>0</v>
      </c>
      <c r="BE57">
        <v>2.8969999999999998</v>
      </c>
      <c r="BF57">
        <v>3.024</v>
      </c>
      <c r="BG57">
        <v>5.4640000000000004</v>
      </c>
      <c r="BH57">
        <v>2.2909999999999999</v>
      </c>
      <c r="BI57">
        <v>2.5569999999999999</v>
      </c>
      <c r="BJ57">
        <v>5.8659999999999997</v>
      </c>
      <c r="BK57">
        <v>2.4729999999999999</v>
      </c>
      <c r="BL57">
        <v>3.75</v>
      </c>
      <c r="BM57">
        <v>17.414999999999999</v>
      </c>
      <c r="BN57">
        <v>5</v>
      </c>
      <c r="BO57" t="s">
        <v>574</v>
      </c>
      <c r="BP57">
        <v>1960</v>
      </c>
      <c r="BQ57" t="s">
        <v>50</v>
      </c>
      <c r="BR57" t="s">
        <v>50</v>
      </c>
      <c r="BS57" t="s">
        <v>50</v>
      </c>
      <c r="BT57" t="s">
        <v>49</v>
      </c>
      <c r="BU57" t="s">
        <v>51</v>
      </c>
      <c r="BV57" t="s">
        <v>49</v>
      </c>
      <c r="BW57" t="s">
        <v>51</v>
      </c>
      <c r="BX57" t="s">
        <v>52</v>
      </c>
      <c r="BY57" t="s">
        <v>49</v>
      </c>
      <c r="BZ57" t="s">
        <v>64</v>
      </c>
      <c r="CA57" t="s">
        <v>53</v>
      </c>
      <c r="CB57" t="s">
        <v>50</v>
      </c>
      <c r="CC57" t="s">
        <v>52</v>
      </c>
      <c r="CD57" t="s">
        <v>53</v>
      </c>
      <c r="CE57" t="s">
        <v>50</v>
      </c>
      <c r="CF57" t="s">
        <v>51</v>
      </c>
      <c r="CG57" t="s">
        <v>49</v>
      </c>
      <c r="CH57" t="s">
        <v>54</v>
      </c>
      <c r="CI57">
        <v>0</v>
      </c>
      <c r="CJ57">
        <v>200</v>
      </c>
      <c r="CK57" t="s">
        <v>575</v>
      </c>
      <c r="CL57">
        <v>1</v>
      </c>
      <c r="CM57">
        <v>3</v>
      </c>
      <c r="CN57">
        <f t="shared" si="0"/>
        <v>2</v>
      </c>
      <c r="CO57">
        <f t="shared" si="1"/>
        <v>6.25</v>
      </c>
      <c r="CP57">
        <f t="shared" si="2"/>
        <v>6</v>
      </c>
      <c r="CQ57">
        <f t="shared" si="3"/>
        <v>5.5</v>
      </c>
      <c r="CR57">
        <f t="shared" si="4"/>
        <v>5.75</v>
      </c>
      <c r="CS57">
        <f t="shared" si="5"/>
        <v>0.25</v>
      </c>
    </row>
    <row r="58" spans="1:97" x14ac:dyDescent="0.25">
      <c r="A58" t="s">
        <v>27</v>
      </c>
      <c r="B58" t="s">
        <v>28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>
        <v>200</v>
      </c>
      <c r="I58" t="s">
        <v>34</v>
      </c>
      <c r="J58">
        <v>900</v>
      </c>
      <c r="K58">
        <v>172800</v>
      </c>
      <c r="L58" t="s">
        <v>35</v>
      </c>
      <c r="O58" t="s">
        <v>576</v>
      </c>
      <c r="P58" t="s">
        <v>577</v>
      </c>
      <c r="Q58" t="s">
        <v>38</v>
      </c>
      <c r="R58" t="s">
        <v>578</v>
      </c>
      <c r="S58" t="s">
        <v>579</v>
      </c>
      <c r="T58" t="s">
        <v>580</v>
      </c>
      <c r="U58" t="s">
        <v>259</v>
      </c>
      <c r="X58">
        <v>291</v>
      </c>
      <c r="Y58" t="s">
        <v>44</v>
      </c>
      <c r="Z58" t="s">
        <v>44</v>
      </c>
      <c r="AA58" t="s">
        <v>62</v>
      </c>
      <c r="AB58">
        <v>1</v>
      </c>
      <c r="AC58">
        <v>1</v>
      </c>
      <c r="AD58">
        <v>5</v>
      </c>
      <c r="AE58">
        <v>1</v>
      </c>
      <c r="AF58">
        <v>5</v>
      </c>
      <c r="AG58">
        <v>5</v>
      </c>
      <c r="AH58">
        <v>7</v>
      </c>
      <c r="AI58">
        <v>7</v>
      </c>
      <c r="AJ58">
        <v>6</v>
      </c>
      <c r="AK58">
        <v>7</v>
      </c>
      <c r="AL58">
        <v>7</v>
      </c>
      <c r="AM58">
        <v>5</v>
      </c>
      <c r="AN58">
        <v>4</v>
      </c>
      <c r="AO58">
        <v>2</v>
      </c>
      <c r="AP58">
        <v>5</v>
      </c>
      <c r="AQ58">
        <v>6</v>
      </c>
      <c r="AR58">
        <v>1</v>
      </c>
      <c r="AS58">
        <v>7</v>
      </c>
      <c r="AT58" t="b">
        <v>1</v>
      </c>
      <c r="AU58" t="s">
        <v>72</v>
      </c>
      <c r="AV58">
        <v>2.895</v>
      </c>
      <c r="AW58">
        <v>2.44</v>
      </c>
      <c r="AX58">
        <v>1.6240000000000001</v>
      </c>
      <c r="AY58">
        <v>8.4990000000000006</v>
      </c>
      <c r="AZ58">
        <v>2.3210000000000002</v>
      </c>
      <c r="BA58">
        <v>3.5259999999999998</v>
      </c>
      <c r="BB58">
        <v>1.911</v>
      </c>
      <c r="BC58">
        <v>1.5449999999999999</v>
      </c>
      <c r="BD58">
        <v>0</v>
      </c>
      <c r="BE58">
        <v>3.464</v>
      </c>
      <c r="BF58">
        <v>3.8069999999999999</v>
      </c>
      <c r="BG58">
        <v>2.056</v>
      </c>
      <c r="BH58">
        <v>2.7919999999999998</v>
      </c>
      <c r="BI58">
        <v>1.9450000000000001</v>
      </c>
      <c r="BJ58">
        <v>2.8559999999999999</v>
      </c>
      <c r="BK58">
        <v>2.2400000000000002</v>
      </c>
      <c r="BL58">
        <v>2.3279999999999998</v>
      </c>
      <c r="BM58">
        <v>8.0879999999999992</v>
      </c>
      <c r="BN58">
        <v>1</v>
      </c>
      <c r="BO58" t="s">
        <v>48</v>
      </c>
      <c r="BP58">
        <v>1975</v>
      </c>
      <c r="BQ58" t="s">
        <v>50</v>
      </c>
      <c r="BR58" t="s">
        <v>51</v>
      </c>
      <c r="BS58" t="s">
        <v>50</v>
      </c>
      <c r="BT58" t="s">
        <v>49</v>
      </c>
      <c r="BU58" t="s">
        <v>51</v>
      </c>
      <c r="BV58" t="s">
        <v>49</v>
      </c>
      <c r="BW58" t="s">
        <v>51</v>
      </c>
      <c r="BX58" t="s">
        <v>52</v>
      </c>
      <c r="BY58" t="s">
        <v>49</v>
      </c>
      <c r="BZ58" t="s">
        <v>64</v>
      </c>
      <c r="CA58" t="s">
        <v>64</v>
      </c>
      <c r="CB58" t="s">
        <v>50</v>
      </c>
      <c r="CC58" t="s">
        <v>52</v>
      </c>
      <c r="CD58" t="s">
        <v>52</v>
      </c>
      <c r="CE58" t="s">
        <v>50</v>
      </c>
      <c r="CF58" t="s">
        <v>51</v>
      </c>
      <c r="CG58" t="s">
        <v>49</v>
      </c>
      <c r="CH58" t="s">
        <v>90</v>
      </c>
      <c r="CI58">
        <v>2</v>
      </c>
      <c r="CJ58">
        <v>700</v>
      </c>
      <c r="CK58" t="s">
        <v>295</v>
      </c>
      <c r="CL58">
        <v>1</v>
      </c>
      <c r="CM58">
        <v>5</v>
      </c>
      <c r="CN58">
        <f t="shared" si="0"/>
        <v>1</v>
      </c>
      <c r="CO58">
        <f t="shared" si="1"/>
        <v>5.5</v>
      </c>
      <c r="CP58">
        <f t="shared" si="2"/>
        <v>7</v>
      </c>
      <c r="CQ58">
        <f t="shared" si="3"/>
        <v>6.25</v>
      </c>
      <c r="CR58">
        <f t="shared" si="4"/>
        <v>4.25</v>
      </c>
      <c r="CS58">
        <f t="shared" si="5"/>
        <v>-1</v>
      </c>
    </row>
    <row r="59" spans="1:97" x14ac:dyDescent="0.25">
      <c r="A59" t="s">
        <v>27</v>
      </c>
      <c r="B59" t="s">
        <v>28</v>
      </c>
      <c r="C59" t="s">
        <v>29</v>
      </c>
      <c r="D59" t="s">
        <v>30</v>
      </c>
      <c r="E59" t="s">
        <v>31</v>
      </c>
      <c r="F59" t="s">
        <v>32</v>
      </c>
      <c r="G59" t="s">
        <v>33</v>
      </c>
      <c r="H59">
        <v>200</v>
      </c>
      <c r="I59" t="s">
        <v>34</v>
      </c>
      <c r="J59">
        <v>900</v>
      </c>
      <c r="K59">
        <v>172800</v>
      </c>
      <c r="L59" t="s">
        <v>35</v>
      </c>
      <c r="O59" t="s">
        <v>581</v>
      </c>
      <c r="P59" t="s">
        <v>582</v>
      </c>
      <c r="Q59" t="s">
        <v>38</v>
      </c>
      <c r="R59" t="s">
        <v>583</v>
      </c>
      <c r="S59" t="s">
        <v>584</v>
      </c>
      <c r="T59" t="s">
        <v>585</v>
      </c>
      <c r="U59" t="s">
        <v>586</v>
      </c>
      <c r="X59">
        <v>361</v>
      </c>
      <c r="Y59" t="s">
        <v>44</v>
      </c>
      <c r="Z59" t="s">
        <v>44</v>
      </c>
      <c r="AA59" t="s">
        <v>62</v>
      </c>
      <c r="AB59">
        <v>1</v>
      </c>
      <c r="AC59">
        <v>1</v>
      </c>
      <c r="AD59">
        <v>4</v>
      </c>
      <c r="AE59">
        <v>1</v>
      </c>
      <c r="AF59">
        <v>5</v>
      </c>
      <c r="AG59">
        <v>5</v>
      </c>
      <c r="AH59">
        <v>6</v>
      </c>
      <c r="AI59">
        <v>7</v>
      </c>
      <c r="AJ59">
        <v>5</v>
      </c>
      <c r="AK59">
        <v>7</v>
      </c>
      <c r="AL59">
        <v>6</v>
      </c>
      <c r="AM59">
        <v>6</v>
      </c>
      <c r="AN59">
        <v>4</v>
      </c>
      <c r="AO59">
        <v>4</v>
      </c>
      <c r="AP59">
        <v>1</v>
      </c>
      <c r="AQ59">
        <v>4</v>
      </c>
      <c r="AR59">
        <v>1</v>
      </c>
      <c r="AS59">
        <v>7</v>
      </c>
      <c r="AT59" t="b">
        <v>1</v>
      </c>
      <c r="AU59" t="s">
        <v>587</v>
      </c>
      <c r="AV59">
        <v>2.12</v>
      </c>
      <c r="AW59">
        <v>5.5919999999999996</v>
      </c>
      <c r="AX59">
        <v>2.8159999999999998</v>
      </c>
      <c r="AY59">
        <v>22.745999999999999</v>
      </c>
      <c r="AZ59">
        <v>6.6639999999999997</v>
      </c>
      <c r="BA59">
        <v>4.9429999999999996</v>
      </c>
      <c r="BB59">
        <v>9.1120000000000001</v>
      </c>
      <c r="BC59">
        <v>3.2</v>
      </c>
      <c r="BD59">
        <v>0</v>
      </c>
      <c r="BE59">
        <v>4.8869999999999996</v>
      </c>
      <c r="BF59">
        <v>3.6389999999999998</v>
      </c>
      <c r="BG59">
        <v>3.0310000000000001</v>
      </c>
      <c r="BH59">
        <v>7.8479999999999999</v>
      </c>
      <c r="BI59">
        <v>253.57599999999999</v>
      </c>
      <c r="BJ59">
        <v>4.3769999999999998</v>
      </c>
      <c r="BK59">
        <v>9.1280000000000001</v>
      </c>
      <c r="BL59">
        <v>3.7759999999999998</v>
      </c>
      <c r="BM59">
        <v>8.64</v>
      </c>
      <c r="BN59">
        <v>3</v>
      </c>
      <c r="BO59" t="s">
        <v>588</v>
      </c>
      <c r="BP59">
        <v>1985</v>
      </c>
      <c r="BQ59" t="s">
        <v>50</v>
      </c>
      <c r="BR59" t="s">
        <v>50</v>
      </c>
      <c r="BS59" t="s">
        <v>50</v>
      </c>
      <c r="BT59" t="s">
        <v>49</v>
      </c>
      <c r="BU59" t="s">
        <v>51</v>
      </c>
      <c r="BV59" t="s">
        <v>49</v>
      </c>
      <c r="BW59" t="s">
        <v>51</v>
      </c>
      <c r="BX59" t="s">
        <v>52</v>
      </c>
      <c r="BY59" t="s">
        <v>52</v>
      </c>
      <c r="BZ59" t="s">
        <v>53</v>
      </c>
      <c r="CA59" t="s">
        <v>53</v>
      </c>
      <c r="CB59" t="s">
        <v>50</v>
      </c>
      <c r="CC59" t="s">
        <v>52</v>
      </c>
      <c r="CD59" t="s">
        <v>52</v>
      </c>
      <c r="CE59" t="s">
        <v>50</v>
      </c>
      <c r="CF59" t="s">
        <v>51</v>
      </c>
      <c r="CG59" t="s">
        <v>49</v>
      </c>
      <c r="CH59" t="s">
        <v>90</v>
      </c>
      <c r="CI59">
        <v>2</v>
      </c>
      <c r="CJ59">
        <v>1500</v>
      </c>
      <c r="CK59" t="s">
        <v>295</v>
      </c>
      <c r="CL59">
        <v>1</v>
      </c>
      <c r="CM59">
        <v>4</v>
      </c>
      <c r="CN59">
        <f t="shared" si="0"/>
        <v>1</v>
      </c>
      <c r="CO59">
        <f t="shared" si="1"/>
        <v>5.25</v>
      </c>
      <c r="CP59">
        <f t="shared" si="2"/>
        <v>6.5</v>
      </c>
      <c r="CQ59">
        <f t="shared" si="3"/>
        <v>6</v>
      </c>
      <c r="CR59">
        <f t="shared" si="4"/>
        <v>3.25</v>
      </c>
      <c r="CS59">
        <f t="shared" si="5"/>
        <v>0.25</v>
      </c>
    </row>
    <row r="60" spans="1:97" x14ac:dyDescent="0.25">
      <c r="A60" t="s">
        <v>27</v>
      </c>
      <c r="B60" t="s">
        <v>28</v>
      </c>
      <c r="C60" t="s">
        <v>29</v>
      </c>
      <c r="D60" t="s">
        <v>30</v>
      </c>
      <c r="E60" t="s">
        <v>31</v>
      </c>
      <c r="F60" t="s">
        <v>32</v>
      </c>
      <c r="G60" t="s">
        <v>33</v>
      </c>
      <c r="H60">
        <v>200</v>
      </c>
      <c r="I60" t="s">
        <v>34</v>
      </c>
      <c r="J60">
        <v>900</v>
      </c>
      <c r="K60">
        <v>172800</v>
      </c>
      <c r="L60" t="s">
        <v>35</v>
      </c>
      <c r="O60" t="s">
        <v>589</v>
      </c>
      <c r="P60" t="s">
        <v>590</v>
      </c>
      <c r="Q60" t="s">
        <v>38</v>
      </c>
      <c r="R60" t="s">
        <v>591</v>
      </c>
      <c r="S60" t="s">
        <v>592</v>
      </c>
      <c r="T60" t="s">
        <v>593</v>
      </c>
      <c r="U60" t="s">
        <v>115</v>
      </c>
      <c r="X60">
        <v>175</v>
      </c>
      <c r="Y60" t="s">
        <v>44</v>
      </c>
      <c r="Z60" t="s">
        <v>44</v>
      </c>
      <c r="AA60" t="s">
        <v>62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7</v>
      </c>
      <c r="AJ60">
        <v>3</v>
      </c>
      <c r="AK60">
        <v>6</v>
      </c>
      <c r="AL60">
        <v>5</v>
      </c>
      <c r="AM60">
        <v>5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7</v>
      </c>
      <c r="AT60" t="b">
        <v>1</v>
      </c>
      <c r="AU60" t="s">
        <v>594</v>
      </c>
      <c r="AV60">
        <v>3.008</v>
      </c>
      <c r="AW60">
        <v>1.7909999999999999</v>
      </c>
      <c r="AX60">
        <v>1.5029999999999999</v>
      </c>
      <c r="AY60">
        <v>16.934000000000001</v>
      </c>
      <c r="AZ60">
        <v>1.6739999999999999</v>
      </c>
      <c r="BA60">
        <v>1.569</v>
      </c>
      <c r="BB60">
        <v>1.2170000000000001</v>
      </c>
      <c r="BC60">
        <v>1.6859999999999999</v>
      </c>
      <c r="BD60">
        <v>0</v>
      </c>
      <c r="BE60">
        <v>3.1509999999999998</v>
      </c>
      <c r="BF60">
        <v>8.8230000000000004</v>
      </c>
      <c r="BG60">
        <v>2.919</v>
      </c>
      <c r="BH60">
        <v>1.3129999999999999</v>
      </c>
      <c r="BI60">
        <v>101.488</v>
      </c>
      <c r="BJ60">
        <v>2.2879999999999998</v>
      </c>
      <c r="BK60">
        <v>7.1210000000000004</v>
      </c>
      <c r="BL60">
        <v>1.6879999999999999</v>
      </c>
      <c r="BM60">
        <v>5.2009999999999996</v>
      </c>
      <c r="BN60">
        <v>1</v>
      </c>
      <c r="BO60" t="s">
        <v>48</v>
      </c>
      <c r="BP60">
        <v>1973</v>
      </c>
      <c r="BQ60" t="s">
        <v>49</v>
      </c>
      <c r="BR60" t="s">
        <v>50</v>
      </c>
      <c r="BS60" t="s">
        <v>52</v>
      </c>
      <c r="BT60" t="s">
        <v>51</v>
      </c>
      <c r="BU60" t="s">
        <v>51</v>
      </c>
      <c r="BV60" t="s">
        <v>49</v>
      </c>
      <c r="BW60" t="s">
        <v>64</v>
      </c>
      <c r="BX60" t="s">
        <v>52</v>
      </c>
      <c r="BY60" t="s">
        <v>52</v>
      </c>
      <c r="BZ60" t="s">
        <v>53</v>
      </c>
      <c r="CA60" t="s">
        <v>64</v>
      </c>
      <c r="CB60" t="s">
        <v>50</v>
      </c>
      <c r="CC60" t="s">
        <v>52</v>
      </c>
      <c r="CD60" t="s">
        <v>52</v>
      </c>
      <c r="CE60" t="s">
        <v>53</v>
      </c>
      <c r="CF60" t="s">
        <v>52</v>
      </c>
      <c r="CG60" t="s">
        <v>49</v>
      </c>
      <c r="CH60" t="s">
        <v>90</v>
      </c>
      <c r="CI60">
        <v>4</v>
      </c>
      <c r="CJ60">
        <v>150</v>
      </c>
      <c r="CK60" t="s">
        <v>55</v>
      </c>
      <c r="CL60">
        <v>2</v>
      </c>
      <c r="CM60">
        <v>2</v>
      </c>
      <c r="CN60">
        <f t="shared" si="0"/>
        <v>3</v>
      </c>
      <c r="CO60">
        <f t="shared" si="1"/>
        <v>4</v>
      </c>
      <c r="CP60">
        <f t="shared" si="2"/>
        <v>6</v>
      </c>
      <c r="CQ60">
        <f t="shared" si="3"/>
        <v>4.75</v>
      </c>
      <c r="CR60">
        <f t="shared" si="4"/>
        <v>1</v>
      </c>
      <c r="CS60">
        <f t="shared" si="5"/>
        <v>-0.25</v>
      </c>
    </row>
    <row r="61" spans="1:97" x14ac:dyDescent="0.25">
      <c r="A61" t="s">
        <v>27</v>
      </c>
      <c r="B61" t="s">
        <v>28</v>
      </c>
      <c r="C61" t="s">
        <v>29</v>
      </c>
      <c r="D61" t="s">
        <v>30</v>
      </c>
      <c r="E61" t="s">
        <v>31</v>
      </c>
      <c r="F61" t="s">
        <v>32</v>
      </c>
      <c r="G61" t="s">
        <v>33</v>
      </c>
      <c r="H61">
        <v>200</v>
      </c>
      <c r="I61" t="s">
        <v>34</v>
      </c>
      <c r="J61">
        <v>900</v>
      </c>
      <c r="K61">
        <v>172800</v>
      </c>
      <c r="L61" t="s">
        <v>35</v>
      </c>
      <c r="O61" t="s">
        <v>595</v>
      </c>
      <c r="P61" t="s">
        <v>596</v>
      </c>
      <c r="Q61" t="s">
        <v>38</v>
      </c>
      <c r="R61" t="s">
        <v>597</v>
      </c>
      <c r="S61" t="s">
        <v>598</v>
      </c>
      <c r="T61" t="s">
        <v>599</v>
      </c>
      <c r="U61" t="s">
        <v>42</v>
      </c>
      <c r="X61">
        <v>224</v>
      </c>
      <c r="Y61" t="s">
        <v>155</v>
      </c>
      <c r="Z61" t="s">
        <v>155</v>
      </c>
      <c r="AA61" t="s">
        <v>62</v>
      </c>
      <c r="AB61">
        <v>1</v>
      </c>
      <c r="AC61">
        <v>1</v>
      </c>
      <c r="AD61">
        <v>1</v>
      </c>
      <c r="AE61">
        <v>4</v>
      </c>
      <c r="AF61">
        <v>1</v>
      </c>
      <c r="AG61">
        <v>1</v>
      </c>
      <c r="AH61">
        <v>7</v>
      </c>
      <c r="AI61">
        <v>7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7</v>
      </c>
      <c r="AT61" t="b">
        <v>1</v>
      </c>
      <c r="AU61" t="s">
        <v>600</v>
      </c>
      <c r="AV61">
        <v>6.0510000000000002</v>
      </c>
      <c r="AW61">
        <v>2.048</v>
      </c>
      <c r="AX61">
        <v>0.77100000000000002</v>
      </c>
      <c r="AY61">
        <v>10.112</v>
      </c>
      <c r="AZ61">
        <v>3.0960000000000001</v>
      </c>
      <c r="BA61">
        <v>4.2160000000000002</v>
      </c>
      <c r="BB61">
        <v>1.8320000000000001</v>
      </c>
      <c r="BC61">
        <v>12.355</v>
      </c>
      <c r="BD61">
        <v>0</v>
      </c>
      <c r="BE61">
        <v>2.984</v>
      </c>
      <c r="BF61">
        <v>3.169</v>
      </c>
      <c r="BG61">
        <v>1.9590000000000001</v>
      </c>
      <c r="BH61">
        <v>1.952</v>
      </c>
      <c r="BI61">
        <v>2.25</v>
      </c>
      <c r="BJ61">
        <v>0.872</v>
      </c>
      <c r="BK61">
        <v>4.4089999999999998</v>
      </c>
      <c r="BL61">
        <v>1.5589999999999999</v>
      </c>
      <c r="BM61">
        <v>7.1520000000000001</v>
      </c>
      <c r="BN61">
        <v>1</v>
      </c>
      <c r="BO61" t="s">
        <v>48</v>
      </c>
      <c r="BP61">
        <v>1992</v>
      </c>
      <c r="BQ61" t="s">
        <v>49</v>
      </c>
      <c r="BR61" t="s">
        <v>51</v>
      </c>
      <c r="BS61" t="s">
        <v>52</v>
      </c>
      <c r="BT61" t="s">
        <v>51</v>
      </c>
      <c r="BU61" t="s">
        <v>51</v>
      </c>
      <c r="BV61" t="s">
        <v>49</v>
      </c>
      <c r="BW61" t="s">
        <v>64</v>
      </c>
      <c r="BX61" t="s">
        <v>64</v>
      </c>
      <c r="BY61" t="s">
        <v>49</v>
      </c>
      <c r="BZ61" t="s">
        <v>64</v>
      </c>
      <c r="CA61" t="s">
        <v>64</v>
      </c>
      <c r="CB61" t="s">
        <v>64</v>
      </c>
      <c r="CC61" t="s">
        <v>52</v>
      </c>
      <c r="CD61" t="s">
        <v>52</v>
      </c>
      <c r="CE61" t="s">
        <v>50</v>
      </c>
      <c r="CF61" t="s">
        <v>52</v>
      </c>
      <c r="CG61" t="s">
        <v>64</v>
      </c>
      <c r="CH61" t="s">
        <v>54</v>
      </c>
      <c r="CI61">
        <v>2</v>
      </c>
      <c r="CJ61">
        <v>1400</v>
      </c>
      <c r="CK61" t="s">
        <v>139</v>
      </c>
      <c r="CL61">
        <v>2</v>
      </c>
      <c r="CM61">
        <v>5</v>
      </c>
      <c r="CN61">
        <f t="shared" si="0"/>
        <v>1</v>
      </c>
      <c r="CO61">
        <f t="shared" si="1"/>
        <v>1.75</v>
      </c>
      <c r="CP61">
        <f t="shared" si="2"/>
        <v>7</v>
      </c>
      <c r="CQ61">
        <f t="shared" si="3"/>
        <v>1</v>
      </c>
      <c r="CR61">
        <f t="shared" si="4"/>
        <v>1</v>
      </c>
      <c r="CS61">
        <f t="shared" si="5"/>
        <v>-10.5</v>
      </c>
    </row>
    <row r="62" spans="1:97" x14ac:dyDescent="0.25">
      <c r="A62" t="s">
        <v>27</v>
      </c>
      <c r="B62" t="s">
        <v>28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>
        <v>200</v>
      </c>
      <c r="I62" t="s">
        <v>34</v>
      </c>
      <c r="J62">
        <v>900</v>
      </c>
      <c r="K62">
        <v>172800</v>
      </c>
      <c r="L62" t="s">
        <v>35</v>
      </c>
      <c r="O62" t="s">
        <v>601</v>
      </c>
      <c r="P62" t="s">
        <v>602</v>
      </c>
      <c r="Q62" t="s">
        <v>38</v>
      </c>
      <c r="R62" t="s">
        <v>603</v>
      </c>
      <c r="S62" t="s">
        <v>604</v>
      </c>
      <c r="T62" t="s">
        <v>605</v>
      </c>
      <c r="U62" t="s">
        <v>135</v>
      </c>
      <c r="X62">
        <v>452</v>
      </c>
      <c r="Y62" t="s">
        <v>43</v>
      </c>
      <c r="Z62" t="s">
        <v>43</v>
      </c>
      <c r="AA62" t="s">
        <v>62</v>
      </c>
      <c r="AB62">
        <v>1</v>
      </c>
      <c r="AC62">
        <v>1</v>
      </c>
      <c r="AD62">
        <v>5</v>
      </c>
      <c r="AE62">
        <v>3</v>
      </c>
      <c r="AF62">
        <v>4</v>
      </c>
      <c r="AG62">
        <v>2</v>
      </c>
      <c r="AH62">
        <v>6</v>
      </c>
      <c r="AI62">
        <v>7</v>
      </c>
      <c r="AJ62">
        <v>2</v>
      </c>
      <c r="AK62">
        <v>6</v>
      </c>
      <c r="AL62">
        <v>6</v>
      </c>
      <c r="AM62">
        <v>6</v>
      </c>
      <c r="AN62">
        <v>1</v>
      </c>
      <c r="AO62">
        <v>1</v>
      </c>
      <c r="AP62">
        <v>2</v>
      </c>
      <c r="AQ62">
        <v>1</v>
      </c>
      <c r="AR62">
        <v>1</v>
      </c>
      <c r="AS62">
        <v>7</v>
      </c>
      <c r="AT62" t="b">
        <v>1</v>
      </c>
      <c r="AU62" t="s">
        <v>72</v>
      </c>
      <c r="AV62">
        <v>4.0049999999999999</v>
      </c>
      <c r="AW62">
        <v>6.6929999999999996</v>
      </c>
      <c r="AX62">
        <v>3.7839999999999998</v>
      </c>
      <c r="AY62">
        <v>33.322000000000003</v>
      </c>
      <c r="AZ62">
        <v>6.0659999999999998</v>
      </c>
      <c r="BA62">
        <v>5.3289999999999997</v>
      </c>
      <c r="BB62">
        <v>5.9249999999999998</v>
      </c>
      <c r="BC62">
        <v>3.681</v>
      </c>
      <c r="BD62">
        <v>0</v>
      </c>
      <c r="BE62">
        <v>4.6980000000000004</v>
      </c>
      <c r="BF62">
        <v>6.4749999999999996</v>
      </c>
      <c r="BG62">
        <v>4.774</v>
      </c>
      <c r="BH62">
        <v>4.9000000000000004</v>
      </c>
      <c r="BI62">
        <v>2.4009999999999998</v>
      </c>
      <c r="BJ62">
        <v>6.7270000000000003</v>
      </c>
      <c r="BK62">
        <v>6</v>
      </c>
      <c r="BL62">
        <v>6.319</v>
      </c>
      <c r="BM62">
        <v>6.694</v>
      </c>
      <c r="BN62">
        <v>7</v>
      </c>
      <c r="BO62" t="s">
        <v>606</v>
      </c>
      <c r="BP62">
        <v>1975</v>
      </c>
      <c r="BQ62" t="s">
        <v>50</v>
      </c>
      <c r="BR62" t="s">
        <v>50</v>
      </c>
      <c r="BS62" t="s">
        <v>50</v>
      </c>
      <c r="BT62" t="s">
        <v>49</v>
      </c>
      <c r="BU62" t="s">
        <v>53</v>
      </c>
      <c r="BV62" t="s">
        <v>49</v>
      </c>
      <c r="BW62" t="s">
        <v>51</v>
      </c>
      <c r="BX62" t="s">
        <v>52</v>
      </c>
      <c r="BY62" t="s">
        <v>49</v>
      </c>
      <c r="BZ62" t="s">
        <v>53</v>
      </c>
      <c r="CA62" t="s">
        <v>53</v>
      </c>
      <c r="CB62" t="s">
        <v>50</v>
      </c>
      <c r="CC62" t="s">
        <v>52</v>
      </c>
      <c r="CD62" t="s">
        <v>52</v>
      </c>
      <c r="CE62" t="s">
        <v>50</v>
      </c>
      <c r="CF62" t="s">
        <v>51</v>
      </c>
      <c r="CG62" t="s">
        <v>49</v>
      </c>
      <c r="CH62" t="s">
        <v>54</v>
      </c>
      <c r="CI62">
        <v>3</v>
      </c>
      <c r="CJ62">
        <v>300</v>
      </c>
      <c r="CK62" t="s">
        <v>267</v>
      </c>
      <c r="CL62">
        <v>2</v>
      </c>
      <c r="CM62">
        <v>2</v>
      </c>
      <c r="CN62">
        <f t="shared" si="0"/>
        <v>1</v>
      </c>
      <c r="CO62">
        <f t="shared" si="1"/>
        <v>4</v>
      </c>
      <c r="CP62">
        <f t="shared" si="2"/>
        <v>6.5</v>
      </c>
      <c r="CQ62">
        <f t="shared" si="3"/>
        <v>5</v>
      </c>
      <c r="CR62">
        <f t="shared" si="4"/>
        <v>1.25</v>
      </c>
      <c r="CS62">
        <f t="shared" si="5"/>
        <v>-1.25</v>
      </c>
    </row>
    <row r="63" spans="1:97" x14ac:dyDescent="0.25">
      <c r="A63" t="s">
        <v>27</v>
      </c>
      <c r="B63" t="s">
        <v>28</v>
      </c>
      <c r="C63" t="s">
        <v>29</v>
      </c>
      <c r="D63" t="s">
        <v>30</v>
      </c>
      <c r="E63" t="s">
        <v>31</v>
      </c>
      <c r="F63" t="s">
        <v>32</v>
      </c>
      <c r="G63" t="s">
        <v>33</v>
      </c>
      <c r="H63">
        <v>200</v>
      </c>
      <c r="I63" t="s">
        <v>34</v>
      </c>
      <c r="J63">
        <v>900</v>
      </c>
      <c r="K63">
        <v>172800</v>
      </c>
      <c r="L63" t="s">
        <v>35</v>
      </c>
      <c r="O63" t="s">
        <v>607</v>
      </c>
      <c r="P63" t="s">
        <v>608</v>
      </c>
      <c r="Q63" t="s">
        <v>38</v>
      </c>
      <c r="R63" t="s">
        <v>609</v>
      </c>
      <c r="S63" t="s">
        <v>610</v>
      </c>
      <c r="T63" t="s">
        <v>611</v>
      </c>
      <c r="U63" t="s">
        <v>135</v>
      </c>
      <c r="X63">
        <v>479</v>
      </c>
      <c r="Y63" t="s">
        <v>44</v>
      </c>
      <c r="Z63" t="s">
        <v>44</v>
      </c>
      <c r="AA63" t="s">
        <v>62</v>
      </c>
      <c r="AB63">
        <v>2</v>
      </c>
      <c r="AC63">
        <v>1</v>
      </c>
      <c r="AD63">
        <v>7</v>
      </c>
      <c r="AE63">
        <v>3</v>
      </c>
      <c r="AF63">
        <v>4</v>
      </c>
      <c r="AG63">
        <v>7</v>
      </c>
      <c r="AH63">
        <v>7</v>
      </c>
      <c r="AI63">
        <v>7</v>
      </c>
      <c r="AJ63">
        <v>2</v>
      </c>
      <c r="AK63">
        <v>7</v>
      </c>
      <c r="AL63">
        <v>4</v>
      </c>
      <c r="AM63">
        <v>7</v>
      </c>
      <c r="AN63">
        <v>1</v>
      </c>
      <c r="AO63">
        <v>1</v>
      </c>
      <c r="AP63">
        <v>1</v>
      </c>
      <c r="AQ63">
        <v>2</v>
      </c>
      <c r="AR63">
        <v>1</v>
      </c>
      <c r="AS63">
        <v>7</v>
      </c>
      <c r="AT63" t="b">
        <v>1</v>
      </c>
      <c r="AU63" t="s">
        <v>612</v>
      </c>
      <c r="AV63">
        <v>5.4740000000000002</v>
      </c>
      <c r="AW63">
        <v>4.5860000000000003</v>
      </c>
      <c r="AX63">
        <v>2.984</v>
      </c>
      <c r="AY63" t="s">
        <v>613</v>
      </c>
      <c r="AZ63">
        <v>24.367000000000001</v>
      </c>
      <c r="BA63">
        <v>13.991</v>
      </c>
      <c r="BB63">
        <v>2.1549999999999998</v>
      </c>
      <c r="BC63">
        <v>1.599</v>
      </c>
      <c r="BD63">
        <v>0</v>
      </c>
      <c r="BE63" t="s">
        <v>614</v>
      </c>
      <c r="BF63">
        <v>32.985999999999997</v>
      </c>
      <c r="BG63">
        <v>4.5679999999999996</v>
      </c>
      <c r="BH63">
        <v>4.665</v>
      </c>
      <c r="BI63">
        <v>2.952</v>
      </c>
      <c r="BJ63">
        <v>7.0179999999999998</v>
      </c>
      <c r="BK63">
        <v>7.92</v>
      </c>
      <c r="BL63">
        <v>4.6660000000000004</v>
      </c>
      <c r="BM63">
        <v>10.935</v>
      </c>
      <c r="BN63">
        <v>7</v>
      </c>
      <c r="BO63" t="s">
        <v>615</v>
      </c>
      <c r="BP63">
        <v>1991</v>
      </c>
      <c r="BQ63" t="s">
        <v>50</v>
      </c>
      <c r="BR63" t="s">
        <v>50</v>
      </c>
      <c r="BS63" t="s">
        <v>50</v>
      </c>
      <c r="BT63" t="s">
        <v>49</v>
      </c>
      <c r="BU63" t="s">
        <v>53</v>
      </c>
      <c r="BV63" t="s">
        <v>49</v>
      </c>
      <c r="BW63" t="s">
        <v>51</v>
      </c>
      <c r="BX63" t="s">
        <v>52</v>
      </c>
      <c r="BY63" t="s">
        <v>49</v>
      </c>
      <c r="BZ63" t="s">
        <v>53</v>
      </c>
      <c r="CA63" t="s">
        <v>53</v>
      </c>
      <c r="CB63" t="s">
        <v>50</v>
      </c>
      <c r="CC63" t="s">
        <v>53</v>
      </c>
      <c r="CD63" t="s">
        <v>53</v>
      </c>
      <c r="CE63" t="s">
        <v>50</v>
      </c>
      <c r="CF63" t="s">
        <v>52</v>
      </c>
      <c r="CG63" t="s">
        <v>49</v>
      </c>
      <c r="CH63" t="s">
        <v>54</v>
      </c>
      <c r="CI63">
        <v>4</v>
      </c>
      <c r="CJ63">
        <v>500</v>
      </c>
      <c r="CK63" t="s">
        <v>310</v>
      </c>
      <c r="CL63">
        <v>1</v>
      </c>
      <c r="CM63">
        <v>5</v>
      </c>
      <c r="CN63">
        <f t="shared" si="0"/>
        <v>1.5</v>
      </c>
      <c r="CO63">
        <f t="shared" si="1"/>
        <v>5.75</v>
      </c>
      <c r="CP63">
        <f t="shared" si="2"/>
        <v>7</v>
      </c>
      <c r="CQ63">
        <f t="shared" si="3"/>
        <v>5</v>
      </c>
      <c r="CR63">
        <f t="shared" si="4"/>
        <v>1.25</v>
      </c>
      <c r="CS63">
        <f t="shared" si="5"/>
        <v>1.25</v>
      </c>
    </row>
    <row r="64" spans="1:97" x14ac:dyDescent="0.25">
      <c r="A64" t="s">
        <v>27</v>
      </c>
      <c r="B64" t="s">
        <v>28</v>
      </c>
      <c r="C64" t="s">
        <v>29</v>
      </c>
      <c r="D64" t="s">
        <v>30</v>
      </c>
      <c r="E64" t="s">
        <v>31</v>
      </c>
      <c r="F64" t="s">
        <v>32</v>
      </c>
      <c r="G64" t="s">
        <v>33</v>
      </c>
      <c r="H64">
        <v>200</v>
      </c>
      <c r="I64" t="s">
        <v>34</v>
      </c>
      <c r="J64">
        <v>900</v>
      </c>
      <c r="K64">
        <v>172800</v>
      </c>
      <c r="L64" t="s">
        <v>35</v>
      </c>
      <c r="O64" t="s">
        <v>616</v>
      </c>
      <c r="P64" t="s">
        <v>617</v>
      </c>
      <c r="Q64" t="s">
        <v>38</v>
      </c>
      <c r="R64" t="s">
        <v>618</v>
      </c>
      <c r="S64" t="s">
        <v>619</v>
      </c>
      <c r="T64" t="s">
        <v>620</v>
      </c>
      <c r="U64" t="s">
        <v>621</v>
      </c>
      <c r="X64">
        <v>517</v>
      </c>
      <c r="Y64" t="s">
        <v>44</v>
      </c>
      <c r="Z64" t="s">
        <v>44</v>
      </c>
      <c r="AA64" t="s">
        <v>62</v>
      </c>
      <c r="AB64">
        <v>5</v>
      </c>
      <c r="AC64">
        <v>2</v>
      </c>
      <c r="AD64">
        <v>2</v>
      </c>
      <c r="AE64">
        <v>4</v>
      </c>
      <c r="AF64">
        <v>4</v>
      </c>
      <c r="AG64">
        <v>2</v>
      </c>
      <c r="AH64">
        <v>3</v>
      </c>
      <c r="AI64">
        <v>6</v>
      </c>
      <c r="AJ64">
        <v>2</v>
      </c>
      <c r="AK64">
        <v>5</v>
      </c>
      <c r="AL64">
        <v>5</v>
      </c>
      <c r="AM64">
        <v>2</v>
      </c>
      <c r="AN64">
        <v>2</v>
      </c>
      <c r="AO64">
        <v>2</v>
      </c>
      <c r="AP64">
        <v>4</v>
      </c>
      <c r="AQ64">
        <v>2</v>
      </c>
      <c r="AR64">
        <v>1</v>
      </c>
      <c r="AS64">
        <v>7</v>
      </c>
      <c r="AT64" t="b">
        <v>1</v>
      </c>
      <c r="AU64" t="s">
        <v>452</v>
      </c>
      <c r="AV64">
        <v>6.0019999999999998</v>
      </c>
      <c r="AW64">
        <v>7.4720000000000004</v>
      </c>
      <c r="AX64">
        <v>3.2360000000000002</v>
      </c>
      <c r="AY64">
        <v>33.701999999999998</v>
      </c>
      <c r="AZ64">
        <v>3.7959999999999998</v>
      </c>
      <c r="BA64">
        <v>5.67</v>
      </c>
      <c r="BB64">
        <v>274.93099999999998</v>
      </c>
      <c r="BC64">
        <v>2.23</v>
      </c>
      <c r="BD64">
        <v>0</v>
      </c>
      <c r="BE64">
        <v>5.0839999999999996</v>
      </c>
      <c r="BF64">
        <v>4.4660000000000002</v>
      </c>
      <c r="BG64">
        <v>6.38</v>
      </c>
      <c r="BH64">
        <v>2.7210000000000001</v>
      </c>
      <c r="BI64">
        <v>4.5739999999999998</v>
      </c>
      <c r="BJ64">
        <v>4.7210000000000001</v>
      </c>
      <c r="BK64">
        <v>4.87</v>
      </c>
      <c r="BL64">
        <v>3.6680000000000001</v>
      </c>
      <c r="BM64">
        <v>7.5590000000000002</v>
      </c>
      <c r="BN64">
        <v>1</v>
      </c>
      <c r="BO64" t="s">
        <v>48</v>
      </c>
      <c r="BP64">
        <v>1982</v>
      </c>
      <c r="BQ64" t="s">
        <v>49</v>
      </c>
      <c r="BR64" t="s">
        <v>51</v>
      </c>
      <c r="BS64" t="s">
        <v>52</v>
      </c>
      <c r="BT64" t="s">
        <v>51</v>
      </c>
      <c r="BU64" t="s">
        <v>51</v>
      </c>
      <c r="BV64" t="s">
        <v>49</v>
      </c>
      <c r="BW64" t="s">
        <v>51</v>
      </c>
      <c r="BX64" t="s">
        <v>52</v>
      </c>
      <c r="BY64" t="s">
        <v>49</v>
      </c>
      <c r="BZ64" t="s">
        <v>64</v>
      </c>
      <c r="CA64" t="s">
        <v>64</v>
      </c>
      <c r="CB64" t="s">
        <v>50</v>
      </c>
      <c r="CC64" t="s">
        <v>52</v>
      </c>
      <c r="CD64" t="s">
        <v>52</v>
      </c>
      <c r="CE64" t="s">
        <v>50</v>
      </c>
      <c r="CF64" t="s">
        <v>51</v>
      </c>
      <c r="CG64" t="s">
        <v>49</v>
      </c>
      <c r="CH64" t="s">
        <v>90</v>
      </c>
      <c r="CI64">
        <v>1</v>
      </c>
      <c r="CJ64">
        <v>300</v>
      </c>
      <c r="CK64" t="s">
        <v>55</v>
      </c>
      <c r="CL64">
        <v>2</v>
      </c>
      <c r="CM64">
        <v>3</v>
      </c>
      <c r="CN64">
        <f t="shared" si="0"/>
        <v>3.5</v>
      </c>
      <c r="CO64">
        <f t="shared" si="1"/>
        <v>3</v>
      </c>
      <c r="CP64">
        <f t="shared" si="2"/>
        <v>4.5</v>
      </c>
      <c r="CQ64">
        <f t="shared" si="3"/>
        <v>3.5</v>
      </c>
      <c r="CR64">
        <f t="shared" si="4"/>
        <v>2.5</v>
      </c>
      <c r="CS64">
        <f t="shared" si="5"/>
        <v>-2</v>
      </c>
    </row>
    <row r="65" spans="1:97" x14ac:dyDescent="0.25">
      <c r="A65" t="s">
        <v>27</v>
      </c>
      <c r="B65" t="s">
        <v>28</v>
      </c>
      <c r="C65" t="s">
        <v>29</v>
      </c>
      <c r="D65" t="s">
        <v>30</v>
      </c>
      <c r="E65" t="s">
        <v>31</v>
      </c>
      <c r="F65" t="s">
        <v>32</v>
      </c>
      <c r="G65" t="s">
        <v>33</v>
      </c>
      <c r="H65">
        <v>200</v>
      </c>
      <c r="I65" t="s">
        <v>34</v>
      </c>
      <c r="J65">
        <v>900</v>
      </c>
      <c r="K65">
        <v>172800</v>
      </c>
      <c r="L65" t="s">
        <v>35</v>
      </c>
      <c r="O65" t="s">
        <v>622</v>
      </c>
      <c r="P65" t="s">
        <v>623</v>
      </c>
      <c r="Q65" t="s">
        <v>38</v>
      </c>
      <c r="R65" t="s">
        <v>624</v>
      </c>
      <c r="S65" t="s">
        <v>625</v>
      </c>
      <c r="T65" t="s">
        <v>626</v>
      </c>
      <c r="U65" t="s">
        <v>627</v>
      </c>
      <c r="X65">
        <v>402</v>
      </c>
      <c r="Y65" t="s">
        <v>44</v>
      </c>
      <c r="Z65" t="s">
        <v>44</v>
      </c>
      <c r="AA65" t="s">
        <v>62</v>
      </c>
      <c r="AB65">
        <v>1</v>
      </c>
      <c r="AC65">
        <v>2</v>
      </c>
      <c r="AD65">
        <v>6</v>
      </c>
      <c r="AE65">
        <v>1</v>
      </c>
      <c r="AF65">
        <v>6</v>
      </c>
      <c r="AG65">
        <v>5</v>
      </c>
      <c r="AH65">
        <v>7</v>
      </c>
      <c r="AI65">
        <v>7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3</v>
      </c>
      <c r="AP65">
        <v>2</v>
      </c>
      <c r="AQ65">
        <v>2</v>
      </c>
      <c r="AR65">
        <v>1</v>
      </c>
      <c r="AS65">
        <v>7</v>
      </c>
      <c r="AT65" t="b">
        <v>1</v>
      </c>
      <c r="AU65" t="s">
        <v>628</v>
      </c>
      <c r="AV65">
        <v>2.367</v>
      </c>
      <c r="AW65" t="s">
        <v>629</v>
      </c>
      <c r="AX65">
        <v>1.419</v>
      </c>
      <c r="AY65">
        <v>15.436</v>
      </c>
      <c r="AZ65">
        <v>2.1480000000000001</v>
      </c>
      <c r="BA65">
        <v>3.0840000000000001</v>
      </c>
      <c r="BB65">
        <v>3.121</v>
      </c>
      <c r="BC65">
        <v>2.7919999999999998</v>
      </c>
      <c r="BD65">
        <v>0</v>
      </c>
      <c r="BE65">
        <v>9.9730000000000008</v>
      </c>
      <c r="BF65">
        <v>2.1339999999999999</v>
      </c>
      <c r="BG65">
        <v>7.8860000000000001</v>
      </c>
      <c r="BH65">
        <v>3.8109999999999999</v>
      </c>
      <c r="BI65">
        <v>11.25</v>
      </c>
      <c r="BJ65">
        <v>9.1549999999999994</v>
      </c>
      <c r="BK65">
        <v>6.5259999999999998</v>
      </c>
      <c r="BL65">
        <v>4.17</v>
      </c>
      <c r="BM65">
        <v>6.3819999999999997</v>
      </c>
      <c r="BN65">
        <v>1</v>
      </c>
      <c r="BO65" t="s">
        <v>48</v>
      </c>
      <c r="BP65">
        <v>1977</v>
      </c>
      <c r="BQ65" t="s">
        <v>50</v>
      </c>
      <c r="BR65" t="s">
        <v>50</v>
      </c>
      <c r="BS65" t="s">
        <v>52</v>
      </c>
      <c r="BT65" t="s">
        <v>49</v>
      </c>
      <c r="BU65" t="s">
        <v>53</v>
      </c>
      <c r="BV65" t="s">
        <v>49</v>
      </c>
      <c r="BW65" t="s">
        <v>51</v>
      </c>
      <c r="BX65" t="s">
        <v>52</v>
      </c>
      <c r="BY65" t="s">
        <v>49</v>
      </c>
      <c r="BZ65" t="s">
        <v>53</v>
      </c>
      <c r="CA65" t="s">
        <v>53</v>
      </c>
      <c r="CB65" t="s">
        <v>50</v>
      </c>
      <c r="CC65" t="s">
        <v>53</v>
      </c>
      <c r="CD65" t="s">
        <v>53</v>
      </c>
      <c r="CE65" t="s">
        <v>53</v>
      </c>
      <c r="CF65" t="s">
        <v>52</v>
      </c>
      <c r="CG65" t="s">
        <v>49</v>
      </c>
      <c r="CH65" t="s">
        <v>54</v>
      </c>
      <c r="CI65">
        <v>1</v>
      </c>
      <c r="CJ65">
        <v>90</v>
      </c>
      <c r="CK65" t="s">
        <v>65</v>
      </c>
      <c r="CL65">
        <v>2</v>
      </c>
      <c r="CM65">
        <v>3</v>
      </c>
      <c r="CN65">
        <f t="shared" si="0"/>
        <v>1.5</v>
      </c>
      <c r="CO65">
        <f t="shared" si="1"/>
        <v>6</v>
      </c>
      <c r="CP65">
        <f t="shared" si="2"/>
        <v>7</v>
      </c>
      <c r="CQ65">
        <f t="shared" si="3"/>
        <v>5</v>
      </c>
      <c r="CR65">
        <f t="shared" si="4"/>
        <v>3</v>
      </c>
      <c r="CS65">
        <f t="shared" si="5"/>
        <v>0</v>
      </c>
    </row>
    <row r="66" spans="1:97" x14ac:dyDescent="0.25">
      <c r="A66" t="s">
        <v>27</v>
      </c>
      <c r="B66" t="s">
        <v>28</v>
      </c>
      <c r="C66" t="s">
        <v>29</v>
      </c>
      <c r="D66" t="s">
        <v>30</v>
      </c>
      <c r="E66" t="s">
        <v>31</v>
      </c>
      <c r="F66" t="s">
        <v>32</v>
      </c>
      <c r="G66" t="s">
        <v>33</v>
      </c>
      <c r="H66">
        <v>200</v>
      </c>
      <c r="I66" t="s">
        <v>34</v>
      </c>
      <c r="J66">
        <v>900</v>
      </c>
      <c r="K66">
        <v>172800</v>
      </c>
      <c r="L66" t="s">
        <v>35</v>
      </c>
      <c r="O66" t="s">
        <v>630</v>
      </c>
      <c r="P66" t="s">
        <v>631</v>
      </c>
      <c r="Q66" t="s">
        <v>38</v>
      </c>
      <c r="R66" t="s">
        <v>632</v>
      </c>
      <c r="S66" t="s">
        <v>633</v>
      </c>
      <c r="T66" t="s">
        <v>634</v>
      </c>
      <c r="U66" t="s">
        <v>635</v>
      </c>
      <c r="X66">
        <v>686</v>
      </c>
      <c r="Y66" t="s">
        <v>44</v>
      </c>
      <c r="Z66" t="s">
        <v>44</v>
      </c>
      <c r="AA66" t="s">
        <v>62</v>
      </c>
      <c r="AB66">
        <v>2</v>
      </c>
      <c r="AC66">
        <v>1</v>
      </c>
      <c r="AD66">
        <v>3</v>
      </c>
      <c r="AE66">
        <v>4</v>
      </c>
      <c r="AF66">
        <v>2</v>
      </c>
      <c r="AG66">
        <v>2</v>
      </c>
      <c r="AH66">
        <v>7</v>
      </c>
      <c r="AI66">
        <v>7</v>
      </c>
      <c r="AJ66">
        <v>6</v>
      </c>
      <c r="AK66">
        <v>6</v>
      </c>
      <c r="AL66">
        <v>7</v>
      </c>
      <c r="AM66">
        <v>6</v>
      </c>
      <c r="AN66">
        <v>3</v>
      </c>
      <c r="AO66">
        <v>1</v>
      </c>
      <c r="AP66">
        <v>3</v>
      </c>
      <c r="AQ66">
        <v>1</v>
      </c>
      <c r="AR66">
        <v>1</v>
      </c>
      <c r="AS66">
        <v>7</v>
      </c>
      <c r="AT66" t="b">
        <v>1</v>
      </c>
      <c r="AU66" t="s">
        <v>636</v>
      </c>
      <c r="AV66">
        <v>5.7839999999999998</v>
      </c>
      <c r="AW66">
        <v>5.7430000000000003</v>
      </c>
      <c r="AX66">
        <v>2.36</v>
      </c>
      <c r="AY66">
        <v>247.61500000000001</v>
      </c>
      <c r="AZ66" t="s">
        <v>637</v>
      </c>
      <c r="BA66">
        <v>4.1040000000000001</v>
      </c>
      <c r="BB66">
        <v>3.76</v>
      </c>
      <c r="BC66">
        <v>2.4</v>
      </c>
      <c r="BD66">
        <v>0</v>
      </c>
      <c r="BE66">
        <v>3.544</v>
      </c>
      <c r="BF66">
        <v>7.9429999999999996</v>
      </c>
      <c r="BG66">
        <v>5.9359999999999999</v>
      </c>
      <c r="BH66">
        <v>5.5049999999999999</v>
      </c>
      <c r="BI66">
        <v>4.2320000000000002</v>
      </c>
      <c r="BJ66">
        <v>5.2549999999999999</v>
      </c>
      <c r="BK66">
        <v>3.68</v>
      </c>
      <c r="BL66">
        <v>12.112</v>
      </c>
      <c r="BM66">
        <v>6.8319999999999999</v>
      </c>
      <c r="BN66">
        <v>1</v>
      </c>
      <c r="BO66" t="s">
        <v>48</v>
      </c>
      <c r="BP66">
        <v>1965</v>
      </c>
      <c r="BQ66" t="s">
        <v>50</v>
      </c>
      <c r="BR66" t="s">
        <v>51</v>
      </c>
      <c r="BS66" t="s">
        <v>50</v>
      </c>
      <c r="BT66" t="s">
        <v>51</v>
      </c>
      <c r="BU66" t="s">
        <v>51</v>
      </c>
      <c r="BV66" t="s">
        <v>49</v>
      </c>
      <c r="BW66" t="s">
        <v>51</v>
      </c>
      <c r="BX66" t="s">
        <v>52</v>
      </c>
      <c r="BY66" t="s">
        <v>49</v>
      </c>
      <c r="BZ66" t="s">
        <v>64</v>
      </c>
      <c r="CA66" t="s">
        <v>64</v>
      </c>
      <c r="CB66" t="s">
        <v>50</v>
      </c>
      <c r="CC66" t="s">
        <v>52</v>
      </c>
      <c r="CD66" t="s">
        <v>52</v>
      </c>
      <c r="CE66" t="s">
        <v>50</v>
      </c>
      <c r="CF66" t="s">
        <v>51</v>
      </c>
      <c r="CG66" t="s">
        <v>49</v>
      </c>
      <c r="CH66" t="s">
        <v>54</v>
      </c>
      <c r="CI66">
        <v>2</v>
      </c>
      <c r="CJ66">
        <v>300</v>
      </c>
      <c r="CK66" t="s">
        <v>267</v>
      </c>
      <c r="CL66">
        <v>2</v>
      </c>
      <c r="CM66">
        <v>5</v>
      </c>
      <c r="CN66">
        <f t="shared" si="0"/>
        <v>1.5</v>
      </c>
      <c r="CO66">
        <f t="shared" si="1"/>
        <v>2.75</v>
      </c>
      <c r="CP66">
        <f t="shared" si="2"/>
        <v>7</v>
      </c>
      <c r="CQ66">
        <f t="shared" si="3"/>
        <v>6.25</v>
      </c>
      <c r="CR66">
        <f t="shared" si="4"/>
        <v>2</v>
      </c>
      <c r="CS66">
        <f t="shared" si="5"/>
        <v>-4.25</v>
      </c>
    </row>
    <row r="67" spans="1:97" x14ac:dyDescent="0.25">
      <c r="A67" t="s">
        <v>27</v>
      </c>
      <c r="B67" t="s">
        <v>28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>
        <v>200</v>
      </c>
      <c r="I67" t="s">
        <v>34</v>
      </c>
      <c r="J67">
        <v>900</v>
      </c>
      <c r="K67">
        <v>172800</v>
      </c>
      <c r="L67" t="s">
        <v>35</v>
      </c>
      <c r="O67" t="s">
        <v>638</v>
      </c>
      <c r="P67" t="s">
        <v>639</v>
      </c>
      <c r="Q67" t="s">
        <v>38</v>
      </c>
      <c r="R67" t="s">
        <v>640</v>
      </c>
      <c r="S67" t="s">
        <v>641</v>
      </c>
      <c r="T67" t="s">
        <v>642</v>
      </c>
      <c r="U67" t="s">
        <v>643</v>
      </c>
      <c r="X67">
        <v>791</v>
      </c>
      <c r="Y67" t="s">
        <v>44</v>
      </c>
      <c r="Z67" t="s">
        <v>44</v>
      </c>
      <c r="AA67" t="s">
        <v>62</v>
      </c>
      <c r="AB67">
        <v>1</v>
      </c>
      <c r="AC67">
        <v>1</v>
      </c>
      <c r="AD67">
        <v>4</v>
      </c>
      <c r="AE67">
        <v>1</v>
      </c>
      <c r="AF67">
        <v>3</v>
      </c>
      <c r="AG67">
        <v>1</v>
      </c>
      <c r="AH67">
        <v>5</v>
      </c>
      <c r="AI67">
        <v>5</v>
      </c>
      <c r="AJ67">
        <v>1</v>
      </c>
      <c r="AK67">
        <v>5</v>
      </c>
      <c r="AL67">
        <v>2</v>
      </c>
      <c r="AM67">
        <v>2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 t="b">
        <v>1</v>
      </c>
      <c r="AU67" t="s">
        <v>644</v>
      </c>
      <c r="AV67">
        <v>7.6680000000000001</v>
      </c>
      <c r="AW67">
        <v>4.8840000000000003</v>
      </c>
      <c r="AX67" t="s">
        <v>645</v>
      </c>
      <c r="AY67">
        <v>40.781999999999996</v>
      </c>
      <c r="AZ67" t="s">
        <v>646</v>
      </c>
      <c r="BA67">
        <v>4.1340000000000003</v>
      </c>
      <c r="BB67" t="s">
        <v>647</v>
      </c>
      <c r="BC67" t="s">
        <v>648</v>
      </c>
      <c r="BD67">
        <v>0</v>
      </c>
      <c r="BE67">
        <v>32.598999999999997</v>
      </c>
      <c r="BF67" t="s">
        <v>649</v>
      </c>
      <c r="BG67">
        <v>28.030999999999999</v>
      </c>
      <c r="BH67">
        <v>5.0659999999999998</v>
      </c>
      <c r="BI67">
        <v>2.7509999999999999</v>
      </c>
      <c r="BJ67">
        <v>4.5469999999999997</v>
      </c>
      <c r="BK67">
        <v>6.6989999999999998</v>
      </c>
      <c r="BL67">
        <v>1.3879999999999999</v>
      </c>
      <c r="BM67">
        <v>11.314</v>
      </c>
      <c r="BN67">
        <v>15</v>
      </c>
      <c r="BO67" t="s">
        <v>650</v>
      </c>
      <c r="BP67">
        <v>1973</v>
      </c>
      <c r="BQ67" t="s">
        <v>50</v>
      </c>
      <c r="BR67" t="s">
        <v>50</v>
      </c>
      <c r="BS67" t="s">
        <v>50</v>
      </c>
      <c r="BT67" t="s">
        <v>49</v>
      </c>
      <c r="BU67" t="s">
        <v>53</v>
      </c>
      <c r="BV67" t="s">
        <v>49</v>
      </c>
      <c r="BW67" t="s">
        <v>51</v>
      </c>
      <c r="BX67" t="s">
        <v>52</v>
      </c>
      <c r="BY67" t="s">
        <v>52</v>
      </c>
      <c r="BZ67" t="s">
        <v>53</v>
      </c>
      <c r="CA67" t="s">
        <v>53</v>
      </c>
      <c r="CB67" t="s">
        <v>50</v>
      </c>
      <c r="CC67" t="s">
        <v>52</v>
      </c>
      <c r="CD67" t="s">
        <v>52</v>
      </c>
      <c r="CE67" t="s">
        <v>50</v>
      </c>
      <c r="CF67" t="s">
        <v>52</v>
      </c>
      <c r="CG67" t="s">
        <v>49</v>
      </c>
      <c r="CH67" t="s">
        <v>54</v>
      </c>
      <c r="CI67">
        <v>2</v>
      </c>
      <c r="CJ67" t="s">
        <v>651</v>
      </c>
      <c r="CK67" t="s">
        <v>652</v>
      </c>
      <c r="CL67">
        <v>2</v>
      </c>
      <c r="CM67">
        <v>2</v>
      </c>
      <c r="CN67">
        <f t="shared" ref="CN67:CN130" si="6">AVERAGE(AB67:AC67)</f>
        <v>1</v>
      </c>
      <c r="CO67">
        <f t="shared" ref="CO67:CO130" si="7">AVERAGE(AD67,8-AE67,AF67,AG67)</f>
        <v>3.75</v>
      </c>
      <c r="CP67">
        <f t="shared" ref="CP67:CP130" si="8">AVERAGE(AH67,AI67)</f>
        <v>5</v>
      </c>
      <c r="CQ67">
        <f t="shared" ref="CQ67:CQ130" si="9">AVERAGE(AJ67:AM67)</f>
        <v>2.5</v>
      </c>
      <c r="CR67">
        <f t="shared" ref="CR67:CR130" si="10">AVERAGE(AN67:AQ67)</f>
        <v>1</v>
      </c>
      <c r="CS67">
        <f t="shared" ref="CS67:CS130" si="11">-2*CP67+-1*CR67+CQ67+2*CO67</f>
        <v>-1</v>
      </c>
    </row>
    <row r="68" spans="1:97" x14ac:dyDescent="0.25">
      <c r="A68" t="s">
        <v>27</v>
      </c>
      <c r="B68" t="s">
        <v>28</v>
      </c>
      <c r="C68" t="s">
        <v>29</v>
      </c>
      <c r="D68" t="s">
        <v>30</v>
      </c>
      <c r="E68" t="s">
        <v>31</v>
      </c>
      <c r="F68" t="s">
        <v>32</v>
      </c>
      <c r="G68" t="s">
        <v>33</v>
      </c>
      <c r="H68">
        <v>200</v>
      </c>
      <c r="I68" t="s">
        <v>34</v>
      </c>
      <c r="J68">
        <v>900</v>
      </c>
      <c r="K68">
        <v>172800</v>
      </c>
      <c r="L68" t="s">
        <v>35</v>
      </c>
      <c r="O68" t="s">
        <v>653</v>
      </c>
      <c r="P68" t="s">
        <v>654</v>
      </c>
      <c r="Q68" t="s">
        <v>38</v>
      </c>
      <c r="R68" t="s">
        <v>532</v>
      </c>
      <c r="S68" t="s">
        <v>655</v>
      </c>
      <c r="T68" t="s">
        <v>656</v>
      </c>
      <c r="U68" t="s">
        <v>61</v>
      </c>
      <c r="X68">
        <v>225</v>
      </c>
      <c r="Y68" t="s">
        <v>44</v>
      </c>
      <c r="Z68" t="s">
        <v>44</v>
      </c>
      <c r="AA68" t="s">
        <v>62</v>
      </c>
      <c r="AB68">
        <v>2</v>
      </c>
      <c r="AC68">
        <v>1</v>
      </c>
      <c r="AD68">
        <v>2</v>
      </c>
      <c r="AE68">
        <v>6</v>
      </c>
      <c r="AF68">
        <v>2</v>
      </c>
      <c r="AG68">
        <v>2</v>
      </c>
      <c r="AH68">
        <v>6</v>
      </c>
      <c r="AI68">
        <v>7</v>
      </c>
      <c r="AJ68">
        <v>6</v>
      </c>
      <c r="AK68">
        <v>6</v>
      </c>
      <c r="AL68">
        <v>6</v>
      </c>
      <c r="AM68">
        <v>2</v>
      </c>
      <c r="AN68">
        <v>2</v>
      </c>
      <c r="AO68">
        <v>2</v>
      </c>
      <c r="AP68">
        <v>1</v>
      </c>
      <c r="AQ68">
        <v>2</v>
      </c>
      <c r="AR68">
        <v>1</v>
      </c>
      <c r="AS68">
        <v>7</v>
      </c>
      <c r="AT68" t="b">
        <v>1</v>
      </c>
      <c r="AU68" t="s">
        <v>106</v>
      </c>
      <c r="AV68">
        <v>0.74399999999999999</v>
      </c>
      <c r="AW68">
        <v>2.8719999999999999</v>
      </c>
      <c r="AX68">
        <v>5.4409999999999998</v>
      </c>
      <c r="AY68">
        <v>25.568999999999999</v>
      </c>
      <c r="AZ68">
        <v>2.0750000000000002</v>
      </c>
      <c r="BA68">
        <v>2.8479999999999999</v>
      </c>
      <c r="BB68">
        <v>2.839</v>
      </c>
      <c r="BC68">
        <v>1.8049999999999999</v>
      </c>
      <c r="BD68">
        <v>0</v>
      </c>
      <c r="BE68">
        <v>19.489000000000001</v>
      </c>
      <c r="BF68">
        <v>1.103</v>
      </c>
      <c r="BG68">
        <v>3.1749999999999998</v>
      </c>
      <c r="BH68">
        <v>2.1280000000000001</v>
      </c>
      <c r="BI68">
        <v>3.1520000000000001</v>
      </c>
      <c r="BJ68">
        <v>2.5529999999999999</v>
      </c>
      <c r="BK68" t="s">
        <v>657</v>
      </c>
      <c r="BL68">
        <v>2.448</v>
      </c>
      <c r="BM68">
        <v>3.24</v>
      </c>
      <c r="BN68">
        <v>3</v>
      </c>
      <c r="BO68" t="s">
        <v>658</v>
      </c>
      <c r="BP68">
        <v>1965</v>
      </c>
      <c r="BQ68" t="s">
        <v>50</v>
      </c>
      <c r="BR68" t="s">
        <v>50</v>
      </c>
      <c r="BS68" t="s">
        <v>50</v>
      </c>
      <c r="BT68" t="s">
        <v>51</v>
      </c>
      <c r="BU68" t="s">
        <v>51</v>
      </c>
      <c r="BV68" t="s">
        <v>49</v>
      </c>
      <c r="BW68" t="s">
        <v>51</v>
      </c>
      <c r="BX68" t="s">
        <v>52</v>
      </c>
      <c r="BY68" t="s">
        <v>49</v>
      </c>
      <c r="BZ68" t="s">
        <v>53</v>
      </c>
      <c r="CA68" t="s">
        <v>53</v>
      </c>
      <c r="CB68" t="s">
        <v>50</v>
      </c>
      <c r="CC68" t="s">
        <v>52</v>
      </c>
      <c r="CD68" t="s">
        <v>52</v>
      </c>
      <c r="CE68" t="s">
        <v>50</v>
      </c>
      <c r="CF68" t="s">
        <v>51</v>
      </c>
      <c r="CG68" t="s">
        <v>49</v>
      </c>
      <c r="CH68" t="s">
        <v>90</v>
      </c>
      <c r="CI68">
        <v>1</v>
      </c>
      <c r="CJ68">
        <v>200</v>
      </c>
      <c r="CK68" t="s">
        <v>659</v>
      </c>
      <c r="CL68">
        <v>1</v>
      </c>
      <c r="CM68">
        <v>4</v>
      </c>
      <c r="CN68">
        <f t="shared" si="6"/>
        <v>1.5</v>
      </c>
      <c r="CO68">
        <f t="shared" si="7"/>
        <v>2</v>
      </c>
      <c r="CP68">
        <f t="shared" si="8"/>
        <v>6.5</v>
      </c>
      <c r="CQ68">
        <f t="shared" si="9"/>
        <v>5</v>
      </c>
      <c r="CR68">
        <f t="shared" si="10"/>
        <v>1.75</v>
      </c>
      <c r="CS68">
        <f t="shared" si="11"/>
        <v>-5.75</v>
      </c>
    </row>
    <row r="69" spans="1:97" x14ac:dyDescent="0.25">
      <c r="A69" t="s">
        <v>27</v>
      </c>
      <c r="B69" t="s">
        <v>28</v>
      </c>
      <c r="C69" t="s">
        <v>29</v>
      </c>
      <c r="D69" t="s">
        <v>30</v>
      </c>
      <c r="E69" t="s">
        <v>31</v>
      </c>
      <c r="F69" t="s">
        <v>32</v>
      </c>
      <c r="G69" t="s">
        <v>33</v>
      </c>
      <c r="H69">
        <v>200</v>
      </c>
      <c r="I69" t="s">
        <v>34</v>
      </c>
      <c r="J69">
        <v>900</v>
      </c>
      <c r="K69">
        <v>172800</v>
      </c>
      <c r="L69" t="s">
        <v>35</v>
      </c>
      <c r="O69" t="s">
        <v>660</v>
      </c>
      <c r="P69" t="s">
        <v>661</v>
      </c>
      <c r="Q69" t="s">
        <v>38</v>
      </c>
      <c r="R69" t="s">
        <v>662</v>
      </c>
      <c r="S69" t="s">
        <v>663</v>
      </c>
      <c r="T69" t="s">
        <v>664</v>
      </c>
      <c r="U69" t="s">
        <v>115</v>
      </c>
      <c r="X69">
        <v>206</v>
      </c>
      <c r="Y69" t="s">
        <v>44</v>
      </c>
      <c r="Z69" t="s">
        <v>44</v>
      </c>
      <c r="AA69" t="s">
        <v>62</v>
      </c>
      <c r="AB69">
        <v>3</v>
      </c>
      <c r="AC69">
        <v>1</v>
      </c>
      <c r="AD69">
        <v>2</v>
      </c>
      <c r="AE69">
        <v>3</v>
      </c>
      <c r="AF69">
        <v>1</v>
      </c>
      <c r="AG69">
        <v>2</v>
      </c>
      <c r="AH69">
        <v>7</v>
      </c>
      <c r="AI69">
        <v>7</v>
      </c>
      <c r="AJ69">
        <v>5</v>
      </c>
      <c r="AK69">
        <v>1</v>
      </c>
      <c r="AL69">
        <v>6</v>
      </c>
      <c r="AM69">
        <v>4</v>
      </c>
      <c r="AN69">
        <v>2</v>
      </c>
      <c r="AO69">
        <v>1</v>
      </c>
      <c r="AP69">
        <v>1</v>
      </c>
      <c r="AQ69">
        <v>1</v>
      </c>
      <c r="AR69">
        <v>1</v>
      </c>
      <c r="AS69">
        <v>1</v>
      </c>
      <c r="AT69" t="b">
        <v>1</v>
      </c>
      <c r="AU69" t="s">
        <v>665</v>
      </c>
      <c r="AV69">
        <v>2.488</v>
      </c>
      <c r="AW69">
        <v>4.0570000000000004</v>
      </c>
      <c r="AX69">
        <v>2.6309999999999998</v>
      </c>
      <c r="AY69">
        <v>20.896000000000001</v>
      </c>
      <c r="AZ69">
        <v>1.208</v>
      </c>
      <c r="BA69">
        <v>4.0090000000000003</v>
      </c>
      <c r="BB69">
        <v>1.599</v>
      </c>
      <c r="BC69">
        <v>1.56</v>
      </c>
      <c r="BD69">
        <v>0</v>
      </c>
      <c r="BE69">
        <v>6.1120000000000001</v>
      </c>
      <c r="BF69">
        <v>132.09200000000001</v>
      </c>
      <c r="BG69">
        <v>6.0720000000000001</v>
      </c>
      <c r="BH69">
        <v>2.4249999999999998</v>
      </c>
      <c r="BI69">
        <v>1.8320000000000001</v>
      </c>
      <c r="BJ69">
        <v>2.6</v>
      </c>
      <c r="BK69">
        <v>3.2970000000000002</v>
      </c>
      <c r="BL69">
        <v>4.5119999999999996</v>
      </c>
      <c r="BM69">
        <v>3.4239999999999999</v>
      </c>
      <c r="BN69">
        <v>1</v>
      </c>
      <c r="BO69" t="s">
        <v>48</v>
      </c>
      <c r="BP69">
        <v>1990</v>
      </c>
      <c r="BQ69" t="s">
        <v>50</v>
      </c>
      <c r="BR69" t="s">
        <v>51</v>
      </c>
      <c r="BS69" t="s">
        <v>52</v>
      </c>
      <c r="BT69" t="s">
        <v>49</v>
      </c>
      <c r="BU69" t="s">
        <v>51</v>
      </c>
      <c r="BV69" t="s">
        <v>49</v>
      </c>
      <c r="BW69" t="s">
        <v>51</v>
      </c>
      <c r="BX69" t="s">
        <v>64</v>
      </c>
      <c r="BY69" t="s">
        <v>52</v>
      </c>
      <c r="BZ69" t="s">
        <v>53</v>
      </c>
      <c r="CA69" t="s">
        <v>53</v>
      </c>
      <c r="CB69" t="s">
        <v>64</v>
      </c>
      <c r="CC69" t="s">
        <v>53</v>
      </c>
      <c r="CD69" t="s">
        <v>53</v>
      </c>
      <c r="CE69" t="s">
        <v>50</v>
      </c>
      <c r="CF69" t="s">
        <v>52</v>
      </c>
      <c r="CG69" t="s">
        <v>49</v>
      </c>
      <c r="CH69" t="s">
        <v>54</v>
      </c>
      <c r="CI69">
        <v>2</v>
      </c>
      <c r="CJ69">
        <v>800</v>
      </c>
      <c r="CK69" t="s">
        <v>148</v>
      </c>
      <c r="CL69">
        <v>1</v>
      </c>
      <c r="CM69">
        <v>2</v>
      </c>
      <c r="CN69">
        <f t="shared" si="6"/>
        <v>2</v>
      </c>
      <c r="CO69">
        <f t="shared" si="7"/>
        <v>2.5</v>
      </c>
      <c r="CP69">
        <f t="shared" si="8"/>
        <v>7</v>
      </c>
      <c r="CQ69">
        <f t="shared" si="9"/>
        <v>4</v>
      </c>
      <c r="CR69">
        <f t="shared" si="10"/>
        <v>1.25</v>
      </c>
      <c r="CS69">
        <f t="shared" si="11"/>
        <v>-6.25</v>
      </c>
    </row>
    <row r="70" spans="1:97" x14ac:dyDescent="0.25">
      <c r="A70" t="s">
        <v>27</v>
      </c>
      <c r="B70" t="s">
        <v>28</v>
      </c>
      <c r="C70" t="s">
        <v>29</v>
      </c>
      <c r="D70" t="s">
        <v>30</v>
      </c>
      <c r="E70" t="s">
        <v>31</v>
      </c>
      <c r="F70" t="s">
        <v>32</v>
      </c>
      <c r="G70" t="s">
        <v>33</v>
      </c>
      <c r="H70">
        <v>200</v>
      </c>
      <c r="I70" t="s">
        <v>34</v>
      </c>
      <c r="J70">
        <v>900</v>
      </c>
      <c r="K70">
        <v>172800</v>
      </c>
      <c r="L70" t="s">
        <v>35</v>
      </c>
      <c r="O70" t="s">
        <v>666</v>
      </c>
      <c r="P70" t="s">
        <v>667</v>
      </c>
      <c r="Q70" t="s">
        <v>38</v>
      </c>
      <c r="R70" t="s">
        <v>668</v>
      </c>
      <c r="S70" t="s">
        <v>669</v>
      </c>
      <c r="T70" t="s">
        <v>670</v>
      </c>
      <c r="U70" t="s">
        <v>230</v>
      </c>
      <c r="X70">
        <v>536</v>
      </c>
      <c r="Y70" t="s">
        <v>44</v>
      </c>
      <c r="Z70" t="s">
        <v>44</v>
      </c>
      <c r="AA70" t="s">
        <v>62</v>
      </c>
      <c r="AB70">
        <v>2</v>
      </c>
      <c r="AC70">
        <v>1</v>
      </c>
      <c r="AD70">
        <v>4</v>
      </c>
      <c r="AE70">
        <v>5</v>
      </c>
      <c r="AF70">
        <v>4</v>
      </c>
      <c r="AG70">
        <v>4</v>
      </c>
      <c r="AH70">
        <v>7</v>
      </c>
      <c r="AI70">
        <v>7</v>
      </c>
      <c r="AJ70">
        <v>5</v>
      </c>
      <c r="AK70">
        <v>7</v>
      </c>
      <c r="AL70">
        <v>7</v>
      </c>
      <c r="AM70">
        <v>5</v>
      </c>
      <c r="AN70">
        <v>1</v>
      </c>
      <c r="AO70">
        <v>1</v>
      </c>
      <c r="AP70">
        <v>4</v>
      </c>
      <c r="AQ70">
        <v>2</v>
      </c>
      <c r="AR70">
        <v>1</v>
      </c>
      <c r="AS70">
        <v>7</v>
      </c>
      <c r="AT70" t="b">
        <v>1</v>
      </c>
      <c r="AU70" t="s">
        <v>460</v>
      </c>
      <c r="AV70">
        <v>3.72</v>
      </c>
      <c r="AW70" t="s">
        <v>671</v>
      </c>
      <c r="AX70">
        <v>3.528</v>
      </c>
      <c r="AY70">
        <v>31.373999999999999</v>
      </c>
      <c r="AZ70">
        <v>3.984</v>
      </c>
      <c r="BA70">
        <v>6.2489999999999997</v>
      </c>
      <c r="BB70">
        <v>4.7359999999999998</v>
      </c>
      <c r="BC70">
        <v>1.9119999999999999</v>
      </c>
      <c r="BD70">
        <v>0</v>
      </c>
      <c r="BE70">
        <v>5.3760000000000003</v>
      </c>
      <c r="BF70">
        <v>3.3279999999999998</v>
      </c>
      <c r="BG70">
        <v>5.2480000000000002</v>
      </c>
      <c r="BH70">
        <v>4.4489999999999998</v>
      </c>
      <c r="BI70">
        <v>4.1230000000000002</v>
      </c>
      <c r="BJ70">
        <v>4.5430000000000001</v>
      </c>
      <c r="BK70">
        <v>4.5679999999999996</v>
      </c>
      <c r="BL70">
        <v>3.24</v>
      </c>
      <c r="BM70">
        <v>8.1760000000000002</v>
      </c>
      <c r="BN70">
        <v>3</v>
      </c>
      <c r="BO70" t="s">
        <v>672</v>
      </c>
      <c r="BP70">
        <v>1982</v>
      </c>
      <c r="BQ70" t="s">
        <v>50</v>
      </c>
      <c r="BR70" t="s">
        <v>50</v>
      </c>
      <c r="BS70" t="s">
        <v>50</v>
      </c>
      <c r="BT70" t="s">
        <v>49</v>
      </c>
      <c r="BU70" t="s">
        <v>51</v>
      </c>
      <c r="BV70" t="s">
        <v>49</v>
      </c>
      <c r="BW70" t="s">
        <v>51</v>
      </c>
      <c r="BX70" t="s">
        <v>52</v>
      </c>
      <c r="BY70" t="s">
        <v>49</v>
      </c>
      <c r="BZ70" t="s">
        <v>53</v>
      </c>
      <c r="CA70" t="s">
        <v>53</v>
      </c>
      <c r="CB70" t="s">
        <v>50</v>
      </c>
      <c r="CC70" t="s">
        <v>52</v>
      </c>
      <c r="CD70" t="s">
        <v>52</v>
      </c>
      <c r="CE70" t="s">
        <v>50</v>
      </c>
      <c r="CF70" t="s">
        <v>51</v>
      </c>
      <c r="CG70" t="s">
        <v>49</v>
      </c>
      <c r="CH70" t="s">
        <v>90</v>
      </c>
      <c r="CI70">
        <v>2</v>
      </c>
      <c r="CJ70">
        <v>1000</v>
      </c>
      <c r="CK70" t="s">
        <v>139</v>
      </c>
      <c r="CL70">
        <v>2</v>
      </c>
      <c r="CM70">
        <v>5</v>
      </c>
      <c r="CN70">
        <f t="shared" si="6"/>
        <v>1.5</v>
      </c>
      <c r="CO70">
        <f t="shared" si="7"/>
        <v>3.75</v>
      </c>
      <c r="CP70">
        <f t="shared" si="8"/>
        <v>7</v>
      </c>
      <c r="CQ70">
        <f t="shared" si="9"/>
        <v>6</v>
      </c>
      <c r="CR70">
        <f t="shared" si="10"/>
        <v>2</v>
      </c>
      <c r="CS70">
        <f t="shared" si="11"/>
        <v>-2.5</v>
      </c>
    </row>
    <row r="71" spans="1:97" x14ac:dyDescent="0.25">
      <c r="A71" t="s">
        <v>27</v>
      </c>
      <c r="B71" t="s">
        <v>28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>
        <v>200</v>
      </c>
      <c r="I71" t="s">
        <v>34</v>
      </c>
      <c r="J71">
        <v>900</v>
      </c>
      <c r="K71">
        <v>172800</v>
      </c>
      <c r="L71" t="s">
        <v>35</v>
      </c>
      <c r="O71" t="s">
        <v>673</v>
      </c>
      <c r="P71" t="s">
        <v>674</v>
      </c>
      <c r="Q71" t="s">
        <v>38</v>
      </c>
      <c r="R71" t="s">
        <v>675</v>
      </c>
      <c r="S71" t="s">
        <v>676</v>
      </c>
      <c r="T71" t="s">
        <v>677</v>
      </c>
      <c r="U71" t="s">
        <v>259</v>
      </c>
      <c r="X71">
        <v>287</v>
      </c>
      <c r="Y71" t="s">
        <v>98</v>
      </c>
      <c r="Z71" t="s">
        <v>98</v>
      </c>
      <c r="AA71" t="s">
        <v>62</v>
      </c>
      <c r="AB71">
        <v>3</v>
      </c>
      <c r="AC71">
        <v>1</v>
      </c>
      <c r="AD71">
        <v>4</v>
      </c>
      <c r="AE71">
        <v>2</v>
      </c>
      <c r="AF71">
        <v>3</v>
      </c>
      <c r="AG71">
        <v>4</v>
      </c>
      <c r="AH71">
        <v>6</v>
      </c>
      <c r="AI71">
        <v>6</v>
      </c>
      <c r="AJ71">
        <v>6</v>
      </c>
      <c r="AK71">
        <v>6</v>
      </c>
      <c r="AL71">
        <v>6</v>
      </c>
      <c r="AM71">
        <v>4</v>
      </c>
      <c r="AN71">
        <v>2</v>
      </c>
      <c r="AO71">
        <v>2</v>
      </c>
      <c r="AP71">
        <v>2</v>
      </c>
      <c r="AQ71">
        <v>2</v>
      </c>
      <c r="AR71">
        <v>1</v>
      </c>
      <c r="AS71">
        <v>7</v>
      </c>
      <c r="AT71" t="b">
        <v>1</v>
      </c>
      <c r="AU71" t="s">
        <v>678</v>
      </c>
      <c r="AV71">
        <v>9.3249999999999993</v>
      </c>
      <c r="AW71">
        <v>4.4249999999999998</v>
      </c>
      <c r="AX71" t="s">
        <v>679</v>
      </c>
      <c r="AY71">
        <v>15.422000000000001</v>
      </c>
      <c r="AZ71">
        <v>4.0490000000000004</v>
      </c>
      <c r="BA71" t="s">
        <v>680</v>
      </c>
      <c r="BB71">
        <v>1.1859999999999999</v>
      </c>
      <c r="BC71">
        <v>2.3420000000000001</v>
      </c>
      <c r="BD71">
        <v>0</v>
      </c>
      <c r="BE71">
        <v>5.1180000000000003</v>
      </c>
      <c r="BF71">
        <v>2.351</v>
      </c>
      <c r="BG71">
        <v>2.4990000000000001</v>
      </c>
      <c r="BH71">
        <v>0.96799999999999997</v>
      </c>
      <c r="BI71">
        <v>5.734</v>
      </c>
      <c r="BJ71">
        <v>3.8010000000000002</v>
      </c>
      <c r="BK71">
        <v>2.012</v>
      </c>
      <c r="BL71">
        <v>4.6289999999999996</v>
      </c>
      <c r="BM71">
        <v>4.0350000000000001</v>
      </c>
      <c r="BN71">
        <v>1</v>
      </c>
      <c r="BO71" t="s">
        <v>48</v>
      </c>
      <c r="BP71">
        <v>1991</v>
      </c>
      <c r="BQ71" t="s">
        <v>49</v>
      </c>
      <c r="BR71" t="s">
        <v>51</v>
      </c>
      <c r="BS71" t="s">
        <v>52</v>
      </c>
      <c r="BT71" t="s">
        <v>51</v>
      </c>
      <c r="BU71" t="s">
        <v>51</v>
      </c>
      <c r="BV71" t="s">
        <v>49</v>
      </c>
      <c r="BW71" t="s">
        <v>64</v>
      </c>
      <c r="BX71" t="s">
        <v>52</v>
      </c>
      <c r="BY71" t="s">
        <v>52</v>
      </c>
      <c r="BZ71" t="s">
        <v>64</v>
      </c>
      <c r="CA71" t="s">
        <v>64</v>
      </c>
      <c r="CB71" t="s">
        <v>64</v>
      </c>
      <c r="CC71" t="s">
        <v>52</v>
      </c>
      <c r="CD71" t="s">
        <v>52</v>
      </c>
      <c r="CE71" t="s">
        <v>50</v>
      </c>
      <c r="CF71" t="s">
        <v>52</v>
      </c>
      <c r="CG71" t="s">
        <v>64</v>
      </c>
      <c r="CH71" t="s">
        <v>54</v>
      </c>
      <c r="CI71">
        <v>1</v>
      </c>
      <c r="CJ71">
        <v>300</v>
      </c>
      <c r="CK71" t="s">
        <v>652</v>
      </c>
      <c r="CL71">
        <v>1</v>
      </c>
      <c r="CM71">
        <v>3</v>
      </c>
      <c r="CN71">
        <f t="shared" si="6"/>
        <v>2</v>
      </c>
      <c r="CO71">
        <f t="shared" si="7"/>
        <v>4.25</v>
      </c>
      <c r="CP71">
        <f t="shared" si="8"/>
        <v>6</v>
      </c>
      <c r="CQ71">
        <f t="shared" si="9"/>
        <v>5.5</v>
      </c>
      <c r="CR71">
        <f t="shared" si="10"/>
        <v>2</v>
      </c>
      <c r="CS71">
        <f t="shared" si="11"/>
        <v>0</v>
      </c>
    </row>
    <row r="72" spans="1:97" x14ac:dyDescent="0.25">
      <c r="A72" t="s">
        <v>27</v>
      </c>
      <c r="B72" t="s">
        <v>28</v>
      </c>
      <c r="C72" t="s">
        <v>29</v>
      </c>
      <c r="D72" t="s">
        <v>30</v>
      </c>
      <c r="E72" t="s">
        <v>31</v>
      </c>
      <c r="F72" t="s">
        <v>32</v>
      </c>
      <c r="G72" t="s">
        <v>33</v>
      </c>
      <c r="H72">
        <v>200</v>
      </c>
      <c r="I72" t="s">
        <v>34</v>
      </c>
      <c r="J72">
        <v>900</v>
      </c>
      <c r="K72">
        <v>172800</v>
      </c>
      <c r="L72" t="s">
        <v>35</v>
      </c>
      <c r="O72" t="s">
        <v>681</v>
      </c>
      <c r="P72" t="s">
        <v>682</v>
      </c>
      <c r="Q72" t="s">
        <v>38</v>
      </c>
      <c r="R72" t="s">
        <v>683</v>
      </c>
      <c r="S72" t="s">
        <v>684</v>
      </c>
      <c r="T72" t="s">
        <v>685</v>
      </c>
      <c r="U72" t="s">
        <v>686</v>
      </c>
      <c r="X72">
        <v>643</v>
      </c>
      <c r="Y72" t="s">
        <v>292</v>
      </c>
      <c r="Z72" t="s">
        <v>44</v>
      </c>
      <c r="AA72" t="s">
        <v>62</v>
      </c>
      <c r="AB72">
        <v>1</v>
      </c>
      <c r="AC72">
        <v>1</v>
      </c>
      <c r="AD72">
        <v>4</v>
      </c>
      <c r="AE72">
        <v>1</v>
      </c>
      <c r="AF72">
        <v>2</v>
      </c>
      <c r="AG72">
        <v>4</v>
      </c>
      <c r="AH72">
        <v>7</v>
      </c>
      <c r="AI72">
        <v>7</v>
      </c>
      <c r="AJ72">
        <v>1</v>
      </c>
      <c r="AK72">
        <v>7</v>
      </c>
      <c r="AL72">
        <v>7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7</v>
      </c>
      <c r="AT72" t="b">
        <v>1</v>
      </c>
      <c r="AU72" t="s">
        <v>687</v>
      </c>
      <c r="AV72">
        <v>3.8959999999999999</v>
      </c>
      <c r="AW72">
        <v>4.4260000000000002</v>
      </c>
      <c r="AX72">
        <v>3.1349999999999998</v>
      </c>
      <c r="AY72">
        <v>78.289000000000001</v>
      </c>
      <c r="AZ72" t="s">
        <v>688</v>
      </c>
      <c r="BA72" t="s">
        <v>689</v>
      </c>
      <c r="BB72">
        <v>3.6259999999999999</v>
      </c>
      <c r="BC72">
        <v>2.1970000000000001</v>
      </c>
      <c r="BD72">
        <v>0</v>
      </c>
      <c r="BE72">
        <v>10.173</v>
      </c>
      <c r="BF72">
        <v>5.734</v>
      </c>
      <c r="BG72">
        <v>5.2169999999999996</v>
      </c>
      <c r="BH72">
        <v>6.4939999999999998</v>
      </c>
      <c r="BI72">
        <v>9.8989999999999991</v>
      </c>
      <c r="BJ72" t="s">
        <v>690</v>
      </c>
      <c r="BK72">
        <v>8.6969999999999992</v>
      </c>
      <c r="BL72">
        <v>3.2</v>
      </c>
      <c r="BM72">
        <v>11.334</v>
      </c>
      <c r="BN72">
        <v>11</v>
      </c>
      <c r="BO72" t="s">
        <v>691</v>
      </c>
      <c r="BP72">
        <v>1980</v>
      </c>
      <c r="BQ72" t="s">
        <v>49</v>
      </c>
      <c r="BR72" t="s">
        <v>50</v>
      </c>
      <c r="BS72" t="s">
        <v>50</v>
      </c>
      <c r="BT72" t="s">
        <v>49</v>
      </c>
      <c r="BU72" t="s">
        <v>51</v>
      </c>
      <c r="BV72" t="s">
        <v>49</v>
      </c>
      <c r="BW72" t="s">
        <v>51</v>
      </c>
      <c r="BX72" t="s">
        <v>52</v>
      </c>
      <c r="BY72" t="s">
        <v>49</v>
      </c>
      <c r="BZ72" t="s">
        <v>53</v>
      </c>
      <c r="CA72" t="s">
        <v>53</v>
      </c>
      <c r="CB72" t="s">
        <v>50</v>
      </c>
      <c r="CC72" t="s">
        <v>52</v>
      </c>
      <c r="CD72" t="s">
        <v>52</v>
      </c>
      <c r="CE72" t="s">
        <v>50</v>
      </c>
      <c r="CF72" t="s">
        <v>51</v>
      </c>
      <c r="CG72" t="s">
        <v>49</v>
      </c>
      <c r="CH72" t="s">
        <v>54</v>
      </c>
      <c r="CI72">
        <v>2</v>
      </c>
      <c r="CJ72">
        <v>1200</v>
      </c>
      <c r="CK72" t="s">
        <v>253</v>
      </c>
      <c r="CL72">
        <v>1</v>
      </c>
      <c r="CM72">
        <v>5</v>
      </c>
      <c r="CN72">
        <f t="shared" si="6"/>
        <v>1</v>
      </c>
      <c r="CO72">
        <f t="shared" si="7"/>
        <v>4.25</v>
      </c>
      <c r="CP72">
        <f t="shared" si="8"/>
        <v>7</v>
      </c>
      <c r="CQ72">
        <f t="shared" si="9"/>
        <v>4</v>
      </c>
      <c r="CR72">
        <f t="shared" si="10"/>
        <v>1</v>
      </c>
      <c r="CS72">
        <f t="shared" si="11"/>
        <v>-2.5</v>
      </c>
    </row>
    <row r="73" spans="1:97" x14ac:dyDescent="0.25">
      <c r="A73" t="s">
        <v>27</v>
      </c>
      <c r="B73" t="s">
        <v>28</v>
      </c>
      <c r="C73" t="s">
        <v>29</v>
      </c>
      <c r="D73" t="s">
        <v>30</v>
      </c>
      <c r="E73" t="s">
        <v>31</v>
      </c>
      <c r="F73" t="s">
        <v>32</v>
      </c>
      <c r="G73" t="s">
        <v>33</v>
      </c>
      <c r="H73">
        <v>200</v>
      </c>
      <c r="I73" t="s">
        <v>34</v>
      </c>
      <c r="J73">
        <v>900</v>
      </c>
      <c r="K73">
        <v>172800</v>
      </c>
      <c r="L73" t="s">
        <v>35</v>
      </c>
      <c r="O73" t="s">
        <v>692</v>
      </c>
      <c r="P73" t="s">
        <v>693</v>
      </c>
      <c r="Q73" t="s">
        <v>38</v>
      </c>
      <c r="R73" t="s">
        <v>694</v>
      </c>
      <c r="S73" t="s">
        <v>695</v>
      </c>
      <c r="T73" t="s">
        <v>696</v>
      </c>
      <c r="U73" t="s">
        <v>61</v>
      </c>
      <c r="X73">
        <v>270</v>
      </c>
      <c r="Y73" t="s">
        <v>44</v>
      </c>
      <c r="Z73" t="s">
        <v>44</v>
      </c>
      <c r="AA73" t="s">
        <v>62</v>
      </c>
      <c r="AB73">
        <v>1</v>
      </c>
      <c r="AC73">
        <v>1</v>
      </c>
      <c r="AD73">
        <v>5</v>
      </c>
      <c r="AE73">
        <v>2</v>
      </c>
      <c r="AF73">
        <v>4</v>
      </c>
      <c r="AG73">
        <v>4</v>
      </c>
      <c r="AH73">
        <v>6</v>
      </c>
      <c r="AI73">
        <v>7</v>
      </c>
      <c r="AJ73">
        <v>5</v>
      </c>
      <c r="AK73">
        <v>6</v>
      </c>
      <c r="AL73">
        <v>6</v>
      </c>
      <c r="AM73">
        <v>4</v>
      </c>
      <c r="AN73">
        <v>1</v>
      </c>
      <c r="AO73">
        <v>1</v>
      </c>
      <c r="AP73">
        <v>2</v>
      </c>
      <c r="AQ73">
        <v>2</v>
      </c>
      <c r="AR73">
        <v>1</v>
      </c>
      <c r="AS73">
        <v>7</v>
      </c>
      <c r="AT73" t="b">
        <v>1</v>
      </c>
      <c r="AU73" t="s">
        <v>697</v>
      </c>
      <c r="AV73">
        <v>5.7839999999999998</v>
      </c>
      <c r="AW73">
        <v>4.0880000000000001</v>
      </c>
      <c r="AX73">
        <v>20.004000000000001</v>
      </c>
      <c r="AY73">
        <v>36.780999999999999</v>
      </c>
      <c r="AZ73">
        <v>1.62</v>
      </c>
      <c r="BA73">
        <v>2.7040000000000002</v>
      </c>
      <c r="BB73">
        <v>8.6649999999999991</v>
      </c>
      <c r="BC73">
        <v>3.9529999999999998</v>
      </c>
      <c r="BD73">
        <v>0</v>
      </c>
      <c r="BE73">
        <v>4.9039999999999999</v>
      </c>
      <c r="BF73">
        <v>4.6950000000000003</v>
      </c>
      <c r="BG73">
        <v>6.7530000000000001</v>
      </c>
      <c r="BH73">
        <v>2.4260000000000002</v>
      </c>
      <c r="BI73">
        <v>141.887</v>
      </c>
      <c r="BJ73" t="s">
        <v>698</v>
      </c>
      <c r="BK73">
        <v>1.9419999999999999</v>
      </c>
      <c r="BL73">
        <v>5.9420000000000002</v>
      </c>
      <c r="BM73">
        <v>6.492</v>
      </c>
      <c r="BN73">
        <v>5</v>
      </c>
      <c r="BO73" t="s">
        <v>699</v>
      </c>
      <c r="BP73">
        <v>1989</v>
      </c>
      <c r="BQ73" t="s">
        <v>49</v>
      </c>
      <c r="BR73" t="s">
        <v>50</v>
      </c>
      <c r="BS73" t="s">
        <v>50</v>
      </c>
      <c r="BT73" t="s">
        <v>49</v>
      </c>
      <c r="BU73" t="s">
        <v>51</v>
      </c>
      <c r="BV73" t="s">
        <v>49</v>
      </c>
      <c r="BW73" t="s">
        <v>51</v>
      </c>
      <c r="BX73" t="s">
        <v>52</v>
      </c>
      <c r="BY73" t="s">
        <v>49</v>
      </c>
      <c r="BZ73" t="s">
        <v>53</v>
      </c>
      <c r="CA73" t="s">
        <v>53</v>
      </c>
      <c r="CB73" t="s">
        <v>50</v>
      </c>
      <c r="CC73" t="s">
        <v>52</v>
      </c>
      <c r="CD73" t="s">
        <v>52</v>
      </c>
      <c r="CE73" t="s">
        <v>50</v>
      </c>
      <c r="CF73" t="s">
        <v>51</v>
      </c>
      <c r="CG73" t="s">
        <v>49</v>
      </c>
      <c r="CH73" t="s">
        <v>54</v>
      </c>
      <c r="CI73">
        <v>3</v>
      </c>
      <c r="CJ73">
        <v>400</v>
      </c>
      <c r="CK73" t="s">
        <v>148</v>
      </c>
      <c r="CL73">
        <v>1</v>
      </c>
      <c r="CM73">
        <v>3</v>
      </c>
      <c r="CN73">
        <f t="shared" si="6"/>
        <v>1</v>
      </c>
      <c r="CO73">
        <f t="shared" si="7"/>
        <v>4.75</v>
      </c>
      <c r="CP73">
        <f t="shared" si="8"/>
        <v>6.5</v>
      </c>
      <c r="CQ73">
        <f t="shared" si="9"/>
        <v>5.25</v>
      </c>
      <c r="CR73">
        <f t="shared" si="10"/>
        <v>1.5</v>
      </c>
      <c r="CS73">
        <f t="shared" si="11"/>
        <v>0.25</v>
      </c>
    </row>
    <row r="74" spans="1:97" x14ac:dyDescent="0.25">
      <c r="A74" t="s">
        <v>27</v>
      </c>
      <c r="B74" t="s">
        <v>28</v>
      </c>
      <c r="C74" t="s">
        <v>29</v>
      </c>
      <c r="D74" t="s">
        <v>30</v>
      </c>
      <c r="E74" t="s">
        <v>31</v>
      </c>
      <c r="F74" t="s">
        <v>32</v>
      </c>
      <c r="G74" t="s">
        <v>33</v>
      </c>
      <c r="H74">
        <v>200</v>
      </c>
      <c r="I74" t="s">
        <v>34</v>
      </c>
      <c r="J74">
        <v>900</v>
      </c>
      <c r="K74">
        <v>172800</v>
      </c>
      <c r="L74" t="s">
        <v>35</v>
      </c>
      <c r="O74" t="s">
        <v>700</v>
      </c>
      <c r="P74" t="s">
        <v>701</v>
      </c>
      <c r="Q74" t="s">
        <v>38</v>
      </c>
      <c r="R74" t="s">
        <v>702</v>
      </c>
      <c r="S74" t="s">
        <v>703</v>
      </c>
      <c r="T74" t="s">
        <v>704</v>
      </c>
      <c r="U74" t="s">
        <v>308</v>
      </c>
      <c r="X74">
        <v>191</v>
      </c>
      <c r="Y74" t="s">
        <v>44</v>
      </c>
      <c r="Z74" t="s">
        <v>44</v>
      </c>
      <c r="AA74" t="s">
        <v>62</v>
      </c>
      <c r="AB74">
        <v>1</v>
      </c>
      <c r="AC74">
        <v>1</v>
      </c>
      <c r="AD74">
        <v>6</v>
      </c>
      <c r="AE74">
        <v>1</v>
      </c>
      <c r="AF74">
        <v>5</v>
      </c>
      <c r="AG74">
        <v>6</v>
      </c>
      <c r="AH74">
        <v>7</v>
      </c>
      <c r="AI74">
        <v>7</v>
      </c>
      <c r="AJ74">
        <v>5</v>
      </c>
      <c r="AK74">
        <v>5</v>
      </c>
      <c r="AL74">
        <v>6</v>
      </c>
      <c r="AM74">
        <v>4</v>
      </c>
      <c r="AN74">
        <v>1</v>
      </c>
      <c r="AO74">
        <v>1</v>
      </c>
      <c r="AP74">
        <v>6</v>
      </c>
      <c r="AQ74">
        <v>1</v>
      </c>
      <c r="AR74">
        <v>1</v>
      </c>
      <c r="AS74">
        <v>7</v>
      </c>
      <c r="AT74" t="b">
        <v>1</v>
      </c>
      <c r="AU74" t="s">
        <v>705</v>
      </c>
      <c r="AV74">
        <v>2.2570000000000001</v>
      </c>
      <c r="AW74">
        <v>2.1859999999999999</v>
      </c>
      <c r="AX74">
        <v>4.8810000000000002</v>
      </c>
      <c r="AY74">
        <v>40.716000000000001</v>
      </c>
      <c r="AZ74">
        <v>4.1260000000000003</v>
      </c>
      <c r="BA74">
        <v>5.9489999999999998</v>
      </c>
      <c r="BB74" t="s">
        <v>706</v>
      </c>
      <c r="BC74">
        <v>2.226</v>
      </c>
      <c r="BD74">
        <v>0</v>
      </c>
      <c r="BE74">
        <v>2.9180000000000001</v>
      </c>
      <c r="BF74">
        <v>3.5179999999999998</v>
      </c>
      <c r="BG74">
        <v>2.1579999999999999</v>
      </c>
      <c r="BH74">
        <v>2.484</v>
      </c>
      <c r="BI74">
        <v>1.6259999999999999</v>
      </c>
      <c r="BJ74">
        <v>1.5329999999999999</v>
      </c>
      <c r="BK74" t="s">
        <v>707</v>
      </c>
      <c r="BL74">
        <v>2.8170000000000002</v>
      </c>
      <c r="BM74">
        <v>3.2160000000000002</v>
      </c>
      <c r="BN74">
        <v>1</v>
      </c>
      <c r="BO74" t="s">
        <v>48</v>
      </c>
      <c r="BP74">
        <v>1990</v>
      </c>
      <c r="BQ74" t="s">
        <v>49</v>
      </c>
      <c r="BR74" t="s">
        <v>51</v>
      </c>
      <c r="BS74" t="s">
        <v>52</v>
      </c>
      <c r="BT74" t="s">
        <v>51</v>
      </c>
      <c r="BU74" t="s">
        <v>51</v>
      </c>
      <c r="BV74" t="s">
        <v>53</v>
      </c>
      <c r="BW74" t="s">
        <v>64</v>
      </c>
      <c r="BX74" t="s">
        <v>52</v>
      </c>
      <c r="BY74" t="s">
        <v>52</v>
      </c>
      <c r="BZ74" t="s">
        <v>64</v>
      </c>
      <c r="CA74" t="s">
        <v>53</v>
      </c>
      <c r="CB74" t="s">
        <v>50</v>
      </c>
      <c r="CC74" t="s">
        <v>52</v>
      </c>
      <c r="CD74" t="s">
        <v>52</v>
      </c>
      <c r="CE74" t="s">
        <v>50</v>
      </c>
      <c r="CF74" t="s">
        <v>51</v>
      </c>
      <c r="CG74" t="s">
        <v>49</v>
      </c>
      <c r="CH74" t="s">
        <v>54</v>
      </c>
      <c r="CI74">
        <v>1</v>
      </c>
      <c r="CJ74">
        <v>150</v>
      </c>
      <c r="CK74" t="s">
        <v>55</v>
      </c>
      <c r="CL74">
        <v>2</v>
      </c>
      <c r="CM74">
        <v>2</v>
      </c>
      <c r="CN74">
        <f t="shared" si="6"/>
        <v>1</v>
      </c>
      <c r="CO74">
        <f t="shared" si="7"/>
        <v>6</v>
      </c>
      <c r="CP74">
        <f t="shared" si="8"/>
        <v>7</v>
      </c>
      <c r="CQ74">
        <f t="shared" si="9"/>
        <v>5</v>
      </c>
      <c r="CR74">
        <f t="shared" si="10"/>
        <v>2.25</v>
      </c>
      <c r="CS74">
        <f t="shared" si="11"/>
        <v>0.75</v>
      </c>
    </row>
    <row r="75" spans="1:97" x14ac:dyDescent="0.25">
      <c r="A75" t="s">
        <v>27</v>
      </c>
      <c r="B75" t="s">
        <v>28</v>
      </c>
      <c r="C75" t="s">
        <v>29</v>
      </c>
      <c r="D75" t="s">
        <v>30</v>
      </c>
      <c r="E75" t="s">
        <v>31</v>
      </c>
      <c r="F75" t="s">
        <v>32</v>
      </c>
      <c r="G75" t="s">
        <v>33</v>
      </c>
      <c r="H75">
        <v>200</v>
      </c>
      <c r="I75" t="s">
        <v>34</v>
      </c>
      <c r="J75">
        <v>900</v>
      </c>
      <c r="K75">
        <v>172800</v>
      </c>
      <c r="L75" t="s">
        <v>35</v>
      </c>
      <c r="O75" t="s">
        <v>708</v>
      </c>
      <c r="P75" t="s">
        <v>709</v>
      </c>
      <c r="Q75" t="s">
        <v>38</v>
      </c>
      <c r="R75" t="s">
        <v>710</v>
      </c>
      <c r="S75" t="s">
        <v>711</v>
      </c>
      <c r="T75" t="s">
        <v>712</v>
      </c>
      <c r="U75" t="s">
        <v>713</v>
      </c>
      <c r="X75">
        <v>430</v>
      </c>
      <c r="Y75" t="s">
        <v>98</v>
      </c>
      <c r="Z75" t="s">
        <v>98</v>
      </c>
      <c r="AA75" t="s">
        <v>62</v>
      </c>
      <c r="AB75">
        <v>1</v>
      </c>
      <c r="AC75">
        <v>2</v>
      </c>
      <c r="AD75">
        <v>6</v>
      </c>
      <c r="AE75">
        <v>2</v>
      </c>
      <c r="AF75">
        <v>6</v>
      </c>
      <c r="AG75">
        <v>7</v>
      </c>
      <c r="AH75">
        <v>7</v>
      </c>
      <c r="AI75">
        <v>7</v>
      </c>
      <c r="AJ75">
        <v>6</v>
      </c>
      <c r="AK75">
        <v>7</v>
      </c>
      <c r="AL75">
        <v>7</v>
      </c>
      <c r="AM75">
        <v>6</v>
      </c>
      <c r="AN75">
        <v>7</v>
      </c>
      <c r="AO75">
        <v>4</v>
      </c>
      <c r="AP75">
        <v>5</v>
      </c>
      <c r="AQ75">
        <v>4</v>
      </c>
      <c r="AR75">
        <v>1</v>
      </c>
      <c r="AS75">
        <v>7</v>
      </c>
      <c r="AT75" t="b">
        <v>1</v>
      </c>
      <c r="AU75" t="s">
        <v>714</v>
      </c>
      <c r="AV75">
        <v>3.7650000000000001</v>
      </c>
      <c r="AW75">
        <v>4.5839999999999996</v>
      </c>
      <c r="AX75">
        <v>4.6269999999999998</v>
      </c>
      <c r="AY75">
        <v>29.596</v>
      </c>
      <c r="AZ75">
        <v>24.303000000000001</v>
      </c>
      <c r="BA75">
        <v>2.4790000000000001</v>
      </c>
      <c r="BB75">
        <v>0.86499999999999999</v>
      </c>
      <c r="BC75">
        <v>1.101</v>
      </c>
      <c r="BD75">
        <v>0</v>
      </c>
      <c r="BE75">
        <v>6.4240000000000004</v>
      </c>
      <c r="BF75">
        <v>2.2629999999999999</v>
      </c>
      <c r="BG75">
        <v>3.9009999999999998</v>
      </c>
      <c r="BH75">
        <v>3.59</v>
      </c>
      <c r="BI75">
        <v>2.0169999999999999</v>
      </c>
      <c r="BJ75" t="s">
        <v>715</v>
      </c>
      <c r="BK75">
        <v>5.3120000000000003</v>
      </c>
      <c r="BL75">
        <v>3.4660000000000002</v>
      </c>
      <c r="BM75">
        <v>6.7910000000000004</v>
      </c>
      <c r="BN75">
        <v>3</v>
      </c>
      <c r="BO75" t="s">
        <v>716</v>
      </c>
      <c r="BP75">
        <v>1989</v>
      </c>
      <c r="BQ75" t="s">
        <v>50</v>
      </c>
      <c r="BR75" t="s">
        <v>50</v>
      </c>
      <c r="BS75" t="s">
        <v>52</v>
      </c>
      <c r="BT75" t="s">
        <v>49</v>
      </c>
      <c r="BU75" t="s">
        <v>51</v>
      </c>
      <c r="BV75" t="s">
        <v>49</v>
      </c>
      <c r="BW75" t="s">
        <v>51</v>
      </c>
      <c r="BX75" t="s">
        <v>52</v>
      </c>
      <c r="BY75" t="s">
        <v>49</v>
      </c>
      <c r="BZ75" t="s">
        <v>64</v>
      </c>
      <c r="CA75" t="s">
        <v>64</v>
      </c>
      <c r="CB75" t="s">
        <v>50</v>
      </c>
      <c r="CC75" t="s">
        <v>52</v>
      </c>
      <c r="CD75" t="s">
        <v>52</v>
      </c>
      <c r="CE75" t="s">
        <v>50</v>
      </c>
      <c r="CF75" t="s">
        <v>52</v>
      </c>
      <c r="CG75" t="s">
        <v>49</v>
      </c>
      <c r="CH75" t="s">
        <v>54</v>
      </c>
      <c r="CI75">
        <v>2</v>
      </c>
      <c r="CJ75">
        <v>2000</v>
      </c>
      <c r="CK75" t="s">
        <v>295</v>
      </c>
      <c r="CL75">
        <v>1</v>
      </c>
      <c r="CM75">
        <v>4</v>
      </c>
      <c r="CN75">
        <f t="shared" si="6"/>
        <v>1.5</v>
      </c>
      <c r="CO75">
        <f t="shared" si="7"/>
        <v>6.25</v>
      </c>
      <c r="CP75">
        <f t="shared" si="8"/>
        <v>7</v>
      </c>
      <c r="CQ75">
        <f t="shared" si="9"/>
        <v>6.5</v>
      </c>
      <c r="CR75">
        <f t="shared" si="10"/>
        <v>5</v>
      </c>
      <c r="CS75">
        <f t="shared" si="11"/>
        <v>0</v>
      </c>
    </row>
    <row r="76" spans="1:97" x14ac:dyDescent="0.25">
      <c r="A76" t="s">
        <v>27</v>
      </c>
      <c r="B76" t="s">
        <v>28</v>
      </c>
      <c r="C76" t="s">
        <v>29</v>
      </c>
      <c r="D76" t="s">
        <v>30</v>
      </c>
      <c r="E76" t="s">
        <v>31</v>
      </c>
      <c r="F76" t="s">
        <v>32</v>
      </c>
      <c r="G76" t="s">
        <v>33</v>
      </c>
      <c r="H76">
        <v>200</v>
      </c>
      <c r="I76" t="s">
        <v>34</v>
      </c>
      <c r="J76">
        <v>900</v>
      </c>
      <c r="K76">
        <v>172800</v>
      </c>
      <c r="L76" t="s">
        <v>35</v>
      </c>
      <c r="O76" t="s">
        <v>717</v>
      </c>
      <c r="P76" t="s">
        <v>718</v>
      </c>
      <c r="Q76" t="s">
        <v>38</v>
      </c>
      <c r="R76" t="s">
        <v>719</v>
      </c>
      <c r="S76" t="s">
        <v>720</v>
      </c>
      <c r="T76" t="s">
        <v>721</v>
      </c>
      <c r="U76" t="s">
        <v>88</v>
      </c>
      <c r="X76">
        <v>209</v>
      </c>
      <c r="Y76" t="s">
        <v>43</v>
      </c>
      <c r="Z76" t="s">
        <v>43</v>
      </c>
      <c r="AA76" t="s">
        <v>62</v>
      </c>
      <c r="AB76">
        <v>1</v>
      </c>
      <c r="AC76">
        <v>1</v>
      </c>
      <c r="AD76">
        <v>6</v>
      </c>
      <c r="AE76">
        <v>3</v>
      </c>
      <c r="AF76">
        <v>5</v>
      </c>
      <c r="AG76">
        <v>6</v>
      </c>
      <c r="AH76">
        <v>7</v>
      </c>
      <c r="AI76">
        <v>7</v>
      </c>
      <c r="AJ76">
        <v>7</v>
      </c>
      <c r="AK76">
        <v>6</v>
      </c>
      <c r="AL76">
        <v>7</v>
      </c>
      <c r="AM76">
        <v>5</v>
      </c>
      <c r="AN76">
        <v>5</v>
      </c>
      <c r="AO76">
        <v>4</v>
      </c>
      <c r="AP76">
        <v>6</v>
      </c>
      <c r="AQ76">
        <v>5</v>
      </c>
      <c r="AR76">
        <v>1</v>
      </c>
      <c r="AS76">
        <v>7</v>
      </c>
      <c r="AT76" t="b">
        <v>1</v>
      </c>
      <c r="AU76" t="s">
        <v>722</v>
      </c>
      <c r="AV76">
        <v>9.9779999999999998</v>
      </c>
      <c r="AW76">
        <v>4.2939999999999996</v>
      </c>
      <c r="AX76">
        <v>3.024</v>
      </c>
      <c r="AY76">
        <v>17.082000000000001</v>
      </c>
      <c r="AZ76">
        <v>3.0739999999999998</v>
      </c>
      <c r="BA76">
        <v>1.046</v>
      </c>
      <c r="BB76">
        <v>5.569</v>
      </c>
      <c r="BC76">
        <v>6.2510000000000003</v>
      </c>
      <c r="BD76">
        <v>0</v>
      </c>
      <c r="BE76">
        <v>0.57499999999999996</v>
      </c>
      <c r="BF76">
        <v>7.6589999999999998</v>
      </c>
      <c r="BG76">
        <v>3.1930000000000001</v>
      </c>
      <c r="BH76">
        <v>5.3710000000000004</v>
      </c>
      <c r="BI76">
        <v>0.91800000000000004</v>
      </c>
      <c r="BJ76">
        <v>4.9269999999999996</v>
      </c>
      <c r="BK76">
        <v>5.2210000000000001</v>
      </c>
      <c r="BL76">
        <v>1.1739999999999999</v>
      </c>
      <c r="BM76">
        <v>10.683</v>
      </c>
      <c r="BN76">
        <v>1</v>
      </c>
      <c r="BO76" t="s">
        <v>48</v>
      </c>
      <c r="BP76">
        <v>34</v>
      </c>
      <c r="BQ76" t="s">
        <v>49</v>
      </c>
      <c r="BR76" t="s">
        <v>50</v>
      </c>
      <c r="BS76" t="s">
        <v>52</v>
      </c>
      <c r="BT76" t="s">
        <v>49</v>
      </c>
      <c r="BU76" t="s">
        <v>51</v>
      </c>
      <c r="BV76" t="s">
        <v>49</v>
      </c>
      <c r="BW76" t="s">
        <v>51</v>
      </c>
      <c r="BX76" t="s">
        <v>52</v>
      </c>
      <c r="BY76" t="s">
        <v>52</v>
      </c>
      <c r="BZ76" t="s">
        <v>64</v>
      </c>
      <c r="CA76" t="s">
        <v>64</v>
      </c>
      <c r="CB76" t="s">
        <v>50</v>
      </c>
      <c r="CC76" t="s">
        <v>52</v>
      </c>
      <c r="CD76" t="s">
        <v>52</v>
      </c>
      <c r="CE76" t="s">
        <v>50</v>
      </c>
      <c r="CF76" t="s">
        <v>52</v>
      </c>
      <c r="CG76" t="s">
        <v>49</v>
      </c>
      <c r="CH76" t="s">
        <v>90</v>
      </c>
      <c r="CI76">
        <v>4</v>
      </c>
      <c r="CJ76">
        <v>300</v>
      </c>
      <c r="CK76" t="s">
        <v>396</v>
      </c>
      <c r="CL76">
        <v>1</v>
      </c>
      <c r="CM76">
        <v>2</v>
      </c>
      <c r="CN76">
        <f t="shared" si="6"/>
        <v>1</v>
      </c>
      <c r="CO76">
        <f t="shared" si="7"/>
        <v>5.5</v>
      </c>
      <c r="CP76">
        <f t="shared" si="8"/>
        <v>7</v>
      </c>
      <c r="CQ76">
        <f t="shared" si="9"/>
        <v>6.25</v>
      </c>
      <c r="CR76">
        <f t="shared" si="10"/>
        <v>5</v>
      </c>
      <c r="CS76">
        <f t="shared" si="11"/>
        <v>-1.75</v>
      </c>
    </row>
    <row r="77" spans="1:97" x14ac:dyDescent="0.25">
      <c r="A77" t="s">
        <v>27</v>
      </c>
      <c r="B77" t="s">
        <v>28</v>
      </c>
      <c r="C77" t="s">
        <v>29</v>
      </c>
      <c r="D77" t="s">
        <v>30</v>
      </c>
      <c r="E77" t="s">
        <v>31</v>
      </c>
      <c r="F77" t="s">
        <v>32</v>
      </c>
      <c r="G77" t="s">
        <v>33</v>
      </c>
      <c r="H77">
        <v>200</v>
      </c>
      <c r="I77" t="s">
        <v>34</v>
      </c>
      <c r="J77">
        <v>900</v>
      </c>
      <c r="K77">
        <v>172800</v>
      </c>
      <c r="L77" t="s">
        <v>35</v>
      </c>
      <c r="O77" t="s">
        <v>723</v>
      </c>
      <c r="P77" t="s">
        <v>724</v>
      </c>
      <c r="Q77" t="s">
        <v>38</v>
      </c>
      <c r="R77" t="s">
        <v>694</v>
      </c>
      <c r="S77" t="s">
        <v>725</v>
      </c>
      <c r="T77" t="s">
        <v>726</v>
      </c>
      <c r="U77" t="s">
        <v>545</v>
      </c>
      <c r="X77">
        <v>454</v>
      </c>
      <c r="Y77" t="s">
        <v>44</v>
      </c>
      <c r="Z77" t="s">
        <v>44</v>
      </c>
      <c r="AA77" t="s">
        <v>62</v>
      </c>
      <c r="AB77">
        <v>3</v>
      </c>
      <c r="AC77">
        <v>1</v>
      </c>
      <c r="AD77">
        <v>3</v>
      </c>
      <c r="AE77">
        <v>4</v>
      </c>
      <c r="AF77">
        <v>4</v>
      </c>
      <c r="AG77">
        <v>2</v>
      </c>
      <c r="AH77">
        <v>7</v>
      </c>
      <c r="AI77">
        <v>7</v>
      </c>
      <c r="AJ77">
        <v>5</v>
      </c>
      <c r="AK77">
        <v>6</v>
      </c>
      <c r="AL77">
        <v>5</v>
      </c>
      <c r="AM77">
        <v>4</v>
      </c>
      <c r="AN77">
        <v>4</v>
      </c>
      <c r="AO77">
        <v>1</v>
      </c>
      <c r="AP77">
        <v>1</v>
      </c>
      <c r="AQ77">
        <v>1</v>
      </c>
      <c r="AR77">
        <v>1</v>
      </c>
      <c r="AS77">
        <v>7</v>
      </c>
      <c r="AT77" t="b">
        <v>1</v>
      </c>
      <c r="AU77" t="s">
        <v>72</v>
      </c>
      <c r="AV77">
        <v>8.7880000000000003</v>
      </c>
      <c r="AW77">
        <v>4.5780000000000003</v>
      </c>
      <c r="AX77">
        <v>4.75</v>
      </c>
      <c r="AY77">
        <v>27.635000000000002</v>
      </c>
      <c r="AZ77">
        <v>7.6550000000000002</v>
      </c>
      <c r="BA77">
        <v>9.5459999999999994</v>
      </c>
      <c r="BB77">
        <v>2.97</v>
      </c>
      <c r="BC77">
        <v>3.2759999999999998</v>
      </c>
      <c r="BD77">
        <v>0</v>
      </c>
      <c r="BE77">
        <v>3.206</v>
      </c>
      <c r="BF77">
        <v>4.0039999999999996</v>
      </c>
      <c r="BG77">
        <v>15.096</v>
      </c>
      <c r="BH77">
        <v>6.5359999999999996</v>
      </c>
      <c r="BI77">
        <v>2.3359999999999999</v>
      </c>
      <c r="BJ77">
        <v>15.7</v>
      </c>
      <c r="BK77">
        <v>4.3019999999999996</v>
      </c>
      <c r="BL77">
        <v>4.6879999999999997</v>
      </c>
      <c r="BM77">
        <v>6.3</v>
      </c>
      <c r="BN77">
        <v>3</v>
      </c>
      <c r="BO77" t="s">
        <v>727</v>
      </c>
      <c r="BP77">
        <v>1987</v>
      </c>
      <c r="BQ77" t="s">
        <v>50</v>
      </c>
      <c r="BR77" t="s">
        <v>50</v>
      </c>
      <c r="BS77" t="s">
        <v>50</v>
      </c>
      <c r="BT77" t="s">
        <v>49</v>
      </c>
      <c r="BU77" t="s">
        <v>51</v>
      </c>
      <c r="BV77" t="s">
        <v>49</v>
      </c>
      <c r="BW77" t="s">
        <v>51</v>
      </c>
      <c r="BX77" t="s">
        <v>52</v>
      </c>
      <c r="BY77" t="s">
        <v>49</v>
      </c>
      <c r="BZ77" t="s">
        <v>64</v>
      </c>
      <c r="CA77" t="s">
        <v>64</v>
      </c>
      <c r="CB77" t="s">
        <v>50</v>
      </c>
      <c r="CC77" t="s">
        <v>52</v>
      </c>
      <c r="CD77" t="s">
        <v>52</v>
      </c>
      <c r="CE77" t="s">
        <v>50</v>
      </c>
      <c r="CF77" t="s">
        <v>51</v>
      </c>
      <c r="CG77" t="s">
        <v>49</v>
      </c>
      <c r="CH77" t="s">
        <v>90</v>
      </c>
      <c r="CI77">
        <v>2</v>
      </c>
      <c r="CJ77">
        <v>300</v>
      </c>
      <c r="CK77" t="s">
        <v>65</v>
      </c>
      <c r="CL77">
        <v>2</v>
      </c>
      <c r="CM77">
        <v>2</v>
      </c>
      <c r="CN77">
        <f t="shared" si="6"/>
        <v>2</v>
      </c>
      <c r="CO77">
        <f t="shared" si="7"/>
        <v>3.25</v>
      </c>
      <c r="CP77">
        <f t="shared" si="8"/>
        <v>7</v>
      </c>
      <c r="CQ77">
        <f t="shared" si="9"/>
        <v>5</v>
      </c>
      <c r="CR77">
        <f t="shared" si="10"/>
        <v>1.75</v>
      </c>
      <c r="CS77">
        <f t="shared" si="11"/>
        <v>-4.25</v>
      </c>
    </row>
    <row r="78" spans="1:97" x14ac:dyDescent="0.25">
      <c r="A78" t="s">
        <v>27</v>
      </c>
      <c r="B78" t="s">
        <v>28</v>
      </c>
      <c r="C78" t="s">
        <v>29</v>
      </c>
      <c r="D78" t="s">
        <v>30</v>
      </c>
      <c r="E78" t="s">
        <v>31</v>
      </c>
      <c r="F78" t="s">
        <v>32</v>
      </c>
      <c r="G78" t="s">
        <v>33</v>
      </c>
      <c r="H78">
        <v>200</v>
      </c>
      <c r="I78" t="s">
        <v>34</v>
      </c>
      <c r="J78">
        <v>900</v>
      </c>
      <c r="K78">
        <v>172800</v>
      </c>
      <c r="L78" t="s">
        <v>35</v>
      </c>
      <c r="O78" t="s">
        <v>728</v>
      </c>
      <c r="P78" t="s">
        <v>729</v>
      </c>
      <c r="Q78" t="s">
        <v>38</v>
      </c>
      <c r="R78" t="s">
        <v>730</v>
      </c>
      <c r="S78" t="s">
        <v>731</v>
      </c>
      <c r="T78" t="s">
        <v>732</v>
      </c>
      <c r="U78" t="s">
        <v>627</v>
      </c>
      <c r="X78">
        <v>343</v>
      </c>
      <c r="Y78" t="s">
        <v>44</v>
      </c>
      <c r="Z78" t="s">
        <v>44</v>
      </c>
      <c r="AA78" t="s">
        <v>62</v>
      </c>
      <c r="AB78">
        <v>1</v>
      </c>
      <c r="AC78">
        <v>1</v>
      </c>
      <c r="AD78">
        <v>6</v>
      </c>
      <c r="AE78">
        <v>2</v>
      </c>
      <c r="AF78">
        <v>5</v>
      </c>
      <c r="AG78">
        <v>5</v>
      </c>
      <c r="AH78">
        <v>5</v>
      </c>
      <c r="AI78">
        <v>6</v>
      </c>
      <c r="AJ78">
        <v>3</v>
      </c>
      <c r="AK78">
        <v>5</v>
      </c>
      <c r="AL78">
        <v>5</v>
      </c>
      <c r="AM78">
        <v>2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7</v>
      </c>
      <c r="AT78" t="b">
        <v>1</v>
      </c>
      <c r="AU78" t="s">
        <v>733</v>
      </c>
      <c r="AV78">
        <v>4.1050000000000004</v>
      </c>
      <c r="AW78">
        <v>2.5230000000000001</v>
      </c>
      <c r="AX78">
        <v>1.9259999999999999</v>
      </c>
      <c r="AY78">
        <v>122.23399999999999</v>
      </c>
      <c r="AZ78">
        <v>3.5310000000000001</v>
      </c>
      <c r="BA78">
        <v>160.79499999999999</v>
      </c>
      <c r="BB78">
        <v>1.8779999999999999</v>
      </c>
      <c r="BC78">
        <v>3.661</v>
      </c>
      <c r="BD78">
        <v>0</v>
      </c>
      <c r="BE78">
        <v>3</v>
      </c>
      <c r="BF78">
        <v>2.3159999999999998</v>
      </c>
      <c r="BG78">
        <v>2.6520000000000001</v>
      </c>
      <c r="BH78">
        <v>2.532</v>
      </c>
      <c r="BI78">
        <v>1.8779999999999999</v>
      </c>
      <c r="BJ78">
        <v>6.57</v>
      </c>
      <c r="BK78">
        <v>4.2190000000000003</v>
      </c>
      <c r="BL78">
        <v>2.6179999999999999</v>
      </c>
      <c r="BM78">
        <v>3.92</v>
      </c>
      <c r="BN78">
        <v>1</v>
      </c>
      <c r="BO78" t="s">
        <v>48</v>
      </c>
      <c r="BP78">
        <v>1979</v>
      </c>
      <c r="BQ78" t="s">
        <v>49</v>
      </c>
      <c r="BR78" t="s">
        <v>50</v>
      </c>
      <c r="BS78" t="s">
        <v>50</v>
      </c>
      <c r="BT78" t="s">
        <v>51</v>
      </c>
      <c r="BU78" t="s">
        <v>51</v>
      </c>
      <c r="BV78" t="s">
        <v>49</v>
      </c>
      <c r="BW78" t="s">
        <v>51</v>
      </c>
      <c r="BX78" t="s">
        <v>52</v>
      </c>
      <c r="BY78" t="s">
        <v>49</v>
      </c>
      <c r="BZ78" t="s">
        <v>53</v>
      </c>
      <c r="CA78" t="s">
        <v>53</v>
      </c>
      <c r="CB78" t="s">
        <v>50</v>
      </c>
      <c r="CC78" t="s">
        <v>52</v>
      </c>
      <c r="CD78" t="s">
        <v>52</v>
      </c>
      <c r="CE78" t="s">
        <v>50</v>
      </c>
      <c r="CF78" t="s">
        <v>51</v>
      </c>
      <c r="CG78" t="s">
        <v>49</v>
      </c>
      <c r="CH78" t="s">
        <v>54</v>
      </c>
      <c r="CI78">
        <v>4</v>
      </c>
      <c r="CJ78">
        <v>100</v>
      </c>
      <c r="CK78" t="s">
        <v>55</v>
      </c>
      <c r="CL78">
        <v>2</v>
      </c>
      <c r="CM78">
        <v>2</v>
      </c>
      <c r="CN78">
        <f t="shared" si="6"/>
        <v>1</v>
      </c>
      <c r="CO78">
        <f t="shared" si="7"/>
        <v>5.5</v>
      </c>
      <c r="CP78">
        <f t="shared" si="8"/>
        <v>5.5</v>
      </c>
      <c r="CQ78">
        <f t="shared" si="9"/>
        <v>3.75</v>
      </c>
      <c r="CR78">
        <f t="shared" si="10"/>
        <v>1</v>
      </c>
      <c r="CS78">
        <f t="shared" si="11"/>
        <v>2.75</v>
      </c>
    </row>
    <row r="79" spans="1:97" x14ac:dyDescent="0.25">
      <c r="A79" t="s">
        <v>27</v>
      </c>
      <c r="B79" t="s">
        <v>28</v>
      </c>
      <c r="C79" t="s">
        <v>29</v>
      </c>
      <c r="D79" t="s">
        <v>30</v>
      </c>
      <c r="E79" t="s">
        <v>31</v>
      </c>
      <c r="F79" t="s">
        <v>32</v>
      </c>
      <c r="G79" t="s">
        <v>33</v>
      </c>
      <c r="H79">
        <v>200</v>
      </c>
      <c r="I79" t="s">
        <v>34</v>
      </c>
      <c r="J79">
        <v>900</v>
      </c>
      <c r="K79">
        <v>172800</v>
      </c>
      <c r="L79" t="s">
        <v>35</v>
      </c>
      <c r="O79" t="s">
        <v>734</v>
      </c>
      <c r="P79" t="s">
        <v>735</v>
      </c>
      <c r="Q79" t="s">
        <v>38</v>
      </c>
      <c r="R79" t="s">
        <v>736</v>
      </c>
      <c r="S79" t="s">
        <v>737</v>
      </c>
      <c r="T79" t="s">
        <v>738</v>
      </c>
      <c r="U79" t="s">
        <v>739</v>
      </c>
      <c r="X79">
        <v>642</v>
      </c>
      <c r="Y79" t="s">
        <v>44</v>
      </c>
      <c r="Z79" t="s">
        <v>44</v>
      </c>
      <c r="AA79" t="s">
        <v>62</v>
      </c>
      <c r="AB79">
        <v>1</v>
      </c>
      <c r="AC79">
        <v>1</v>
      </c>
      <c r="AD79">
        <v>4</v>
      </c>
      <c r="AE79">
        <v>5</v>
      </c>
      <c r="AF79">
        <v>4</v>
      </c>
      <c r="AG79">
        <v>2</v>
      </c>
      <c r="AH79">
        <v>6</v>
      </c>
      <c r="AI79">
        <v>6</v>
      </c>
      <c r="AJ79">
        <v>6</v>
      </c>
      <c r="AK79">
        <v>7</v>
      </c>
      <c r="AL79">
        <v>6</v>
      </c>
      <c r="AM79">
        <v>3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7</v>
      </c>
      <c r="AT79" t="b">
        <v>1</v>
      </c>
      <c r="AU79" t="s">
        <v>740</v>
      </c>
      <c r="AV79">
        <v>2.9769999999999999</v>
      </c>
      <c r="AW79">
        <v>2.8410000000000002</v>
      </c>
      <c r="AX79">
        <v>11.872</v>
      </c>
      <c r="AY79">
        <v>446.56599999999997</v>
      </c>
      <c r="AZ79">
        <v>2.27</v>
      </c>
      <c r="BA79">
        <v>2.7759999999999998</v>
      </c>
      <c r="BB79">
        <v>1.0309999999999999</v>
      </c>
      <c r="BC79">
        <v>1.649</v>
      </c>
      <c r="BD79">
        <v>0</v>
      </c>
      <c r="BE79">
        <v>2.88</v>
      </c>
      <c r="BF79">
        <v>1.59</v>
      </c>
      <c r="BG79" t="s">
        <v>741</v>
      </c>
      <c r="BH79">
        <v>2.8639999999999999</v>
      </c>
      <c r="BI79">
        <v>2.286</v>
      </c>
      <c r="BJ79">
        <v>5.0389999999999997</v>
      </c>
      <c r="BK79">
        <v>5.6159999999999997</v>
      </c>
      <c r="BL79">
        <v>2.4649999999999999</v>
      </c>
      <c r="BM79">
        <v>6.673</v>
      </c>
      <c r="BN79">
        <v>1</v>
      </c>
      <c r="BO79" t="s">
        <v>48</v>
      </c>
      <c r="BP79">
        <v>1984</v>
      </c>
      <c r="BQ79" t="s">
        <v>49</v>
      </c>
      <c r="BR79" t="s">
        <v>51</v>
      </c>
      <c r="BS79" t="s">
        <v>52</v>
      </c>
      <c r="BT79" t="s">
        <v>51</v>
      </c>
      <c r="BU79" t="s">
        <v>51</v>
      </c>
      <c r="BV79" t="s">
        <v>49</v>
      </c>
      <c r="BW79" t="s">
        <v>51</v>
      </c>
      <c r="BX79" t="s">
        <v>52</v>
      </c>
      <c r="BY79" t="s">
        <v>52</v>
      </c>
      <c r="BZ79" t="s">
        <v>64</v>
      </c>
      <c r="CA79" t="s">
        <v>64</v>
      </c>
      <c r="CB79" t="s">
        <v>50</v>
      </c>
      <c r="CC79" t="s">
        <v>52</v>
      </c>
      <c r="CD79" t="s">
        <v>52</v>
      </c>
      <c r="CE79" t="s">
        <v>50</v>
      </c>
      <c r="CF79" t="s">
        <v>51</v>
      </c>
      <c r="CG79" t="s">
        <v>49</v>
      </c>
      <c r="CH79" t="s">
        <v>90</v>
      </c>
      <c r="CI79">
        <v>1</v>
      </c>
      <c r="CJ79">
        <v>250</v>
      </c>
      <c r="CK79" t="s">
        <v>267</v>
      </c>
      <c r="CL79">
        <v>2</v>
      </c>
      <c r="CM79">
        <v>5</v>
      </c>
      <c r="CN79">
        <f t="shared" si="6"/>
        <v>1</v>
      </c>
      <c r="CO79">
        <f t="shared" si="7"/>
        <v>3.25</v>
      </c>
      <c r="CP79">
        <f t="shared" si="8"/>
        <v>6</v>
      </c>
      <c r="CQ79">
        <f t="shared" si="9"/>
        <v>5.5</v>
      </c>
      <c r="CR79">
        <f t="shared" si="10"/>
        <v>1</v>
      </c>
      <c r="CS79">
        <f t="shared" si="11"/>
        <v>-1</v>
      </c>
    </row>
    <row r="80" spans="1:97" x14ac:dyDescent="0.25">
      <c r="A80" t="s">
        <v>27</v>
      </c>
      <c r="B80" t="s">
        <v>28</v>
      </c>
      <c r="C80" t="s">
        <v>29</v>
      </c>
      <c r="D80" t="s">
        <v>30</v>
      </c>
      <c r="E80" t="s">
        <v>31</v>
      </c>
      <c r="F80" t="s">
        <v>32</v>
      </c>
      <c r="G80" t="s">
        <v>33</v>
      </c>
      <c r="H80">
        <v>200</v>
      </c>
      <c r="I80" t="s">
        <v>34</v>
      </c>
      <c r="J80">
        <v>900</v>
      </c>
      <c r="K80">
        <v>172800</v>
      </c>
      <c r="L80" t="s">
        <v>35</v>
      </c>
      <c r="O80" t="s">
        <v>742</v>
      </c>
      <c r="P80" t="s">
        <v>743</v>
      </c>
      <c r="Q80" t="s">
        <v>38</v>
      </c>
      <c r="R80" t="s">
        <v>744</v>
      </c>
      <c r="S80" t="s">
        <v>745</v>
      </c>
      <c r="T80" t="s">
        <v>746</v>
      </c>
      <c r="U80" t="s">
        <v>115</v>
      </c>
      <c r="X80">
        <v>216</v>
      </c>
      <c r="Y80" t="s">
        <v>43</v>
      </c>
      <c r="Z80" t="s">
        <v>44</v>
      </c>
      <c r="AA80" t="s">
        <v>62</v>
      </c>
      <c r="AB80">
        <v>2</v>
      </c>
      <c r="AC80">
        <v>2</v>
      </c>
      <c r="AD80">
        <v>5</v>
      </c>
      <c r="AE80">
        <v>2</v>
      </c>
      <c r="AF80">
        <v>5</v>
      </c>
      <c r="AG80">
        <v>4</v>
      </c>
      <c r="AH80">
        <v>6</v>
      </c>
      <c r="AI80">
        <v>6</v>
      </c>
      <c r="AJ80">
        <v>5</v>
      </c>
      <c r="AK80">
        <v>4</v>
      </c>
      <c r="AL80">
        <v>4</v>
      </c>
      <c r="AM80">
        <v>3</v>
      </c>
      <c r="AN80">
        <v>2</v>
      </c>
      <c r="AO80">
        <v>2</v>
      </c>
      <c r="AP80">
        <v>2</v>
      </c>
      <c r="AQ80">
        <v>2</v>
      </c>
      <c r="AR80">
        <v>1</v>
      </c>
      <c r="AS80">
        <v>1</v>
      </c>
      <c r="AT80" t="b">
        <v>1</v>
      </c>
      <c r="AU80" t="s">
        <v>72</v>
      </c>
      <c r="AV80">
        <v>3.5190000000000001</v>
      </c>
      <c r="AW80">
        <v>1.8160000000000001</v>
      </c>
      <c r="AX80">
        <v>1.56</v>
      </c>
      <c r="AY80">
        <v>11.726000000000001</v>
      </c>
      <c r="AZ80">
        <v>4.4160000000000004</v>
      </c>
      <c r="BA80">
        <v>2.36</v>
      </c>
      <c r="BB80">
        <v>2.4239999999999999</v>
      </c>
      <c r="BC80">
        <v>1</v>
      </c>
      <c r="BD80">
        <v>0</v>
      </c>
      <c r="BE80">
        <v>2.2799999999999998</v>
      </c>
      <c r="BF80">
        <v>2.56</v>
      </c>
      <c r="BG80">
        <v>4.4320000000000004</v>
      </c>
      <c r="BH80">
        <v>1.792</v>
      </c>
      <c r="BI80">
        <v>2.177</v>
      </c>
      <c r="BJ80">
        <v>3.9359999999999999</v>
      </c>
      <c r="BK80">
        <v>2.7759999999999998</v>
      </c>
      <c r="BL80">
        <v>2.6640000000000001</v>
      </c>
      <c r="BM80">
        <v>2.8879999999999999</v>
      </c>
      <c r="BN80">
        <v>7</v>
      </c>
      <c r="BO80" t="s">
        <v>747</v>
      </c>
      <c r="BP80">
        <v>1989</v>
      </c>
      <c r="BQ80" t="s">
        <v>49</v>
      </c>
      <c r="BR80" t="s">
        <v>51</v>
      </c>
      <c r="BS80" t="s">
        <v>52</v>
      </c>
      <c r="BT80" t="s">
        <v>51</v>
      </c>
      <c r="BU80" t="s">
        <v>51</v>
      </c>
      <c r="BV80" t="s">
        <v>49</v>
      </c>
      <c r="BW80" t="s">
        <v>64</v>
      </c>
      <c r="BX80" t="s">
        <v>52</v>
      </c>
      <c r="BY80" t="s">
        <v>49</v>
      </c>
      <c r="BZ80" t="s">
        <v>64</v>
      </c>
      <c r="CA80" t="s">
        <v>64</v>
      </c>
      <c r="CB80" t="s">
        <v>50</v>
      </c>
      <c r="CC80" t="s">
        <v>52</v>
      </c>
      <c r="CD80" t="s">
        <v>52</v>
      </c>
      <c r="CE80" t="s">
        <v>50</v>
      </c>
      <c r="CF80" t="s">
        <v>52</v>
      </c>
      <c r="CG80" t="s">
        <v>64</v>
      </c>
      <c r="CH80" t="s">
        <v>90</v>
      </c>
      <c r="CI80">
        <v>1</v>
      </c>
      <c r="CJ80">
        <v>500</v>
      </c>
      <c r="CK80" t="s">
        <v>396</v>
      </c>
      <c r="CL80">
        <v>2</v>
      </c>
      <c r="CM80">
        <v>2</v>
      </c>
      <c r="CN80">
        <f t="shared" si="6"/>
        <v>2</v>
      </c>
      <c r="CO80">
        <f t="shared" si="7"/>
        <v>5</v>
      </c>
      <c r="CP80">
        <f t="shared" si="8"/>
        <v>6</v>
      </c>
      <c r="CQ80">
        <f t="shared" si="9"/>
        <v>4</v>
      </c>
      <c r="CR80">
        <f t="shared" si="10"/>
        <v>2</v>
      </c>
      <c r="CS80">
        <f t="shared" si="11"/>
        <v>0</v>
      </c>
    </row>
    <row r="81" spans="1:97" x14ac:dyDescent="0.25">
      <c r="A81" t="s">
        <v>27</v>
      </c>
      <c r="B81" t="s">
        <v>28</v>
      </c>
      <c r="C81" t="s">
        <v>29</v>
      </c>
      <c r="D81" t="s">
        <v>30</v>
      </c>
      <c r="E81" t="s">
        <v>31</v>
      </c>
      <c r="F81" t="s">
        <v>32</v>
      </c>
      <c r="G81" t="s">
        <v>33</v>
      </c>
      <c r="H81">
        <v>200</v>
      </c>
      <c r="I81" t="s">
        <v>34</v>
      </c>
      <c r="J81">
        <v>900</v>
      </c>
      <c r="K81">
        <v>172800</v>
      </c>
      <c r="L81" t="s">
        <v>35</v>
      </c>
      <c r="O81" t="s">
        <v>748</v>
      </c>
      <c r="P81" t="s">
        <v>749</v>
      </c>
      <c r="Q81" t="s">
        <v>38</v>
      </c>
      <c r="R81" t="s">
        <v>750</v>
      </c>
      <c r="S81" t="s">
        <v>751</v>
      </c>
      <c r="T81" t="s">
        <v>752</v>
      </c>
      <c r="U81" t="s">
        <v>145</v>
      </c>
      <c r="X81">
        <v>492</v>
      </c>
      <c r="Y81" t="s">
        <v>43</v>
      </c>
      <c r="Z81" t="s">
        <v>43</v>
      </c>
      <c r="AA81" t="s">
        <v>292</v>
      </c>
      <c r="AB81">
        <v>4</v>
      </c>
      <c r="AC81">
        <v>4</v>
      </c>
      <c r="AD81">
        <v>2</v>
      </c>
      <c r="AE81">
        <v>4</v>
      </c>
      <c r="AF81">
        <v>5</v>
      </c>
      <c r="AG81">
        <v>2</v>
      </c>
      <c r="AH81">
        <v>6</v>
      </c>
      <c r="AI81">
        <v>7</v>
      </c>
      <c r="AJ81">
        <v>4</v>
      </c>
      <c r="AK81">
        <v>5</v>
      </c>
      <c r="AL81">
        <v>4</v>
      </c>
      <c r="AM81">
        <v>5</v>
      </c>
      <c r="AN81">
        <v>2</v>
      </c>
      <c r="AO81">
        <v>1</v>
      </c>
      <c r="AP81">
        <v>1</v>
      </c>
      <c r="AQ81">
        <v>2</v>
      </c>
      <c r="AR81">
        <v>1</v>
      </c>
      <c r="AS81">
        <v>7</v>
      </c>
      <c r="AT81" t="b">
        <v>1</v>
      </c>
      <c r="AU81" t="s">
        <v>753</v>
      </c>
      <c r="AV81">
        <v>2.532</v>
      </c>
      <c r="AW81">
        <v>1.4410000000000001</v>
      </c>
      <c r="AX81">
        <v>0.93899999999999995</v>
      </c>
      <c r="AY81">
        <v>6.8869999999999996</v>
      </c>
      <c r="AZ81">
        <v>1.155</v>
      </c>
      <c r="BA81">
        <v>3.3330000000000002</v>
      </c>
      <c r="BB81">
        <v>2.04</v>
      </c>
      <c r="BC81">
        <v>1.6839999999999999</v>
      </c>
      <c r="BD81">
        <v>0</v>
      </c>
      <c r="BE81">
        <v>3.069</v>
      </c>
      <c r="BF81">
        <v>126.578</v>
      </c>
      <c r="BG81">
        <v>1.47</v>
      </c>
      <c r="BH81">
        <v>2.085</v>
      </c>
      <c r="BI81">
        <v>2.2269999999999999</v>
      </c>
      <c r="BJ81">
        <v>6.6950000000000003</v>
      </c>
      <c r="BK81">
        <v>3.5339999999999998</v>
      </c>
      <c r="BL81">
        <v>5.0129999999999999</v>
      </c>
      <c r="BM81">
        <v>2.871</v>
      </c>
      <c r="BN81">
        <v>3</v>
      </c>
      <c r="BO81" t="s">
        <v>754</v>
      </c>
      <c r="BP81">
        <v>36</v>
      </c>
      <c r="BQ81" t="s">
        <v>50</v>
      </c>
      <c r="BR81" t="s">
        <v>50</v>
      </c>
      <c r="BS81" t="s">
        <v>50</v>
      </c>
      <c r="BT81" t="s">
        <v>49</v>
      </c>
      <c r="BU81" t="s">
        <v>53</v>
      </c>
      <c r="BV81" t="s">
        <v>49</v>
      </c>
      <c r="BW81" t="s">
        <v>64</v>
      </c>
      <c r="BX81" t="s">
        <v>52</v>
      </c>
      <c r="BY81" t="s">
        <v>49</v>
      </c>
      <c r="BZ81" t="s">
        <v>64</v>
      </c>
      <c r="CA81" t="s">
        <v>64</v>
      </c>
      <c r="CB81" t="s">
        <v>50</v>
      </c>
      <c r="CC81" t="s">
        <v>52</v>
      </c>
      <c r="CD81" t="s">
        <v>52</v>
      </c>
      <c r="CE81" t="s">
        <v>50</v>
      </c>
      <c r="CF81" t="s">
        <v>52</v>
      </c>
      <c r="CG81" t="s">
        <v>49</v>
      </c>
      <c r="CH81" t="s">
        <v>90</v>
      </c>
      <c r="CI81">
        <v>3</v>
      </c>
      <c r="CJ81">
        <v>75</v>
      </c>
      <c r="CK81" t="s">
        <v>652</v>
      </c>
      <c r="CL81">
        <v>1</v>
      </c>
      <c r="CM81">
        <v>3</v>
      </c>
      <c r="CN81">
        <f t="shared" si="6"/>
        <v>4</v>
      </c>
      <c r="CO81">
        <f t="shared" si="7"/>
        <v>3.25</v>
      </c>
      <c r="CP81">
        <f t="shared" si="8"/>
        <v>6.5</v>
      </c>
      <c r="CQ81">
        <f t="shared" si="9"/>
        <v>4.5</v>
      </c>
      <c r="CR81">
        <f t="shared" si="10"/>
        <v>1.5</v>
      </c>
      <c r="CS81">
        <f t="shared" si="11"/>
        <v>-3.5</v>
      </c>
    </row>
    <row r="82" spans="1:97" x14ac:dyDescent="0.25">
      <c r="A82" t="s">
        <v>27</v>
      </c>
      <c r="B82" t="s">
        <v>28</v>
      </c>
      <c r="C82" t="s">
        <v>29</v>
      </c>
      <c r="D82" t="s">
        <v>30</v>
      </c>
      <c r="E82" t="s">
        <v>31</v>
      </c>
      <c r="F82" t="s">
        <v>32</v>
      </c>
      <c r="G82" t="s">
        <v>33</v>
      </c>
      <c r="H82">
        <v>200</v>
      </c>
      <c r="I82" t="s">
        <v>34</v>
      </c>
      <c r="J82">
        <v>900</v>
      </c>
      <c r="K82">
        <v>172800</v>
      </c>
      <c r="L82" t="s">
        <v>35</v>
      </c>
      <c r="O82" t="s">
        <v>755</v>
      </c>
      <c r="P82" t="s">
        <v>756</v>
      </c>
      <c r="Q82" t="s">
        <v>38</v>
      </c>
      <c r="R82" t="s">
        <v>757</v>
      </c>
      <c r="S82" t="s">
        <v>758</v>
      </c>
      <c r="T82" t="s">
        <v>759</v>
      </c>
      <c r="U82" t="s">
        <v>88</v>
      </c>
      <c r="X82">
        <v>452</v>
      </c>
      <c r="Y82" t="s">
        <v>44</v>
      </c>
      <c r="Z82" t="s">
        <v>44</v>
      </c>
      <c r="AA82" t="s">
        <v>62</v>
      </c>
      <c r="AB82">
        <v>2</v>
      </c>
      <c r="AC82">
        <v>1</v>
      </c>
      <c r="AD82">
        <v>3</v>
      </c>
      <c r="AE82">
        <v>4</v>
      </c>
      <c r="AF82">
        <v>4</v>
      </c>
      <c r="AG82">
        <v>2</v>
      </c>
      <c r="AH82">
        <v>7</v>
      </c>
      <c r="AI82">
        <v>7</v>
      </c>
      <c r="AJ82">
        <v>5</v>
      </c>
      <c r="AK82">
        <v>6</v>
      </c>
      <c r="AL82">
        <v>5</v>
      </c>
      <c r="AM82">
        <v>6</v>
      </c>
      <c r="AN82">
        <v>6</v>
      </c>
      <c r="AO82">
        <v>3</v>
      </c>
      <c r="AP82">
        <v>4</v>
      </c>
      <c r="AQ82">
        <v>5</v>
      </c>
      <c r="AR82">
        <v>1</v>
      </c>
      <c r="AS82">
        <v>7</v>
      </c>
      <c r="AT82" t="b">
        <v>1</v>
      </c>
      <c r="AU82" t="s">
        <v>760</v>
      </c>
      <c r="AV82">
        <v>4.8840000000000003</v>
      </c>
      <c r="AW82">
        <v>19.681999999999999</v>
      </c>
      <c r="AX82">
        <v>3.0840000000000001</v>
      </c>
      <c r="AY82">
        <v>159.27099999999999</v>
      </c>
      <c r="AZ82" t="s">
        <v>761</v>
      </c>
      <c r="BA82">
        <v>3.4329999999999998</v>
      </c>
      <c r="BB82">
        <v>6.0359999999999996</v>
      </c>
      <c r="BC82">
        <v>174.33199999999999</v>
      </c>
      <c r="BD82">
        <v>0</v>
      </c>
      <c r="BE82">
        <v>6.399</v>
      </c>
      <c r="BF82" t="s">
        <v>762</v>
      </c>
      <c r="BG82">
        <v>4.8470000000000004</v>
      </c>
      <c r="BH82">
        <v>3.016</v>
      </c>
      <c r="BI82">
        <v>4.633</v>
      </c>
      <c r="BJ82" t="s">
        <v>763</v>
      </c>
      <c r="BK82">
        <v>3.234</v>
      </c>
      <c r="BL82">
        <v>1.014</v>
      </c>
      <c r="BM82">
        <v>5.7990000000000004</v>
      </c>
      <c r="BN82">
        <v>9</v>
      </c>
      <c r="BO82" t="s">
        <v>764</v>
      </c>
      <c r="BP82">
        <v>1986</v>
      </c>
      <c r="BQ82" t="s">
        <v>49</v>
      </c>
      <c r="BR82" t="s">
        <v>51</v>
      </c>
      <c r="BS82" t="s">
        <v>50</v>
      </c>
      <c r="BT82" t="s">
        <v>49</v>
      </c>
      <c r="BU82" t="s">
        <v>53</v>
      </c>
      <c r="BV82" t="s">
        <v>49</v>
      </c>
      <c r="BW82" t="s">
        <v>51</v>
      </c>
      <c r="BX82" t="s">
        <v>64</v>
      </c>
      <c r="BY82" t="s">
        <v>49</v>
      </c>
      <c r="BZ82" t="s">
        <v>53</v>
      </c>
      <c r="CA82" t="s">
        <v>53</v>
      </c>
      <c r="CB82" t="s">
        <v>64</v>
      </c>
      <c r="CC82" t="s">
        <v>53</v>
      </c>
      <c r="CD82" t="s">
        <v>53</v>
      </c>
      <c r="CE82" t="s">
        <v>53</v>
      </c>
      <c r="CF82" t="s">
        <v>51</v>
      </c>
      <c r="CG82" t="s">
        <v>49</v>
      </c>
      <c r="CH82" t="s">
        <v>90</v>
      </c>
      <c r="CI82">
        <v>2</v>
      </c>
      <c r="CJ82">
        <v>300</v>
      </c>
      <c r="CK82" t="s">
        <v>652</v>
      </c>
      <c r="CL82">
        <v>1</v>
      </c>
      <c r="CM82">
        <v>3</v>
      </c>
      <c r="CN82">
        <f t="shared" si="6"/>
        <v>1.5</v>
      </c>
      <c r="CO82">
        <f t="shared" si="7"/>
        <v>3.25</v>
      </c>
      <c r="CP82">
        <f t="shared" si="8"/>
        <v>7</v>
      </c>
      <c r="CQ82">
        <f t="shared" si="9"/>
        <v>5.5</v>
      </c>
      <c r="CR82">
        <f t="shared" si="10"/>
        <v>4.5</v>
      </c>
      <c r="CS82">
        <f t="shared" si="11"/>
        <v>-6.5</v>
      </c>
    </row>
    <row r="83" spans="1:97" x14ac:dyDescent="0.25">
      <c r="A83" t="s">
        <v>27</v>
      </c>
      <c r="B83" t="s">
        <v>28</v>
      </c>
      <c r="C83" t="s">
        <v>29</v>
      </c>
      <c r="D83" t="s">
        <v>30</v>
      </c>
      <c r="E83" t="s">
        <v>31</v>
      </c>
      <c r="F83" t="s">
        <v>32</v>
      </c>
      <c r="G83" t="s">
        <v>33</v>
      </c>
      <c r="H83">
        <v>200</v>
      </c>
      <c r="I83" t="s">
        <v>34</v>
      </c>
      <c r="J83">
        <v>900</v>
      </c>
      <c r="K83">
        <v>172800</v>
      </c>
      <c r="L83" t="s">
        <v>35</v>
      </c>
      <c r="O83" t="s">
        <v>765</v>
      </c>
      <c r="P83" t="s">
        <v>766</v>
      </c>
      <c r="Q83" t="s">
        <v>38</v>
      </c>
      <c r="R83" t="s">
        <v>767</v>
      </c>
      <c r="S83" t="s">
        <v>768</v>
      </c>
      <c r="T83" t="s">
        <v>769</v>
      </c>
      <c r="U83" t="s">
        <v>145</v>
      </c>
      <c r="X83">
        <v>545</v>
      </c>
      <c r="Y83" t="s">
        <v>44</v>
      </c>
      <c r="Z83" t="s">
        <v>44</v>
      </c>
      <c r="AA83" t="s">
        <v>62</v>
      </c>
      <c r="AB83">
        <v>1</v>
      </c>
      <c r="AC83">
        <v>1</v>
      </c>
      <c r="AD83">
        <v>4</v>
      </c>
      <c r="AE83">
        <v>2</v>
      </c>
      <c r="AF83">
        <v>4</v>
      </c>
      <c r="AG83">
        <v>5</v>
      </c>
      <c r="AH83">
        <v>7</v>
      </c>
      <c r="AI83">
        <v>7</v>
      </c>
      <c r="AJ83">
        <v>5</v>
      </c>
      <c r="AK83">
        <v>5</v>
      </c>
      <c r="AL83">
        <v>4</v>
      </c>
      <c r="AM83">
        <v>6</v>
      </c>
      <c r="AN83">
        <v>2</v>
      </c>
      <c r="AO83">
        <v>1</v>
      </c>
      <c r="AP83">
        <v>2</v>
      </c>
      <c r="AQ83">
        <v>2</v>
      </c>
      <c r="AR83">
        <v>1</v>
      </c>
      <c r="AS83">
        <v>7</v>
      </c>
      <c r="AT83" t="b">
        <v>1</v>
      </c>
      <c r="AU83" t="s">
        <v>770</v>
      </c>
      <c r="AV83" t="s">
        <v>771</v>
      </c>
      <c r="AW83">
        <v>2.246</v>
      </c>
      <c r="AX83">
        <v>1.506</v>
      </c>
      <c r="AY83">
        <v>7.82</v>
      </c>
      <c r="AZ83">
        <v>2.1560000000000001</v>
      </c>
      <c r="BA83">
        <v>1.8759999999999999</v>
      </c>
      <c r="BB83">
        <v>1.5509999999999999</v>
      </c>
      <c r="BC83">
        <v>1.843</v>
      </c>
      <c r="BD83">
        <v>0</v>
      </c>
      <c r="BE83">
        <v>1.891</v>
      </c>
      <c r="BF83">
        <v>2.1720000000000002</v>
      </c>
      <c r="BG83">
        <v>3.4380000000000002</v>
      </c>
      <c r="BH83">
        <v>5.81</v>
      </c>
      <c r="BI83">
        <v>236.672</v>
      </c>
      <c r="BJ83">
        <v>4.468</v>
      </c>
      <c r="BK83">
        <v>1.569</v>
      </c>
      <c r="BL83">
        <v>2.9140000000000001</v>
      </c>
      <c r="BM83">
        <v>4.1120000000000001</v>
      </c>
      <c r="BN83">
        <v>1</v>
      </c>
      <c r="BO83" t="s">
        <v>48</v>
      </c>
      <c r="BP83">
        <v>1963</v>
      </c>
      <c r="BQ83" t="s">
        <v>49</v>
      </c>
      <c r="BR83" t="s">
        <v>50</v>
      </c>
      <c r="BS83" t="s">
        <v>50</v>
      </c>
      <c r="BT83" t="s">
        <v>49</v>
      </c>
      <c r="BU83" t="s">
        <v>51</v>
      </c>
      <c r="BV83" t="s">
        <v>49</v>
      </c>
      <c r="BW83" t="s">
        <v>64</v>
      </c>
      <c r="BX83" t="s">
        <v>52</v>
      </c>
      <c r="BY83" t="s">
        <v>49</v>
      </c>
      <c r="BZ83" t="s">
        <v>64</v>
      </c>
      <c r="CA83" t="s">
        <v>64</v>
      </c>
      <c r="CB83" t="s">
        <v>50</v>
      </c>
      <c r="CC83" t="s">
        <v>53</v>
      </c>
      <c r="CD83" t="s">
        <v>52</v>
      </c>
      <c r="CE83" t="s">
        <v>53</v>
      </c>
      <c r="CF83" t="s">
        <v>51</v>
      </c>
      <c r="CG83" t="s">
        <v>64</v>
      </c>
      <c r="CH83" t="s">
        <v>54</v>
      </c>
      <c r="CI83">
        <v>4</v>
      </c>
      <c r="CJ83">
        <v>600</v>
      </c>
      <c r="CK83" t="s">
        <v>295</v>
      </c>
      <c r="CL83">
        <v>1</v>
      </c>
      <c r="CM83">
        <v>4</v>
      </c>
      <c r="CN83">
        <f t="shared" si="6"/>
        <v>1</v>
      </c>
      <c r="CO83">
        <f t="shared" si="7"/>
        <v>4.75</v>
      </c>
      <c r="CP83">
        <f t="shared" si="8"/>
        <v>7</v>
      </c>
      <c r="CQ83">
        <f t="shared" si="9"/>
        <v>5</v>
      </c>
      <c r="CR83">
        <f t="shared" si="10"/>
        <v>1.75</v>
      </c>
      <c r="CS83">
        <f t="shared" si="11"/>
        <v>-1.25</v>
      </c>
    </row>
    <row r="84" spans="1:97" x14ac:dyDescent="0.25">
      <c r="A84" t="s">
        <v>27</v>
      </c>
      <c r="B84" t="s">
        <v>28</v>
      </c>
      <c r="C84" t="s">
        <v>29</v>
      </c>
      <c r="D84" t="s">
        <v>30</v>
      </c>
      <c r="E84" t="s">
        <v>31</v>
      </c>
      <c r="F84" t="s">
        <v>32</v>
      </c>
      <c r="G84" t="s">
        <v>33</v>
      </c>
      <c r="H84">
        <v>200</v>
      </c>
      <c r="I84" t="s">
        <v>34</v>
      </c>
      <c r="J84">
        <v>900</v>
      </c>
      <c r="K84">
        <v>172800</v>
      </c>
      <c r="L84" t="s">
        <v>35</v>
      </c>
      <c r="O84" t="s">
        <v>772</v>
      </c>
      <c r="P84" t="s">
        <v>773</v>
      </c>
      <c r="Q84" t="s">
        <v>38</v>
      </c>
      <c r="R84" t="s">
        <v>774</v>
      </c>
      <c r="S84" t="s">
        <v>775</v>
      </c>
      <c r="T84" t="s">
        <v>776</v>
      </c>
      <c r="U84" t="s">
        <v>777</v>
      </c>
      <c r="X84">
        <v>391</v>
      </c>
      <c r="Y84" t="s">
        <v>778</v>
      </c>
      <c r="Z84" t="s">
        <v>778</v>
      </c>
      <c r="AA84" t="s">
        <v>518</v>
      </c>
      <c r="AB84">
        <v>3</v>
      </c>
      <c r="AC84">
        <v>3</v>
      </c>
      <c r="AD84">
        <v>5</v>
      </c>
      <c r="AE84">
        <v>4</v>
      </c>
      <c r="AF84">
        <v>4</v>
      </c>
      <c r="AG84">
        <v>5</v>
      </c>
      <c r="AH84">
        <v>7</v>
      </c>
      <c r="AI84">
        <v>7</v>
      </c>
      <c r="AJ84">
        <v>7</v>
      </c>
      <c r="AK84">
        <v>7</v>
      </c>
      <c r="AL84">
        <v>6</v>
      </c>
      <c r="AM84">
        <v>4</v>
      </c>
      <c r="AN84">
        <v>4</v>
      </c>
      <c r="AO84">
        <v>1</v>
      </c>
      <c r="AP84">
        <v>4</v>
      </c>
      <c r="AQ84">
        <v>5</v>
      </c>
      <c r="AR84">
        <v>1</v>
      </c>
      <c r="AS84">
        <v>7</v>
      </c>
      <c r="AT84" t="b">
        <v>1</v>
      </c>
      <c r="AU84" t="s">
        <v>779</v>
      </c>
      <c r="AV84">
        <v>4.9880000000000004</v>
      </c>
      <c r="AW84">
        <v>2.7549999999999999</v>
      </c>
      <c r="AX84">
        <v>3.2320000000000002</v>
      </c>
      <c r="AY84">
        <v>20.119</v>
      </c>
      <c r="AZ84">
        <v>9.19</v>
      </c>
      <c r="BA84">
        <v>2.82</v>
      </c>
      <c r="BB84">
        <v>1.2390000000000001</v>
      </c>
      <c r="BC84">
        <v>6.2990000000000004</v>
      </c>
      <c r="BD84">
        <v>0</v>
      </c>
      <c r="BE84">
        <v>3.194</v>
      </c>
      <c r="BF84">
        <v>2.8660000000000001</v>
      </c>
      <c r="BG84">
        <v>9.6780000000000008</v>
      </c>
      <c r="BH84">
        <v>4.58</v>
      </c>
      <c r="BI84">
        <v>2.706</v>
      </c>
      <c r="BJ84">
        <v>5.6040000000000001</v>
      </c>
      <c r="BK84">
        <v>4.2629999999999999</v>
      </c>
      <c r="BL84">
        <v>10.632999999999999</v>
      </c>
      <c r="BM84">
        <v>4.726</v>
      </c>
      <c r="BN84">
        <v>1</v>
      </c>
      <c r="BO84" t="s">
        <v>48</v>
      </c>
      <c r="BP84">
        <v>39</v>
      </c>
      <c r="BQ84" t="s">
        <v>49</v>
      </c>
      <c r="BR84" t="s">
        <v>50</v>
      </c>
      <c r="BS84" t="s">
        <v>52</v>
      </c>
      <c r="BT84" t="s">
        <v>49</v>
      </c>
      <c r="BU84" t="s">
        <v>51</v>
      </c>
      <c r="BV84" t="s">
        <v>49</v>
      </c>
      <c r="BW84" t="s">
        <v>64</v>
      </c>
      <c r="BX84" t="s">
        <v>52</v>
      </c>
      <c r="BY84" t="s">
        <v>49</v>
      </c>
      <c r="BZ84" t="s">
        <v>64</v>
      </c>
      <c r="CA84" t="s">
        <v>64</v>
      </c>
      <c r="CB84" t="s">
        <v>64</v>
      </c>
      <c r="CC84" t="s">
        <v>52</v>
      </c>
      <c r="CD84" t="s">
        <v>52</v>
      </c>
      <c r="CE84" t="s">
        <v>50</v>
      </c>
      <c r="CF84" t="s">
        <v>51</v>
      </c>
      <c r="CG84" t="s">
        <v>64</v>
      </c>
      <c r="CH84" t="s">
        <v>54</v>
      </c>
      <c r="CI84">
        <v>5</v>
      </c>
      <c r="CJ84">
        <v>300</v>
      </c>
      <c r="CK84" t="s">
        <v>148</v>
      </c>
      <c r="CL84">
        <v>2</v>
      </c>
      <c r="CM84">
        <v>3</v>
      </c>
      <c r="CN84">
        <f t="shared" si="6"/>
        <v>3</v>
      </c>
      <c r="CO84">
        <f t="shared" si="7"/>
        <v>4.5</v>
      </c>
      <c r="CP84">
        <f t="shared" si="8"/>
        <v>7</v>
      </c>
      <c r="CQ84">
        <f t="shared" si="9"/>
        <v>6</v>
      </c>
      <c r="CR84">
        <f t="shared" si="10"/>
        <v>3.5</v>
      </c>
      <c r="CS84">
        <f t="shared" si="11"/>
        <v>-2.5</v>
      </c>
    </row>
    <row r="85" spans="1:97" x14ac:dyDescent="0.25">
      <c r="A85" t="s">
        <v>27</v>
      </c>
      <c r="B85" t="s">
        <v>28</v>
      </c>
      <c r="C85" t="s">
        <v>29</v>
      </c>
      <c r="D85" t="s">
        <v>30</v>
      </c>
      <c r="E85" t="s">
        <v>31</v>
      </c>
      <c r="F85" t="s">
        <v>32</v>
      </c>
      <c r="G85" t="s">
        <v>33</v>
      </c>
      <c r="H85">
        <v>200</v>
      </c>
      <c r="I85" t="s">
        <v>34</v>
      </c>
      <c r="J85">
        <v>900</v>
      </c>
      <c r="K85">
        <v>172800</v>
      </c>
      <c r="L85" t="s">
        <v>35</v>
      </c>
      <c r="O85" t="s">
        <v>780</v>
      </c>
      <c r="P85" t="s">
        <v>781</v>
      </c>
      <c r="Q85" t="s">
        <v>38</v>
      </c>
      <c r="R85" t="s">
        <v>782</v>
      </c>
      <c r="S85" t="s">
        <v>783</v>
      </c>
      <c r="T85" t="s">
        <v>784</v>
      </c>
      <c r="U85" t="s">
        <v>627</v>
      </c>
      <c r="X85">
        <v>379</v>
      </c>
      <c r="Y85" t="s">
        <v>535</v>
      </c>
      <c r="Z85" t="s">
        <v>535</v>
      </c>
      <c r="AA85" t="s">
        <v>43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7</v>
      </c>
      <c r="AI85">
        <v>7</v>
      </c>
      <c r="AJ85">
        <v>1</v>
      </c>
      <c r="AK85">
        <v>1</v>
      </c>
      <c r="AL85">
        <v>1</v>
      </c>
      <c r="AM85">
        <v>7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7</v>
      </c>
      <c r="AT85" t="b">
        <v>1</v>
      </c>
      <c r="AU85" t="s">
        <v>785</v>
      </c>
      <c r="AV85">
        <v>5.2549999999999999</v>
      </c>
      <c r="AW85">
        <v>1.855</v>
      </c>
      <c r="AX85">
        <v>11.618</v>
      </c>
      <c r="AY85">
        <v>0.71699999999999997</v>
      </c>
      <c r="AZ85">
        <v>3.3679999999999999</v>
      </c>
      <c r="BA85">
        <v>1.7430000000000001</v>
      </c>
      <c r="BB85">
        <v>1.7210000000000001</v>
      </c>
      <c r="BC85">
        <v>1.9690000000000001</v>
      </c>
      <c r="BD85">
        <v>0</v>
      </c>
      <c r="BE85">
        <v>10.032</v>
      </c>
      <c r="BF85">
        <v>38.158999999999999</v>
      </c>
      <c r="BG85">
        <v>3.6619999999999999</v>
      </c>
      <c r="BH85">
        <v>2.0249999999999999</v>
      </c>
      <c r="BI85">
        <v>2.7280000000000002</v>
      </c>
      <c r="BJ85">
        <v>12.423999999999999</v>
      </c>
      <c r="BK85">
        <v>3.8410000000000002</v>
      </c>
      <c r="BL85">
        <v>3.1930000000000001</v>
      </c>
      <c r="BM85">
        <v>2.2240000000000002</v>
      </c>
      <c r="BN85">
        <v>5</v>
      </c>
      <c r="BO85" t="s">
        <v>786</v>
      </c>
      <c r="BP85">
        <v>1981</v>
      </c>
      <c r="BQ85" t="s">
        <v>49</v>
      </c>
      <c r="BR85" t="s">
        <v>51</v>
      </c>
      <c r="BS85" t="s">
        <v>52</v>
      </c>
      <c r="BT85" t="s">
        <v>49</v>
      </c>
      <c r="BU85" t="s">
        <v>51</v>
      </c>
      <c r="BV85" t="s">
        <v>49</v>
      </c>
      <c r="BW85" t="s">
        <v>51</v>
      </c>
      <c r="BX85" t="s">
        <v>52</v>
      </c>
      <c r="BY85" t="s">
        <v>52</v>
      </c>
      <c r="BZ85" t="s">
        <v>53</v>
      </c>
      <c r="CA85" t="s">
        <v>53</v>
      </c>
      <c r="CB85" t="s">
        <v>64</v>
      </c>
      <c r="CC85" t="s">
        <v>52</v>
      </c>
      <c r="CD85" t="s">
        <v>52</v>
      </c>
      <c r="CE85" t="s">
        <v>53</v>
      </c>
      <c r="CF85" t="s">
        <v>52</v>
      </c>
      <c r="CG85" t="s">
        <v>49</v>
      </c>
      <c r="CH85" t="s">
        <v>54</v>
      </c>
      <c r="CI85">
        <v>3</v>
      </c>
      <c r="CJ85">
        <v>150</v>
      </c>
      <c r="CK85" t="s">
        <v>787</v>
      </c>
      <c r="CL85">
        <v>1</v>
      </c>
      <c r="CM85">
        <v>5</v>
      </c>
      <c r="CN85">
        <f t="shared" si="6"/>
        <v>1</v>
      </c>
      <c r="CO85">
        <f t="shared" si="7"/>
        <v>2.5</v>
      </c>
      <c r="CP85">
        <f t="shared" si="8"/>
        <v>7</v>
      </c>
      <c r="CQ85">
        <f t="shared" si="9"/>
        <v>2.5</v>
      </c>
      <c r="CR85">
        <f t="shared" si="10"/>
        <v>1</v>
      </c>
      <c r="CS85">
        <f t="shared" si="11"/>
        <v>-7.5</v>
      </c>
    </row>
    <row r="86" spans="1:97" x14ac:dyDescent="0.25">
      <c r="A86" t="s">
        <v>27</v>
      </c>
      <c r="B86" t="s">
        <v>28</v>
      </c>
      <c r="C86" t="s">
        <v>29</v>
      </c>
      <c r="D86" t="s">
        <v>30</v>
      </c>
      <c r="E86" t="s">
        <v>31</v>
      </c>
      <c r="F86" t="s">
        <v>32</v>
      </c>
      <c r="G86" t="s">
        <v>33</v>
      </c>
      <c r="H86">
        <v>200</v>
      </c>
      <c r="I86" t="s">
        <v>34</v>
      </c>
      <c r="J86">
        <v>900</v>
      </c>
      <c r="K86">
        <v>172800</v>
      </c>
      <c r="L86" t="s">
        <v>35</v>
      </c>
      <c r="O86" t="s">
        <v>788</v>
      </c>
      <c r="P86" t="s">
        <v>789</v>
      </c>
      <c r="Q86" t="s">
        <v>38</v>
      </c>
      <c r="R86" t="s">
        <v>655</v>
      </c>
      <c r="S86" t="s">
        <v>790</v>
      </c>
      <c r="T86" t="s">
        <v>791</v>
      </c>
      <c r="U86" t="s">
        <v>171</v>
      </c>
      <c r="X86">
        <v>252</v>
      </c>
      <c r="Y86" t="s">
        <v>44</v>
      </c>
      <c r="Z86" t="s">
        <v>44</v>
      </c>
      <c r="AA86" t="s">
        <v>62</v>
      </c>
      <c r="AB86">
        <v>5</v>
      </c>
      <c r="AC86">
        <v>4</v>
      </c>
      <c r="AD86">
        <v>5</v>
      </c>
      <c r="AE86">
        <v>5</v>
      </c>
      <c r="AF86">
        <v>5</v>
      </c>
      <c r="AG86">
        <v>5</v>
      </c>
      <c r="AH86">
        <v>7</v>
      </c>
      <c r="AI86">
        <v>7</v>
      </c>
      <c r="AJ86">
        <v>6</v>
      </c>
      <c r="AK86">
        <v>7</v>
      </c>
      <c r="AL86">
        <v>4</v>
      </c>
      <c r="AM86">
        <v>4</v>
      </c>
      <c r="AN86">
        <v>1</v>
      </c>
      <c r="AO86">
        <v>1</v>
      </c>
      <c r="AP86">
        <v>2</v>
      </c>
      <c r="AQ86">
        <v>2</v>
      </c>
      <c r="AR86">
        <v>1</v>
      </c>
      <c r="AS86">
        <v>7</v>
      </c>
      <c r="AT86" t="b">
        <v>1</v>
      </c>
      <c r="AU86" t="s">
        <v>72</v>
      </c>
      <c r="AV86">
        <v>5.9909999999999997</v>
      </c>
      <c r="AW86">
        <v>5.1040000000000001</v>
      </c>
      <c r="AX86">
        <v>28.503</v>
      </c>
      <c r="AY86">
        <v>30.117000000000001</v>
      </c>
      <c r="AZ86">
        <v>5.609</v>
      </c>
      <c r="BA86">
        <v>4.7530000000000001</v>
      </c>
      <c r="BB86">
        <v>2.008</v>
      </c>
      <c r="BC86">
        <v>2.9750000000000001</v>
      </c>
      <c r="BD86">
        <v>0</v>
      </c>
      <c r="BE86">
        <v>4.593</v>
      </c>
      <c r="BF86">
        <v>6.8639999999999999</v>
      </c>
      <c r="BG86">
        <v>9.0489999999999995</v>
      </c>
      <c r="BH86">
        <v>2.6150000000000002</v>
      </c>
      <c r="BI86">
        <v>2.9359999999999999</v>
      </c>
      <c r="BJ86">
        <v>3.4470000000000001</v>
      </c>
      <c r="BK86">
        <v>4.8319999999999999</v>
      </c>
      <c r="BL86">
        <v>1.2470000000000001</v>
      </c>
      <c r="BM86">
        <v>2.88</v>
      </c>
      <c r="BN86">
        <v>7</v>
      </c>
      <c r="BO86" t="s">
        <v>792</v>
      </c>
      <c r="BP86">
        <v>1982</v>
      </c>
      <c r="BQ86" t="s">
        <v>49</v>
      </c>
      <c r="BR86" t="s">
        <v>50</v>
      </c>
      <c r="BS86" t="s">
        <v>50</v>
      </c>
      <c r="BT86" t="s">
        <v>51</v>
      </c>
      <c r="BU86" t="s">
        <v>53</v>
      </c>
      <c r="BV86" t="s">
        <v>49</v>
      </c>
      <c r="BW86" t="s">
        <v>51</v>
      </c>
      <c r="BX86" t="s">
        <v>52</v>
      </c>
      <c r="BY86" t="s">
        <v>49</v>
      </c>
      <c r="BZ86" t="s">
        <v>64</v>
      </c>
      <c r="CA86" t="s">
        <v>64</v>
      </c>
      <c r="CB86" t="s">
        <v>50</v>
      </c>
      <c r="CC86" t="s">
        <v>52</v>
      </c>
      <c r="CD86" t="s">
        <v>52</v>
      </c>
      <c r="CE86" t="s">
        <v>50</v>
      </c>
      <c r="CF86" t="s">
        <v>51</v>
      </c>
      <c r="CG86" t="s">
        <v>49</v>
      </c>
      <c r="CH86" t="s">
        <v>90</v>
      </c>
      <c r="CI86">
        <v>4</v>
      </c>
      <c r="CJ86">
        <v>500</v>
      </c>
      <c r="CK86" t="s">
        <v>253</v>
      </c>
      <c r="CL86">
        <v>2</v>
      </c>
      <c r="CM86">
        <v>3</v>
      </c>
      <c r="CN86">
        <f t="shared" si="6"/>
        <v>4.5</v>
      </c>
      <c r="CO86">
        <f t="shared" si="7"/>
        <v>4.5</v>
      </c>
      <c r="CP86">
        <f t="shared" si="8"/>
        <v>7</v>
      </c>
      <c r="CQ86">
        <f t="shared" si="9"/>
        <v>5.25</v>
      </c>
      <c r="CR86">
        <f t="shared" si="10"/>
        <v>1.5</v>
      </c>
      <c r="CS86">
        <f t="shared" si="11"/>
        <v>-1.25</v>
      </c>
    </row>
    <row r="87" spans="1:97" x14ac:dyDescent="0.25">
      <c r="A87" t="s">
        <v>27</v>
      </c>
      <c r="B87" t="s">
        <v>28</v>
      </c>
      <c r="C87" t="s">
        <v>29</v>
      </c>
      <c r="D87" t="s">
        <v>30</v>
      </c>
      <c r="E87" t="s">
        <v>31</v>
      </c>
      <c r="F87" t="s">
        <v>32</v>
      </c>
      <c r="G87" t="s">
        <v>33</v>
      </c>
      <c r="H87">
        <v>200</v>
      </c>
      <c r="I87" t="s">
        <v>34</v>
      </c>
      <c r="J87">
        <v>900</v>
      </c>
      <c r="K87">
        <v>172800</v>
      </c>
      <c r="L87" t="s">
        <v>35</v>
      </c>
      <c r="O87" t="s">
        <v>793</v>
      </c>
      <c r="P87" t="s">
        <v>794</v>
      </c>
      <c r="Q87" t="s">
        <v>38</v>
      </c>
      <c r="R87" t="s">
        <v>795</v>
      </c>
      <c r="S87" t="s">
        <v>796</v>
      </c>
      <c r="T87" t="s">
        <v>797</v>
      </c>
      <c r="U87" t="s">
        <v>61</v>
      </c>
      <c r="X87">
        <v>237</v>
      </c>
      <c r="Y87" t="s">
        <v>44</v>
      </c>
      <c r="Z87" t="s">
        <v>44</v>
      </c>
      <c r="AA87" t="s">
        <v>62</v>
      </c>
      <c r="AB87">
        <v>1</v>
      </c>
      <c r="AC87">
        <v>1</v>
      </c>
      <c r="AD87">
        <v>4</v>
      </c>
      <c r="AE87">
        <v>6</v>
      </c>
      <c r="AF87">
        <v>3</v>
      </c>
      <c r="AG87">
        <v>3</v>
      </c>
      <c r="AH87">
        <v>7</v>
      </c>
      <c r="AI87">
        <v>7</v>
      </c>
      <c r="AJ87">
        <v>5</v>
      </c>
      <c r="AK87">
        <v>6</v>
      </c>
      <c r="AL87">
        <v>6</v>
      </c>
      <c r="AM87">
        <v>5</v>
      </c>
      <c r="AN87">
        <v>1</v>
      </c>
      <c r="AO87">
        <v>1</v>
      </c>
      <c r="AP87">
        <v>2</v>
      </c>
      <c r="AQ87">
        <v>4</v>
      </c>
      <c r="AR87">
        <v>1</v>
      </c>
      <c r="AS87">
        <v>7</v>
      </c>
      <c r="AT87" t="b">
        <v>1</v>
      </c>
      <c r="AU87" t="s">
        <v>798</v>
      </c>
      <c r="AV87">
        <v>3.798</v>
      </c>
      <c r="AW87">
        <v>4.617</v>
      </c>
      <c r="AX87">
        <v>3.069</v>
      </c>
      <c r="AY87">
        <v>19.417999999999999</v>
      </c>
      <c r="AZ87" t="s">
        <v>799</v>
      </c>
      <c r="BA87">
        <v>10.295999999999999</v>
      </c>
      <c r="BB87">
        <v>2.0760000000000001</v>
      </c>
      <c r="BC87">
        <v>2.2869999999999999</v>
      </c>
      <c r="BD87">
        <v>0</v>
      </c>
      <c r="BE87">
        <v>4.7069999999999999</v>
      </c>
      <c r="BF87">
        <v>0.69799999999999995</v>
      </c>
      <c r="BG87">
        <v>2.8879999999999999</v>
      </c>
      <c r="BH87">
        <v>3.859</v>
      </c>
      <c r="BI87">
        <v>2.0449999999999999</v>
      </c>
      <c r="BJ87">
        <v>5.8769999999999998</v>
      </c>
      <c r="BK87">
        <v>3.3079999999999998</v>
      </c>
      <c r="BL87">
        <v>3.5590000000000002</v>
      </c>
      <c r="BM87">
        <v>7.5419999999999998</v>
      </c>
      <c r="BN87">
        <v>1</v>
      </c>
      <c r="BO87" t="s">
        <v>48</v>
      </c>
      <c r="BP87">
        <v>1988</v>
      </c>
      <c r="BQ87" t="s">
        <v>49</v>
      </c>
      <c r="BR87" t="s">
        <v>51</v>
      </c>
      <c r="BS87" t="s">
        <v>50</v>
      </c>
      <c r="BT87" t="s">
        <v>49</v>
      </c>
      <c r="BU87" t="s">
        <v>51</v>
      </c>
      <c r="BV87" t="s">
        <v>49</v>
      </c>
      <c r="BW87" t="s">
        <v>64</v>
      </c>
      <c r="BX87" t="s">
        <v>52</v>
      </c>
      <c r="BY87" t="s">
        <v>49</v>
      </c>
      <c r="BZ87" t="s">
        <v>64</v>
      </c>
      <c r="CA87" t="s">
        <v>64</v>
      </c>
      <c r="CB87" t="s">
        <v>50</v>
      </c>
      <c r="CC87" t="s">
        <v>52</v>
      </c>
      <c r="CD87" t="s">
        <v>52</v>
      </c>
      <c r="CE87" t="s">
        <v>50</v>
      </c>
      <c r="CF87" t="s">
        <v>52</v>
      </c>
      <c r="CG87" t="s">
        <v>49</v>
      </c>
      <c r="CH87" t="s">
        <v>90</v>
      </c>
      <c r="CI87">
        <v>1</v>
      </c>
      <c r="CJ87">
        <v>200</v>
      </c>
      <c r="CK87" t="s">
        <v>512</v>
      </c>
      <c r="CL87">
        <v>2</v>
      </c>
      <c r="CM87">
        <v>2</v>
      </c>
      <c r="CN87">
        <f t="shared" si="6"/>
        <v>1</v>
      </c>
      <c r="CO87">
        <f t="shared" si="7"/>
        <v>3</v>
      </c>
      <c r="CP87">
        <f t="shared" si="8"/>
        <v>7</v>
      </c>
      <c r="CQ87">
        <f t="shared" si="9"/>
        <v>5.5</v>
      </c>
      <c r="CR87">
        <f t="shared" si="10"/>
        <v>2</v>
      </c>
      <c r="CS87">
        <f t="shared" si="11"/>
        <v>-4.5</v>
      </c>
    </row>
    <row r="88" spans="1:97" x14ac:dyDescent="0.25">
      <c r="A88" t="s">
        <v>27</v>
      </c>
      <c r="B88" t="s">
        <v>28</v>
      </c>
      <c r="C88" t="s">
        <v>29</v>
      </c>
      <c r="D88" t="s">
        <v>30</v>
      </c>
      <c r="E88" t="s">
        <v>31</v>
      </c>
      <c r="F88" t="s">
        <v>32</v>
      </c>
      <c r="G88" t="s">
        <v>33</v>
      </c>
      <c r="H88">
        <v>200</v>
      </c>
      <c r="I88" t="s">
        <v>34</v>
      </c>
      <c r="J88">
        <v>900</v>
      </c>
      <c r="K88">
        <v>172800</v>
      </c>
      <c r="L88" t="s">
        <v>35</v>
      </c>
      <c r="O88" t="s">
        <v>800</v>
      </c>
      <c r="P88" t="s">
        <v>801</v>
      </c>
      <c r="Q88" t="s">
        <v>38</v>
      </c>
      <c r="R88" t="s">
        <v>802</v>
      </c>
      <c r="S88" t="s">
        <v>803</v>
      </c>
      <c r="T88" t="s">
        <v>804</v>
      </c>
      <c r="U88" t="s">
        <v>545</v>
      </c>
      <c r="X88">
        <v>171</v>
      </c>
      <c r="Y88" t="s">
        <v>43</v>
      </c>
      <c r="Z88" t="s">
        <v>44</v>
      </c>
      <c r="AA88" t="s">
        <v>62</v>
      </c>
      <c r="AB88">
        <v>1</v>
      </c>
      <c r="AC88">
        <v>1</v>
      </c>
      <c r="AD88">
        <v>5</v>
      </c>
      <c r="AE88">
        <v>1</v>
      </c>
      <c r="AF88">
        <v>6</v>
      </c>
      <c r="AG88">
        <v>6</v>
      </c>
      <c r="AH88">
        <v>6</v>
      </c>
      <c r="AI88">
        <v>7</v>
      </c>
      <c r="AJ88">
        <v>6</v>
      </c>
      <c r="AK88">
        <v>7</v>
      </c>
      <c r="AL88">
        <v>5</v>
      </c>
      <c r="AM88">
        <v>4</v>
      </c>
      <c r="AN88">
        <v>4</v>
      </c>
      <c r="AO88">
        <v>4</v>
      </c>
      <c r="AP88">
        <v>3</v>
      </c>
      <c r="AQ88">
        <v>1</v>
      </c>
      <c r="AR88">
        <v>1</v>
      </c>
      <c r="AS88">
        <v>1</v>
      </c>
      <c r="AT88" t="b">
        <v>1</v>
      </c>
      <c r="AU88" t="s">
        <v>805</v>
      </c>
      <c r="AV88">
        <v>5.0570000000000004</v>
      </c>
      <c r="AW88">
        <v>2.3479999999999999</v>
      </c>
      <c r="AX88">
        <v>2.641</v>
      </c>
      <c r="AY88">
        <v>9.6010000000000009</v>
      </c>
      <c r="AZ88">
        <v>2.4510000000000001</v>
      </c>
      <c r="BA88">
        <v>3.2170000000000001</v>
      </c>
      <c r="BB88">
        <v>1.58</v>
      </c>
      <c r="BC88">
        <v>3.78</v>
      </c>
      <c r="BD88">
        <v>0</v>
      </c>
      <c r="BE88" t="s">
        <v>806</v>
      </c>
      <c r="BF88">
        <v>6.8620000000000001</v>
      </c>
      <c r="BG88">
        <v>5.774</v>
      </c>
      <c r="BH88">
        <v>3.2639999999999998</v>
      </c>
      <c r="BI88">
        <v>3.056</v>
      </c>
      <c r="BJ88">
        <v>3.8239999999999998</v>
      </c>
      <c r="BK88">
        <v>1.7070000000000001</v>
      </c>
      <c r="BL88">
        <v>1.6859999999999999</v>
      </c>
      <c r="BM88">
        <v>3.7450000000000001</v>
      </c>
      <c r="BN88">
        <v>1</v>
      </c>
      <c r="BO88" t="s">
        <v>48</v>
      </c>
      <c r="BP88">
        <v>1976</v>
      </c>
      <c r="BQ88" t="s">
        <v>50</v>
      </c>
      <c r="BR88" t="s">
        <v>50</v>
      </c>
      <c r="BS88" t="s">
        <v>50</v>
      </c>
      <c r="BT88" t="s">
        <v>49</v>
      </c>
      <c r="BU88" t="s">
        <v>51</v>
      </c>
      <c r="BV88" t="s">
        <v>49</v>
      </c>
      <c r="BW88" t="s">
        <v>51</v>
      </c>
      <c r="BX88" t="s">
        <v>52</v>
      </c>
      <c r="BY88" t="s">
        <v>52</v>
      </c>
      <c r="BZ88" t="s">
        <v>64</v>
      </c>
      <c r="CA88" t="s">
        <v>64</v>
      </c>
      <c r="CB88" t="s">
        <v>50</v>
      </c>
      <c r="CC88" t="s">
        <v>52</v>
      </c>
      <c r="CD88" t="s">
        <v>52</v>
      </c>
      <c r="CE88" t="s">
        <v>50</v>
      </c>
      <c r="CF88" t="s">
        <v>52</v>
      </c>
      <c r="CG88" t="s">
        <v>49</v>
      </c>
      <c r="CH88" t="s">
        <v>90</v>
      </c>
      <c r="CI88">
        <v>1</v>
      </c>
      <c r="CJ88">
        <v>100</v>
      </c>
      <c r="CK88" t="s">
        <v>55</v>
      </c>
      <c r="CL88">
        <v>2</v>
      </c>
      <c r="CM88">
        <v>2</v>
      </c>
      <c r="CN88">
        <f t="shared" si="6"/>
        <v>1</v>
      </c>
      <c r="CO88">
        <f t="shared" si="7"/>
        <v>6</v>
      </c>
      <c r="CP88">
        <f t="shared" si="8"/>
        <v>6.5</v>
      </c>
      <c r="CQ88">
        <f t="shared" si="9"/>
        <v>5.5</v>
      </c>
      <c r="CR88">
        <f t="shared" si="10"/>
        <v>3</v>
      </c>
      <c r="CS88">
        <f t="shared" si="11"/>
        <v>1.5</v>
      </c>
    </row>
    <row r="89" spans="1:97" x14ac:dyDescent="0.25">
      <c r="A89" t="s">
        <v>27</v>
      </c>
      <c r="B89" t="s">
        <v>28</v>
      </c>
      <c r="C89" t="s">
        <v>29</v>
      </c>
      <c r="D89" t="s">
        <v>30</v>
      </c>
      <c r="E89" t="s">
        <v>31</v>
      </c>
      <c r="F89" t="s">
        <v>32</v>
      </c>
      <c r="G89" t="s">
        <v>33</v>
      </c>
      <c r="H89">
        <v>200</v>
      </c>
      <c r="I89" t="s">
        <v>34</v>
      </c>
      <c r="J89">
        <v>900</v>
      </c>
      <c r="K89">
        <v>172800</v>
      </c>
      <c r="L89" t="s">
        <v>35</v>
      </c>
      <c r="O89" t="s">
        <v>807</v>
      </c>
      <c r="P89" t="s">
        <v>808</v>
      </c>
      <c r="Q89" t="s">
        <v>38</v>
      </c>
      <c r="R89" t="s">
        <v>809</v>
      </c>
      <c r="S89" t="s">
        <v>810</v>
      </c>
      <c r="T89" t="s">
        <v>811</v>
      </c>
      <c r="U89" t="s">
        <v>393</v>
      </c>
      <c r="X89">
        <v>306</v>
      </c>
      <c r="Y89" t="s">
        <v>44</v>
      </c>
      <c r="Z89" t="s">
        <v>44</v>
      </c>
      <c r="AA89" t="s">
        <v>62</v>
      </c>
      <c r="AB89">
        <v>4</v>
      </c>
      <c r="AC89">
        <v>2</v>
      </c>
      <c r="AD89">
        <v>2</v>
      </c>
      <c r="AE89">
        <v>4</v>
      </c>
      <c r="AF89">
        <v>4</v>
      </c>
      <c r="AG89">
        <v>2</v>
      </c>
      <c r="AH89">
        <v>7</v>
      </c>
      <c r="AI89">
        <v>7</v>
      </c>
      <c r="AJ89">
        <v>5</v>
      </c>
      <c r="AK89">
        <v>6</v>
      </c>
      <c r="AL89">
        <v>5</v>
      </c>
      <c r="AM89">
        <v>1</v>
      </c>
      <c r="AN89">
        <v>1</v>
      </c>
      <c r="AO89">
        <v>1</v>
      </c>
      <c r="AP89">
        <v>1</v>
      </c>
      <c r="AQ89">
        <v>2</v>
      </c>
      <c r="AR89">
        <v>1</v>
      </c>
      <c r="AS89">
        <v>7</v>
      </c>
      <c r="AT89" t="b">
        <v>1</v>
      </c>
      <c r="AU89" t="s">
        <v>72</v>
      </c>
      <c r="AV89">
        <v>5.9619999999999997</v>
      </c>
      <c r="AW89">
        <v>3.3149999999999999</v>
      </c>
      <c r="AX89">
        <v>1.1359999999999999</v>
      </c>
      <c r="AY89">
        <v>23.844000000000001</v>
      </c>
      <c r="AZ89">
        <v>4.6440000000000001</v>
      </c>
      <c r="BA89">
        <v>7.91</v>
      </c>
      <c r="BB89">
        <v>2.6459999999999999</v>
      </c>
      <c r="BC89">
        <v>1.08</v>
      </c>
      <c r="BD89">
        <v>0</v>
      </c>
      <c r="BE89">
        <v>3.3439999999999999</v>
      </c>
      <c r="BF89">
        <v>5.3860000000000001</v>
      </c>
      <c r="BG89">
        <v>4.5140000000000002</v>
      </c>
      <c r="BH89">
        <v>4.5629999999999997</v>
      </c>
      <c r="BI89">
        <v>2.5070000000000001</v>
      </c>
      <c r="BJ89">
        <v>2.8980000000000001</v>
      </c>
      <c r="BK89">
        <v>5.2910000000000004</v>
      </c>
      <c r="BL89">
        <v>1.4670000000000001</v>
      </c>
      <c r="BM89">
        <v>7.5839999999999996</v>
      </c>
      <c r="BN89">
        <v>1</v>
      </c>
      <c r="BO89" t="s">
        <v>48</v>
      </c>
      <c r="BP89">
        <v>1993</v>
      </c>
      <c r="BQ89" t="s">
        <v>49</v>
      </c>
      <c r="BR89" t="s">
        <v>51</v>
      </c>
      <c r="BS89" t="s">
        <v>50</v>
      </c>
      <c r="BT89" t="s">
        <v>51</v>
      </c>
      <c r="BU89" t="s">
        <v>51</v>
      </c>
      <c r="BV89" t="s">
        <v>49</v>
      </c>
      <c r="BW89" t="s">
        <v>51</v>
      </c>
      <c r="BX89" t="s">
        <v>64</v>
      </c>
      <c r="BY89" t="s">
        <v>52</v>
      </c>
      <c r="BZ89" t="s">
        <v>64</v>
      </c>
      <c r="CA89" t="s">
        <v>64</v>
      </c>
      <c r="CB89" t="s">
        <v>50</v>
      </c>
      <c r="CC89" t="s">
        <v>52</v>
      </c>
      <c r="CD89" t="s">
        <v>52</v>
      </c>
      <c r="CE89" t="s">
        <v>50</v>
      </c>
      <c r="CF89" t="s">
        <v>51</v>
      </c>
      <c r="CG89" t="s">
        <v>64</v>
      </c>
      <c r="CH89" t="s">
        <v>90</v>
      </c>
      <c r="CI89">
        <v>1</v>
      </c>
      <c r="CJ89">
        <v>100</v>
      </c>
      <c r="CK89" t="s">
        <v>55</v>
      </c>
      <c r="CL89">
        <v>2</v>
      </c>
      <c r="CM89">
        <v>3</v>
      </c>
      <c r="CN89">
        <f t="shared" si="6"/>
        <v>3</v>
      </c>
      <c r="CO89">
        <f t="shared" si="7"/>
        <v>3</v>
      </c>
      <c r="CP89">
        <f t="shared" si="8"/>
        <v>7</v>
      </c>
      <c r="CQ89">
        <f t="shared" si="9"/>
        <v>4.25</v>
      </c>
      <c r="CR89">
        <f t="shared" si="10"/>
        <v>1.25</v>
      </c>
      <c r="CS89">
        <f t="shared" si="11"/>
        <v>-5</v>
      </c>
    </row>
    <row r="90" spans="1:97" x14ac:dyDescent="0.25">
      <c r="A90" t="s">
        <v>27</v>
      </c>
      <c r="B90" t="s">
        <v>28</v>
      </c>
      <c r="C90" t="s">
        <v>29</v>
      </c>
      <c r="D90" t="s">
        <v>30</v>
      </c>
      <c r="E90" t="s">
        <v>31</v>
      </c>
      <c r="F90" t="s">
        <v>32</v>
      </c>
      <c r="G90" t="s">
        <v>33</v>
      </c>
      <c r="H90">
        <v>200</v>
      </c>
      <c r="I90" t="s">
        <v>34</v>
      </c>
      <c r="J90">
        <v>900</v>
      </c>
      <c r="K90">
        <v>172800</v>
      </c>
      <c r="L90" t="s">
        <v>35</v>
      </c>
      <c r="O90" t="s">
        <v>812</v>
      </c>
      <c r="P90" t="s">
        <v>813</v>
      </c>
      <c r="Q90" t="s">
        <v>38</v>
      </c>
      <c r="R90" t="s">
        <v>814</v>
      </c>
      <c r="S90" t="s">
        <v>815</v>
      </c>
      <c r="T90" t="s">
        <v>816</v>
      </c>
      <c r="U90" t="s">
        <v>686</v>
      </c>
      <c r="X90">
        <v>292</v>
      </c>
      <c r="Y90" t="s">
        <v>43</v>
      </c>
      <c r="Z90" t="s">
        <v>43</v>
      </c>
      <c r="AA90" t="s">
        <v>62</v>
      </c>
      <c r="AB90">
        <v>4</v>
      </c>
      <c r="AC90">
        <v>1</v>
      </c>
      <c r="AD90">
        <v>3</v>
      </c>
      <c r="AE90">
        <v>5</v>
      </c>
      <c r="AF90">
        <v>3</v>
      </c>
      <c r="AG90">
        <v>3</v>
      </c>
      <c r="AH90">
        <v>7</v>
      </c>
      <c r="AI90">
        <v>6</v>
      </c>
      <c r="AJ90">
        <v>1</v>
      </c>
      <c r="AK90">
        <v>3</v>
      </c>
      <c r="AL90">
        <v>3</v>
      </c>
      <c r="AM90">
        <v>3</v>
      </c>
      <c r="AN90">
        <v>2</v>
      </c>
      <c r="AO90">
        <v>1</v>
      </c>
      <c r="AP90">
        <v>2</v>
      </c>
      <c r="AQ90">
        <v>2</v>
      </c>
      <c r="AR90">
        <v>1</v>
      </c>
      <c r="AS90">
        <v>7</v>
      </c>
      <c r="AT90" t="b">
        <v>1</v>
      </c>
      <c r="AU90" t="s">
        <v>817</v>
      </c>
      <c r="AV90" t="s">
        <v>818</v>
      </c>
      <c r="AW90" t="s">
        <v>819</v>
      </c>
      <c r="AX90" t="s">
        <v>820</v>
      </c>
      <c r="AY90" t="s">
        <v>821</v>
      </c>
      <c r="AZ90" t="s">
        <v>822</v>
      </c>
      <c r="BA90" t="s">
        <v>823</v>
      </c>
      <c r="BB90" t="s">
        <v>824</v>
      </c>
      <c r="BC90" t="s">
        <v>825</v>
      </c>
      <c r="BD90">
        <v>0</v>
      </c>
      <c r="BE90" t="s">
        <v>826</v>
      </c>
      <c r="BF90" t="s">
        <v>827</v>
      </c>
      <c r="BG90" t="s">
        <v>828</v>
      </c>
      <c r="BH90" t="s">
        <v>829</v>
      </c>
      <c r="BI90" t="s">
        <v>830</v>
      </c>
      <c r="BJ90" t="s">
        <v>831</v>
      </c>
      <c r="BK90" t="s">
        <v>832</v>
      </c>
      <c r="BL90" t="s">
        <v>833</v>
      </c>
      <c r="BM90" t="s">
        <v>834</v>
      </c>
      <c r="BN90">
        <v>3</v>
      </c>
      <c r="BO90" t="s">
        <v>835</v>
      </c>
      <c r="BP90">
        <v>1981</v>
      </c>
      <c r="BQ90" t="s">
        <v>49</v>
      </c>
      <c r="BR90" t="s">
        <v>51</v>
      </c>
      <c r="BS90" t="s">
        <v>52</v>
      </c>
      <c r="BT90" t="s">
        <v>51</v>
      </c>
      <c r="BU90" t="s">
        <v>51</v>
      </c>
      <c r="BV90" t="s">
        <v>49</v>
      </c>
      <c r="BW90" t="s">
        <v>51</v>
      </c>
      <c r="BX90" t="s">
        <v>52</v>
      </c>
      <c r="BY90" t="s">
        <v>49</v>
      </c>
      <c r="BZ90" t="s">
        <v>64</v>
      </c>
      <c r="CA90" t="s">
        <v>64</v>
      </c>
      <c r="CB90" t="s">
        <v>64</v>
      </c>
      <c r="CC90" t="s">
        <v>52</v>
      </c>
      <c r="CD90" t="s">
        <v>52</v>
      </c>
      <c r="CE90" t="s">
        <v>53</v>
      </c>
      <c r="CF90" t="s">
        <v>51</v>
      </c>
      <c r="CG90" t="s">
        <v>49</v>
      </c>
      <c r="CH90" t="s">
        <v>90</v>
      </c>
      <c r="CI90">
        <v>2</v>
      </c>
      <c r="CJ90">
        <v>1000</v>
      </c>
      <c r="CK90" t="s">
        <v>139</v>
      </c>
      <c r="CL90">
        <v>2</v>
      </c>
      <c r="CM90">
        <v>3</v>
      </c>
      <c r="CN90">
        <f t="shared" si="6"/>
        <v>2.5</v>
      </c>
      <c r="CO90">
        <f t="shared" si="7"/>
        <v>3</v>
      </c>
      <c r="CP90">
        <f t="shared" si="8"/>
        <v>6.5</v>
      </c>
      <c r="CQ90">
        <f t="shared" si="9"/>
        <v>2.5</v>
      </c>
      <c r="CR90">
        <f t="shared" si="10"/>
        <v>1.75</v>
      </c>
      <c r="CS90">
        <f t="shared" si="11"/>
        <v>-6.25</v>
      </c>
    </row>
    <row r="91" spans="1:97" x14ac:dyDescent="0.25">
      <c r="A91" t="s">
        <v>27</v>
      </c>
      <c r="B91" t="s">
        <v>28</v>
      </c>
      <c r="C91" t="s">
        <v>29</v>
      </c>
      <c r="D91" t="s">
        <v>30</v>
      </c>
      <c r="E91" t="s">
        <v>31</v>
      </c>
      <c r="F91" t="s">
        <v>32</v>
      </c>
      <c r="G91" t="s">
        <v>33</v>
      </c>
      <c r="H91">
        <v>200</v>
      </c>
      <c r="I91" t="s">
        <v>34</v>
      </c>
      <c r="J91">
        <v>900</v>
      </c>
      <c r="K91">
        <v>172800</v>
      </c>
      <c r="L91" t="s">
        <v>35</v>
      </c>
      <c r="O91" t="s">
        <v>836</v>
      </c>
      <c r="P91" t="s">
        <v>837</v>
      </c>
      <c r="Q91" t="s">
        <v>38</v>
      </c>
      <c r="R91" t="s">
        <v>838</v>
      </c>
      <c r="S91" t="s">
        <v>839</v>
      </c>
      <c r="T91" t="s">
        <v>840</v>
      </c>
      <c r="U91" t="s">
        <v>841</v>
      </c>
      <c r="X91">
        <v>278</v>
      </c>
      <c r="Y91" t="s">
        <v>44</v>
      </c>
      <c r="Z91" t="s">
        <v>44</v>
      </c>
      <c r="AA91" t="s">
        <v>62</v>
      </c>
      <c r="AB91">
        <v>1</v>
      </c>
      <c r="AC91">
        <v>1</v>
      </c>
      <c r="AD91">
        <v>2</v>
      </c>
      <c r="AE91">
        <v>2</v>
      </c>
      <c r="AF91">
        <v>4</v>
      </c>
      <c r="AG91">
        <v>2</v>
      </c>
      <c r="AH91">
        <v>7</v>
      </c>
      <c r="AI91">
        <v>7</v>
      </c>
      <c r="AJ91">
        <v>5</v>
      </c>
      <c r="AK91">
        <v>7</v>
      </c>
      <c r="AL91">
        <v>5</v>
      </c>
      <c r="AM91">
        <v>6</v>
      </c>
      <c r="AN91">
        <v>6</v>
      </c>
      <c r="AO91">
        <v>1</v>
      </c>
      <c r="AP91">
        <v>4</v>
      </c>
      <c r="AQ91">
        <v>2</v>
      </c>
      <c r="AR91">
        <v>1</v>
      </c>
      <c r="AS91">
        <v>7</v>
      </c>
      <c r="AT91" t="b">
        <v>1</v>
      </c>
      <c r="AU91" t="s">
        <v>842</v>
      </c>
      <c r="AV91">
        <v>1.96</v>
      </c>
      <c r="AW91">
        <v>3.879</v>
      </c>
      <c r="AX91">
        <v>1.5529999999999999</v>
      </c>
      <c r="AY91" t="s">
        <v>843</v>
      </c>
      <c r="AZ91">
        <v>7.1360000000000001</v>
      </c>
      <c r="BA91">
        <v>3.1040000000000001</v>
      </c>
      <c r="BB91">
        <v>1.92</v>
      </c>
      <c r="BC91">
        <v>2.04</v>
      </c>
      <c r="BD91">
        <v>0</v>
      </c>
      <c r="BE91">
        <v>2.36</v>
      </c>
      <c r="BF91">
        <v>3.2890000000000001</v>
      </c>
      <c r="BG91">
        <v>2.3119999999999998</v>
      </c>
      <c r="BH91">
        <v>1.488</v>
      </c>
      <c r="BI91">
        <v>5.68</v>
      </c>
      <c r="BJ91">
        <v>3.9359999999999999</v>
      </c>
      <c r="BK91">
        <v>2.823</v>
      </c>
      <c r="BL91">
        <v>1.679</v>
      </c>
      <c r="BM91">
        <v>3.3279999999999998</v>
      </c>
      <c r="BN91">
        <v>1</v>
      </c>
      <c r="BO91" t="s">
        <v>48</v>
      </c>
      <c r="BP91">
        <v>1958</v>
      </c>
      <c r="BQ91" t="s">
        <v>49</v>
      </c>
      <c r="BR91" t="s">
        <v>51</v>
      </c>
      <c r="BS91" t="s">
        <v>52</v>
      </c>
      <c r="BT91" t="s">
        <v>51</v>
      </c>
      <c r="BU91" t="s">
        <v>51</v>
      </c>
      <c r="BV91" t="s">
        <v>49</v>
      </c>
      <c r="BW91" t="s">
        <v>51</v>
      </c>
      <c r="BX91" t="s">
        <v>52</v>
      </c>
      <c r="BY91" t="s">
        <v>49</v>
      </c>
      <c r="BZ91" t="s">
        <v>53</v>
      </c>
      <c r="CA91" t="s">
        <v>53</v>
      </c>
      <c r="CB91" t="s">
        <v>50</v>
      </c>
      <c r="CC91" t="s">
        <v>53</v>
      </c>
      <c r="CD91" t="s">
        <v>53</v>
      </c>
      <c r="CE91" t="s">
        <v>50</v>
      </c>
      <c r="CF91" t="s">
        <v>51</v>
      </c>
      <c r="CG91" t="s">
        <v>64</v>
      </c>
      <c r="CH91" t="s">
        <v>54</v>
      </c>
      <c r="CI91">
        <v>1</v>
      </c>
      <c r="CJ91">
        <v>250</v>
      </c>
      <c r="CK91" t="s">
        <v>267</v>
      </c>
      <c r="CL91">
        <v>1</v>
      </c>
      <c r="CM91">
        <v>3</v>
      </c>
      <c r="CN91">
        <f t="shared" si="6"/>
        <v>1</v>
      </c>
      <c r="CO91">
        <f t="shared" si="7"/>
        <v>3.5</v>
      </c>
      <c r="CP91">
        <f t="shared" si="8"/>
        <v>7</v>
      </c>
      <c r="CQ91">
        <f t="shared" si="9"/>
        <v>5.75</v>
      </c>
      <c r="CR91">
        <f t="shared" si="10"/>
        <v>3.25</v>
      </c>
      <c r="CS91">
        <f t="shared" si="11"/>
        <v>-4.5</v>
      </c>
    </row>
    <row r="92" spans="1:97" x14ac:dyDescent="0.25">
      <c r="A92" t="s">
        <v>27</v>
      </c>
      <c r="B92" t="s">
        <v>28</v>
      </c>
      <c r="C92" t="s">
        <v>29</v>
      </c>
      <c r="D92" t="s">
        <v>30</v>
      </c>
      <c r="E92" t="s">
        <v>31</v>
      </c>
      <c r="F92" t="s">
        <v>32</v>
      </c>
      <c r="G92" t="s">
        <v>33</v>
      </c>
      <c r="H92">
        <v>200</v>
      </c>
      <c r="I92" t="s">
        <v>34</v>
      </c>
      <c r="J92">
        <v>900</v>
      </c>
      <c r="K92">
        <v>172800</v>
      </c>
      <c r="L92" t="s">
        <v>35</v>
      </c>
      <c r="O92" t="s">
        <v>844</v>
      </c>
      <c r="P92" t="s">
        <v>845</v>
      </c>
      <c r="Q92" t="s">
        <v>38</v>
      </c>
      <c r="R92" t="s">
        <v>846</v>
      </c>
      <c r="S92" t="s">
        <v>847</v>
      </c>
      <c r="T92" t="s">
        <v>848</v>
      </c>
      <c r="U92" t="s">
        <v>849</v>
      </c>
      <c r="X92">
        <v>618</v>
      </c>
      <c r="Y92" t="s">
        <v>44</v>
      </c>
      <c r="Z92" t="s">
        <v>44</v>
      </c>
      <c r="AA92" t="s">
        <v>62</v>
      </c>
      <c r="AB92">
        <v>1</v>
      </c>
      <c r="AC92">
        <v>1</v>
      </c>
      <c r="AD92">
        <v>6</v>
      </c>
      <c r="AE92">
        <v>2</v>
      </c>
      <c r="AF92">
        <v>5</v>
      </c>
      <c r="AG92">
        <v>4</v>
      </c>
      <c r="AH92">
        <v>6</v>
      </c>
      <c r="AI92">
        <v>6</v>
      </c>
      <c r="AJ92">
        <v>4</v>
      </c>
      <c r="AK92">
        <v>7</v>
      </c>
      <c r="AL92">
        <v>7</v>
      </c>
      <c r="AM92">
        <v>6</v>
      </c>
      <c r="AN92">
        <v>6</v>
      </c>
      <c r="AO92">
        <v>4</v>
      </c>
      <c r="AP92">
        <v>6</v>
      </c>
      <c r="AQ92">
        <v>6</v>
      </c>
      <c r="AR92">
        <v>1</v>
      </c>
      <c r="AS92">
        <v>7</v>
      </c>
      <c r="AT92" t="b">
        <v>1</v>
      </c>
      <c r="AU92" t="s">
        <v>850</v>
      </c>
      <c r="AV92">
        <v>7.7830000000000004</v>
      </c>
      <c r="AW92">
        <v>5.1440000000000001</v>
      </c>
      <c r="AX92">
        <v>3.9289999999999998</v>
      </c>
      <c r="AY92" t="s">
        <v>851</v>
      </c>
      <c r="AZ92">
        <v>3.3029999999999999</v>
      </c>
      <c r="BA92">
        <v>4.71</v>
      </c>
      <c r="BB92" t="s">
        <v>852</v>
      </c>
      <c r="BC92">
        <v>3.1040000000000001</v>
      </c>
      <c r="BD92">
        <v>0</v>
      </c>
      <c r="BE92">
        <v>6.56</v>
      </c>
      <c r="BF92">
        <v>8.5519999999999996</v>
      </c>
      <c r="BG92">
        <v>4.8630000000000004</v>
      </c>
      <c r="BH92" t="s">
        <v>853</v>
      </c>
      <c r="BI92">
        <v>5.4240000000000004</v>
      </c>
      <c r="BJ92">
        <v>5.64</v>
      </c>
      <c r="BK92">
        <v>4.6239999999999997</v>
      </c>
      <c r="BL92">
        <v>5.0640000000000001</v>
      </c>
      <c r="BM92">
        <v>5.4969999999999999</v>
      </c>
      <c r="BN92">
        <v>3</v>
      </c>
      <c r="BO92" t="s">
        <v>854</v>
      </c>
      <c r="BP92">
        <v>1973</v>
      </c>
      <c r="BQ92" t="s">
        <v>50</v>
      </c>
      <c r="BR92" t="s">
        <v>50</v>
      </c>
      <c r="BS92" t="s">
        <v>50</v>
      </c>
      <c r="BT92" t="s">
        <v>49</v>
      </c>
      <c r="BU92" t="s">
        <v>51</v>
      </c>
      <c r="BV92" t="s">
        <v>49</v>
      </c>
      <c r="BW92" t="s">
        <v>51</v>
      </c>
      <c r="BX92" t="s">
        <v>52</v>
      </c>
      <c r="BY92" t="s">
        <v>52</v>
      </c>
      <c r="BZ92" t="s">
        <v>53</v>
      </c>
      <c r="CA92" t="s">
        <v>53</v>
      </c>
      <c r="CB92" t="s">
        <v>50</v>
      </c>
      <c r="CC92" t="s">
        <v>52</v>
      </c>
      <c r="CD92" t="s">
        <v>52</v>
      </c>
      <c r="CE92" t="s">
        <v>50</v>
      </c>
      <c r="CF92" t="s">
        <v>51</v>
      </c>
      <c r="CG92" t="s">
        <v>49</v>
      </c>
      <c r="CH92" t="s">
        <v>90</v>
      </c>
      <c r="CI92">
        <v>3</v>
      </c>
      <c r="CJ92">
        <v>200</v>
      </c>
      <c r="CK92" t="s">
        <v>512</v>
      </c>
      <c r="CL92">
        <v>1</v>
      </c>
      <c r="CM92">
        <v>3</v>
      </c>
      <c r="CN92">
        <f t="shared" si="6"/>
        <v>1</v>
      </c>
      <c r="CO92">
        <f t="shared" si="7"/>
        <v>5.25</v>
      </c>
      <c r="CP92">
        <f t="shared" si="8"/>
        <v>6</v>
      </c>
      <c r="CQ92">
        <f t="shared" si="9"/>
        <v>6</v>
      </c>
      <c r="CR92">
        <f t="shared" si="10"/>
        <v>5.5</v>
      </c>
      <c r="CS92">
        <f t="shared" si="11"/>
        <v>-1</v>
      </c>
    </row>
    <row r="93" spans="1:97" x14ac:dyDescent="0.25">
      <c r="A93" t="s">
        <v>27</v>
      </c>
      <c r="B93" t="s">
        <v>28</v>
      </c>
      <c r="C93" t="s">
        <v>29</v>
      </c>
      <c r="D93" t="s">
        <v>30</v>
      </c>
      <c r="E93" t="s">
        <v>31</v>
      </c>
      <c r="F93" t="s">
        <v>32</v>
      </c>
      <c r="G93" t="s">
        <v>33</v>
      </c>
      <c r="H93">
        <v>200</v>
      </c>
      <c r="I93" t="s">
        <v>34</v>
      </c>
      <c r="J93">
        <v>900</v>
      </c>
      <c r="K93">
        <v>172800</v>
      </c>
      <c r="L93" t="s">
        <v>35</v>
      </c>
      <c r="O93" t="s">
        <v>855</v>
      </c>
      <c r="P93" t="s">
        <v>856</v>
      </c>
      <c r="Q93" t="s">
        <v>38</v>
      </c>
      <c r="R93" t="s">
        <v>857</v>
      </c>
      <c r="S93" t="s">
        <v>858</v>
      </c>
      <c r="T93" t="s">
        <v>859</v>
      </c>
      <c r="U93" t="s">
        <v>860</v>
      </c>
      <c r="X93">
        <v>350</v>
      </c>
      <c r="Y93" t="s">
        <v>44</v>
      </c>
      <c r="Z93" t="s">
        <v>44</v>
      </c>
      <c r="AA93" t="s">
        <v>62</v>
      </c>
      <c r="AB93">
        <v>1</v>
      </c>
      <c r="AC93">
        <v>1</v>
      </c>
      <c r="AD93">
        <v>4</v>
      </c>
      <c r="AE93">
        <v>3</v>
      </c>
      <c r="AF93">
        <v>4</v>
      </c>
      <c r="AG93">
        <v>4</v>
      </c>
      <c r="AH93">
        <v>7</v>
      </c>
      <c r="AI93">
        <v>7</v>
      </c>
      <c r="AJ93">
        <v>2</v>
      </c>
      <c r="AK93">
        <v>3</v>
      </c>
      <c r="AL93">
        <v>1</v>
      </c>
      <c r="AM93">
        <v>4</v>
      </c>
      <c r="AN93">
        <v>1</v>
      </c>
      <c r="AO93">
        <v>1</v>
      </c>
      <c r="AP93">
        <v>2</v>
      </c>
      <c r="AQ93">
        <v>1</v>
      </c>
      <c r="AR93">
        <v>1</v>
      </c>
      <c r="AS93">
        <v>7</v>
      </c>
      <c r="AT93" t="b">
        <v>1</v>
      </c>
      <c r="AU93" t="s">
        <v>861</v>
      </c>
      <c r="AV93">
        <v>7.8920000000000003</v>
      </c>
      <c r="AW93">
        <v>4.5090000000000003</v>
      </c>
      <c r="AX93">
        <v>2.573</v>
      </c>
      <c r="AY93">
        <v>23.62</v>
      </c>
      <c r="AZ93">
        <v>4.8520000000000003</v>
      </c>
      <c r="BA93">
        <v>3.7069999999999999</v>
      </c>
      <c r="BB93">
        <v>8.4670000000000005</v>
      </c>
      <c r="BC93">
        <v>10.069000000000001</v>
      </c>
      <c r="BD93">
        <v>0</v>
      </c>
      <c r="BE93">
        <v>4.3239999999999998</v>
      </c>
      <c r="BF93">
        <v>10.696</v>
      </c>
      <c r="BG93">
        <v>1.163</v>
      </c>
      <c r="BH93">
        <v>2.5259999999999998</v>
      </c>
      <c r="BI93">
        <v>2.8540000000000001</v>
      </c>
      <c r="BJ93" t="s">
        <v>862</v>
      </c>
      <c r="BK93">
        <v>3.923</v>
      </c>
      <c r="BL93">
        <v>7.7990000000000004</v>
      </c>
      <c r="BM93">
        <v>4.8230000000000004</v>
      </c>
      <c r="BN93">
        <v>3</v>
      </c>
      <c r="BO93" t="s">
        <v>863</v>
      </c>
      <c r="BP93">
        <v>1970</v>
      </c>
      <c r="BQ93" t="s">
        <v>49</v>
      </c>
      <c r="BR93" t="s">
        <v>51</v>
      </c>
      <c r="BS93" t="s">
        <v>52</v>
      </c>
      <c r="BT93" t="s">
        <v>51</v>
      </c>
      <c r="BU93" t="s">
        <v>51</v>
      </c>
      <c r="BV93" t="s">
        <v>49</v>
      </c>
      <c r="BW93" t="s">
        <v>51</v>
      </c>
      <c r="BX93" t="s">
        <v>64</v>
      </c>
      <c r="BY93" t="s">
        <v>49</v>
      </c>
      <c r="BZ93" t="s">
        <v>64</v>
      </c>
      <c r="CA93" t="s">
        <v>64</v>
      </c>
      <c r="CB93" t="s">
        <v>64</v>
      </c>
      <c r="CC93" t="s">
        <v>53</v>
      </c>
      <c r="CD93" t="s">
        <v>53</v>
      </c>
      <c r="CE93" t="s">
        <v>53</v>
      </c>
      <c r="CF93" t="s">
        <v>51</v>
      </c>
      <c r="CG93" t="s">
        <v>49</v>
      </c>
      <c r="CH93" t="s">
        <v>54</v>
      </c>
      <c r="CI93">
        <v>12</v>
      </c>
      <c r="CJ93">
        <v>150</v>
      </c>
      <c r="CK93" t="s">
        <v>864</v>
      </c>
      <c r="CL93">
        <v>1</v>
      </c>
      <c r="CM93">
        <v>5</v>
      </c>
      <c r="CN93">
        <f t="shared" si="6"/>
        <v>1</v>
      </c>
      <c r="CO93">
        <f t="shared" si="7"/>
        <v>4.25</v>
      </c>
      <c r="CP93">
        <f t="shared" si="8"/>
        <v>7</v>
      </c>
      <c r="CQ93">
        <f t="shared" si="9"/>
        <v>2.5</v>
      </c>
      <c r="CR93">
        <f t="shared" si="10"/>
        <v>1.25</v>
      </c>
      <c r="CS93">
        <f t="shared" si="11"/>
        <v>-4.25</v>
      </c>
    </row>
    <row r="94" spans="1:97" x14ac:dyDescent="0.25">
      <c r="A94" t="s">
        <v>27</v>
      </c>
      <c r="B94" t="s">
        <v>28</v>
      </c>
      <c r="C94" t="s">
        <v>29</v>
      </c>
      <c r="D94" t="s">
        <v>30</v>
      </c>
      <c r="E94" t="s">
        <v>31</v>
      </c>
      <c r="F94" t="s">
        <v>32</v>
      </c>
      <c r="G94" t="s">
        <v>33</v>
      </c>
      <c r="H94">
        <v>200</v>
      </c>
      <c r="I94" t="s">
        <v>34</v>
      </c>
      <c r="J94">
        <v>900</v>
      </c>
      <c r="K94">
        <v>172800</v>
      </c>
      <c r="L94" t="s">
        <v>35</v>
      </c>
      <c r="O94" t="s">
        <v>865</v>
      </c>
      <c r="P94" t="s">
        <v>866</v>
      </c>
      <c r="Q94" t="s">
        <v>38</v>
      </c>
      <c r="R94" t="s">
        <v>867</v>
      </c>
      <c r="S94" t="s">
        <v>868</v>
      </c>
      <c r="T94" t="s">
        <v>869</v>
      </c>
      <c r="U94" t="s">
        <v>627</v>
      </c>
      <c r="X94">
        <v>339</v>
      </c>
      <c r="Y94" t="s">
        <v>44</v>
      </c>
      <c r="Z94" t="s">
        <v>44</v>
      </c>
      <c r="AA94" t="s">
        <v>62</v>
      </c>
      <c r="AB94">
        <v>2</v>
      </c>
      <c r="AC94">
        <v>1</v>
      </c>
      <c r="AD94">
        <v>3</v>
      </c>
      <c r="AE94">
        <v>4</v>
      </c>
      <c r="AF94">
        <v>2</v>
      </c>
      <c r="AG94">
        <v>3</v>
      </c>
      <c r="AH94">
        <v>7</v>
      </c>
      <c r="AI94">
        <v>7</v>
      </c>
      <c r="AJ94">
        <v>2</v>
      </c>
      <c r="AK94">
        <v>6</v>
      </c>
      <c r="AL94">
        <v>6</v>
      </c>
      <c r="AM94">
        <v>3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7</v>
      </c>
      <c r="AT94" t="b">
        <v>1</v>
      </c>
      <c r="AU94" t="s">
        <v>72</v>
      </c>
      <c r="AV94">
        <v>7.306</v>
      </c>
      <c r="AW94">
        <v>4.5990000000000002</v>
      </c>
      <c r="AX94">
        <v>3.419</v>
      </c>
      <c r="AY94">
        <v>15.574</v>
      </c>
      <c r="AZ94">
        <v>5.0810000000000004</v>
      </c>
      <c r="BA94">
        <v>3.7050000000000001</v>
      </c>
      <c r="BB94">
        <v>1.694</v>
      </c>
      <c r="BC94">
        <v>3.8039999999999998</v>
      </c>
      <c r="BD94">
        <v>0</v>
      </c>
      <c r="BE94">
        <v>7.19</v>
      </c>
      <c r="BF94">
        <v>7.952</v>
      </c>
      <c r="BG94">
        <v>2.875</v>
      </c>
      <c r="BH94">
        <v>1.167</v>
      </c>
      <c r="BI94">
        <v>2.923</v>
      </c>
      <c r="BJ94">
        <v>6.4550000000000001</v>
      </c>
      <c r="BK94">
        <v>3.452</v>
      </c>
      <c r="BL94">
        <v>2.1080000000000001</v>
      </c>
      <c r="BM94">
        <v>7.8879999999999999</v>
      </c>
      <c r="BN94">
        <v>1</v>
      </c>
      <c r="BO94" t="s">
        <v>48</v>
      </c>
      <c r="BP94">
        <v>1984</v>
      </c>
      <c r="BQ94" t="s">
        <v>49</v>
      </c>
      <c r="BR94" t="s">
        <v>51</v>
      </c>
      <c r="BS94" t="s">
        <v>52</v>
      </c>
      <c r="BT94" t="s">
        <v>51</v>
      </c>
      <c r="BU94" t="s">
        <v>51</v>
      </c>
      <c r="BV94" t="s">
        <v>49</v>
      </c>
      <c r="BW94" t="s">
        <v>51</v>
      </c>
      <c r="BX94" t="s">
        <v>52</v>
      </c>
      <c r="BY94" t="s">
        <v>49</v>
      </c>
      <c r="BZ94" t="s">
        <v>53</v>
      </c>
      <c r="CA94" t="s">
        <v>53</v>
      </c>
      <c r="CB94" t="s">
        <v>50</v>
      </c>
      <c r="CC94" t="s">
        <v>52</v>
      </c>
      <c r="CD94" t="s">
        <v>52</v>
      </c>
      <c r="CE94" t="s">
        <v>53</v>
      </c>
      <c r="CF94" t="s">
        <v>51</v>
      </c>
      <c r="CG94" t="s">
        <v>49</v>
      </c>
      <c r="CH94" t="s">
        <v>90</v>
      </c>
      <c r="CI94">
        <v>2</v>
      </c>
      <c r="CJ94">
        <v>100</v>
      </c>
      <c r="CK94" t="s">
        <v>206</v>
      </c>
      <c r="CL94">
        <v>1</v>
      </c>
      <c r="CM94">
        <v>1</v>
      </c>
      <c r="CN94">
        <f t="shared" si="6"/>
        <v>1.5</v>
      </c>
      <c r="CO94">
        <f t="shared" si="7"/>
        <v>3</v>
      </c>
      <c r="CP94">
        <f t="shared" si="8"/>
        <v>7</v>
      </c>
      <c r="CQ94">
        <f t="shared" si="9"/>
        <v>4.25</v>
      </c>
      <c r="CR94">
        <f t="shared" si="10"/>
        <v>1</v>
      </c>
      <c r="CS94">
        <f t="shared" si="11"/>
        <v>-4.75</v>
      </c>
    </row>
    <row r="95" spans="1:97" x14ac:dyDescent="0.25">
      <c r="A95" t="s">
        <v>27</v>
      </c>
      <c r="B95" t="s">
        <v>28</v>
      </c>
      <c r="C95" t="s">
        <v>29</v>
      </c>
      <c r="D95" t="s">
        <v>30</v>
      </c>
      <c r="E95" t="s">
        <v>31</v>
      </c>
      <c r="F95" t="s">
        <v>32</v>
      </c>
      <c r="G95" t="s">
        <v>33</v>
      </c>
      <c r="H95">
        <v>200</v>
      </c>
      <c r="I95" t="s">
        <v>34</v>
      </c>
      <c r="J95">
        <v>900</v>
      </c>
      <c r="K95">
        <v>172800</v>
      </c>
      <c r="L95" t="s">
        <v>35</v>
      </c>
      <c r="O95" t="s">
        <v>870</v>
      </c>
      <c r="P95" t="s">
        <v>871</v>
      </c>
      <c r="Q95" t="s">
        <v>38</v>
      </c>
      <c r="R95" t="s">
        <v>872</v>
      </c>
      <c r="S95" t="s">
        <v>873</v>
      </c>
      <c r="T95" t="s">
        <v>874</v>
      </c>
      <c r="U95" t="s">
        <v>875</v>
      </c>
      <c r="X95">
        <v>273</v>
      </c>
      <c r="Y95" t="s">
        <v>518</v>
      </c>
      <c r="Z95" t="s">
        <v>518</v>
      </c>
      <c r="AA95" t="s">
        <v>62</v>
      </c>
      <c r="AB95">
        <v>1</v>
      </c>
      <c r="AC95">
        <v>1</v>
      </c>
      <c r="AD95">
        <v>5</v>
      </c>
      <c r="AE95">
        <v>7</v>
      </c>
      <c r="AF95">
        <v>4</v>
      </c>
      <c r="AG95">
        <v>3</v>
      </c>
      <c r="AH95">
        <v>7</v>
      </c>
      <c r="AI95">
        <v>7</v>
      </c>
      <c r="AJ95">
        <v>4</v>
      </c>
      <c r="AK95">
        <v>7</v>
      </c>
      <c r="AL95">
        <v>6</v>
      </c>
      <c r="AM95">
        <v>7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7</v>
      </c>
      <c r="AT95" t="b">
        <v>1</v>
      </c>
      <c r="AU95" t="s">
        <v>72</v>
      </c>
      <c r="AV95">
        <v>3.1930000000000001</v>
      </c>
      <c r="AW95">
        <v>2.411</v>
      </c>
      <c r="AX95">
        <v>2.1749999999999998</v>
      </c>
      <c r="AY95">
        <v>16.666</v>
      </c>
      <c r="AZ95">
        <v>3.1150000000000002</v>
      </c>
      <c r="BA95">
        <v>6.72</v>
      </c>
      <c r="BB95">
        <v>2.0369999999999999</v>
      </c>
      <c r="BC95">
        <v>1.411</v>
      </c>
      <c r="BD95">
        <v>0</v>
      </c>
      <c r="BE95">
        <v>2.7810000000000001</v>
      </c>
      <c r="BF95">
        <v>2.9980000000000002</v>
      </c>
      <c r="BG95">
        <v>3.4990000000000001</v>
      </c>
      <c r="BH95">
        <v>1.4970000000000001</v>
      </c>
      <c r="BI95">
        <v>5.056</v>
      </c>
      <c r="BJ95">
        <v>2.9670000000000001</v>
      </c>
      <c r="BK95">
        <v>3.056</v>
      </c>
      <c r="BL95">
        <v>2.8919999999999999</v>
      </c>
      <c r="BM95">
        <v>5.38</v>
      </c>
      <c r="BN95">
        <v>7</v>
      </c>
      <c r="BO95" t="s">
        <v>876</v>
      </c>
      <c r="BP95">
        <v>1979</v>
      </c>
      <c r="BQ95" t="s">
        <v>49</v>
      </c>
      <c r="BR95" t="s">
        <v>50</v>
      </c>
      <c r="BS95" t="s">
        <v>52</v>
      </c>
      <c r="BT95" t="s">
        <v>49</v>
      </c>
      <c r="BU95" t="s">
        <v>51</v>
      </c>
      <c r="BV95" t="s">
        <v>49</v>
      </c>
      <c r="BW95" t="s">
        <v>51</v>
      </c>
      <c r="BX95" t="s">
        <v>52</v>
      </c>
      <c r="BY95" t="s">
        <v>49</v>
      </c>
      <c r="BZ95" t="s">
        <v>64</v>
      </c>
      <c r="CA95" t="s">
        <v>64</v>
      </c>
      <c r="CB95" t="s">
        <v>50</v>
      </c>
      <c r="CC95" t="s">
        <v>52</v>
      </c>
      <c r="CD95" t="s">
        <v>52</v>
      </c>
      <c r="CE95" t="s">
        <v>50</v>
      </c>
      <c r="CF95" t="s">
        <v>51</v>
      </c>
      <c r="CG95" t="s">
        <v>49</v>
      </c>
      <c r="CH95" t="s">
        <v>90</v>
      </c>
      <c r="CI95">
        <v>2</v>
      </c>
      <c r="CJ95">
        <v>250</v>
      </c>
      <c r="CK95" t="s">
        <v>522</v>
      </c>
      <c r="CL95">
        <v>2</v>
      </c>
      <c r="CM95">
        <v>3</v>
      </c>
      <c r="CN95">
        <f t="shared" si="6"/>
        <v>1</v>
      </c>
      <c r="CO95">
        <f t="shared" si="7"/>
        <v>3.25</v>
      </c>
      <c r="CP95">
        <f t="shared" si="8"/>
        <v>7</v>
      </c>
      <c r="CQ95">
        <f t="shared" si="9"/>
        <v>6</v>
      </c>
      <c r="CR95">
        <f t="shared" si="10"/>
        <v>1</v>
      </c>
      <c r="CS95">
        <f t="shared" si="11"/>
        <v>-2.5</v>
      </c>
    </row>
    <row r="96" spans="1:97" x14ac:dyDescent="0.25">
      <c r="A96" t="s">
        <v>27</v>
      </c>
      <c r="B96" t="s">
        <v>28</v>
      </c>
      <c r="C96" t="s">
        <v>29</v>
      </c>
      <c r="D96" t="s">
        <v>30</v>
      </c>
      <c r="E96" t="s">
        <v>31</v>
      </c>
      <c r="F96" t="s">
        <v>32</v>
      </c>
      <c r="G96" t="s">
        <v>33</v>
      </c>
      <c r="H96">
        <v>200</v>
      </c>
      <c r="I96" t="s">
        <v>34</v>
      </c>
      <c r="J96">
        <v>900</v>
      </c>
      <c r="K96">
        <v>172800</v>
      </c>
      <c r="L96" t="s">
        <v>35</v>
      </c>
      <c r="O96" t="s">
        <v>877</v>
      </c>
      <c r="P96" t="s">
        <v>878</v>
      </c>
      <c r="Q96" t="s">
        <v>38</v>
      </c>
      <c r="R96" t="s">
        <v>879</v>
      </c>
      <c r="S96" t="s">
        <v>880</v>
      </c>
      <c r="T96" t="s">
        <v>881</v>
      </c>
      <c r="U96" t="s">
        <v>195</v>
      </c>
      <c r="X96">
        <v>266</v>
      </c>
      <c r="Y96" t="s">
        <v>292</v>
      </c>
      <c r="Z96" t="s">
        <v>44</v>
      </c>
      <c r="AA96" t="s">
        <v>62</v>
      </c>
      <c r="AB96">
        <v>1</v>
      </c>
      <c r="AC96">
        <v>1</v>
      </c>
      <c r="AD96">
        <v>4</v>
      </c>
      <c r="AE96">
        <v>3</v>
      </c>
      <c r="AF96">
        <v>4</v>
      </c>
      <c r="AG96">
        <v>3</v>
      </c>
      <c r="AH96">
        <v>7</v>
      </c>
      <c r="AI96">
        <v>7</v>
      </c>
      <c r="AJ96">
        <v>2</v>
      </c>
      <c r="AK96">
        <v>7</v>
      </c>
      <c r="AL96">
        <v>5</v>
      </c>
      <c r="AM96">
        <v>6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7</v>
      </c>
      <c r="AT96" t="b">
        <v>1</v>
      </c>
      <c r="AU96" t="s">
        <v>72</v>
      </c>
      <c r="AV96">
        <v>1.8919999999999999</v>
      </c>
      <c r="AW96">
        <v>2.4180000000000001</v>
      </c>
      <c r="AX96">
        <v>5.82</v>
      </c>
      <c r="AY96">
        <v>17.004000000000001</v>
      </c>
      <c r="AZ96">
        <v>3.5070000000000001</v>
      </c>
      <c r="BA96">
        <v>5.5510000000000002</v>
      </c>
      <c r="BB96">
        <v>1.875</v>
      </c>
      <c r="BC96">
        <v>1.0580000000000001</v>
      </c>
      <c r="BD96">
        <v>0</v>
      </c>
      <c r="BE96">
        <v>3.3479999999999999</v>
      </c>
      <c r="BF96">
        <v>4.3129999999999997</v>
      </c>
      <c r="BG96">
        <v>4.8869999999999996</v>
      </c>
      <c r="BH96">
        <v>2.2360000000000002</v>
      </c>
      <c r="BI96">
        <v>1.0109999999999999</v>
      </c>
      <c r="BJ96">
        <v>2.3439999999999999</v>
      </c>
      <c r="BK96">
        <v>2.085</v>
      </c>
      <c r="BL96">
        <v>3.085</v>
      </c>
      <c r="BM96">
        <v>3.4279999999999999</v>
      </c>
      <c r="BN96">
        <v>5</v>
      </c>
      <c r="BO96" t="s">
        <v>882</v>
      </c>
      <c r="BP96">
        <v>1990</v>
      </c>
      <c r="BQ96" t="s">
        <v>49</v>
      </c>
      <c r="BR96" t="s">
        <v>51</v>
      </c>
      <c r="BS96" t="s">
        <v>50</v>
      </c>
      <c r="BT96" t="s">
        <v>49</v>
      </c>
      <c r="BU96" t="s">
        <v>51</v>
      </c>
      <c r="BV96" t="s">
        <v>49</v>
      </c>
      <c r="BW96" t="s">
        <v>51</v>
      </c>
      <c r="BX96" t="s">
        <v>52</v>
      </c>
      <c r="BY96" t="s">
        <v>49</v>
      </c>
      <c r="BZ96" t="s">
        <v>53</v>
      </c>
      <c r="CA96" t="s">
        <v>64</v>
      </c>
      <c r="CB96" t="s">
        <v>50</v>
      </c>
      <c r="CC96" t="s">
        <v>52</v>
      </c>
      <c r="CD96" t="s">
        <v>52</v>
      </c>
      <c r="CE96" t="s">
        <v>50</v>
      </c>
      <c r="CF96" t="s">
        <v>51</v>
      </c>
      <c r="CG96" t="s">
        <v>49</v>
      </c>
      <c r="CH96" t="s">
        <v>90</v>
      </c>
      <c r="CI96">
        <v>4</v>
      </c>
      <c r="CJ96">
        <v>700</v>
      </c>
      <c r="CK96" t="s">
        <v>139</v>
      </c>
      <c r="CL96">
        <v>1</v>
      </c>
      <c r="CM96">
        <v>4</v>
      </c>
      <c r="CN96">
        <f t="shared" si="6"/>
        <v>1</v>
      </c>
      <c r="CO96">
        <f t="shared" si="7"/>
        <v>4</v>
      </c>
      <c r="CP96">
        <f t="shared" si="8"/>
        <v>7</v>
      </c>
      <c r="CQ96">
        <f t="shared" si="9"/>
        <v>5</v>
      </c>
      <c r="CR96">
        <f t="shared" si="10"/>
        <v>1</v>
      </c>
      <c r="CS96">
        <f t="shared" si="11"/>
        <v>-2</v>
      </c>
    </row>
    <row r="97" spans="1:97" x14ac:dyDescent="0.25">
      <c r="A97" t="s">
        <v>27</v>
      </c>
      <c r="B97" t="s">
        <v>28</v>
      </c>
      <c r="C97" t="s">
        <v>29</v>
      </c>
      <c r="D97" t="s">
        <v>30</v>
      </c>
      <c r="E97" t="s">
        <v>31</v>
      </c>
      <c r="F97" t="s">
        <v>32</v>
      </c>
      <c r="G97" t="s">
        <v>33</v>
      </c>
      <c r="H97">
        <v>200</v>
      </c>
      <c r="I97" t="s">
        <v>34</v>
      </c>
      <c r="J97">
        <v>900</v>
      </c>
      <c r="K97">
        <v>172800</v>
      </c>
      <c r="L97" t="s">
        <v>35</v>
      </c>
      <c r="O97" t="s">
        <v>883</v>
      </c>
      <c r="P97" t="s">
        <v>884</v>
      </c>
      <c r="Q97" t="s">
        <v>38</v>
      </c>
      <c r="R97" t="s">
        <v>885</v>
      </c>
      <c r="S97" t="s">
        <v>886</v>
      </c>
      <c r="T97" t="s">
        <v>887</v>
      </c>
      <c r="U97" t="s">
        <v>686</v>
      </c>
      <c r="X97">
        <v>364</v>
      </c>
      <c r="Y97" t="s">
        <v>292</v>
      </c>
      <c r="Z97" t="s">
        <v>292</v>
      </c>
      <c r="AA97" t="s">
        <v>62</v>
      </c>
      <c r="AB97">
        <v>1</v>
      </c>
      <c r="AC97">
        <v>1</v>
      </c>
      <c r="AD97">
        <v>5</v>
      </c>
      <c r="AE97">
        <v>2</v>
      </c>
      <c r="AF97">
        <v>4</v>
      </c>
      <c r="AG97">
        <v>4</v>
      </c>
      <c r="AH97">
        <v>7</v>
      </c>
      <c r="AI97">
        <v>7</v>
      </c>
      <c r="AJ97">
        <v>4</v>
      </c>
      <c r="AK97">
        <v>7</v>
      </c>
      <c r="AL97">
        <v>7</v>
      </c>
      <c r="AM97">
        <v>4</v>
      </c>
      <c r="AN97">
        <v>4</v>
      </c>
      <c r="AO97">
        <v>4</v>
      </c>
      <c r="AP97">
        <v>4</v>
      </c>
      <c r="AQ97">
        <v>5</v>
      </c>
      <c r="AR97">
        <v>1</v>
      </c>
      <c r="AS97">
        <v>7</v>
      </c>
      <c r="AT97" t="b">
        <v>1</v>
      </c>
      <c r="AU97" t="s">
        <v>888</v>
      </c>
      <c r="AV97">
        <v>1.0649999999999999</v>
      </c>
      <c r="AW97">
        <v>4.5739999999999998</v>
      </c>
      <c r="AX97" t="s">
        <v>889</v>
      </c>
      <c r="AY97">
        <v>15.257999999999999</v>
      </c>
      <c r="AZ97">
        <v>2.5870000000000002</v>
      </c>
      <c r="BA97">
        <v>6.7</v>
      </c>
      <c r="BB97">
        <v>1.9419999999999999</v>
      </c>
      <c r="BC97">
        <v>1.6639999999999999</v>
      </c>
      <c r="BD97">
        <v>0</v>
      </c>
      <c r="BE97">
        <v>3.375</v>
      </c>
      <c r="BF97">
        <v>3.6440000000000001</v>
      </c>
      <c r="BG97">
        <v>5.093</v>
      </c>
      <c r="BH97">
        <v>2.649</v>
      </c>
      <c r="BI97">
        <v>3.0590000000000002</v>
      </c>
      <c r="BJ97">
        <v>6.1989999999999998</v>
      </c>
      <c r="BK97">
        <v>4.3550000000000004</v>
      </c>
      <c r="BL97">
        <v>2.871</v>
      </c>
      <c r="BM97">
        <v>4.0670000000000002</v>
      </c>
      <c r="BN97">
        <v>1</v>
      </c>
      <c r="BO97" t="s">
        <v>48</v>
      </c>
      <c r="BP97">
        <v>1978</v>
      </c>
      <c r="BQ97" t="s">
        <v>49</v>
      </c>
      <c r="BR97" t="s">
        <v>50</v>
      </c>
      <c r="BS97" t="s">
        <v>50</v>
      </c>
      <c r="BT97" t="s">
        <v>49</v>
      </c>
      <c r="BU97" t="s">
        <v>51</v>
      </c>
      <c r="BV97" t="s">
        <v>49</v>
      </c>
      <c r="BW97" t="s">
        <v>51</v>
      </c>
      <c r="BX97" t="s">
        <v>52</v>
      </c>
      <c r="BY97" t="s">
        <v>49</v>
      </c>
      <c r="BZ97" t="s">
        <v>64</v>
      </c>
      <c r="CA97" t="s">
        <v>64</v>
      </c>
      <c r="CB97" t="s">
        <v>50</v>
      </c>
      <c r="CC97" t="s">
        <v>52</v>
      </c>
      <c r="CD97" t="s">
        <v>52</v>
      </c>
      <c r="CE97" t="s">
        <v>50</v>
      </c>
      <c r="CF97" t="s">
        <v>51</v>
      </c>
      <c r="CG97" t="s">
        <v>49</v>
      </c>
      <c r="CH97" t="s">
        <v>54</v>
      </c>
      <c r="CI97">
        <v>4</v>
      </c>
      <c r="CJ97">
        <v>1000</v>
      </c>
      <c r="CK97" t="s">
        <v>512</v>
      </c>
      <c r="CL97">
        <v>1</v>
      </c>
      <c r="CM97">
        <v>3</v>
      </c>
      <c r="CN97">
        <f t="shared" si="6"/>
        <v>1</v>
      </c>
      <c r="CO97">
        <f t="shared" si="7"/>
        <v>4.75</v>
      </c>
      <c r="CP97">
        <f t="shared" si="8"/>
        <v>7</v>
      </c>
      <c r="CQ97">
        <f t="shared" si="9"/>
        <v>5.5</v>
      </c>
      <c r="CR97">
        <f t="shared" si="10"/>
        <v>4.25</v>
      </c>
      <c r="CS97">
        <f t="shared" si="11"/>
        <v>-3.25</v>
      </c>
    </row>
    <row r="98" spans="1:97" x14ac:dyDescent="0.25">
      <c r="A98" t="s">
        <v>27</v>
      </c>
      <c r="B98" t="s">
        <v>28</v>
      </c>
      <c r="C98" t="s">
        <v>29</v>
      </c>
      <c r="D98" t="s">
        <v>30</v>
      </c>
      <c r="E98" t="s">
        <v>31</v>
      </c>
      <c r="F98" t="s">
        <v>32</v>
      </c>
      <c r="G98" t="s">
        <v>33</v>
      </c>
      <c r="H98">
        <v>200</v>
      </c>
      <c r="I98" t="s">
        <v>34</v>
      </c>
      <c r="J98">
        <v>900</v>
      </c>
      <c r="K98">
        <v>172800</v>
      </c>
      <c r="L98" t="s">
        <v>35</v>
      </c>
      <c r="O98" t="s">
        <v>890</v>
      </c>
      <c r="P98" t="s">
        <v>891</v>
      </c>
      <c r="Q98" t="s">
        <v>38</v>
      </c>
      <c r="R98" t="s">
        <v>892</v>
      </c>
      <c r="S98" t="s">
        <v>893</v>
      </c>
      <c r="T98" t="s">
        <v>894</v>
      </c>
      <c r="U98" t="s">
        <v>316</v>
      </c>
      <c r="X98">
        <v>716</v>
      </c>
      <c r="Y98" t="s">
        <v>44</v>
      </c>
      <c r="Z98" t="s">
        <v>44</v>
      </c>
      <c r="AA98" t="s">
        <v>62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6</v>
      </c>
      <c r="AI98">
        <v>6</v>
      </c>
      <c r="AJ98">
        <v>4</v>
      </c>
      <c r="AK98">
        <v>4</v>
      </c>
      <c r="AL98">
        <v>4</v>
      </c>
      <c r="AM98">
        <v>4</v>
      </c>
      <c r="AN98">
        <v>2</v>
      </c>
      <c r="AO98">
        <v>2</v>
      </c>
      <c r="AP98">
        <v>2</v>
      </c>
      <c r="AQ98">
        <v>2</v>
      </c>
      <c r="AR98">
        <v>1</v>
      </c>
      <c r="AS98">
        <v>7</v>
      </c>
      <c r="AT98" t="b">
        <v>1</v>
      </c>
      <c r="AU98" t="s">
        <v>72</v>
      </c>
      <c r="AV98">
        <v>1.9470000000000001</v>
      </c>
      <c r="AW98">
        <v>1.4750000000000001</v>
      </c>
      <c r="AX98">
        <v>2.823</v>
      </c>
      <c r="AY98">
        <v>28.533000000000001</v>
      </c>
      <c r="AZ98">
        <v>2.2810000000000001</v>
      </c>
      <c r="BA98">
        <v>2.4700000000000002</v>
      </c>
      <c r="BB98">
        <v>1.3120000000000001</v>
      </c>
      <c r="BC98">
        <v>2.2400000000000002</v>
      </c>
      <c r="BD98">
        <v>0</v>
      </c>
      <c r="BE98">
        <v>3.3530000000000002</v>
      </c>
      <c r="BF98">
        <v>2.1890000000000001</v>
      </c>
      <c r="BG98">
        <v>1.8</v>
      </c>
      <c r="BH98">
        <v>0.51900000000000002</v>
      </c>
      <c r="BI98">
        <v>3.1190000000000002</v>
      </c>
      <c r="BJ98">
        <v>2.585</v>
      </c>
      <c r="BK98">
        <v>1.081</v>
      </c>
      <c r="BL98">
        <v>4.0839999999999996</v>
      </c>
      <c r="BM98">
        <v>0.82399999999999995</v>
      </c>
      <c r="BN98">
        <v>11</v>
      </c>
      <c r="BO98" t="s">
        <v>895</v>
      </c>
      <c r="BP98">
        <v>1993</v>
      </c>
      <c r="BQ98" t="s">
        <v>49</v>
      </c>
      <c r="BR98" t="s">
        <v>50</v>
      </c>
      <c r="BS98" t="s">
        <v>50</v>
      </c>
      <c r="BT98" t="s">
        <v>49</v>
      </c>
      <c r="BU98" t="s">
        <v>51</v>
      </c>
      <c r="BV98" t="s">
        <v>49</v>
      </c>
      <c r="BW98" t="s">
        <v>51</v>
      </c>
      <c r="BX98" t="s">
        <v>52</v>
      </c>
      <c r="BY98" t="s">
        <v>52</v>
      </c>
      <c r="BZ98" t="s">
        <v>53</v>
      </c>
      <c r="CA98" t="s">
        <v>53</v>
      </c>
      <c r="CB98" t="s">
        <v>50</v>
      </c>
      <c r="CC98" t="s">
        <v>52</v>
      </c>
      <c r="CD98" t="s">
        <v>52</v>
      </c>
      <c r="CE98" t="s">
        <v>50</v>
      </c>
      <c r="CF98" t="s">
        <v>52</v>
      </c>
      <c r="CG98" t="s">
        <v>49</v>
      </c>
      <c r="CH98" t="s">
        <v>90</v>
      </c>
      <c r="CI98">
        <v>1</v>
      </c>
      <c r="CJ98">
        <v>100</v>
      </c>
      <c r="CK98" t="s">
        <v>55</v>
      </c>
      <c r="CL98">
        <v>1</v>
      </c>
      <c r="CM98">
        <v>5</v>
      </c>
      <c r="CN98">
        <f t="shared" si="6"/>
        <v>2</v>
      </c>
      <c r="CO98">
        <f t="shared" si="7"/>
        <v>3</v>
      </c>
      <c r="CP98">
        <f t="shared" si="8"/>
        <v>6</v>
      </c>
      <c r="CQ98">
        <f t="shared" si="9"/>
        <v>4</v>
      </c>
      <c r="CR98">
        <f t="shared" si="10"/>
        <v>2</v>
      </c>
      <c r="CS98">
        <f t="shared" si="11"/>
        <v>-4</v>
      </c>
    </row>
    <row r="99" spans="1:97" x14ac:dyDescent="0.25">
      <c r="A99" t="s">
        <v>27</v>
      </c>
      <c r="B99" t="s">
        <v>28</v>
      </c>
      <c r="C99" t="s">
        <v>29</v>
      </c>
      <c r="D99" t="s">
        <v>30</v>
      </c>
      <c r="E99" t="s">
        <v>31</v>
      </c>
      <c r="F99" t="s">
        <v>32</v>
      </c>
      <c r="G99" t="s">
        <v>33</v>
      </c>
      <c r="H99">
        <v>200</v>
      </c>
      <c r="I99" t="s">
        <v>34</v>
      </c>
      <c r="J99">
        <v>900</v>
      </c>
      <c r="K99">
        <v>172800</v>
      </c>
      <c r="L99" t="s">
        <v>35</v>
      </c>
      <c r="O99" t="s">
        <v>896</v>
      </c>
      <c r="P99" t="s">
        <v>897</v>
      </c>
      <c r="Q99" t="s">
        <v>38</v>
      </c>
      <c r="R99" t="s">
        <v>102</v>
      </c>
      <c r="S99" t="s">
        <v>898</v>
      </c>
      <c r="T99" t="s">
        <v>899</v>
      </c>
      <c r="U99" t="s">
        <v>195</v>
      </c>
      <c r="X99">
        <v>393</v>
      </c>
      <c r="Y99" t="s">
        <v>778</v>
      </c>
      <c r="Z99" t="s">
        <v>518</v>
      </c>
      <c r="AA99" t="s">
        <v>62</v>
      </c>
      <c r="AB99">
        <v>2</v>
      </c>
      <c r="AC99">
        <v>1</v>
      </c>
      <c r="AD99">
        <v>3</v>
      </c>
      <c r="AE99">
        <v>3</v>
      </c>
      <c r="AF99">
        <v>4</v>
      </c>
      <c r="AG99">
        <v>2</v>
      </c>
      <c r="AH99">
        <v>5</v>
      </c>
      <c r="AI99">
        <v>7</v>
      </c>
      <c r="AJ99">
        <v>4</v>
      </c>
      <c r="AK99">
        <v>6</v>
      </c>
      <c r="AL99">
        <v>5</v>
      </c>
      <c r="AM99">
        <v>4</v>
      </c>
      <c r="AN99">
        <v>1</v>
      </c>
      <c r="AO99">
        <v>1</v>
      </c>
      <c r="AP99">
        <v>2</v>
      </c>
      <c r="AQ99">
        <v>1</v>
      </c>
      <c r="AR99">
        <v>1</v>
      </c>
      <c r="AS99">
        <v>7</v>
      </c>
      <c r="AT99" t="b">
        <v>1</v>
      </c>
      <c r="AU99" t="s">
        <v>72</v>
      </c>
      <c r="AV99">
        <v>3.0960000000000001</v>
      </c>
      <c r="AW99">
        <v>5.2990000000000004</v>
      </c>
      <c r="AX99">
        <v>5.1319999999999997</v>
      </c>
      <c r="AY99">
        <v>65.040999999999997</v>
      </c>
      <c r="AZ99">
        <v>3.91</v>
      </c>
      <c r="BA99">
        <v>4.9029999999999996</v>
      </c>
      <c r="BB99">
        <v>2.5579999999999998</v>
      </c>
      <c r="BC99">
        <v>3.7050000000000001</v>
      </c>
      <c r="BD99">
        <v>0</v>
      </c>
      <c r="BE99">
        <v>10.08</v>
      </c>
      <c r="BF99">
        <v>7.7309999999999999</v>
      </c>
      <c r="BG99">
        <v>4.1580000000000004</v>
      </c>
      <c r="BH99">
        <v>7.2850000000000001</v>
      </c>
      <c r="BI99">
        <v>4.17</v>
      </c>
      <c r="BJ99">
        <v>4.53</v>
      </c>
      <c r="BK99">
        <v>3.0720000000000001</v>
      </c>
      <c r="BL99">
        <v>6.1059999999999999</v>
      </c>
      <c r="BM99">
        <v>13.792999999999999</v>
      </c>
      <c r="BN99">
        <v>1</v>
      </c>
      <c r="BO99" t="s">
        <v>48</v>
      </c>
      <c r="BP99">
        <v>1990</v>
      </c>
      <c r="BQ99" t="s">
        <v>50</v>
      </c>
      <c r="BR99" t="s">
        <v>50</v>
      </c>
      <c r="BS99" t="s">
        <v>52</v>
      </c>
      <c r="BT99" t="s">
        <v>51</v>
      </c>
      <c r="BU99" t="s">
        <v>51</v>
      </c>
      <c r="BV99" t="s">
        <v>49</v>
      </c>
      <c r="BW99" t="s">
        <v>51</v>
      </c>
      <c r="BX99" t="s">
        <v>52</v>
      </c>
      <c r="BY99" t="s">
        <v>52</v>
      </c>
      <c r="BZ99" t="s">
        <v>64</v>
      </c>
      <c r="CA99" t="s">
        <v>64</v>
      </c>
      <c r="CB99" t="s">
        <v>50</v>
      </c>
      <c r="CC99" t="s">
        <v>52</v>
      </c>
      <c r="CD99" t="s">
        <v>52</v>
      </c>
      <c r="CE99" t="s">
        <v>50</v>
      </c>
      <c r="CF99" t="s">
        <v>52</v>
      </c>
      <c r="CG99" t="s">
        <v>49</v>
      </c>
      <c r="CH99" t="s">
        <v>54</v>
      </c>
      <c r="CI99">
        <v>3</v>
      </c>
      <c r="CJ99">
        <v>400</v>
      </c>
      <c r="CK99" t="s">
        <v>396</v>
      </c>
      <c r="CL99">
        <v>1</v>
      </c>
      <c r="CM99">
        <v>3</v>
      </c>
      <c r="CN99">
        <f t="shared" si="6"/>
        <v>1.5</v>
      </c>
      <c r="CO99">
        <f t="shared" si="7"/>
        <v>3.5</v>
      </c>
      <c r="CP99">
        <f t="shared" si="8"/>
        <v>6</v>
      </c>
      <c r="CQ99">
        <f t="shared" si="9"/>
        <v>4.75</v>
      </c>
      <c r="CR99">
        <f t="shared" si="10"/>
        <v>1.25</v>
      </c>
      <c r="CS99">
        <f t="shared" si="11"/>
        <v>-1.5</v>
      </c>
    </row>
    <row r="100" spans="1:97" x14ac:dyDescent="0.25">
      <c r="A100" t="s">
        <v>27</v>
      </c>
      <c r="B100" t="s">
        <v>28</v>
      </c>
      <c r="C100" t="s">
        <v>29</v>
      </c>
      <c r="D100" t="s">
        <v>30</v>
      </c>
      <c r="E100" t="s">
        <v>31</v>
      </c>
      <c r="F100" t="s">
        <v>32</v>
      </c>
      <c r="G100" t="s">
        <v>33</v>
      </c>
      <c r="H100">
        <v>200</v>
      </c>
      <c r="I100" t="s">
        <v>34</v>
      </c>
      <c r="J100">
        <v>900</v>
      </c>
      <c r="K100">
        <v>172800</v>
      </c>
      <c r="L100" t="s">
        <v>35</v>
      </c>
      <c r="O100" t="s">
        <v>900</v>
      </c>
      <c r="P100" t="s">
        <v>901</v>
      </c>
      <c r="Q100" t="s">
        <v>38</v>
      </c>
      <c r="R100" t="s">
        <v>902</v>
      </c>
      <c r="S100" t="s">
        <v>903</v>
      </c>
      <c r="T100" t="s">
        <v>904</v>
      </c>
      <c r="U100" t="s">
        <v>545</v>
      </c>
      <c r="X100">
        <v>359</v>
      </c>
      <c r="Y100" t="s">
        <v>905</v>
      </c>
      <c r="Z100" t="s">
        <v>906</v>
      </c>
      <c r="AA100" t="s">
        <v>62</v>
      </c>
      <c r="AB100">
        <v>1</v>
      </c>
      <c r="AC100">
        <v>1</v>
      </c>
      <c r="AD100">
        <v>4</v>
      </c>
      <c r="AE100">
        <v>2</v>
      </c>
      <c r="AF100">
        <v>4</v>
      </c>
      <c r="AG100">
        <v>2</v>
      </c>
      <c r="AH100">
        <v>7</v>
      </c>
      <c r="AI100">
        <v>7</v>
      </c>
      <c r="AJ100">
        <v>6</v>
      </c>
      <c r="AK100">
        <v>7</v>
      </c>
      <c r="AL100">
        <v>6</v>
      </c>
      <c r="AM100">
        <v>4</v>
      </c>
      <c r="AN100">
        <v>1</v>
      </c>
      <c r="AO100">
        <v>1</v>
      </c>
      <c r="AP100">
        <v>2</v>
      </c>
      <c r="AQ100">
        <v>1</v>
      </c>
      <c r="AR100">
        <v>1</v>
      </c>
      <c r="AS100">
        <v>7</v>
      </c>
      <c r="AT100" t="b">
        <v>1</v>
      </c>
      <c r="AU100" t="s">
        <v>907</v>
      </c>
      <c r="AV100">
        <v>4.0960000000000001</v>
      </c>
      <c r="AW100">
        <v>2.7120000000000002</v>
      </c>
      <c r="AX100">
        <v>2.21</v>
      </c>
      <c r="AY100" t="s">
        <v>908</v>
      </c>
      <c r="AZ100">
        <v>3.129</v>
      </c>
      <c r="BA100">
        <v>3.754</v>
      </c>
      <c r="BB100">
        <v>1.5409999999999999</v>
      </c>
      <c r="BC100">
        <v>1.6579999999999999</v>
      </c>
      <c r="BD100">
        <v>0</v>
      </c>
      <c r="BE100">
        <v>4.0119999999999996</v>
      </c>
      <c r="BF100">
        <v>3.5529999999999999</v>
      </c>
      <c r="BG100">
        <v>3.7320000000000002</v>
      </c>
      <c r="BH100">
        <v>2.2440000000000002</v>
      </c>
      <c r="BI100">
        <v>1.944</v>
      </c>
      <c r="BJ100">
        <v>3.9569999999999999</v>
      </c>
      <c r="BK100">
        <v>3.383</v>
      </c>
      <c r="BL100">
        <v>3.19</v>
      </c>
      <c r="BM100">
        <v>6.093</v>
      </c>
      <c r="BN100">
        <v>3</v>
      </c>
      <c r="BO100" t="s">
        <v>909</v>
      </c>
      <c r="BP100">
        <v>1969</v>
      </c>
      <c r="BQ100" t="s">
        <v>49</v>
      </c>
      <c r="BR100" t="s">
        <v>51</v>
      </c>
      <c r="BS100" t="s">
        <v>52</v>
      </c>
      <c r="BT100" t="s">
        <v>51</v>
      </c>
      <c r="BU100" t="s">
        <v>51</v>
      </c>
      <c r="BV100" t="s">
        <v>53</v>
      </c>
      <c r="BW100" t="s">
        <v>51</v>
      </c>
      <c r="BX100" t="s">
        <v>52</v>
      </c>
      <c r="BY100" t="s">
        <v>52</v>
      </c>
      <c r="BZ100" t="s">
        <v>53</v>
      </c>
      <c r="CA100" t="s">
        <v>53</v>
      </c>
      <c r="CB100" t="s">
        <v>50</v>
      </c>
      <c r="CC100" t="s">
        <v>52</v>
      </c>
      <c r="CD100" t="s">
        <v>52</v>
      </c>
      <c r="CE100" t="s">
        <v>50</v>
      </c>
      <c r="CF100" t="s">
        <v>51</v>
      </c>
      <c r="CG100" t="s">
        <v>49</v>
      </c>
      <c r="CH100" t="s">
        <v>54</v>
      </c>
      <c r="CI100">
        <v>3</v>
      </c>
      <c r="CJ100">
        <v>2000</v>
      </c>
      <c r="CK100" t="s">
        <v>65</v>
      </c>
      <c r="CL100">
        <v>1</v>
      </c>
      <c r="CM100">
        <v>4</v>
      </c>
      <c r="CN100">
        <f t="shared" si="6"/>
        <v>1</v>
      </c>
      <c r="CO100">
        <f t="shared" si="7"/>
        <v>4</v>
      </c>
      <c r="CP100">
        <f t="shared" si="8"/>
        <v>7</v>
      </c>
      <c r="CQ100">
        <f t="shared" si="9"/>
        <v>5.75</v>
      </c>
      <c r="CR100">
        <f t="shared" si="10"/>
        <v>1.25</v>
      </c>
      <c r="CS100">
        <f t="shared" si="11"/>
        <v>-1.5</v>
      </c>
    </row>
    <row r="101" spans="1:97" x14ac:dyDescent="0.25">
      <c r="A101" t="s">
        <v>27</v>
      </c>
      <c r="B101" t="s">
        <v>28</v>
      </c>
      <c r="C101" t="s">
        <v>29</v>
      </c>
      <c r="D101" t="s">
        <v>30</v>
      </c>
      <c r="E101" t="s">
        <v>31</v>
      </c>
      <c r="F101" t="s">
        <v>32</v>
      </c>
      <c r="G101" t="s">
        <v>33</v>
      </c>
      <c r="H101">
        <v>200</v>
      </c>
      <c r="I101" t="s">
        <v>34</v>
      </c>
      <c r="J101">
        <v>900</v>
      </c>
      <c r="K101">
        <v>172800</v>
      </c>
      <c r="L101" t="s">
        <v>35</v>
      </c>
      <c r="O101" t="s">
        <v>910</v>
      </c>
      <c r="P101" t="s">
        <v>911</v>
      </c>
      <c r="Q101" t="s">
        <v>38</v>
      </c>
      <c r="R101" t="s">
        <v>912</v>
      </c>
      <c r="S101" t="s">
        <v>913</v>
      </c>
      <c r="T101" t="s">
        <v>914</v>
      </c>
      <c r="U101" t="s">
        <v>915</v>
      </c>
      <c r="X101">
        <v>321</v>
      </c>
      <c r="Y101" t="s">
        <v>44</v>
      </c>
      <c r="Z101" t="s">
        <v>44</v>
      </c>
      <c r="AA101" t="s">
        <v>62</v>
      </c>
      <c r="AB101">
        <v>2</v>
      </c>
      <c r="AC101">
        <v>1</v>
      </c>
      <c r="AD101">
        <v>5</v>
      </c>
      <c r="AE101">
        <v>4</v>
      </c>
      <c r="AF101">
        <v>5</v>
      </c>
      <c r="AG101">
        <v>4</v>
      </c>
      <c r="AH101">
        <v>7</v>
      </c>
      <c r="AI101">
        <v>7</v>
      </c>
      <c r="AJ101">
        <v>5</v>
      </c>
      <c r="AK101">
        <v>7</v>
      </c>
      <c r="AL101">
        <v>5</v>
      </c>
      <c r="AM101">
        <v>5</v>
      </c>
      <c r="AN101">
        <v>6</v>
      </c>
      <c r="AO101">
        <v>6</v>
      </c>
      <c r="AP101">
        <v>3</v>
      </c>
      <c r="AQ101">
        <v>6</v>
      </c>
      <c r="AR101">
        <v>1</v>
      </c>
      <c r="AS101">
        <v>7</v>
      </c>
      <c r="AT101" t="b">
        <v>1</v>
      </c>
      <c r="AU101" t="s">
        <v>916</v>
      </c>
      <c r="AV101" t="s">
        <v>917</v>
      </c>
      <c r="AW101">
        <v>2.8980000000000001</v>
      </c>
      <c r="AX101">
        <v>2.1669999999999998</v>
      </c>
      <c r="AY101" t="s">
        <v>918</v>
      </c>
      <c r="AZ101">
        <v>4.0460000000000003</v>
      </c>
      <c r="BA101">
        <v>5.1589999999999998</v>
      </c>
      <c r="BB101">
        <v>2.0230000000000001</v>
      </c>
      <c r="BC101">
        <v>4.0430000000000001</v>
      </c>
      <c r="BD101">
        <v>0</v>
      </c>
      <c r="BE101">
        <v>5.67</v>
      </c>
      <c r="BF101">
        <v>1.8879999999999999</v>
      </c>
      <c r="BG101">
        <v>2.9020000000000001</v>
      </c>
      <c r="BH101">
        <v>4.7539999999999996</v>
      </c>
      <c r="BI101">
        <v>5.3289999999999997</v>
      </c>
      <c r="BJ101">
        <v>5.835</v>
      </c>
      <c r="BK101">
        <v>4.3609999999999998</v>
      </c>
      <c r="BL101">
        <v>4.008</v>
      </c>
      <c r="BM101">
        <v>4.4740000000000002</v>
      </c>
      <c r="BN101">
        <v>9</v>
      </c>
      <c r="BO101" t="s">
        <v>919</v>
      </c>
      <c r="BP101">
        <v>1988</v>
      </c>
      <c r="BQ101" t="s">
        <v>50</v>
      </c>
      <c r="BR101" t="s">
        <v>50</v>
      </c>
      <c r="BS101" t="s">
        <v>50</v>
      </c>
      <c r="BT101" t="s">
        <v>51</v>
      </c>
      <c r="BU101" t="s">
        <v>51</v>
      </c>
      <c r="BV101" t="s">
        <v>49</v>
      </c>
      <c r="BW101" t="s">
        <v>51</v>
      </c>
      <c r="BX101" t="s">
        <v>52</v>
      </c>
      <c r="BY101" t="s">
        <v>49</v>
      </c>
      <c r="BZ101" t="s">
        <v>53</v>
      </c>
      <c r="CA101" t="s">
        <v>53</v>
      </c>
      <c r="CB101" t="s">
        <v>50</v>
      </c>
      <c r="CC101" t="s">
        <v>52</v>
      </c>
      <c r="CD101" t="s">
        <v>52</v>
      </c>
      <c r="CE101" t="s">
        <v>50</v>
      </c>
      <c r="CF101" t="s">
        <v>51</v>
      </c>
      <c r="CG101" t="s">
        <v>49</v>
      </c>
      <c r="CH101" t="s">
        <v>90</v>
      </c>
      <c r="CI101">
        <v>2</v>
      </c>
      <c r="CJ101">
        <v>1000</v>
      </c>
      <c r="CK101" t="s">
        <v>139</v>
      </c>
      <c r="CL101">
        <v>1</v>
      </c>
      <c r="CM101">
        <v>5</v>
      </c>
      <c r="CN101">
        <f t="shared" si="6"/>
        <v>1.5</v>
      </c>
      <c r="CO101">
        <f t="shared" si="7"/>
        <v>4.5</v>
      </c>
      <c r="CP101">
        <f t="shared" si="8"/>
        <v>7</v>
      </c>
      <c r="CQ101">
        <f t="shared" si="9"/>
        <v>5.5</v>
      </c>
      <c r="CR101">
        <f t="shared" si="10"/>
        <v>5.25</v>
      </c>
      <c r="CS101">
        <f t="shared" si="11"/>
        <v>-4.75</v>
      </c>
    </row>
    <row r="102" spans="1:97" x14ac:dyDescent="0.25">
      <c r="A102" t="s">
        <v>27</v>
      </c>
      <c r="B102" t="s">
        <v>28</v>
      </c>
      <c r="C102" t="s">
        <v>29</v>
      </c>
      <c r="D102" t="s">
        <v>30</v>
      </c>
      <c r="E102" t="s">
        <v>31</v>
      </c>
      <c r="F102" t="s">
        <v>32</v>
      </c>
      <c r="G102" t="s">
        <v>33</v>
      </c>
      <c r="H102">
        <v>200</v>
      </c>
      <c r="I102" t="s">
        <v>34</v>
      </c>
      <c r="J102">
        <v>900</v>
      </c>
      <c r="K102">
        <v>172800</v>
      </c>
      <c r="L102" t="s">
        <v>35</v>
      </c>
      <c r="O102" t="s">
        <v>920</v>
      </c>
      <c r="P102" t="s">
        <v>921</v>
      </c>
      <c r="Q102" t="s">
        <v>38</v>
      </c>
      <c r="R102" t="s">
        <v>922</v>
      </c>
      <c r="S102" t="s">
        <v>923</v>
      </c>
      <c r="T102" t="s">
        <v>924</v>
      </c>
      <c r="U102" t="s">
        <v>849</v>
      </c>
      <c r="X102">
        <v>312</v>
      </c>
      <c r="Y102" t="s">
        <v>44</v>
      </c>
      <c r="Z102" t="s">
        <v>44</v>
      </c>
      <c r="AA102" t="s">
        <v>62</v>
      </c>
      <c r="AB102">
        <v>1</v>
      </c>
      <c r="AC102">
        <v>1</v>
      </c>
      <c r="AD102">
        <v>4</v>
      </c>
      <c r="AE102">
        <v>3</v>
      </c>
      <c r="AF102">
        <v>5</v>
      </c>
      <c r="AG102">
        <v>4</v>
      </c>
      <c r="AH102">
        <v>7</v>
      </c>
      <c r="AI102">
        <v>7</v>
      </c>
      <c r="AJ102">
        <v>6</v>
      </c>
      <c r="AK102">
        <v>7</v>
      </c>
      <c r="AL102">
        <v>7</v>
      </c>
      <c r="AM102">
        <v>4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7</v>
      </c>
      <c r="AT102" t="b">
        <v>1</v>
      </c>
      <c r="AU102" t="s">
        <v>925</v>
      </c>
      <c r="AV102">
        <v>3.8239999999999998</v>
      </c>
      <c r="AW102" t="s">
        <v>926</v>
      </c>
      <c r="AX102" t="s">
        <v>927</v>
      </c>
      <c r="AY102">
        <v>45.691000000000003</v>
      </c>
      <c r="AZ102">
        <v>3.0339999999999998</v>
      </c>
      <c r="BA102">
        <v>3.2130000000000001</v>
      </c>
      <c r="BB102">
        <v>3.3530000000000002</v>
      </c>
      <c r="BC102">
        <v>2.0539999999999998</v>
      </c>
      <c r="BD102">
        <v>0</v>
      </c>
      <c r="BE102">
        <v>4.4470000000000001</v>
      </c>
      <c r="BF102">
        <v>6.7910000000000004</v>
      </c>
      <c r="BG102">
        <v>2.9830000000000001</v>
      </c>
      <c r="BH102">
        <v>2.5649999999999999</v>
      </c>
      <c r="BI102">
        <v>3.234</v>
      </c>
      <c r="BJ102">
        <v>2.95</v>
      </c>
      <c r="BK102">
        <v>3.1840000000000002</v>
      </c>
      <c r="BL102">
        <v>4.0940000000000003</v>
      </c>
      <c r="BM102">
        <v>3.0539999999999998</v>
      </c>
      <c r="BN102">
        <v>1</v>
      </c>
      <c r="BO102" t="s">
        <v>48</v>
      </c>
      <c r="BP102">
        <v>1985</v>
      </c>
      <c r="BQ102" t="s">
        <v>49</v>
      </c>
      <c r="BR102" t="s">
        <v>50</v>
      </c>
      <c r="BS102" t="s">
        <v>50</v>
      </c>
      <c r="BT102" t="s">
        <v>49</v>
      </c>
      <c r="BU102" t="s">
        <v>51</v>
      </c>
      <c r="BV102" t="s">
        <v>49</v>
      </c>
      <c r="BW102" t="s">
        <v>51</v>
      </c>
      <c r="BX102" t="s">
        <v>52</v>
      </c>
      <c r="BY102" t="s">
        <v>49</v>
      </c>
      <c r="BZ102" t="s">
        <v>64</v>
      </c>
      <c r="CA102" t="s">
        <v>64</v>
      </c>
      <c r="CB102" t="s">
        <v>50</v>
      </c>
      <c r="CC102" t="s">
        <v>52</v>
      </c>
      <c r="CD102" t="s">
        <v>52</v>
      </c>
      <c r="CE102" t="s">
        <v>50</v>
      </c>
      <c r="CF102" t="s">
        <v>52</v>
      </c>
      <c r="CG102" t="s">
        <v>49</v>
      </c>
      <c r="CH102" t="s">
        <v>90</v>
      </c>
      <c r="CI102">
        <v>2</v>
      </c>
      <c r="CJ102">
        <v>50</v>
      </c>
      <c r="CK102" t="s">
        <v>65</v>
      </c>
      <c r="CL102">
        <v>2</v>
      </c>
      <c r="CM102">
        <v>2</v>
      </c>
      <c r="CN102">
        <f t="shared" si="6"/>
        <v>1</v>
      </c>
      <c r="CO102">
        <f t="shared" si="7"/>
        <v>4.5</v>
      </c>
      <c r="CP102">
        <f t="shared" si="8"/>
        <v>7</v>
      </c>
      <c r="CQ102">
        <f t="shared" si="9"/>
        <v>6</v>
      </c>
      <c r="CR102">
        <f t="shared" si="10"/>
        <v>1</v>
      </c>
      <c r="CS102">
        <f t="shared" si="11"/>
        <v>0</v>
      </c>
    </row>
    <row r="103" spans="1:97" x14ac:dyDescent="0.25">
      <c r="A103" t="s">
        <v>27</v>
      </c>
      <c r="B103" t="s">
        <v>28</v>
      </c>
      <c r="C103" t="s">
        <v>29</v>
      </c>
      <c r="D103" t="s">
        <v>30</v>
      </c>
      <c r="E103" t="s">
        <v>31</v>
      </c>
      <c r="F103" t="s">
        <v>32</v>
      </c>
      <c r="G103" t="s">
        <v>33</v>
      </c>
      <c r="H103">
        <v>200</v>
      </c>
      <c r="I103" t="s">
        <v>34</v>
      </c>
      <c r="J103">
        <v>900</v>
      </c>
      <c r="K103">
        <v>172800</v>
      </c>
      <c r="L103" t="s">
        <v>35</v>
      </c>
      <c r="O103" t="s">
        <v>928</v>
      </c>
      <c r="P103" t="s">
        <v>929</v>
      </c>
      <c r="Q103" t="s">
        <v>38</v>
      </c>
      <c r="R103" t="s">
        <v>930</v>
      </c>
      <c r="S103" t="s">
        <v>931</v>
      </c>
      <c r="T103" t="s">
        <v>932</v>
      </c>
      <c r="U103" t="s">
        <v>393</v>
      </c>
      <c r="X103">
        <v>320</v>
      </c>
      <c r="Y103" t="s">
        <v>44</v>
      </c>
      <c r="Z103" t="s">
        <v>44</v>
      </c>
      <c r="AA103" t="s">
        <v>62</v>
      </c>
      <c r="AB103">
        <v>2</v>
      </c>
      <c r="AC103">
        <v>2</v>
      </c>
      <c r="AD103">
        <v>6</v>
      </c>
      <c r="AE103">
        <v>3</v>
      </c>
      <c r="AF103">
        <v>6</v>
      </c>
      <c r="AG103">
        <v>3</v>
      </c>
      <c r="AH103">
        <v>3</v>
      </c>
      <c r="AI103">
        <v>6</v>
      </c>
      <c r="AJ103">
        <v>1</v>
      </c>
      <c r="AK103">
        <v>1</v>
      </c>
      <c r="AL103">
        <v>6</v>
      </c>
      <c r="AM103">
        <v>4</v>
      </c>
      <c r="AN103">
        <v>4</v>
      </c>
      <c r="AO103">
        <v>5</v>
      </c>
      <c r="AP103">
        <v>5</v>
      </c>
      <c r="AQ103">
        <v>5</v>
      </c>
      <c r="AR103">
        <v>1</v>
      </c>
      <c r="AS103">
        <v>7</v>
      </c>
      <c r="AT103" t="b">
        <v>1</v>
      </c>
      <c r="AU103" t="s">
        <v>933</v>
      </c>
      <c r="AV103" t="s">
        <v>934</v>
      </c>
      <c r="AW103">
        <v>3.2240000000000002</v>
      </c>
      <c r="AX103">
        <v>2.1469999999999998</v>
      </c>
      <c r="AY103">
        <v>15.244</v>
      </c>
      <c r="AZ103">
        <v>6.2149999999999999</v>
      </c>
      <c r="BA103">
        <v>3.395</v>
      </c>
      <c r="BB103">
        <v>4.6550000000000002</v>
      </c>
      <c r="BC103">
        <v>3.2850000000000001</v>
      </c>
      <c r="BD103">
        <v>0</v>
      </c>
      <c r="BE103">
        <v>225.60300000000001</v>
      </c>
      <c r="BF103">
        <v>5.1909999999999998</v>
      </c>
      <c r="BG103">
        <v>3.3250000000000002</v>
      </c>
      <c r="BH103">
        <v>4.407</v>
      </c>
      <c r="BI103" t="s">
        <v>935</v>
      </c>
      <c r="BJ103">
        <v>3.8690000000000002</v>
      </c>
      <c r="BK103">
        <v>3.13</v>
      </c>
      <c r="BL103">
        <v>3.3159999999999998</v>
      </c>
      <c r="BM103">
        <v>17.486000000000001</v>
      </c>
      <c r="BN103">
        <v>1</v>
      </c>
      <c r="BO103" t="s">
        <v>48</v>
      </c>
      <c r="BP103">
        <v>1975</v>
      </c>
      <c r="BQ103" t="s">
        <v>49</v>
      </c>
      <c r="BR103" t="s">
        <v>50</v>
      </c>
      <c r="BS103" t="s">
        <v>50</v>
      </c>
      <c r="BT103" t="s">
        <v>49</v>
      </c>
      <c r="BU103" t="s">
        <v>51</v>
      </c>
      <c r="BV103" t="s">
        <v>49</v>
      </c>
      <c r="BW103" t="s">
        <v>51</v>
      </c>
      <c r="BX103" t="s">
        <v>52</v>
      </c>
      <c r="BY103" t="s">
        <v>49</v>
      </c>
      <c r="BZ103" t="s">
        <v>53</v>
      </c>
      <c r="CA103" t="s">
        <v>53</v>
      </c>
      <c r="CB103" t="s">
        <v>50</v>
      </c>
      <c r="CC103" t="s">
        <v>52</v>
      </c>
      <c r="CD103" t="s">
        <v>52</v>
      </c>
      <c r="CE103" t="s">
        <v>50</v>
      </c>
      <c r="CF103" t="s">
        <v>51</v>
      </c>
      <c r="CG103" t="s">
        <v>49</v>
      </c>
      <c r="CH103" t="s">
        <v>54</v>
      </c>
      <c r="CI103">
        <v>3</v>
      </c>
      <c r="CJ103">
        <v>500</v>
      </c>
      <c r="CK103" t="s">
        <v>936</v>
      </c>
      <c r="CL103">
        <v>2</v>
      </c>
      <c r="CM103">
        <v>2</v>
      </c>
      <c r="CN103">
        <f t="shared" si="6"/>
        <v>2</v>
      </c>
      <c r="CO103">
        <f t="shared" si="7"/>
        <v>5</v>
      </c>
      <c r="CP103">
        <f t="shared" si="8"/>
        <v>4.5</v>
      </c>
      <c r="CQ103">
        <f t="shared" si="9"/>
        <v>3</v>
      </c>
      <c r="CR103">
        <f t="shared" si="10"/>
        <v>4.75</v>
      </c>
      <c r="CS103">
        <f t="shared" si="11"/>
        <v>-0.75</v>
      </c>
    </row>
    <row r="104" spans="1:97" x14ac:dyDescent="0.25">
      <c r="A104" t="s">
        <v>27</v>
      </c>
      <c r="B104" t="s">
        <v>28</v>
      </c>
      <c r="C104" t="s">
        <v>29</v>
      </c>
      <c r="D104" t="s">
        <v>30</v>
      </c>
      <c r="E104" t="s">
        <v>31</v>
      </c>
      <c r="F104" t="s">
        <v>32</v>
      </c>
      <c r="G104" t="s">
        <v>33</v>
      </c>
      <c r="H104">
        <v>200</v>
      </c>
      <c r="I104" t="s">
        <v>34</v>
      </c>
      <c r="J104">
        <v>900</v>
      </c>
      <c r="K104">
        <v>172800</v>
      </c>
      <c r="L104" t="s">
        <v>35</v>
      </c>
      <c r="O104" t="s">
        <v>937</v>
      </c>
      <c r="P104" t="s">
        <v>938</v>
      </c>
      <c r="Q104" t="s">
        <v>38</v>
      </c>
      <c r="R104" t="s">
        <v>939</v>
      </c>
      <c r="S104" t="s">
        <v>815</v>
      </c>
      <c r="T104" t="s">
        <v>816</v>
      </c>
      <c r="U104" t="s">
        <v>686</v>
      </c>
      <c r="X104">
        <v>210</v>
      </c>
      <c r="Y104" t="s">
        <v>518</v>
      </c>
      <c r="Z104" t="s">
        <v>518</v>
      </c>
      <c r="AA104" t="s">
        <v>62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7</v>
      </c>
      <c r="AI104">
        <v>7</v>
      </c>
      <c r="AJ104">
        <v>4</v>
      </c>
      <c r="AK104">
        <v>7</v>
      </c>
      <c r="AL104">
        <v>7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7</v>
      </c>
      <c r="AT104" t="b">
        <v>1</v>
      </c>
      <c r="AU104" t="s">
        <v>740</v>
      </c>
      <c r="AV104">
        <v>0.88600000000000001</v>
      </c>
      <c r="AW104">
        <v>1.806</v>
      </c>
      <c r="AX104">
        <v>0.68300000000000005</v>
      </c>
      <c r="AY104">
        <v>29.8</v>
      </c>
      <c r="AZ104">
        <v>2.4359999999999999</v>
      </c>
      <c r="BA104">
        <v>3.1</v>
      </c>
      <c r="BB104">
        <v>1.54</v>
      </c>
      <c r="BC104">
        <v>0.80600000000000005</v>
      </c>
      <c r="BD104">
        <v>0</v>
      </c>
      <c r="BE104">
        <v>3.9660000000000002</v>
      </c>
      <c r="BF104">
        <v>2.242</v>
      </c>
      <c r="BG104" t="s">
        <v>940</v>
      </c>
      <c r="BH104">
        <v>1.5009999999999999</v>
      </c>
      <c r="BI104">
        <v>0.69499999999999995</v>
      </c>
      <c r="BJ104">
        <v>1.016</v>
      </c>
      <c r="BK104">
        <v>1.984</v>
      </c>
      <c r="BL104">
        <v>2.4449999999999998</v>
      </c>
      <c r="BM104">
        <v>7.4550000000000001</v>
      </c>
      <c r="BN104">
        <v>1</v>
      </c>
      <c r="BO104" t="s">
        <v>48</v>
      </c>
      <c r="BP104">
        <v>1979</v>
      </c>
      <c r="BQ104" t="s">
        <v>49</v>
      </c>
      <c r="BR104" t="s">
        <v>51</v>
      </c>
      <c r="BS104" t="s">
        <v>52</v>
      </c>
      <c r="BT104" t="s">
        <v>49</v>
      </c>
      <c r="BU104" t="s">
        <v>51</v>
      </c>
      <c r="BV104" t="s">
        <v>49</v>
      </c>
      <c r="BW104" t="s">
        <v>51</v>
      </c>
      <c r="BX104" t="s">
        <v>52</v>
      </c>
      <c r="BY104" t="s">
        <v>52</v>
      </c>
      <c r="BZ104" t="s">
        <v>53</v>
      </c>
      <c r="CA104" t="s">
        <v>53</v>
      </c>
      <c r="CB104" t="s">
        <v>50</v>
      </c>
      <c r="CC104" t="s">
        <v>52</v>
      </c>
      <c r="CD104" t="s">
        <v>52</v>
      </c>
      <c r="CE104" t="s">
        <v>50</v>
      </c>
      <c r="CF104" t="s">
        <v>52</v>
      </c>
      <c r="CG104" t="s">
        <v>49</v>
      </c>
      <c r="CH104" t="s">
        <v>90</v>
      </c>
      <c r="CI104">
        <v>2</v>
      </c>
      <c r="CJ104">
        <v>600</v>
      </c>
      <c r="CK104" t="s">
        <v>65</v>
      </c>
      <c r="CL104">
        <v>2</v>
      </c>
      <c r="CM104">
        <v>3</v>
      </c>
      <c r="CN104">
        <f t="shared" si="6"/>
        <v>1</v>
      </c>
      <c r="CO104">
        <f t="shared" si="7"/>
        <v>2.5</v>
      </c>
      <c r="CP104">
        <f t="shared" si="8"/>
        <v>7</v>
      </c>
      <c r="CQ104">
        <f t="shared" si="9"/>
        <v>4.75</v>
      </c>
      <c r="CR104">
        <f t="shared" si="10"/>
        <v>1</v>
      </c>
      <c r="CS104">
        <f t="shared" si="11"/>
        <v>-5.25</v>
      </c>
    </row>
    <row r="105" spans="1:97" x14ac:dyDescent="0.25">
      <c r="A105" t="s">
        <v>27</v>
      </c>
      <c r="B105" t="s">
        <v>28</v>
      </c>
      <c r="C105" t="s">
        <v>29</v>
      </c>
      <c r="D105" t="s">
        <v>30</v>
      </c>
      <c r="E105" t="s">
        <v>31</v>
      </c>
      <c r="F105" t="s">
        <v>32</v>
      </c>
      <c r="G105" t="s">
        <v>33</v>
      </c>
      <c r="H105">
        <v>200</v>
      </c>
      <c r="I105" t="s">
        <v>34</v>
      </c>
      <c r="J105">
        <v>900</v>
      </c>
      <c r="K105">
        <v>172800</v>
      </c>
      <c r="L105" t="s">
        <v>35</v>
      </c>
      <c r="O105" t="s">
        <v>941</v>
      </c>
      <c r="P105" t="s">
        <v>942</v>
      </c>
      <c r="Q105" t="s">
        <v>38</v>
      </c>
      <c r="R105" t="s">
        <v>943</v>
      </c>
      <c r="S105" t="s">
        <v>944</v>
      </c>
      <c r="T105" t="s">
        <v>945</v>
      </c>
      <c r="U105" t="s">
        <v>308</v>
      </c>
      <c r="X105">
        <v>208</v>
      </c>
      <c r="Y105" t="s">
        <v>44</v>
      </c>
      <c r="Z105" t="s">
        <v>44</v>
      </c>
      <c r="AA105" t="s">
        <v>62</v>
      </c>
      <c r="AB105">
        <v>4</v>
      </c>
      <c r="AC105">
        <v>3</v>
      </c>
      <c r="AD105">
        <v>5</v>
      </c>
      <c r="AE105">
        <v>1</v>
      </c>
      <c r="AF105">
        <v>5</v>
      </c>
      <c r="AG105">
        <v>4</v>
      </c>
      <c r="AH105">
        <v>7</v>
      </c>
      <c r="AI105">
        <v>7</v>
      </c>
      <c r="AJ105">
        <v>7</v>
      </c>
      <c r="AK105">
        <v>7</v>
      </c>
      <c r="AL105">
        <v>6</v>
      </c>
      <c r="AM105">
        <v>4</v>
      </c>
      <c r="AN105">
        <v>1</v>
      </c>
      <c r="AO105">
        <v>1</v>
      </c>
      <c r="AP105">
        <v>3</v>
      </c>
      <c r="AQ105">
        <v>5</v>
      </c>
      <c r="AR105">
        <v>1</v>
      </c>
      <c r="AS105">
        <v>7</v>
      </c>
      <c r="AT105" t="b">
        <v>1</v>
      </c>
      <c r="AU105" t="s">
        <v>946</v>
      </c>
      <c r="AV105">
        <v>1.96</v>
      </c>
      <c r="AW105">
        <v>2.129</v>
      </c>
      <c r="AX105" t="s">
        <v>947</v>
      </c>
      <c r="AY105">
        <v>139.12</v>
      </c>
      <c r="AZ105">
        <v>0.78200000000000003</v>
      </c>
      <c r="BA105">
        <v>6.2649999999999997</v>
      </c>
      <c r="BB105">
        <v>0.90400000000000003</v>
      </c>
      <c r="BC105">
        <v>3.569</v>
      </c>
      <c r="BD105">
        <v>0</v>
      </c>
      <c r="BE105">
        <v>3.2320000000000002</v>
      </c>
      <c r="BF105">
        <v>19.829999999999998</v>
      </c>
      <c r="BG105">
        <v>2.9769999999999999</v>
      </c>
      <c r="BH105">
        <v>1.952</v>
      </c>
      <c r="BI105">
        <v>3.2549999999999999</v>
      </c>
      <c r="BJ105">
        <v>3.1349999999999998</v>
      </c>
      <c r="BK105">
        <v>2.0630000000000002</v>
      </c>
      <c r="BL105">
        <v>2.44</v>
      </c>
      <c r="BM105">
        <v>3.04</v>
      </c>
      <c r="BN105">
        <v>3</v>
      </c>
      <c r="BO105" t="s">
        <v>948</v>
      </c>
      <c r="BP105">
        <v>1992</v>
      </c>
      <c r="BQ105" t="s">
        <v>50</v>
      </c>
      <c r="BR105" t="s">
        <v>50</v>
      </c>
      <c r="BS105" t="s">
        <v>50</v>
      </c>
      <c r="BT105" t="s">
        <v>49</v>
      </c>
      <c r="BU105" t="s">
        <v>51</v>
      </c>
      <c r="BV105" t="s">
        <v>49</v>
      </c>
      <c r="BW105" t="s">
        <v>64</v>
      </c>
      <c r="BX105" t="s">
        <v>64</v>
      </c>
      <c r="BY105" t="s">
        <v>49</v>
      </c>
      <c r="BZ105" t="s">
        <v>64</v>
      </c>
      <c r="CA105" t="s">
        <v>64</v>
      </c>
      <c r="CB105" t="s">
        <v>64</v>
      </c>
      <c r="CC105" t="s">
        <v>52</v>
      </c>
      <c r="CD105" t="s">
        <v>52</v>
      </c>
      <c r="CE105" t="s">
        <v>50</v>
      </c>
      <c r="CF105" t="s">
        <v>52</v>
      </c>
      <c r="CG105" t="s">
        <v>49</v>
      </c>
      <c r="CH105" t="s">
        <v>54</v>
      </c>
      <c r="CI105">
        <v>2</v>
      </c>
      <c r="CJ105">
        <v>5000</v>
      </c>
      <c r="CK105" t="s">
        <v>148</v>
      </c>
      <c r="CL105">
        <v>2</v>
      </c>
      <c r="CM105">
        <v>4</v>
      </c>
      <c r="CN105">
        <f t="shared" si="6"/>
        <v>3.5</v>
      </c>
      <c r="CO105">
        <f t="shared" si="7"/>
        <v>5.25</v>
      </c>
      <c r="CP105">
        <f t="shared" si="8"/>
        <v>7</v>
      </c>
      <c r="CQ105">
        <f t="shared" si="9"/>
        <v>6</v>
      </c>
      <c r="CR105">
        <f t="shared" si="10"/>
        <v>2.5</v>
      </c>
      <c r="CS105">
        <f t="shared" si="11"/>
        <v>0</v>
      </c>
    </row>
    <row r="106" spans="1:97" x14ac:dyDescent="0.25">
      <c r="A106" t="s">
        <v>27</v>
      </c>
      <c r="B106" t="s">
        <v>28</v>
      </c>
      <c r="C106" t="s">
        <v>29</v>
      </c>
      <c r="D106" t="s">
        <v>30</v>
      </c>
      <c r="E106" t="s">
        <v>31</v>
      </c>
      <c r="F106" t="s">
        <v>32</v>
      </c>
      <c r="G106" t="s">
        <v>33</v>
      </c>
      <c r="H106">
        <v>200</v>
      </c>
      <c r="I106" t="s">
        <v>34</v>
      </c>
      <c r="J106">
        <v>900</v>
      </c>
      <c r="K106">
        <v>172800</v>
      </c>
      <c r="L106" t="s">
        <v>35</v>
      </c>
      <c r="O106" t="s">
        <v>949</v>
      </c>
      <c r="P106" t="s">
        <v>950</v>
      </c>
      <c r="Q106" t="s">
        <v>38</v>
      </c>
      <c r="R106" t="s">
        <v>951</v>
      </c>
      <c r="S106" t="s">
        <v>952</v>
      </c>
      <c r="T106" t="s">
        <v>953</v>
      </c>
      <c r="U106" t="s">
        <v>545</v>
      </c>
      <c r="X106">
        <v>269</v>
      </c>
      <c r="Y106" t="s">
        <v>44</v>
      </c>
      <c r="Z106" t="s">
        <v>44</v>
      </c>
      <c r="AA106" t="s">
        <v>62</v>
      </c>
      <c r="AB106">
        <v>1</v>
      </c>
      <c r="AC106">
        <v>1</v>
      </c>
      <c r="AD106">
        <v>4</v>
      </c>
      <c r="AE106">
        <v>4</v>
      </c>
      <c r="AF106">
        <v>4</v>
      </c>
      <c r="AG106">
        <v>4</v>
      </c>
      <c r="AH106">
        <v>7</v>
      </c>
      <c r="AI106">
        <v>7</v>
      </c>
      <c r="AJ106">
        <v>4</v>
      </c>
      <c r="AK106">
        <v>6</v>
      </c>
      <c r="AL106">
        <v>5</v>
      </c>
      <c r="AM106">
        <v>6</v>
      </c>
      <c r="AN106">
        <v>5</v>
      </c>
      <c r="AO106">
        <v>1</v>
      </c>
      <c r="AP106">
        <v>1</v>
      </c>
      <c r="AQ106">
        <v>1</v>
      </c>
      <c r="AR106">
        <v>1</v>
      </c>
      <c r="AS106">
        <v>7</v>
      </c>
      <c r="AT106" t="b">
        <v>1</v>
      </c>
      <c r="AU106" t="s">
        <v>954</v>
      </c>
      <c r="AV106">
        <v>1.7669999999999999</v>
      </c>
      <c r="AW106">
        <v>1.3640000000000001</v>
      </c>
      <c r="AX106">
        <v>3.8479999999999999</v>
      </c>
      <c r="AY106">
        <v>25.815999999999999</v>
      </c>
      <c r="AZ106">
        <v>4.9470000000000001</v>
      </c>
      <c r="BA106">
        <v>4.383</v>
      </c>
      <c r="BB106">
        <v>6.6390000000000002</v>
      </c>
      <c r="BC106">
        <v>1.363</v>
      </c>
      <c r="BD106">
        <v>0</v>
      </c>
      <c r="BE106">
        <v>3.1960000000000002</v>
      </c>
      <c r="BF106">
        <v>5.21</v>
      </c>
      <c r="BG106">
        <v>4.4400000000000004</v>
      </c>
      <c r="BH106">
        <v>3.9329999999999998</v>
      </c>
      <c r="BI106">
        <v>3.234</v>
      </c>
      <c r="BJ106">
        <v>4.7880000000000003</v>
      </c>
      <c r="BK106">
        <v>2.2400000000000002</v>
      </c>
      <c r="BL106">
        <v>1.9510000000000001</v>
      </c>
      <c r="BM106">
        <v>4.0839999999999996</v>
      </c>
      <c r="BN106">
        <v>3</v>
      </c>
      <c r="BO106" t="s">
        <v>955</v>
      </c>
      <c r="BP106">
        <v>1990</v>
      </c>
      <c r="BQ106" t="s">
        <v>50</v>
      </c>
      <c r="BR106" t="s">
        <v>50</v>
      </c>
      <c r="BS106" t="s">
        <v>50</v>
      </c>
      <c r="BT106" t="s">
        <v>51</v>
      </c>
      <c r="BU106" t="s">
        <v>51</v>
      </c>
      <c r="BV106" t="s">
        <v>49</v>
      </c>
      <c r="BW106" t="s">
        <v>51</v>
      </c>
      <c r="BX106" t="s">
        <v>52</v>
      </c>
      <c r="BY106" t="s">
        <v>52</v>
      </c>
      <c r="BZ106" t="s">
        <v>64</v>
      </c>
      <c r="CA106" t="s">
        <v>64</v>
      </c>
      <c r="CB106" t="s">
        <v>50</v>
      </c>
      <c r="CC106" t="s">
        <v>52</v>
      </c>
      <c r="CD106" t="s">
        <v>52</v>
      </c>
      <c r="CE106" t="s">
        <v>50</v>
      </c>
      <c r="CF106" t="s">
        <v>52</v>
      </c>
      <c r="CG106" t="s">
        <v>49</v>
      </c>
      <c r="CH106" t="s">
        <v>54</v>
      </c>
      <c r="CI106">
        <v>2</v>
      </c>
      <c r="CJ106">
        <v>350</v>
      </c>
      <c r="CK106" t="s">
        <v>65</v>
      </c>
      <c r="CL106">
        <v>1</v>
      </c>
      <c r="CM106">
        <v>4</v>
      </c>
      <c r="CN106">
        <f t="shared" si="6"/>
        <v>1</v>
      </c>
      <c r="CO106">
        <f t="shared" si="7"/>
        <v>4</v>
      </c>
      <c r="CP106">
        <f t="shared" si="8"/>
        <v>7</v>
      </c>
      <c r="CQ106">
        <f t="shared" si="9"/>
        <v>5.25</v>
      </c>
      <c r="CR106">
        <f t="shared" si="10"/>
        <v>2</v>
      </c>
      <c r="CS106">
        <f t="shared" si="11"/>
        <v>-2.75</v>
      </c>
    </row>
    <row r="107" spans="1:97" x14ac:dyDescent="0.25">
      <c r="A107" t="s">
        <v>27</v>
      </c>
      <c r="B107" t="s">
        <v>28</v>
      </c>
      <c r="C107" t="s">
        <v>29</v>
      </c>
      <c r="D107" t="s">
        <v>30</v>
      </c>
      <c r="E107" t="s">
        <v>31</v>
      </c>
      <c r="F107" t="s">
        <v>32</v>
      </c>
      <c r="G107" t="s">
        <v>33</v>
      </c>
      <c r="H107">
        <v>200</v>
      </c>
      <c r="I107" t="s">
        <v>34</v>
      </c>
      <c r="J107">
        <v>900</v>
      </c>
      <c r="K107">
        <v>172800</v>
      </c>
      <c r="L107" t="s">
        <v>35</v>
      </c>
      <c r="O107" t="s">
        <v>956</v>
      </c>
      <c r="P107" t="s">
        <v>957</v>
      </c>
      <c r="Q107" t="s">
        <v>38</v>
      </c>
      <c r="R107" t="s">
        <v>958</v>
      </c>
      <c r="S107" t="s">
        <v>959</v>
      </c>
      <c r="T107" t="s">
        <v>960</v>
      </c>
      <c r="U107" t="s">
        <v>961</v>
      </c>
      <c r="X107">
        <v>275</v>
      </c>
      <c r="Y107" t="s">
        <v>44</v>
      </c>
      <c r="Z107" t="s">
        <v>44</v>
      </c>
      <c r="AA107" t="s">
        <v>62</v>
      </c>
      <c r="AB107">
        <v>1</v>
      </c>
      <c r="AC107">
        <v>1</v>
      </c>
      <c r="AD107">
        <v>6</v>
      </c>
      <c r="AE107">
        <v>3</v>
      </c>
      <c r="AF107">
        <v>4</v>
      </c>
      <c r="AG107">
        <v>3</v>
      </c>
      <c r="AH107">
        <v>7</v>
      </c>
      <c r="AI107">
        <v>7</v>
      </c>
      <c r="AJ107">
        <v>1</v>
      </c>
      <c r="AK107">
        <v>1</v>
      </c>
      <c r="AL107">
        <v>3</v>
      </c>
      <c r="AM107">
        <v>1</v>
      </c>
      <c r="AN107">
        <v>1</v>
      </c>
      <c r="AO107">
        <v>1</v>
      </c>
      <c r="AP107">
        <v>2</v>
      </c>
      <c r="AQ107">
        <v>2</v>
      </c>
      <c r="AR107">
        <v>1</v>
      </c>
      <c r="AS107">
        <v>7</v>
      </c>
      <c r="AT107" t="b">
        <v>1</v>
      </c>
      <c r="AU107" t="s">
        <v>962</v>
      </c>
      <c r="AV107">
        <v>1.3049999999999999</v>
      </c>
      <c r="AW107">
        <v>31.012</v>
      </c>
      <c r="AX107">
        <v>2.0760000000000001</v>
      </c>
      <c r="AY107" t="s">
        <v>963</v>
      </c>
      <c r="AZ107">
        <v>1.5980000000000001</v>
      </c>
      <c r="BA107">
        <v>2.78</v>
      </c>
      <c r="BB107">
        <v>1.0740000000000001</v>
      </c>
      <c r="BC107">
        <v>2.6160000000000001</v>
      </c>
      <c r="BD107">
        <v>0</v>
      </c>
      <c r="BE107">
        <v>4.3529999999999998</v>
      </c>
      <c r="BF107">
        <v>2.6539999999999999</v>
      </c>
      <c r="BG107">
        <v>3.335</v>
      </c>
      <c r="BH107">
        <v>1.93</v>
      </c>
      <c r="BI107">
        <v>2.621</v>
      </c>
      <c r="BJ107" t="s">
        <v>964</v>
      </c>
      <c r="BK107">
        <v>1.3859999999999999</v>
      </c>
      <c r="BL107">
        <v>11.263999999999999</v>
      </c>
      <c r="BM107">
        <v>4.6669999999999998</v>
      </c>
      <c r="BN107">
        <v>5</v>
      </c>
      <c r="BO107" t="s">
        <v>965</v>
      </c>
      <c r="BP107">
        <v>1984</v>
      </c>
      <c r="BQ107" t="s">
        <v>49</v>
      </c>
      <c r="BR107" t="s">
        <v>51</v>
      </c>
      <c r="BS107" t="s">
        <v>50</v>
      </c>
      <c r="BT107" t="s">
        <v>49</v>
      </c>
      <c r="BU107" t="s">
        <v>51</v>
      </c>
      <c r="BV107" t="s">
        <v>49</v>
      </c>
      <c r="BW107" t="s">
        <v>64</v>
      </c>
      <c r="BX107" t="s">
        <v>64</v>
      </c>
      <c r="BY107" t="s">
        <v>49</v>
      </c>
      <c r="BZ107" t="s">
        <v>64</v>
      </c>
      <c r="CA107" t="s">
        <v>64</v>
      </c>
      <c r="CB107" t="s">
        <v>64</v>
      </c>
      <c r="CC107" t="s">
        <v>52</v>
      </c>
      <c r="CD107" t="s">
        <v>52</v>
      </c>
      <c r="CE107" t="s">
        <v>50</v>
      </c>
      <c r="CF107" t="s">
        <v>51</v>
      </c>
      <c r="CG107" t="s">
        <v>64</v>
      </c>
      <c r="CH107" t="s">
        <v>54</v>
      </c>
      <c r="CI107">
        <v>1</v>
      </c>
      <c r="CJ107">
        <v>500</v>
      </c>
      <c r="CK107" t="s">
        <v>295</v>
      </c>
      <c r="CL107">
        <v>2</v>
      </c>
      <c r="CM107">
        <v>4</v>
      </c>
      <c r="CN107">
        <f t="shared" si="6"/>
        <v>1</v>
      </c>
      <c r="CO107">
        <f t="shared" si="7"/>
        <v>4.5</v>
      </c>
      <c r="CP107">
        <f t="shared" si="8"/>
        <v>7</v>
      </c>
      <c r="CQ107">
        <f t="shared" si="9"/>
        <v>1.5</v>
      </c>
      <c r="CR107">
        <f t="shared" si="10"/>
        <v>1.5</v>
      </c>
      <c r="CS107">
        <f t="shared" si="11"/>
        <v>-5</v>
      </c>
    </row>
    <row r="108" spans="1:97" x14ac:dyDescent="0.25">
      <c r="A108" t="s">
        <v>27</v>
      </c>
      <c r="B108" t="s">
        <v>28</v>
      </c>
      <c r="C108" t="s">
        <v>29</v>
      </c>
      <c r="D108" t="s">
        <v>30</v>
      </c>
      <c r="E108" t="s">
        <v>31</v>
      </c>
      <c r="F108" t="s">
        <v>32</v>
      </c>
      <c r="G108" t="s">
        <v>33</v>
      </c>
      <c r="H108">
        <v>200</v>
      </c>
      <c r="I108" t="s">
        <v>34</v>
      </c>
      <c r="J108">
        <v>900</v>
      </c>
      <c r="K108">
        <v>172800</v>
      </c>
      <c r="L108" t="s">
        <v>35</v>
      </c>
      <c r="O108" t="s">
        <v>966</v>
      </c>
      <c r="P108" t="s">
        <v>967</v>
      </c>
      <c r="Q108" t="s">
        <v>38</v>
      </c>
      <c r="R108" t="s">
        <v>968</v>
      </c>
      <c r="S108" t="s">
        <v>969</v>
      </c>
      <c r="T108" t="s">
        <v>970</v>
      </c>
      <c r="U108" t="s">
        <v>971</v>
      </c>
      <c r="X108">
        <v>158</v>
      </c>
      <c r="Y108" t="s">
        <v>518</v>
      </c>
      <c r="Z108" t="s">
        <v>518</v>
      </c>
      <c r="AA108" t="s">
        <v>260</v>
      </c>
      <c r="AB108">
        <v>4</v>
      </c>
      <c r="AC108">
        <v>2</v>
      </c>
      <c r="AD108">
        <v>5</v>
      </c>
      <c r="AE108">
        <v>5</v>
      </c>
      <c r="AF108">
        <v>6</v>
      </c>
      <c r="AG108">
        <v>5</v>
      </c>
      <c r="AH108">
        <v>7</v>
      </c>
      <c r="AI108">
        <v>7</v>
      </c>
      <c r="AJ108">
        <v>5</v>
      </c>
      <c r="AK108">
        <v>6</v>
      </c>
      <c r="AL108">
        <v>6</v>
      </c>
      <c r="AM108">
        <v>4</v>
      </c>
      <c r="AN108">
        <v>5</v>
      </c>
      <c r="AO108">
        <v>3</v>
      </c>
      <c r="AP108">
        <v>6</v>
      </c>
      <c r="AQ108">
        <v>7</v>
      </c>
      <c r="AR108">
        <v>1</v>
      </c>
      <c r="AS108">
        <v>7</v>
      </c>
      <c r="AT108" t="b">
        <v>1</v>
      </c>
      <c r="AU108" t="s">
        <v>972</v>
      </c>
      <c r="AV108" t="s">
        <v>973</v>
      </c>
      <c r="AW108">
        <v>2.8130000000000002</v>
      </c>
      <c r="AX108">
        <v>1.782</v>
      </c>
      <c r="AY108" t="s">
        <v>974</v>
      </c>
      <c r="AZ108">
        <v>4.0709999999999997</v>
      </c>
      <c r="BA108">
        <v>4.6550000000000002</v>
      </c>
      <c r="BB108">
        <v>2.0150000000000001</v>
      </c>
      <c r="BC108">
        <v>1.4019999999999999</v>
      </c>
      <c r="BD108">
        <v>0</v>
      </c>
      <c r="BE108">
        <v>2.0470000000000002</v>
      </c>
      <c r="BF108">
        <v>3.1070000000000002</v>
      </c>
      <c r="BG108" t="s">
        <v>975</v>
      </c>
      <c r="BH108">
        <v>3.327</v>
      </c>
      <c r="BI108">
        <v>2.6779999999999999</v>
      </c>
      <c r="BJ108">
        <v>1.6910000000000001</v>
      </c>
      <c r="BK108">
        <v>2.6539999999999999</v>
      </c>
      <c r="BL108">
        <v>2.161</v>
      </c>
      <c r="BM108">
        <v>4.6020000000000003</v>
      </c>
      <c r="BN108">
        <v>1</v>
      </c>
      <c r="BO108" t="s">
        <v>48</v>
      </c>
      <c r="BP108">
        <v>1995</v>
      </c>
      <c r="BQ108" t="s">
        <v>49</v>
      </c>
      <c r="BR108" t="s">
        <v>50</v>
      </c>
      <c r="BS108" t="s">
        <v>52</v>
      </c>
      <c r="BT108" t="s">
        <v>51</v>
      </c>
      <c r="BU108" t="s">
        <v>51</v>
      </c>
      <c r="BV108" t="s">
        <v>49</v>
      </c>
      <c r="BW108" t="s">
        <v>51</v>
      </c>
      <c r="BX108" t="s">
        <v>52</v>
      </c>
      <c r="BY108" t="s">
        <v>49</v>
      </c>
      <c r="BZ108" t="s">
        <v>53</v>
      </c>
      <c r="CA108" t="s">
        <v>53</v>
      </c>
      <c r="CB108" t="s">
        <v>50</v>
      </c>
      <c r="CC108" t="s">
        <v>52</v>
      </c>
      <c r="CD108" t="s">
        <v>52</v>
      </c>
      <c r="CE108" t="s">
        <v>50</v>
      </c>
      <c r="CF108" t="s">
        <v>52</v>
      </c>
      <c r="CG108" t="s">
        <v>49</v>
      </c>
      <c r="CH108" t="s">
        <v>54</v>
      </c>
      <c r="CI108">
        <v>1</v>
      </c>
      <c r="CJ108">
        <v>200</v>
      </c>
      <c r="CK108" t="s">
        <v>65</v>
      </c>
      <c r="CL108">
        <v>2</v>
      </c>
      <c r="CM108">
        <v>3</v>
      </c>
      <c r="CN108">
        <f t="shared" si="6"/>
        <v>3</v>
      </c>
      <c r="CO108">
        <f t="shared" si="7"/>
        <v>4.75</v>
      </c>
      <c r="CP108">
        <f t="shared" si="8"/>
        <v>7</v>
      </c>
      <c r="CQ108">
        <f t="shared" si="9"/>
        <v>5.25</v>
      </c>
      <c r="CR108">
        <f t="shared" si="10"/>
        <v>5.25</v>
      </c>
      <c r="CS108">
        <f t="shared" si="11"/>
        <v>-4.5</v>
      </c>
    </row>
    <row r="109" spans="1:97" x14ac:dyDescent="0.25">
      <c r="A109" t="s">
        <v>27</v>
      </c>
      <c r="B109" t="s">
        <v>28</v>
      </c>
      <c r="C109" t="s">
        <v>29</v>
      </c>
      <c r="D109" t="s">
        <v>30</v>
      </c>
      <c r="E109" t="s">
        <v>31</v>
      </c>
      <c r="F109" t="s">
        <v>32</v>
      </c>
      <c r="G109" t="s">
        <v>33</v>
      </c>
      <c r="H109">
        <v>200</v>
      </c>
      <c r="I109" t="s">
        <v>34</v>
      </c>
      <c r="J109">
        <v>900</v>
      </c>
      <c r="K109">
        <v>172800</v>
      </c>
      <c r="L109" t="s">
        <v>35</v>
      </c>
      <c r="O109" t="s">
        <v>976</v>
      </c>
      <c r="P109" t="s">
        <v>977</v>
      </c>
      <c r="Q109" t="s">
        <v>38</v>
      </c>
      <c r="R109" t="s">
        <v>978</v>
      </c>
      <c r="S109" t="s">
        <v>979</v>
      </c>
      <c r="T109" t="s">
        <v>980</v>
      </c>
      <c r="U109" t="s">
        <v>115</v>
      </c>
      <c r="X109">
        <v>188</v>
      </c>
      <c r="Y109" t="s">
        <v>260</v>
      </c>
      <c r="Z109" t="s">
        <v>260</v>
      </c>
      <c r="AA109" t="s">
        <v>427</v>
      </c>
      <c r="AB109">
        <v>1</v>
      </c>
      <c r="AC109">
        <v>1</v>
      </c>
      <c r="AD109">
        <v>3</v>
      </c>
      <c r="AE109">
        <v>3</v>
      </c>
      <c r="AF109">
        <v>4</v>
      </c>
      <c r="AG109">
        <v>2</v>
      </c>
      <c r="AH109">
        <v>5</v>
      </c>
      <c r="AI109">
        <v>5</v>
      </c>
      <c r="AJ109">
        <v>2</v>
      </c>
      <c r="AK109">
        <v>1</v>
      </c>
      <c r="AL109">
        <v>2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7</v>
      </c>
      <c r="AT109" t="b">
        <v>1</v>
      </c>
      <c r="AU109" t="s">
        <v>981</v>
      </c>
      <c r="AV109">
        <v>4.0519999999999996</v>
      </c>
      <c r="AW109">
        <v>1.675</v>
      </c>
      <c r="AX109">
        <v>2.5369999999999999</v>
      </c>
      <c r="AY109">
        <v>15.454000000000001</v>
      </c>
      <c r="AZ109">
        <v>3.1269999999999998</v>
      </c>
      <c r="BA109">
        <v>3.2789999999999999</v>
      </c>
      <c r="BB109">
        <v>1.7969999999999999</v>
      </c>
      <c r="BC109">
        <v>5.9290000000000003</v>
      </c>
      <c r="BD109">
        <v>0</v>
      </c>
      <c r="BE109">
        <v>2.81</v>
      </c>
      <c r="BF109">
        <v>3.6640000000000001</v>
      </c>
      <c r="BG109">
        <v>2.8740000000000001</v>
      </c>
      <c r="BH109">
        <v>4.1550000000000002</v>
      </c>
      <c r="BI109">
        <v>6.1470000000000002</v>
      </c>
      <c r="BJ109">
        <v>2.8119999999999998</v>
      </c>
      <c r="BK109" t="s">
        <v>982</v>
      </c>
      <c r="BL109">
        <v>2.8610000000000002</v>
      </c>
      <c r="BM109">
        <v>6.9459999999999997</v>
      </c>
      <c r="BN109">
        <v>1</v>
      </c>
      <c r="BO109" t="s">
        <v>48</v>
      </c>
      <c r="BP109">
        <v>1990</v>
      </c>
      <c r="BQ109" t="s">
        <v>50</v>
      </c>
      <c r="BR109" t="s">
        <v>50</v>
      </c>
      <c r="BS109" t="s">
        <v>50</v>
      </c>
      <c r="BT109" t="s">
        <v>51</v>
      </c>
      <c r="BU109" t="s">
        <v>51</v>
      </c>
      <c r="BV109" t="s">
        <v>53</v>
      </c>
      <c r="BW109" t="s">
        <v>51</v>
      </c>
      <c r="BX109" t="s">
        <v>52</v>
      </c>
      <c r="BY109" t="s">
        <v>49</v>
      </c>
      <c r="BZ109" t="s">
        <v>64</v>
      </c>
      <c r="CA109" t="s">
        <v>64</v>
      </c>
      <c r="CB109" t="s">
        <v>50</v>
      </c>
      <c r="CC109" t="s">
        <v>52</v>
      </c>
      <c r="CD109" t="s">
        <v>52</v>
      </c>
      <c r="CE109" t="s">
        <v>50</v>
      </c>
      <c r="CF109" t="s">
        <v>51</v>
      </c>
      <c r="CG109" t="s">
        <v>49</v>
      </c>
      <c r="CH109" t="s">
        <v>90</v>
      </c>
      <c r="CI109">
        <v>1</v>
      </c>
      <c r="CJ109">
        <v>150</v>
      </c>
      <c r="CK109" t="s">
        <v>253</v>
      </c>
      <c r="CL109">
        <v>2</v>
      </c>
      <c r="CM109">
        <v>2</v>
      </c>
      <c r="CN109">
        <f t="shared" si="6"/>
        <v>1</v>
      </c>
      <c r="CO109">
        <f t="shared" si="7"/>
        <v>3.5</v>
      </c>
      <c r="CP109">
        <f t="shared" si="8"/>
        <v>5</v>
      </c>
      <c r="CQ109">
        <f t="shared" si="9"/>
        <v>1.5</v>
      </c>
      <c r="CR109">
        <f t="shared" si="10"/>
        <v>1</v>
      </c>
      <c r="CS109">
        <f t="shared" si="11"/>
        <v>-2.5</v>
      </c>
    </row>
    <row r="110" spans="1:97" x14ac:dyDescent="0.25">
      <c r="A110" t="s">
        <v>27</v>
      </c>
      <c r="B110" t="s">
        <v>28</v>
      </c>
      <c r="C110" t="s">
        <v>29</v>
      </c>
      <c r="D110" t="s">
        <v>30</v>
      </c>
      <c r="E110" t="s">
        <v>31</v>
      </c>
      <c r="F110" t="s">
        <v>32</v>
      </c>
      <c r="G110" t="s">
        <v>33</v>
      </c>
      <c r="H110">
        <v>200</v>
      </c>
      <c r="I110" t="s">
        <v>34</v>
      </c>
      <c r="J110">
        <v>900</v>
      </c>
      <c r="K110">
        <v>172800</v>
      </c>
      <c r="L110" t="s">
        <v>35</v>
      </c>
      <c r="O110" t="s">
        <v>983</v>
      </c>
      <c r="P110" t="s">
        <v>984</v>
      </c>
      <c r="Q110" t="s">
        <v>38</v>
      </c>
      <c r="R110" t="s">
        <v>985</v>
      </c>
      <c r="S110" t="s">
        <v>986</v>
      </c>
      <c r="T110" t="s">
        <v>987</v>
      </c>
      <c r="U110" t="s">
        <v>308</v>
      </c>
      <c r="X110">
        <v>155</v>
      </c>
      <c r="Y110" t="s">
        <v>44</v>
      </c>
      <c r="Z110" t="s">
        <v>44</v>
      </c>
      <c r="AA110" t="s">
        <v>62</v>
      </c>
      <c r="AB110">
        <v>2</v>
      </c>
      <c r="AC110">
        <v>2</v>
      </c>
      <c r="AD110">
        <v>2</v>
      </c>
      <c r="AE110">
        <v>3</v>
      </c>
      <c r="AF110">
        <v>3</v>
      </c>
      <c r="AG110">
        <v>2</v>
      </c>
      <c r="AH110">
        <v>7</v>
      </c>
      <c r="AI110">
        <v>7</v>
      </c>
      <c r="AJ110">
        <v>4</v>
      </c>
      <c r="AK110">
        <v>6</v>
      </c>
      <c r="AL110">
        <v>5</v>
      </c>
      <c r="AM110">
        <v>3</v>
      </c>
      <c r="AN110">
        <v>2</v>
      </c>
      <c r="AO110">
        <v>1</v>
      </c>
      <c r="AP110">
        <v>2</v>
      </c>
      <c r="AQ110">
        <v>3</v>
      </c>
      <c r="AR110">
        <v>1</v>
      </c>
      <c r="AS110">
        <v>7</v>
      </c>
      <c r="AT110" t="b">
        <v>1</v>
      </c>
      <c r="AU110" t="s">
        <v>72</v>
      </c>
      <c r="AV110">
        <v>2.8410000000000002</v>
      </c>
      <c r="AW110">
        <v>1.6</v>
      </c>
      <c r="AX110">
        <v>1.5920000000000001</v>
      </c>
      <c r="AY110">
        <v>13.223000000000001</v>
      </c>
      <c r="AZ110">
        <v>2.3119999999999998</v>
      </c>
      <c r="BA110">
        <v>3.528</v>
      </c>
      <c r="BB110">
        <v>1.752</v>
      </c>
      <c r="BC110">
        <v>0.76800000000000002</v>
      </c>
      <c r="BD110">
        <v>0</v>
      </c>
      <c r="BE110">
        <v>1.7769999999999999</v>
      </c>
      <c r="BF110">
        <v>1.256</v>
      </c>
      <c r="BG110">
        <v>4.327</v>
      </c>
      <c r="BH110">
        <v>1.3839999999999999</v>
      </c>
      <c r="BI110">
        <v>0.91200000000000003</v>
      </c>
      <c r="BJ110">
        <v>1.1599999999999999</v>
      </c>
      <c r="BK110">
        <v>1.8009999999999999</v>
      </c>
      <c r="BL110">
        <v>3.52</v>
      </c>
      <c r="BM110">
        <v>4.2149999999999999</v>
      </c>
      <c r="BN110">
        <v>3</v>
      </c>
      <c r="BO110" t="s">
        <v>988</v>
      </c>
      <c r="BP110">
        <v>1977</v>
      </c>
      <c r="BQ110" t="s">
        <v>49</v>
      </c>
      <c r="BR110" t="s">
        <v>50</v>
      </c>
      <c r="BS110" t="s">
        <v>52</v>
      </c>
      <c r="BT110" t="s">
        <v>49</v>
      </c>
      <c r="BU110" t="s">
        <v>51</v>
      </c>
      <c r="BV110" t="s">
        <v>49</v>
      </c>
      <c r="BW110" t="s">
        <v>51</v>
      </c>
      <c r="BX110" t="s">
        <v>52</v>
      </c>
      <c r="BY110" t="s">
        <v>52</v>
      </c>
      <c r="BZ110" t="s">
        <v>64</v>
      </c>
      <c r="CA110" t="s">
        <v>64</v>
      </c>
      <c r="CB110" t="s">
        <v>50</v>
      </c>
      <c r="CC110" t="s">
        <v>52</v>
      </c>
      <c r="CD110" t="s">
        <v>52</v>
      </c>
      <c r="CE110" t="s">
        <v>50</v>
      </c>
      <c r="CF110" t="s">
        <v>52</v>
      </c>
      <c r="CG110" t="s">
        <v>49</v>
      </c>
      <c r="CH110" t="s">
        <v>54</v>
      </c>
      <c r="CI110">
        <v>3</v>
      </c>
      <c r="CJ110">
        <v>1000</v>
      </c>
      <c r="CK110" t="s">
        <v>91</v>
      </c>
      <c r="CL110">
        <v>1</v>
      </c>
      <c r="CM110">
        <v>4</v>
      </c>
      <c r="CN110">
        <f t="shared" si="6"/>
        <v>2</v>
      </c>
      <c r="CO110">
        <f t="shared" si="7"/>
        <v>3</v>
      </c>
      <c r="CP110">
        <f t="shared" si="8"/>
        <v>7</v>
      </c>
      <c r="CQ110">
        <f t="shared" si="9"/>
        <v>4.5</v>
      </c>
      <c r="CR110">
        <f t="shared" si="10"/>
        <v>2</v>
      </c>
      <c r="CS110">
        <f t="shared" si="11"/>
        <v>-5.5</v>
      </c>
    </row>
    <row r="111" spans="1:97" x14ac:dyDescent="0.25">
      <c r="A111" t="s">
        <v>27</v>
      </c>
      <c r="B111" t="s">
        <v>28</v>
      </c>
      <c r="C111" t="s">
        <v>29</v>
      </c>
      <c r="D111" t="s">
        <v>30</v>
      </c>
      <c r="E111" t="s">
        <v>31</v>
      </c>
      <c r="F111" t="s">
        <v>32</v>
      </c>
      <c r="G111" t="s">
        <v>33</v>
      </c>
      <c r="H111">
        <v>200</v>
      </c>
      <c r="I111" t="s">
        <v>34</v>
      </c>
      <c r="J111">
        <v>900</v>
      </c>
      <c r="K111">
        <v>172800</v>
      </c>
      <c r="L111" t="s">
        <v>35</v>
      </c>
      <c r="O111" t="s">
        <v>989</v>
      </c>
      <c r="P111" t="s">
        <v>990</v>
      </c>
      <c r="Q111" t="s">
        <v>38</v>
      </c>
      <c r="R111" t="s">
        <v>991</v>
      </c>
      <c r="S111" t="s">
        <v>992</v>
      </c>
      <c r="T111" t="s">
        <v>993</v>
      </c>
      <c r="U111" t="s">
        <v>994</v>
      </c>
      <c r="X111">
        <v>552</v>
      </c>
      <c r="Y111" t="s">
        <v>44</v>
      </c>
      <c r="Z111" t="s">
        <v>44</v>
      </c>
      <c r="AA111" t="s">
        <v>62</v>
      </c>
      <c r="AB111">
        <v>1</v>
      </c>
      <c r="AC111">
        <v>1</v>
      </c>
      <c r="AD111">
        <v>6</v>
      </c>
      <c r="AE111">
        <v>2</v>
      </c>
      <c r="AF111">
        <v>5</v>
      </c>
      <c r="AG111">
        <v>5</v>
      </c>
      <c r="AH111">
        <v>7</v>
      </c>
      <c r="AI111">
        <v>7</v>
      </c>
      <c r="AJ111">
        <v>1</v>
      </c>
      <c r="AK111">
        <v>4</v>
      </c>
      <c r="AL111">
        <v>5</v>
      </c>
      <c r="AM111">
        <v>3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7</v>
      </c>
      <c r="AT111" t="b">
        <v>1</v>
      </c>
      <c r="AU111" t="s">
        <v>995</v>
      </c>
      <c r="AV111">
        <v>4.2530000000000001</v>
      </c>
      <c r="AW111">
        <v>2.9449999999999998</v>
      </c>
      <c r="AX111">
        <v>4.4269999999999996</v>
      </c>
      <c r="AY111">
        <v>20.016999999999999</v>
      </c>
      <c r="AZ111">
        <v>8.3420000000000005</v>
      </c>
      <c r="BA111">
        <v>4.9349999999999996</v>
      </c>
      <c r="BB111">
        <v>2.5680000000000001</v>
      </c>
      <c r="BC111">
        <v>2.8130000000000002</v>
      </c>
      <c r="BD111">
        <v>0</v>
      </c>
      <c r="BE111">
        <v>6.9640000000000004</v>
      </c>
      <c r="BF111" t="s">
        <v>996</v>
      </c>
      <c r="BG111" t="s">
        <v>997</v>
      </c>
      <c r="BH111">
        <v>4.5350000000000001</v>
      </c>
      <c r="BI111">
        <v>2.5630000000000002</v>
      </c>
      <c r="BJ111">
        <v>5.452</v>
      </c>
      <c r="BK111">
        <v>5.2530000000000001</v>
      </c>
      <c r="BL111">
        <v>2.944</v>
      </c>
      <c r="BM111">
        <v>6.9379999999999997</v>
      </c>
      <c r="BN111">
        <v>3</v>
      </c>
      <c r="BO111" t="s">
        <v>998</v>
      </c>
      <c r="BP111">
        <v>1977</v>
      </c>
      <c r="BQ111" t="s">
        <v>50</v>
      </c>
      <c r="BR111" t="s">
        <v>50</v>
      </c>
      <c r="BS111" t="s">
        <v>50</v>
      </c>
      <c r="BT111" t="s">
        <v>51</v>
      </c>
      <c r="BU111" t="s">
        <v>51</v>
      </c>
      <c r="BV111" t="s">
        <v>49</v>
      </c>
      <c r="BW111" t="s">
        <v>51</v>
      </c>
      <c r="BX111" t="s">
        <v>52</v>
      </c>
      <c r="BY111" t="s">
        <v>49</v>
      </c>
      <c r="BZ111" t="s">
        <v>53</v>
      </c>
      <c r="CA111" t="s">
        <v>53</v>
      </c>
      <c r="CB111" t="s">
        <v>50</v>
      </c>
      <c r="CC111" t="s">
        <v>52</v>
      </c>
      <c r="CD111" t="s">
        <v>52</v>
      </c>
      <c r="CE111" t="s">
        <v>50</v>
      </c>
      <c r="CF111" t="s">
        <v>51</v>
      </c>
      <c r="CG111" t="s">
        <v>49</v>
      </c>
      <c r="CH111" t="s">
        <v>90</v>
      </c>
      <c r="CI111">
        <v>1</v>
      </c>
      <c r="CJ111">
        <v>40</v>
      </c>
      <c r="CK111" t="s">
        <v>55</v>
      </c>
      <c r="CL111">
        <v>2</v>
      </c>
      <c r="CM111">
        <v>2</v>
      </c>
      <c r="CN111">
        <f t="shared" si="6"/>
        <v>1</v>
      </c>
      <c r="CO111">
        <f t="shared" si="7"/>
        <v>5.5</v>
      </c>
      <c r="CP111">
        <f t="shared" si="8"/>
        <v>7</v>
      </c>
      <c r="CQ111">
        <f t="shared" si="9"/>
        <v>3.25</v>
      </c>
      <c r="CR111">
        <f t="shared" si="10"/>
        <v>1</v>
      </c>
      <c r="CS111">
        <f t="shared" si="11"/>
        <v>-0.75</v>
      </c>
    </row>
    <row r="112" spans="1:97" x14ac:dyDescent="0.25">
      <c r="A112" t="s">
        <v>27</v>
      </c>
      <c r="B112" t="s">
        <v>28</v>
      </c>
      <c r="C112" t="s">
        <v>29</v>
      </c>
      <c r="D112" t="s">
        <v>30</v>
      </c>
      <c r="E112" t="s">
        <v>31</v>
      </c>
      <c r="F112" t="s">
        <v>32</v>
      </c>
      <c r="G112" t="s">
        <v>33</v>
      </c>
      <c r="H112">
        <v>200</v>
      </c>
      <c r="I112" t="s">
        <v>34</v>
      </c>
      <c r="J112">
        <v>900</v>
      </c>
      <c r="K112">
        <v>172800</v>
      </c>
      <c r="L112" t="s">
        <v>35</v>
      </c>
      <c r="O112" t="s">
        <v>999</v>
      </c>
      <c r="P112" t="s">
        <v>1000</v>
      </c>
      <c r="Q112" t="s">
        <v>38</v>
      </c>
      <c r="R112" t="s">
        <v>1001</v>
      </c>
      <c r="S112" t="s">
        <v>1002</v>
      </c>
      <c r="T112" t="s">
        <v>1003</v>
      </c>
      <c r="U112" t="s">
        <v>308</v>
      </c>
      <c r="X112">
        <v>197</v>
      </c>
      <c r="Y112" t="s">
        <v>260</v>
      </c>
      <c r="Z112" t="s">
        <v>260</v>
      </c>
      <c r="AA112" t="s">
        <v>44</v>
      </c>
      <c r="AB112">
        <v>2</v>
      </c>
      <c r="AC112">
        <v>2</v>
      </c>
      <c r="AD112">
        <v>6</v>
      </c>
      <c r="AE112">
        <v>2</v>
      </c>
      <c r="AF112">
        <v>6</v>
      </c>
      <c r="AG112">
        <v>3</v>
      </c>
      <c r="AH112">
        <v>6</v>
      </c>
      <c r="AI112">
        <v>6</v>
      </c>
      <c r="AJ112">
        <v>2</v>
      </c>
      <c r="AK112">
        <v>6</v>
      </c>
      <c r="AL112">
        <v>6</v>
      </c>
      <c r="AM112">
        <v>6</v>
      </c>
      <c r="AN112">
        <v>2</v>
      </c>
      <c r="AO112">
        <v>2</v>
      </c>
      <c r="AP112">
        <v>2</v>
      </c>
      <c r="AQ112">
        <v>6</v>
      </c>
      <c r="AR112">
        <v>6</v>
      </c>
      <c r="AS112">
        <v>7</v>
      </c>
      <c r="AT112" t="b">
        <v>1</v>
      </c>
      <c r="AU112" t="s">
        <v>72</v>
      </c>
      <c r="AV112">
        <v>1.208</v>
      </c>
      <c r="AW112">
        <v>2.84</v>
      </c>
      <c r="AX112">
        <v>0.65500000000000003</v>
      </c>
      <c r="AY112">
        <v>15.882999999999999</v>
      </c>
      <c r="AZ112">
        <v>2.48</v>
      </c>
      <c r="BA112">
        <v>0.81599999999999995</v>
      </c>
      <c r="BB112">
        <v>1.8069999999999999</v>
      </c>
      <c r="BC112">
        <v>1.1519999999999999</v>
      </c>
      <c r="BD112">
        <v>0</v>
      </c>
      <c r="BE112">
        <v>4.1769999999999996</v>
      </c>
      <c r="BF112">
        <v>2.008</v>
      </c>
      <c r="BG112">
        <v>1</v>
      </c>
      <c r="BH112">
        <v>2.903</v>
      </c>
      <c r="BI112">
        <v>0.96099999999999997</v>
      </c>
      <c r="BJ112">
        <v>0.93600000000000005</v>
      </c>
      <c r="BK112">
        <v>3.36</v>
      </c>
      <c r="BL112">
        <v>1.48</v>
      </c>
      <c r="BM112">
        <v>15.766999999999999</v>
      </c>
      <c r="BN112">
        <v>1</v>
      </c>
      <c r="BO112" t="s">
        <v>48</v>
      </c>
      <c r="BP112">
        <v>1984</v>
      </c>
      <c r="BQ112" t="s">
        <v>50</v>
      </c>
      <c r="BR112" t="s">
        <v>51</v>
      </c>
      <c r="BS112" t="s">
        <v>52</v>
      </c>
      <c r="BT112" t="s">
        <v>49</v>
      </c>
      <c r="BU112" t="s">
        <v>51</v>
      </c>
      <c r="BV112" t="s">
        <v>49</v>
      </c>
      <c r="BW112" t="s">
        <v>51</v>
      </c>
      <c r="BX112" t="s">
        <v>52</v>
      </c>
      <c r="BY112" t="s">
        <v>49</v>
      </c>
      <c r="BZ112" t="s">
        <v>53</v>
      </c>
      <c r="CA112" t="s">
        <v>53</v>
      </c>
      <c r="CB112" t="s">
        <v>50</v>
      </c>
      <c r="CC112" t="s">
        <v>52</v>
      </c>
      <c r="CD112" t="s">
        <v>52</v>
      </c>
      <c r="CE112" t="s">
        <v>50</v>
      </c>
      <c r="CF112" t="s">
        <v>51</v>
      </c>
      <c r="CG112" t="s">
        <v>49</v>
      </c>
      <c r="CH112" t="s">
        <v>90</v>
      </c>
      <c r="CI112">
        <v>4</v>
      </c>
      <c r="CJ112">
        <v>500</v>
      </c>
      <c r="CK112" t="s">
        <v>148</v>
      </c>
      <c r="CL112">
        <v>1</v>
      </c>
      <c r="CM112">
        <v>5</v>
      </c>
      <c r="CN112">
        <f t="shared" si="6"/>
        <v>2</v>
      </c>
      <c r="CO112">
        <f t="shared" si="7"/>
        <v>5.25</v>
      </c>
      <c r="CP112">
        <f t="shared" si="8"/>
        <v>6</v>
      </c>
      <c r="CQ112">
        <f t="shared" si="9"/>
        <v>5</v>
      </c>
      <c r="CR112">
        <f t="shared" si="10"/>
        <v>3</v>
      </c>
      <c r="CS112">
        <f t="shared" si="11"/>
        <v>0.5</v>
      </c>
    </row>
    <row r="113" spans="1:97" x14ac:dyDescent="0.25">
      <c r="A113" t="s">
        <v>27</v>
      </c>
      <c r="B113" t="s">
        <v>28</v>
      </c>
      <c r="C113" t="s">
        <v>29</v>
      </c>
      <c r="D113" t="s">
        <v>30</v>
      </c>
      <c r="E113" t="s">
        <v>31</v>
      </c>
      <c r="F113" t="s">
        <v>32</v>
      </c>
      <c r="G113" t="s">
        <v>33</v>
      </c>
      <c r="H113">
        <v>200</v>
      </c>
      <c r="I113" t="s">
        <v>34</v>
      </c>
      <c r="J113">
        <v>900</v>
      </c>
      <c r="K113">
        <v>172800</v>
      </c>
      <c r="L113" t="s">
        <v>35</v>
      </c>
      <c r="O113" t="s">
        <v>1004</v>
      </c>
      <c r="P113" t="s">
        <v>1005</v>
      </c>
      <c r="Q113" t="s">
        <v>38</v>
      </c>
      <c r="R113" t="s">
        <v>1006</v>
      </c>
      <c r="S113" t="s">
        <v>1007</v>
      </c>
      <c r="T113" t="s">
        <v>1008</v>
      </c>
      <c r="U113" t="s">
        <v>1009</v>
      </c>
      <c r="X113">
        <v>272</v>
      </c>
      <c r="Y113" t="s">
        <v>98</v>
      </c>
      <c r="Z113" t="s">
        <v>98</v>
      </c>
      <c r="AA113" t="s">
        <v>62</v>
      </c>
      <c r="AB113">
        <v>3</v>
      </c>
      <c r="AC113">
        <v>2</v>
      </c>
      <c r="AD113">
        <v>4</v>
      </c>
      <c r="AE113">
        <v>2</v>
      </c>
      <c r="AF113">
        <v>2</v>
      </c>
      <c r="AG113">
        <v>6</v>
      </c>
      <c r="AH113">
        <v>7</v>
      </c>
      <c r="AI113">
        <v>7</v>
      </c>
      <c r="AJ113">
        <v>6</v>
      </c>
      <c r="AK113">
        <v>7</v>
      </c>
      <c r="AL113">
        <v>7</v>
      </c>
      <c r="AM113">
        <v>5</v>
      </c>
      <c r="AN113">
        <v>3</v>
      </c>
      <c r="AO113">
        <v>2</v>
      </c>
      <c r="AP113">
        <v>3</v>
      </c>
      <c r="AQ113">
        <v>2</v>
      </c>
      <c r="AR113">
        <v>1</v>
      </c>
      <c r="AS113">
        <v>7</v>
      </c>
      <c r="AT113" t="b">
        <v>1</v>
      </c>
      <c r="AU113" t="s">
        <v>72</v>
      </c>
      <c r="AV113">
        <v>5.1289999999999996</v>
      </c>
      <c r="AW113">
        <v>2.1059999999999999</v>
      </c>
      <c r="AX113">
        <v>1.33</v>
      </c>
      <c r="AY113">
        <v>30.244</v>
      </c>
      <c r="AZ113">
        <v>2.6190000000000002</v>
      </c>
      <c r="BA113">
        <v>2.456</v>
      </c>
      <c r="BB113">
        <v>1.6419999999999999</v>
      </c>
      <c r="BC113">
        <v>1.1839999999999999</v>
      </c>
      <c r="BD113">
        <v>0</v>
      </c>
      <c r="BE113">
        <v>3.8809999999999998</v>
      </c>
      <c r="BF113">
        <v>2.665</v>
      </c>
      <c r="BG113">
        <v>3.7930000000000001</v>
      </c>
      <c r="BH113">
        <v>10.375999999999999</v>
      </c>
      <c r="BI113">
        <v>1.8380000000000001</v>
      </c>
      <c r="BJ113">
        <v>2.7269999999999999</v>
      </c>
      <c r="BK113">
        <v>14.612</v>
      </c>
      <c r="BL113">
        <v>2.5750000000000002</v>
      </c>
      <c r="BM113">
        <v>3.972</v>
      </c>
      <c r="BN113">
        <v>11</v>
      </c>
      <c r="BO113" t="s">
        <v>1010</v>
      </c>
      <c r="BP113">
        <v>1989</v>
      </c>
      <c r="BQ113" t="s">
        <v>49</v>
      </c>
      <c r="BR113" t="s">
        <v>50</v>
      </c>
      <c r="BS113" t="s">
        <v>52</v>
      </c>
      <c r="BT113" t="s">
        <v>49</v>
      </c>
      <c r="BU113" t="s">
        <v>51</v>
      </c>
      <c r="BV113" t="s">
        <v>49</v>
      </c>
      <c r="BW113" t="s">
        <v>64</v>
      </c>
      <c r="BX113" t="s">
        <v>52</v>
      </c>
      <c r="BY113" t="s">
        <v>49</v>
      </c>
      <c r="BZ113" t="s">
        <v>64</v>
      </c>
      <c r="CA113" t="s">
        <v>64</v>
      </c>
      <c r="CB113" t="s">
        <v>64</v>
      </c>
      <c r="CC113" t="s">
        <v>52</v>
      </c>
      <c r="CD113" t="s">
        <v>52</v>
      </c>
      <c r="CE113" t="s">
        <v>50</v>
      </c>
      <c r="CF113" t="s">
        <v>52</v>
      </c>
      <c r="CG113" t="s">
        <v>64</v>
      </c>
      <c r="CH113" t="s">
        <v>90</v>
      </c>
      <c r="CI113">
        <v>1</v>
      </c>
      <c r="CJ113">
        <v>200</v>
      </c>
      <c r="CK113" t="s">
        <v>936</v>
      </c>
      <c r="CL113">
        <v>2</v>
      </c>
      <c r="CM113">
        <v>4</v>
      </c>
      <c r="CN113">
        <f t="shared" si="6"/>
        <v>2.5</v>
      </c>
      <c r="CO113">
        <f t="shared" si="7"/>
        <v>4.5</v>
      </c>
      <c r="CP113">
        <f t="shared" si="8"/>
        <v>7</v>
      </c>
      <c r="CQ113">
        <f t="shared" si="9"/>
        <v>6.25</v>
      </c>
      <c r="CR113">
        <f t="shared" si="10"/>
        <v>2.5</v>
      </c>
      <c r="CS113">
        <f t="shared" si="11"/>
        <v>-1.25</v>
      </c>
    </row>
    <row r="114" spans="1:97" x14ac:dyDescent="0.25">
      <c r="A114" t="s">
        <v>27</v>
      </c>
      <c r="B114" t="s">
        <v>28</v>
      </c>
      <c r="C114" t="s">
        <v>29</v>
      </c>
      <c r="D114" t="s">
        <v>30</v>
      </c>
      <c r="E114" t="s">
        <v>31</v>
      </c>
      <c r="F114" t="s">
        <v>32</v>
      </c>
      <c r="G114" t="s">
        <v>33</v>
      </c>
      <c r="H114">
        <v>200</v>
      </c>
      <c r="I114" t="s">
        <v>34</v>
      </c>
      <c r="J114">
        <v>900</v>
      </c>
      <c r="K114">
        <v>172800</v>
      </c>
      <c r="L114" t="s">
        <v>35</v>
      </c>
      <c r="O114" t="s">
        <v>1011</v>
      </c>
      <c r="P114" t="s">
        <v>1012</v>
      </c>
      <c r="Q114" t="s">
        <v>38</v>
      </c>
      <c r="R114" t="s">
        <v>1013</v>
      </c>
      <c r="S114" t="s">
        <v>1014</v>
      </c>
      <c r="T114" t="s">
        <v>1015</v>
      </c>
      <c r="U114" t="s">
        <v>1016</v>
      </c>
      <c r="X114">
        <v>221</v>
      </c>
      <c r="Y114" t="s">
        <v>44</v>
      </c>
      <c r="Z114" t="s">
        <v>44</v>
      </c>
      <c r="AA114" t="s">
        <v>62</v>
      </c>
      <c r="AB114">
        <v>1</v>
      </c>
      <c r="AC114">
        <v>1</v>
      </c>
      <c r="AD114">
        <v>4</v>
      </c>
      <c r="AE114">
        <v>1</v>
      </c>
      <c r="AF114">
        <v>5</v>
      </c>
      <c r="AG114">
        <v>6</v>
      </c>
      <c r="AH114">
        <v>3</v>
      </c>
      <c r="AI114">
        <v>4</v>
      </c>
      <c r="AJ114">
        <v>4</v>
      </c>
      <c r="AK114">
        <v>4</v>
      </c>
      <c r="AL114">
        <v>4</v>
      </c>
      <c r="AM114">
        <v>3</v>
      </c>
      <c r="AN114">
        <v>4</v>
      </c>
      <c r="AO114">
        <v>4</v>
      </c>
      <c r="AP114">
        <v>5</v>
      </c>
      <c r="AQ114">
        <v>4</v>
      </c>
      <c r="AR114">
        <v>1</v>
      </c>
      <c r="AS114">
        <v>7</v>
      </c>
      <c r="AT114" t="b">
        <v>1</v>
      </c>
      <c r="AU114" t="s">
        <v>1017</v>
      </c>
      <c r="AV114">
        <v>4.7309999999999999</v>
      </c>
      <c r="AW114">
        <v>3.8559999999999999</v>
      </c>
      <c r="AX114">
        <v>0.879</v>
      </c>
      <c r="AY114">
        <v>12.134</v>
      </c>
      <c r="AZ114" t="s">
        <v>1018</v>
      </c>
      <c r="BA114">
        <v>6.1159999999999997</v>
      </c>
      <c r="BB114" t="s">
        <v>1019</v>
      </c>
      <c r="BC114">
        <v>2.8380000000000001</v>
      </c>
      <c r="BD114">
        <v>0</v>
      </c>
      <c r="BE114">
        <v>1.9670000000000001</v>
      </c>
      <c r="BF114" t="s">
        <v>1020</v>
      </c>
      <c r="BG114">
        <v>3.4580000000000002</v>
      </c>
      <c r="BH114">
        <v>3.774</v>
      </c>
      <c r="BI114" t="s">
        <v>1021</v>
      </c>
      <c r="BJ114" t="s">
        <v>1022</v>
      </c>
      <c r="BK114">
        <v>2.1890000000000001</v>
      </c>
      <c r="BL114">
        <v>6.093</v>
      </c>
      <c r="BM114">
        <v>4.5060000000000002</v>
      </c>
      <c r="BN114">
        <v>3</v>
      </c>
      <c r="BO114" t="s">
        <v>1023</v>
      </c>
      <c r="BP114">
        <v>1992</v>
      </c>
      <c r="BQ114" t="s">
        <v>50</v>
      </c>
      <c r="BR114" t="s">
        <v>50</v>
      </c>
      <c r="BS114" t="s">
        <v>52</v>
      </c>
      <c r="BT114" t="s">
        <v>51</v>
      </c>
      <c r="BU114" t="s">
        <v>51</v>
      </c>
      <c r="BV114" t="s">
        <v>49</v>
      </c>
      <c r="BW114" t="s">
        <v>51</v>
      </c>
      <c r="BX114" t="s">
        <v>52</v>
      </c>
      <c r="BY114" t="s">
        <v>49</v>
      </c>
      <c r="BZ114" t="s">
        <v>53</v>
      </c>
      <c r="CA114" t="s">
        <v>53</v>
      </c>
      <c r="CB114" t="s">
        <v>50</v>
      </c>
      <c r="CC114" t="s">
        <v>52</v>
      </c>
      <c r="CD114" t="s">
        <v>52</v>
      </c>
      <c r="CE114" t="s">
        <v>50</v>
      </c>
      <c r="CF114" t="s">
        <v>52</v>
      </c>
      <c r="CG114" t="s">
        <v>49</v>
      </c>
      <c r="CH114" t="s">
        <v>90</v>
      </c>
      <c r="CI114">
        <v>3</v>
      </c>
      <c r="CJ114">
        <v>20</v>
      </c>
      <c r="CK114" t="s">
        <v>65</v>
      </c>
      <c r="CL114">
        <v>2</v>
      </c>
      <c r="CM114">
        <v>1</v>
      </c>
      <c r="CN114">
        <f t="shared" si="6"/>
        <v>1</v>
      </c>
      <c r="CO114">
        <f t="shared" si="7"/>
        <v>5.5</v>
      </c>
      <c r="CP114">
        <f t="shared" si="8"/>
        <v>3.5</v>
      </c>
      <c r="CQ114">
        <f t="shared" si="9"/>
        <v>3.75</v>
      </c>
      <c r="CR114">
        <f t="shared" si="10"/>
        <v>4.25</v>
      </c>
      <c r="CS114">
        <f t="shared" si="11"/>
        <v>3.5</v>
      </c>
    </row>
    <row r="115" spans="1:97" x14ac:dyDescent="0.25">
      <c r="A115" t="s">
        <v>27</v>
      </c>
      <c r="B115" t="s">
        <v>28</v>
      </c>
      <c r="C115" t="s">
        <v>29</v>
      </c>
      <c r="D115" t="s">
        <v>30</v>
      </c>
      <c r="E115" t="s">
        <v>31</v>
      </c>
      <c r="F115" t="s">
        <v>32</v>
      </c>
      <c r="G115" t="s">
        <v>33</v>
      </c>
      <c r="H115">
        <v>200</v>
      </c>
      <c r="I115" t="s">
        <v>34</v>
      </c>
      <c r="J115">
        <v>900</v>
      </c>
      <c r="K115">
        <v>172800</v>
      </c>
      <c r="L115" t="s">
        <v>35</v>
      </c>
      <c r="O115" t="s">
        <v>1024</v>
      </c>
      <c r="P115" t="s">
        <v>1025</v>
      </c>
      <c r="Q115" t="s">
        <v>38</v>
      </c>
      <c r="R115" t="s">
        <v>1026</v>
      </c>
      <c r="S115" t="s">
        <v>1027</v>
      </c>
      <c r="T115" t="s">
        <v>1028</v>
      </c>
      <c r="U115" t="s">
        <v>875</v>
      </c>
      <c r="X115">
        <v>437</v>
      </c>
      <c r="Y115" t="s">
        <v>44</v>
      </c>
      <c r="Z115" t="s">
        <v>44</v>
      </c>
      <c r="AA115" t="s">
        <v>62</v>
      </c>
      <c r="AB115">
        <v>1</v>
      </c>
      <c r="AC115">
        <v>1</v>
      </c>
      <c r="AD115">
        <v>4</v>
      </c>
      <c r="AE115">
        <v>4</v>
      </c>
      <c r="AF115">
        <v>4</v>
      </c>
      <c r="AG115">
        <v>4</v>
      </c>
      <c r="AH115">
        <v>7</v>
      </c>
      <c r="AI115">
        <v>7</v>
      </c>
      <c r="AJ115">
        <v>4</v>
      </c>
      <c r="AK115">
        <v>7</v>
      </c>
      <c r="AL115">
        <v>7</v>
      </c>
      <c r="AM115">
        <v>3</v>
      </c>
      <c r="AN115">
        <v>3</v>
      </c>
      <c r="AO115">
        <v>2</v>
      </c>
      <c r="AP115">
        <v>3</v>
      </c>
      <c r="AQ115">
        <v>2</v>
      </c>
      <c r="AR115">
        <v>1</v>
      </c>
      <c r="AS115">
        <v>7</v>
      </c>
      <c r="AT115" t="b">
        <v>1</v>
      </c>
      <c r="AU115" t="s">
        <v>1029</v>
      </c>
      <c r="AV115">
        <v>5.048</v>
      </c>
      <c r="AW115">
        <v>2.36</v>
      </c>
      <c r="AX115">
        <v>1.952</v>
      </c>
      <c r="AY115">
        <v>40.847999999999999</v>
      </c>
      <c r="AZ115">
        <v>3.7109999999999999</v>
      </c>
      <c r="BA115">
        <v>4.1589999999999998</v>
      </c>
      <c r="BB115">
        <v>2.1840000000000002</v>
      </c>
      <c r="BC115">
        <v>2.544</v>
      </c>
      <c r="BD115">
        <v>0</v>
      </c>
      <c r="BE115">
        <v>7.5679999999999996</v>
      </c>
      <c r="BF115">
        <v>7.6950000000000003</v>
      </c>
      <c r="BG115">
        <v>3.7360000000000002</v>
      </c>
      <c r="BH115">
        <v>3.9039999999999999</v>
      </c>
      <c r="BI115">
        <v>8.9600000000000009</v>
      </c>
      <c r="BJ115">
        <v>5.9210000000000003</v>
      </c>
      <c r="BK115">
        <v>4.5279999999999996</v>
      </c>
      <c r="BL115">
        <v>3.7690000000000001</v>
      </c>
      <c r="BM115">
        <v>6.048</v>
      </c>
      <c r="BN115">
        <v>3</v>
      </c>
      <c r="BO115" t="s">
        <v>1030</v>
      </c>
      <c r="BP115">
        <v>1984</v>
      </c>
      <c r="BQ115" t="s">
        <v>49</v>
      </c>
      <c r="BR115" t="s">
        <v>50</v>
      </c>
      <c r="BS115" t="s">
        <v>50</v>
      </c>
      <c r="BT115" t="s">
        <v>49</v>
      </c>
      <c r="BU115" t="s">
        <v>51</v>
      </c>
      <c r="BV115" t="s">
        <v>49</v>
      </c>
      <c r="BW115" t="s">
        <v>51</v>
      </c>
      <c r="BX115" t="s">
        <v>52</v>
      </c>
      <c r="BY115" t="s">
        <v>49</v>
      </c>
      <c r="BZ115" t="s">
        <v>64</v>
      </c>
      <c r="CA115" t="s">
        <v>64</v>
      </c>
      <c r="CB115" t="s">
        <v>50</v>
      </c>
      <c r="CC115" t="s">
        <v>52</v>
      </c>
      <c r="CD115" t="s">
        <v>52</v>
      </c>
      <c r="CE115" t="s">
        <v>50</v>
      </c>
      <c r="CF115" t="s">
        <v>51</v>
      </c>
      <c r="CG115" t="s">
        <v>49</v>
      </c>
      <c r="CH115" t="s">
        <v>90</v>
      </c>
      <c r="CI115">
        <v>3</v>
      </c>
      <c r="CJ115">
        <v>3000</v>
      </c>
      <c r="CK115" t="s">
        <v>139</v>
      </c>
      <c r="CL115">
        <v>1</v>
      </c>
      <c r="CM115">
        <v>4</v>
      </c>
      <c r="CN115">
        <f t="shared" si="6"/>
        <v>1</v>
      </c>
      <c r="CO115">
        <f t="shared" si="7"/>
        <v>4</v>
      </c>
      <c r="CP115">
        <f t="shared" si="8"/>
        <v>7</v>
      </c>
      <c r="CQ115">
        <f t="shared" si="9"/>
        <v>5.25</v>
      </c>
      <c r="CR115">
        <f t="shared" si="10"/>
        <v>2.5</v>
      </c>
      <c r="CS115">
        <f t="shared" si="11"/>
        <v>-3.25</v>
      </c>
    </row>
    <row r="116" spans="1:97" x14ac:dyDescent="0.25">
      <c r="A116" t="s">
        <v>27</v>
      </c>
      <c r="B116" t="s">
        <v>28</v>
      </c>
      <c r="C116" t="s">
        <v>29</v>
      </c>
      <c r="D116" t="s">
        <v>30</v>
      </c>
      <c r="E116" t="s">
        <v>31</v>
      </c>
      <c r="F116" t="s">
        <v>32</v>
      </c>
      <c r="G116" t="s">
        <v>33</v>
      </c>
      <c r="H116">
        <v>200</v>
      </c>
      <c r="I116" t="s">
        <v>34</v>
      </c>
      <c r="J116">
        <v>900</v>
      </c>
      <c r="K116">
        <v>172800</v>
      </c>
      <c r="L116" t="s">
        <v>35</v>
      </c>
      <c r="O116" t="s">
        <v>1031</v>
      </c>
      <c r="P116" t="s">
        <v>1032</v>
      </c>
      <c r="Q116" t="s">
        <v>38</v>
      </c>
      <c r="R116" t="s">
        <v>1033</v>
      </c>
      <c r="S116" t="s">
        <v>1034</v>
      </c>
      <c r="T116" t="s">
        <v>1035</v>
      </c>
      <c r="U116" t="s">
        <v>316</v>
      </c>
      <c r="X116">
        <v>193</v>
      </c>
      <c r="Y116" t="s">
        <v>292</v>
      </c>
      <c r="Z116" t="s">
        <v>292</v>
      </c>
      <c r="AA116" t="s">
        <v>62</v>
      </c>
      <c r="AB116">
        <v>1</v>
      </c>
      <c r="AC116">
        <v>1</v>
      </c>
      <c r="AD116">
        <v>6</v>
      </c>
      <c r="AE116">
        <v>1</v>
      </c>
      <c r="AF116">
        <v>6</v>
      </c>
      <c r="AG116">
        <v>5</v>
      </c>
      <c r="AH116">
        <v>7</v>
      </c>
      <c r="AI116">
        <v>7</v>
      </c>
      <c r="AJ116">
        <v>6</v>
      </c>
      <c r="AK116">
        <v>7</v>
      </c>
      <c r="AL116">
        <v>6</v>
      </c>
      <c r="AM116">
        <v>7</v>
      </c>
      <c r="AN116">
        <v>5</v>
      </c>
      <c r="AO116">
        <v>4</v>
      </c>
      <c r="AP116">
        <v>3</v>
      </c>
      <c r="AQ116">
        <v>1</v>
      </c>
      <c r="AR116">
        <v>1</v>
      </c>
      <c r="AS116">
        <v>7</v>
      </c>
      <c r="AT116" t="b">
        <v>1</v>
      </c>
      <c r="AU116" t="s">
        <v>733</v>
      </c>
      <c r="AV116">
        <v>1.488</v>
      </c>
      <c r="AW116">
        <v>1.88</v>
      </c>
      <c r="AX116">
        <v>2.528</v>
      </c>
      <c r="AY116">
        <v>13.371</v>
      </c>
      <c r="AZ116">
        <v>1.8480000000000001</v>
      </c>
      <c r="BA116">
        <v>125.175</v>
      </c>
      <c r="BB116">
        <v>1.0640000000000001</v>
      </c>
      <c r="BC116">
        <v>1.4319999999999999</v>
      </c>
      <c r="BD116">
        <v>0</v>
      </c>
      <c r="BE116">
        <v>1.9379999999999999</v>
      </c>
      <c r="BF116">
        <v>1.9279999999999999</v>
      </c>
      <c r="BG116">
        <v>4.1769999999999996</v>
      </c>
      <c r="BH116">
        <v>2.952</v>
      </c>
      <c r="BI116">
        <v>2.056</v>
      </c>
      <c r="BJ116">
        <v>11.71</v>
      </c>
      <c r="BK116">
        <v>4.4720000000000004</v>
      </c>
      <c r="BL116">
        <v>2.16</v>
      </c>
      <c r="BM116">
        <v>7.758</v>
      </c>
      <c r="BN116">
        <v>1</v>
      </c>
      <c r="BO116" t="s">
        <v>48</v>
      </c>
      <c r="BP116">
        <v>1960</v>
      </c>
      <c r="BQ116" t="s">
        <v>50</v>
      </c>
      <c r="BR116" t="s">
        <v>50</v>
      </c>
      <c r="BS116" t="s">
        <v>50</v>
      </c>
      <c r="BT116" t="s">
        <v>49</v>
      </c>
      <c r="BU116" t="s">
        <v>53</v>
      </c>
      <c r="BV116" t="s">
        <v>49</v>
      </c>
      <c r="BW116" t="s">
        <v>51</v>
      </c>
      <c r="BX116" t="s">
        <v>52</v>
      </c>
      <c r="BY116" t="s">
        <v>52</v>
      </c>
      <c r="BZ116" t="s">
        <v>53</v>
      </c>
      <c r="CA116" t="s">
        <v>53</v>
      </c>
      <c r="CB116" t="s">
        <v>50</v>
      </c>
      <c r="CC116" t="s">
        <v>52</v>
      </c>
      <c r="CD116" t="s">
        <v>52</v>
      </c>
      <c r="CE116" t="s">
        <v>50</v>
      </c>
      <c r="CF116" t="s">
        <v>52</v>
      </c>
      <c r="CG116" t="s">
        <v>49</v>
      </c>
      <c r="CH116" t="s">
        <v>54</v>
      </c>
      <c r="CI116">
        <v>1</v>
      </c>
      <c r="CJ116">
        <v>600</v>
      </c>
      <c r="CK116" t="s">
        <v>129</v>
      </c>
      <c r="CL116">
        <v>2</v>
      </c>
      <c r="CM116">
        <v>3</v>
      </c>
      <c r="CN116">
        <f t="shared" si="6"/>
        <v>1</v>
      </c>
      <c r="CO116">
        <f t="shared" si="7"/>
        <v>6</v>
      </c>
      <c r="CP116">
        <f t="shared" si="8"/>
        <v>7</v>
      </c>
      <c r="CQ116">
        <f t="shared" si="9"/>
        <v>6.5</v>
      </c>
      <c r="CR116">
        <f t="shared" si="10"/>
        <v>3.25</v>
      </c>
      <c r="CS116">
        <f t="shared" si="11"/>
        <v>1.25</v>
      </c>
    </row>
    <row r="117" spans="1:97" x14ac:dyDescent="0.25">
      <c r="A117" t="s">
        <v>27</v>
      </c>
      <c r="B117" t="s">
        <v>28</v>
      </c>
      <c r="C117" t="s">
        <v>29</v>
      </c>
      <c r="D117" t="s">
        <v>30</v>
      </c>
      <c r="E117" t="s">
        <v>31</v>
      </c>
      <c r="F117" t="s">
        <v>32</v>
      </c>
      <c r="G117" t="s">
        <v>33</v>
      </c>
      <c r="H117">
        <v>200</v>
      </c>
      <c r="I117" t="s">
        <v>34</v>
      </c>
      <c r="J117">
        <v>900</v>
      </c>
      <c r="K117">
        <v>172800</v>
      </c>
      <c r="L117" t="s">
        <v>35</v>
      </c>
      <c r="O117" t="s">
        <v>1036</v>
      </c>
      <c r="P117" t="s">
        <v>1037</v>
      </c>
      <c r="Q117" t="s">
        <v>38</v>
      </c>
      <c r="R117" t="s">
        <v>1038</v>
      </c>
      <c r="S117" t="s">
        <v>1039</v>
      </c>
      <c r="T117" t="s">
        <v>1040</v>
      </c>
      <c r="U117" t="s">
        <v>42</v>
      </c>
      <c r="X117">
        <v>219</v>
      </c>
      <c r="Y117" t="s">
        <v>155</v>
      </c>
      <c r="Z117" t="s">
        <v>292</v>
      </c>
      <c r="AA117" t="s">
        <v>62</v>
      </c>
      <c r="AB117">
        <v>1</v>
      </c>
      <c r="AC117">
        <v>2</v>
      </c>
      <c r="AD117">
        <v>1</v>
      </c>
      <c r="AE117">
        <v>2</v>
      </c>
      <c r="AF117">
        <v>2</v>
      </c>
      <c r="AG117">
        <v>2</v>
      </c>
      <c r="AH117">
        <v>7</v>
      </c>
      <c r="AI117">
        <v>7</v>
      </c>
      <c r="AJ117">
        <v>4</v>
      </c>
      <c r="AK117">
        <v>5</v>
      </c>
      <c r="AL117">
        <v>4</v>
      </c>
      <c r="AM117">
        <v>3</v>
      </c>
      <c r="AN117">
        <v>2</v>
      </c>
      <c r="AO117">
        <v>1</v>
      </c>
      <c r="AP117">
        <v>1</v>
      </c>
      <c r="AQ117">
        <v>2</v>
      </c>
      <c r="AR117">
        <v>1</v>
      </c>
      <c r="AS117">
        <v>7</v>
      </c>
      <c r="AT117" t="b">
        <v>1</v>
      </c>
      <c r="AU117" t="s">
        <v>907</v>
      </c>
      <c r="AV117">
        <v>3.6139999999999999</v>
      </c>
      <c r="AW117">
        <v>5.3789999999999996</v>
      </c>
      <c r="AX117">
        <v>1.7929999999999999</v>
      </c>
      <c r="AY117" t="s">
        <v>1041</v>
      </c>
      <c r="AZ117">
        <v>1.4890000000000001</v>
      </c>
      <c r="BA117">
        <v>4.5229999999999997</v>
      </c>
      <c r="BB117">
        <v>1.8979999999999999</v>
      </c>
      <c r="BC117">
        <v>2.0640000000000001</v>
      </c>
      <c r="BD117">
        <v>0</v>
      </c>
      <c r="BE117">
        <v>6.8310000000000004</v>
      </c>
      <c r="BF117">
        <v>3.4319999999999999</v>
      </c>
      <c r="BG117">
        <v>3.5950000000000002</v>
      </c>
      <c r="BH117">
        <v>2.4780000000000002</v>
      </c>
      <c r="BI117">
        <v>2.492</v>
      </c>
      <c r="BJ117">
        <v>2.742</v>
      </c>
      <c r="BK117">
        <v>2.044</v>
      </c>
      <c r="BL117">
        <v>3.2959999999999998</v>
      </c>
      <c r="BM117">
        <v>6.923</v>
      </c>
      <c r="BN117">
        <v>1</v>
      </c>
      <c r="BO117" t="s">
        <v>48</v>
      </c>
      <c r="BP117">
        <v>1983</v>
      </c>
      <c r="BQ117" t="s">
        <v>50</v>
      </c>
      <c r="BR117" t="s">
        <v>50</v>
      </c>
      <c r="BS117" t="s">
        <v>50</v>
      </c>
      <c r="BT117" t="s">
        <v>49</v>
      </c>
      <c r="BU117" t="s">
        <v>51</v>
      </c>
      <c r="BV117" t="s">
        <v>49</v>
      </c>
      <c r="BW117" t="s">
        <v>64</v>
      </c>
      <c r="BX117" t="s">
        <v>64</v>
      </c>
      <c r="BY117" t="s">
        <v>49</v>
      </c>
      <c r="BZ117" t="s">
        <v>64</v>
      </c>
      <c r="CA117" t="s">
        <v>64</v>
      </c>
      <c r="CB117" t="s">
        <v>50</v>
      </c>
      <c r="CC117" t="s">
        <v>52</v>
      </c>
      <c r="CD117" t="s">
        <v>52</v>
      </c>
      <c r="CE117" t="s">
        <v>50</v>
      </c>
      <c r="CF117" t="s">
        <v>52</v>
      </c>
      <c r="CG117" t="s">
        <v>49</v>
      </c>
      <c r="CH117" t="s">
        <v>90</v>
      </c>
      <c r="CI117">
        <v>2</v>
      </c>
      <c r="CJ117">
        <v>100</v>
      </c>
      <c r="CK117" t="s">
        <v>139</v>
      </c>
      <c r="CL117">
        <v>1</v>
      </c>
      <c r="CM117">
        <v>3</v>
      </c>
      <c r="CN117">
        <f t="shared" si="6"/>
        <v>1.5</v>
      </c>
      <c r="CO117">
        <f t="shared" si="7"/>
        <v>2.75</v>
      </c>
      <c r="CP117">
        <f t="shared" si="8"/>
        <v>7</v>
      </c>
      <c r="CQ117">
        <f t="shared" si="9"/>
        <v>4</v>
      </c>
      <c r="CR117">
        <f t="shared" si="10"/>
        <v>1.5</v>
      </c>
      <c r="CS117">
        <f t="shared" si="11"/>
        <v>-6</v>
      </c>
    </row>
    <row r="118" spans="1:97" x14ac:dyDescent="0.25">
      <c r="A118" t="s">
        <v>27</v>
      </c>
      <c r="B118" t="s">
        <v>28</v>
      </c>
      <c r="C118" t="s">
        <v>29</v>
      </c>
      <c r="D118" t="s">
        <v>30</v>
      </c>
      <c r="E118" t="s">
        <v>31</v>
      </c>
      <c r="F118" t="s">
        <v>32</v>
      </c>
      <c r="G118" t="s">
        <v>33</v>
      </c>
      <c r="H118">
        <v>200</v>
      </c>
      <c r="I118" t="s">
        <v>34</v>
      </c>
      <c r="J118">
        <v>900</v>
      </c>
      <c r="K118">
        <v>172800</v>
      </c>
      <c r="L118" t="s">
        <v>35</v>
      </c>
      <c r="O118" t="s">
        <v>1042</v>
      </c>
      <c r="P118" t="s">
        <v>1043</v>
      </c>
      <c r="Q118" t="s">
        <v>38</v>
      </c>
      <c r="R118" t="s">
        <v>1044</v>
      </c>
      <c r="S118" t="s">
        <v>1045</v>
      </c>
      <c r="T118" t="s">
        <v>1046</v>
      </c>
      <c r="U118" t="s">
        <v>154</v>
      </c>
      <c r="X118">
        <v>655</v>
      </c>
      <c r="Y118" t="s">
        <v>44</v>
      </c>
      <c r="Z118" t="s">
        <v>44</v>
      </c>
      <c r="AA118" t="s">
        <v>62</v>
      </c>
      <c r="AB118">
        <v>1</v>
      </c>
      <c r="AC118">
        <v>1</v>
      </c>
      <c r="AD118">
        <v>3</v>
      </c>
      <c r="AE118">
        <v>3</v>
      </c>
      <c r="AF118">
        <v>4</v>
      </c>
      <c r="AG118">
        <v>4</v>
      </c>
      <c r="AH118">
        <v>4</v>
      </c>
      <c r="AI118">
        <v>6</v>
      </c>
      <c r="AJ118">
        <v>3</v>
      </c>
      <c r="AK118">
        <v>6</v>
      </c>
      <c r="AL118">
        <v>4</v>
      </c>
      <c r="AM118">
        <v>3</v>
      </c>
      <c r="AN118">
        <v>4</v>
      </c>
      <c r="AO118">
        <v>1</v>
      </c>
      <c r="AP118">
        <v>2</v>
      </c>
      <c r="AQ118">
        <v>2</v>
      </c>
      <c r="AR118">
        <v>1</v>
      </c>
      <c r="AS118">
        <v>7</v>
      </c>
      <c r="AT118" t="b">
        <v>1</v>
      </c>
      <c r="AU118" t="s">
        <v>1047</v>
      </c>
      <c r="AV118" t="s">
        <v>1048</v>
      </c>
      <c r="AW118">
        <v>8.3689999999999998</v>
      </c>
      <c r="AX118">
        <v>4.8310000000000004</v>
      </c>
      <c r="AY118">
        <v>50.332999999999998</v>
      </c>
      <c r="AZ118">
        <v>6.5190000000000001</v>
      </c>
      <c r="BA118">
        <v>4.0650000000000004</v>
      </c>
      <c r="BB118">
        <v>7.32</v>
      </c>
      <c r="BC118">
        <v>1.625</v>
      </c>
      <c r="BD118">
        <v>0</v>
      </c>
      <c r="BE118">
        <v>6.0469999999999997</v>
      </c>
      <c r="BF118">
        <v>5.048</v>
      </c>
      <c r="BG118">
        <v>5.367</v>
      </c>
      <c r="BH118">
        <v>5.0149999999999997</v>
      </c>
      <c r="BI118">
        <v>0.78400000000000003</v>
      </c>
      <c r="BJ118" t="s">
        <v>1049</v>
      </c>
      <c r="BK118">
        <v>6.0419999999999998</v>
      </c>
      <c r="BL118">
        <v>5.8239999999999998</v>
      </c>
      <c r="BM118">
        <v>12.04</v>
      </c>
      <c r="BN118">
        <v>3</v>
      </c>
      <c r="BO118" t="s">
        <v>1050</v>
      </c>
      <c r="BP118">
        <v>1975</v>
      </c>
      <c r="BQ118" t="s">
        <v>50</v>
      </c>
      <c r="BR118" t="s">
        <v>51</v>
      </c>
      <c r="BS118" t="s">
        <v>50</v>
      </c>
      <c r="BT118" t="s">
        <v>51</v>
      </c>
      <c r="BU118" t="s">
        <v>53</v>
      </c>
      <c r="BV118" t="s">
        <v>53</v>
      </c>
      <c r="BW118" t="s">
        <v>64</v>
      </c>
      <c r="BX118" t="s">
        <v>64</v>
      </c>
      <c r="BY118" t="s">
        <v>49</v>
      </c>
      <c r="BZ118" t="s">
        <v>53</v>
      </c>
      <c r="CA118" t="s">
        <v>53</v>
      </c>
      <c r="CB118" t="s">
        <v>50</v>
      </c>
      <c r="CC118" t="s">
        <v>52</v>
      </c>
      <c r="CD118" t="s">
        <v>53</v>
      </c>
      <c r="CE118" t="s">
        <v>50</v>
      </c>
      <c r="CF118" t="s">
        <v>52</v>
      </c>
      <c r="CG118" t="s">
        <v>49</v>
      </c>
      <c r="CH118" t="s">
        <v>90</v>
      </c>
      <c r="CI118">
        <v>3</v>
      </c>
      <c r="CJ118">
        <v>600</v>
      </c>
      <c r="CK118" t="s">
        <v>936</v>
      </c>
      <c r="CL118">
        <v>2</v>
      </c>
      <c r="CM118">
        <v>3</v>
      </c>
      <c r="CN118">
        <f t="shared" si="6"/>
        <v>1</v>
      </c>
      <c r="CO118">
        <f t="shared" si="7"/>
        <v>4</v>
      </c>
      <c r="CP118">
        <f t="shared" si="8"/>
        <v>5</v>
      </c>
      <c r="CQ118">
        <f t="shared" si="9"/>
        <v>4</v>
      </c>
      <c r="CR118">
        <f t="shared" si="10"/>
        <v>2.25</v>
      </c>
      <c r="CS118">
        <f t="shared" si="11"/>
        <v>-0.25</v>
      </c>
    </row>
    <row r="119" spans="1:97" x14ac:dyDescent="0.25">
      <c r="A119" t="s">
        <v>27</v>
      </c>
      <c r="B119" t="s">
        <v>28</v>
      </c>
      <c r="C119" t="s">
        <v>29</v>
      </c>
      <c r="D119" t="s">
        <v>30</v>
      </c>
      <c r="E119" t="s">
        <v>31</v>
      </c>
      <c r="F119" t="s">
        <v>32</v>
      </c>
      <c r="G119" t="s">
        <v>33</v>
      </c>
      <c r="H119">
        <v>200</v>
      </c>
      <c r="I119" t="s">
        <v>34</v>
      </c>
      <c r="J119">
        <v>900</v>
      </c>
      <c r="K119">
        <v>172800</v>
      </c>
      <c r="L119" t="s">
        <v>35</v>
      </c>
      <c r="O119" t="s">
        <v>1051</v>
      </c>
      <c r="P119" t="s">
        <v>1052</v>
      </c>
      <c r="Q119" t="s">
        <v>38</v>
      </c>
      <c r="R119" t="s">
        <v>1053</v>
      </c>
      <c r="S119" t="s">
        <v>1054</v>
      </c>
      <c r="T119" t="s">
        <v>1055</v>
      </c>
      <c r="U119" t="s">
        <v>1056</v>
      </c>
      <c r="X119">
        <v>290</v>
      </c>
      <c r="Y119" t="s">
        <v>44</v>
      </c>
      <c r="Z119" t="s">
        <v>44</v>
      </c>
      <c r="AA119" t="s">
        <v>62</v>
      </c>
      <c r="AB119">
        <v>1</v>
      </c>
      <c r="AC119">
        <v>1</v>
      </c>
      <c r="AD119">
        <v>1</v>
      </c>
      <c r="AE119">
        <v>6</v>
      </c>
      <c r="AF119">
        <v>4</v>
      </c>
      <c r="AG119">
        <v>2</v>
      </c>
      <c r="AH119">
        <v>4</v>
      </c>
      <c r="AI119">
        <v>7</v>
      </c>
      <c r="AJ119">
        <v>2</v>
      </c>
      <c r="AK119">
        <v>7</v>
      </c>
      <c r="AL119">
        <v>6</v>
      </c>
      <c r="AM119">
        <v>5</v>
      </c>
      <c r="AN119">
        <v>1</v>
      </c>
      <c r="AO119">
        <v>1</v>
      </c>
      <c r="AP119">
        <v>2</v>
      </c>
      <c r="AQ119">
        <v>1</v>
      </c>
      <c r="AR119">
        <v>1</v>
      </c>
      <c r="AS119">
        <v>7</v>
      </c>
      <c r="AT119" t="b">
        <v>1</v>
      </c>
      <c r="AU119" t="s">
        <v>1057</v>
      </c>
      <c r="AV119">
        <v>4.242</v>
      </c>
      <c r="AW119">
        <v>3.5350000000000001</v>
      </c>
      <c r="AX119">
        <v>0.67200000000000004</v>
      </c>
      <c r="AY119">
        <v>82.805999999999997</v>
      </c>
      <c r="AZ119" t="s">
        <v>1058</v>
      </c>
      <c r="BA119">
        <v>2.0499999999999998</v>
      </c>
      <c r="BB119">
        <v>1.282</v>
      </c>
      <c r="BC119">
        <v>4.2560000000000002</v>
      </c>
      <c r="BD119">
        <v>0</v>
      </c>
      <c r="BE119">
        <v>5.6959999999999997</v>
      </c>
      <c r="BF119">
        <v>2.2770000000000001</v>
      </c>
      <c r="BG119">
        <v>3.4750000000000001</v>
      </c>
      <c r="BH119">
        <v>2.0289999999999999</v>
      </c>
      <c r="BI119">
        <v>2.371</v>
      </c>
      <c r="BJ119">
        <v>2.4329999999999998</v>
      </c>
      <c r="BK119">
        <v>7.69</v>
      </c>
      <c r="BL119">
        <v>3.427</v>
      </c>
      <c r="BM119">
        <v>8.4809999999999999</v>
      </c>
      <c r="BN119">
        <v>1</v>
      </c>
      <c r="BO119" t="s">
        <v>48</v>
      </c>
      <c r="BP119">
        <v>1985</v>
      </c>
      <c r="BQ119" t="s">
        <v>49</v>
      </c>
      <c r="BR119" t="s">
        <v>51</v>
      </c>
      <c r="BS119" t="s">
        <v>52</v>
      </c>
      <c r="BT119" t="s">
        <v>49</v>
      </c>
      <c r="BU119" t="s">
        <v>51</v>
      </c>
      <c r="BV119" t="s">
        <v>49</v>
      </c>
      <c r="BW119" t="s">
        <v>51</v>
      </c>
      <c r="BX119" t="s">
        <v>52</v>
      </c>
      <c r="BY119" t="s">
        <v>49</v>
      </c>
      <c r="BZ119" t="s">
        <v>64</v>
      </c>
      <c r="CA119" t="s">
        <v>64</v>
      </c>
      <c r="CB119" t="s">
        <v>50</v>
      </c>
      <c r="CC119" t="s">
        <v>52</v>
      </c>
      <c r="CD119" t="s">
        <v>52</v>
      </c>
      <c r="CE119" t="s">
        <v>50</v>
      </c>
      <c r="CF119" t="s">
        <v>51</v>
      </c>
      <c r="CG119" t="s">
        <v>49</v>
      </c>
      <c r="CH119" t="s">
        <v>54</v>
      </c>
      <c r="CI119">
        <v>4</v>
      </c>
      <c r="CJ119">
        <v>200</v>
      </c>
      <c r="CK119" t="s">
        <v>139</v>
      </c>
      <c r="CL119">
        <v>1</v>
      </c>
      <c r="CM119">
        <v>3</v>
      </c>
      <c r="CN119">
        <f t="shared" si="6"/>
        <v>1</v>
      </c>
      <c r="CO119">
        <f t="shared" si="7"/>
        <v>2.25</v>
      </c>
      <c r="CP119">
        <f t="shared" si="8"/>
        <v>5.5</v>
      </c>
      <c r="CQ119">
        <f t="shared" si="9"/>
        <v>5</v>
      </c>
      <c r="CR119">
        <f t="shared" si="10"/>
        <v>1.25</v>
      </c>
      <c r="CS119">
        <f t="shared" si="11"/>
        <v>-2.75</v>
      </c>
    </row>
    <row r="120" spans="1:97" x14ac:dyDescent="0.25">
      <c r="A120" t="s">
        <v>27</v>
      </c>
      <c r="B120" t="s">
        <v>28</v>
      </c>
      <c r="C120" t="s">
        <v>29</v>
      </c>
      <c r="D120" t="s">
        <v>30</v>
      </c>
      <c r="E120" t="s">
        <v>31</v>
      </c>
      <c r="F120" t="s">
        <v>32</v>
      </c>
      <c r="G120" t="s">
        <v>33</v>
      </c>
      <c r="H120">
        <v>200</v>
      </c>
      <c r="I120" t="s">
        <v>34</v>
      </c>
      <c r="J120">
        <v>900</v>
      </c>
      <c r="K120">
        <v>172800</v>
      </c>
      <c r="L120" t="s">
        <v>35</v>
      </c>
      <c r="O120" t="s">
        <v>1059</v>
      </c>
      <c r="P120" t="s">
        <v>1060</v>
      </c>
      <c r="Q120" t="s">
        <v>38</v>
      </c>
      <c r="R120" t="s">
        <v>1061</v>
      </c>
      <c r="S120" t="s">
        <v>1062</v>
      </c>
      <c r="T120" t="s">
        <v>1063</v>
      </c>
      <c r="U120" t="s">
        <v>1064</v>
      </c>
      <c r="X120">
        <v>187</v>
      </c>
      <c r="Y120" t="s">
        <v>1065</v>
      </c>
      <c r="Z120" t="s">
        <v>1065</v>
      </c>
      <c r="AA120" t="s">
        <v>1066</v>
      </c>
      <c r="AB120">
        <v>1</v>
      </c>
      <c r="AC120">
        <v>2</v>
      </c>
      <c r="AD120">
        <v>6</v>
      </c>
      <c r="AE120">
        <v>1</v>
      </c>
      <c r="AF120">
        <v>6</v>
      </c>
      <c r="AG120">
        <v>6</v>
      </c>
      <c r="AH120">
        <v>7</v>
      </c>
      <c r="AI120">
        <v>7</v>
      </c>
      <c r="AJ120">
        <v>2</v>
      </c>
      <c r="AK120">
        <v>6</v>
      </c>
      <c r="AL120">
        <v>6</v>
      </c>
      <c r="AM120">
        <v>6</v>
      </c>
      <c r="AN120">
        <v>4</v>
      </c>
      <c r="AO120">
        <v>1</v>
      </c>
      <c r="AP120">
        <v>6</v>
      </c>
      <c r="AQ120">
        <v>6</v>
      </c>
      <c r="AR120">
        <v>1</v>
      </c>
      <c r="AS120">
        <v>7</v>
      </c>
      <c r="AT120" t="b">
        <v>1</v>
      </c>
      <c r="AU120" t="s">
        <v>1067</v>
      </c>
      <c r="AV120">
        <v>2.9140000000000001</v>
      </c>
      <c r="AW120">
        <v>2.3730000000000002</v>
      </c>
      <c r="AX120">
        <v>3.1469999999999998</v>
      </c>
      <c r="AY120">
        <v>13.058999999999999</v>
      </c>
      <c r="AZ120">
        <v>2.8330000000000002</v>
      </c>
      <c r="BA120">
        <v>2.9670000000000001</v>
      </c>
      <c r="BB120" t="s">
        <v>1068</v>
      </c>
      <c r="BC120" t="s">
        <v>1069</v>
      </c>
      <c r="BD120">
        <v>0</v>
      </c>
      <c r="BE120" t="s">
        <v>1070</v>
      </c>
      <c r="BF120">
        <v>3.258</v>
      </c>
      <c r="BG120">
        <v>2.4409999999999998</v>
      </c>
      <c r="BH120">
        <v>3.7480000000000002</v>
      </c>
      <c r="BI120" t="s">
        <v>1071</v>
      </c>
      <c r="BJ120">
        <v>2.8820000000000001</v>
      </c>
      <c r="BK120">
        <v>117.491</v>
      </c>
      <c r="BL120">
        <v>3.2250000000000001</v>
      </c>
      <c r="BM120">
        <v>5.92</v>
      </c>
      <c r="BN120">
        <v>1</v>
      </c>
      <c r="BO120" t="s">
        <v>48</v>
      </c>
      <c r="BP120">
        <v>1984</v>
      </c>
      <c r="BQ120" t="s">
        <v>50</v>
      </c>
      <c r="BR120" t="s">
        <v>50</v>
      </c>
      <c r="BS120" t="s">
        <v>50</v>
      </c>
      <c r="BT120" t="s">
        <v>49</v>
      </c>
      <c r="BU120" t="s">
        <v>51</v>
      </c>
      <c r="BV120" t="s">
        <v>49</v>
      </c>
      <c r="BW120" t="s">
        <v>51</v>
      </c>
      <c r="BX120" t="s">
        <v>52</v>
      </c>
      <c r="BY120" t="s">
        <v>49</v>
      </c>
      <c r="BZ120" t="s">
        <v>53</v>
      </c>
      <c r="CA120" t="s">
        <v>53</v>
      </c>
      <c r="CB120" t="s">
        <v>50</v>
      </c>
      <c r="CC120" t="s">
        <v>53</v>
      </c>
      <c r="CD120" t="s">
        <v>53</v>
      </c>
      <c r="CE120" t="s">
        <v>50</v>
      </c>
      <c r="CF120" t="s">
        <v>52</v>
      </c>
      <c r="CG120" t="s">
        <v>49</v>
      </c>
      <c r="CH120" t="s">
        <v>54</v>
      </c>
      <c r="CI120">
        <v>4</v>
      </c>
      <c r="CJ120">
        <v>400</v>
      </c>
      <c r="CK120" t="s">
        <v>575</v>
      </c>
      <c r="CL120">
        <v>1</v>
      </c>
      <c r="CM120">
        <v>4</v>
      </c>
      <c r="CN120">
        <f t="shared" si="6"/>
        <v>1.5</v>
      </c>
      <c r="CO120">
        <f t="shared" si="7"/>
        <v>6.25</v>
      </c>
      <c r="CP120">
        <f t="shared" si="8"/>
        <v>7</v>
      </c>
      <c r="CQ120">
        <f t="shared" si="9"/>
        <v>5</v>
      </c>
      <c r="CR120">
        <f t="shared" si="10"/>
        <v>4.25</v>
      </c>
      <c r="CS120">
        <f t="shared" si="11"/>
        <v>-0.75</v>
      </c>
    </row>
    <row r="121" spans="1:97" x14ac:dyDescent="0.25">
      <c r="A121" t="s">
        <v>27</v>
      </c>
      <c r="B121" t="s">
        <v>28</v>
      </c>
      <c r="C121" t="s">
        <v>29</v>
      </c>
      <c r="D121" t="s">
        <v>30</v>
      </c>
      <c r="E121" t="s">
        <v>31</v>
      </c>
      <c r="F121" t="s">
        <v>32</v>
      </c>
      <c r="G121" t="s">
        <v>33</v>
      </c>
      <c r="H121">
        <v>200</v>
      </c>
      <c r="I121" t="s">
        <v>34</v>
      </c>
      <c r="J121">
        <v>900</v>
      </c>
      <c r="K121">
        <v>172800</v>
      </c>
      <c r="L121" t="s">
        <v>35</v>
      </c>
      <c r="O121" t="s">
        <v>1072</v>
      </c>
      <c r="P121" t="s">
        <v>1073</v>
      </c>
      <c r="Q121" t="s">
        <v>38</v>
      </c>
      <c r="R121" t="s">
        <v>1074</v>
      </c>
      <c r="S121" t="s">
        <v>1075</v>
      </c>
      <c r="T121" t="s">
        <v>1076</v>
      </c>
      <c r="U121" t="s">
        <v>145</v>
      </c>
      <c r="X121">
        <v>542</v>
      </c>
      <c r="Y121" t="s">
        <v>44</v>
      </c>
      <c r="Z121" t="s">
        <v>44</v>
      </c>
      <c r="AA121" t="s">
        <v>62</v>
      </c>
      <c r="AB121">
        <v>1</v>
      </c>
      <c r="AC121">
        <v>1</v>
      </c>
      <c r="AD121">
        <v>6</v>
      </c>
      <c r="AE121">
        <v>2</v>
      </c>
      <c r="AF121">
        <v>6</v>
      </c>
      <c r="AG121">
        <v>5</v>
      </c>
      <c r="AH121">
        <v>6</v>
      </c>
      <c r="AI121">
        <v>7</v>
      </c>
      <c r="AJ121">
        <v>7</v>
      </c>
      <c r="AK121">
        <v>7</v>
      </c>
      <c r="AL121">
        <v>7</v>
      </c>
      <c r="AM121">
        <v>7</v>
      </c>
      <c r="AN121">
        <v>7</v>
      </c>
      <c r="AO121">
        <v>5</v>
      </c>
      <c r="AP121">
        <v>5</v>
      </c>
      <c r="AQ121">
        <v>7</v>
      </c>
      <c r="AR121">
        <v>1</v>
      </c>
      <c r="AS121">
        <v>7</v>
      </c>
      <c r="AT121" t="b">
        <v>1</v>
      </c>
      <c r="AU121" t="s">
        <v>72</v>
      </c>
      <c r="AV121">
        <v>2.6869999999999998</v>
      </c>
      <c r="AW121">
        <v>3.3919999999999999</v>
      </c>
      <c r="AX121">
        <v>4.7130000000000001</v>
      </c>
      <c r="AY121">
        <v>14.920999999999999</v>
      </c>
      <c r="AZ121">
        <v>4.8410000000000002</v>
      </c>
      <c r="BA121">
        <v>3.1680000000000001</v>
      </c>
      <c r="BB121">
        <v>8.64</v>
      </c>
      <c r="BC121">
        <v>6.7439999999999998</v>
      </c>
      <c r="BD121">
        <v>0</v>
      </c>
      <c r="BE121">
        <v>2.2959999999999998</v>
      </c>
      <c r="BF121">
        <v>11.776999999999999</v>
      </c>
      <c r="BG121">
        <v>15.222</v>
      </c>
      <c r="BH121">
        <v>2.68</v>
      </c>
      <c r="BI121">
        <v>5.9359999999999999</v>
      </c>
      <c r="BJ121">
        <v>5.9820000000000002</v>
      </c>
      <c r="BK121">
        <v>4.202</v>
      </c>
      <c r="BL121">
        <v>2.407</v>
      </c>
      <c r="BM121">
        <v>4.1840000000000002</v>
      </c>
      <c r="BN121">
        <v>3</v>
      </c>
      <c r="BO121" t="s">
        <v>1077</v>
      </c>
      <c r="BP121">
        <v>1970</v>
      </c>
      <c r="BQ121" t="s">
        <v>50</v>
      </c>
      <c r="BR121" t="s">
        <v>50</v>
      </c>
      <c r="BS121" t="s">
        <v>50</v>
      </c>
      <c r="BT121" t="s">
        <v>51</v>
      </c>
      <c r="BU121" t="s">
        <v>51</v>
      </c>
      <c r="BV121" t="s">
        <v>49</v>
      </c>
      <c r="BW121" t="s">
        <v>51</v>
      </c>
      <c r="BX121" t="s">
        <v>52</v>
      </c>
      <c r="BY121" t="s">
        <v>49</v>
      </c>
      <c r="BZ121" t="s">
        <v>64</v>
      </c>
      <c r="CA121" t="s">
        <v>64</v>
      </c>
      <c r="CB121" t="s">
        <v>50</v>
      </c>
      <c r="CC121" t="s">
        <v>52</v>
      </c>
      <c r="CD121" t="s">
        <v>52</v>
      </c>
      <c r="CE121" t="s">
        <v>50</v>
      </c>
      <c r="CF121" t="s">
        <v>51</v>
      </c>
      <c r="CG121" t="s">
        <v>64</v>
      </c>
      <c r="CH121" t="s">
        <v>54</v>
      </c>
      <c r="CI121">
        <v>3</v>
      </c>
      <c r="CJ121">
        <v>275</v>
      </c>
      <c r="CK121" t="s">
        <v>65</v>
      </c>
      <c r="CL121">
        <v>1</v>
      </c>
      <c r="CM121">
        <v>5</v>
      </c>
      <c r="CN121">
        <f t="shared" si="6"/>
        <v>1</v>
      </c>
      <c r="CO121">
        <f t="shared" si="7"/>
        <v>5.75</v>
      </c>
      <c r="CP121">
        <f t="shared" si="8"/>
        <v>6.5</v>
      </c>
      <c r="CQ121">
        <f t="shared" si="9"/>
        <v>7</v>
      </c>
      <c r="CR121">
        <f t="shared" si="10"/>
        <v>6</v>
      </c>
      <c r="CS121">
        <f t="shared" si="11"/>
        <v>-0.5</v>
      </c>
    </row>
    <row r="122" spans="1:97" x14ac:dyDescent="0.25">
      <c r="A122" t="s">
        <v>27</v>
      </c>
      <c r="B122" t="s">
        <v>28</v>
      </c>
      <c r="C122" t="s">
        <v>29</v>
      </c>
      <c r="D122" t="s">
        <v>30</v>
      </c>
      <c r="E122" t="s">
        <v>31</v>
      </c>
      <c r="F122" t="s">
        <v>32</v>
      </c>
      <c r="G122" t="s">
        <v>33</v>
      </c>
      <c r="H122">
        <v>200</v>
      </c>
      <c r="I122" t="s">
        <v>34</v>
      </c>
      <c r="J122">
        <v>900</v>
      </c>
      <c r="K122">
        <v>172800</v>
      </c>
      <c r="L122" t="s">
        <v>35</v>
      </c>
      <c r="O122" t="s">
        <v>1078</v>
      </c>
      <c r="P122" t="s">
        <v>1079</v>
      </c>
      <c r="Q122" t="s">
        <v>38</v>
      </c>
      <c r="R122" t="s">
        <v>1080</v>
      </c>
      <c r="S122" t="s">
        <v>1081</v>
      </c>
      <c r="T122" t="s">
        <v>1082</v>
      </c>
      <c r="U122" t="s">
        <v>171</v>
      </c>
      <c r="X122">
        <v>369</v>
      </c>
      <c r="Y122" t="s">
        <v>292</v>
      </c>
      <c r="Z122" t="s">
        <v>44</v>
      </c>
      <c r="AA122" t="s">
        <v>62</v>
      </c>
      <c r="AB122">
        <v>2</v>
      </c>
      <c r="AC122">
        <v>2</v>
      </c>
      <c r="AD122">
        <v>4</v>
      </c>
      <c r="AE122">
        <v>4</v>
      </c>
      <c r="AF122">
        <v>4</v>
      </c>
      <c r="AG122">
        <v>4</v>
      </c>
      <c r="AH122">
        <v>7</v>
      </c>
      <c r="AI122">
        <v>7</v>
      </c>
      <c r="AJ122">
        <v>6</v>
      </c>
      <c r="AK122">
        <v>6</v>
      </c>
      <c r="AL122">
        <v>6</v>
      </c>
      <c r="AM122">
        <v>6</v>
      </c>
      <c r="AN122">
        <v>5</v>
      </c>
      <c r="AO122">
        <v>2</v>
      </c>
      <c r="AP122">
        <v>3</v>
      </c>
      <c r="AQ122">
        <v>3</v>
      </c>
      <c r="AR122">
        <v>1</v>
      </c>
      <c r="AS122">
        <v>7</v>
      </c>
      <c r="AT122" t="b">
        <v>1</v>
      </c>
      <c r="AU122" t="s">
        <v>72</v>
      </c>
      <c r="AV122">
        <v>4.798</v>
      </c>
      <c r="AW122">
        <v>3.448</v>
      </c>
      <c r="AX122">
        <v>1.014</v>
      </c>
      <c r="AY122">
        <v>10.65</v>
      </c>
      <c r="AZ122">
        <v>8.218</v>
      </c>
      <c r="BA122">
        <v>4.4939999999999998</v>
      </c>
      <c r="BB122">
        <v>1.6679999999999999</v>
      </c>
      <c r="BC122">
        <v>6.5910000000000002</v>
      </c>
      <c r="BD122">
        <v>0</v>
      </c>
      <c r="BE122">
        <v>5.48</v>
      </c>
      <c r="BF122">
        <v>1.3879999999999999</v>
      </c>
      <c r="BG122">
        <v>3.3140000000000001</v>
      </c>
      <c r="BH122">
        <v>3.532</v>
      </c>
      <c r="BI122">
        <v>1.6040000000000001</v>
      </c>
      <c r="BJ122">
        <v>4.87</v>
      </c>
      <c r="BK122">
        <v>5.8959999999999999</v>
      </c>
      <c r="BL122">
        <v>4.2439999999999998</v>
      </c>
      <c r="BM122">
        <v>5.5140000000000002</v>
      </c>
      <c r="BN122">
        <v>2</v>
      </c>
      <c r="BO122" t="s">
        <v>48</v>
      </c>
      <c r="BP122">
        <v>1955</v>
      </c>
      <c r="BQ122" t="s">
        <v>50</v>
      </c>
      <c r="BR122" t="s">
        <v>50</v>
      </c>
      <c r="BS122" t="s">
        <v>50</v>
      </c>
      <c r="BT122" t="s">
        <v>49</v>
      </c>
      <c r="BU122" t="s">
        <v>51</v>
      </c>
      <c r="BV122" t="s">
        <v>49</v>
      </c>
      <c r="BW122" t="s">
        <v>51</v>
      </c>
      <c r="BX122" t="s">
        <v>52</v>
      </c>
      <c r="BY122" t="s">
        <v>49</v>
      </c>
      <c r="BZ122" t="s">
        <v>53</v>
      </c>
      <c r="CA122" t="s">
        <v>53</v>
      </c>
      <c r="CB122" t="s">
        <v>50</v>
      </c>
      <c r="CC122" t="s">
        <v>52</v>
      </c>
      <c r="CD122" t="s">
        <v>52</v>
      </c>
      <c r="CE122" t="s">
        <v>50</v>
      </c>
      <c r="CF122" t="s">
        <v>51</v>
      </c>
      <c r="CG122" t="s">
        <v>49</v>
      </c>
      <c r="CH122" t="s">
        <v>54</v>
      </c>
      <c r="CI122">
        <v>2</v>
      </c>
      <c r="CJ122">
        <v>400</v>
      </c>
      <c r="CK122" t="s">
        <v>492</v>
      </c>
      <c r="CL122">
        <v>2</v>
      </c>
      <c r="CM122">
        <v>5</v>
      </c>
      <c r="CN122">
        <f t="shared" si="6"/>
        <v>2</v>
      </c>
      <c r="CO122">
        <f t="shared" si="7"/>
        <v>4</v>
      </c>
      <c r="CP122">
        <f t="shared" si="8"/>
        <v>7</v>
      </c>
      <c r="CQ122">
        <f t="shared" si="9"/>
        <v>6</v>
      </c>
      <c r="CR122">
        <f t="shared" si="10"/>
        <v>3.25</v>
      </c>
      <c r="CS122">
        <f t="shared" si="11"/>
        <v>-3.25</v>
      </c>
    </row>
    <row r="123" spans="1:97" x14ac:dyDescent="0.25">
      <c r="A123" t="s">
        <v>27</v>
      </c>
      <c r="B123" t="s">
        <v>28</v>
      </c>
      <c r="C123" t="s">
        <v>29</v>
      </c>
      <c r="D123" t="s">
        <v>30</v>
      </c>
      <c r="E123" t="s">
        <v>31</v>
      </c>
      <c r="F123" t="s">
        <v>32</v>
      </c>
      <c r="G123" t="s">
        <v>33</v>
      </c>
      <c r="H123">
        <v>200</v>
      </c>
      <c r="I123" t="s">
        <v>34</v>
      </c>
      <c r="J123">
        <v>900</v>
      </c>
      <c r="K123">
        <v>172800</v>
      </c>
      <c r="L123" t="s">
        <v>35</v>
      </c>
      <c r="O123" t="s">
        <v>1083</v>
      </c>
      <c r="P123" t="s">
        <v>1084</v>
      </c>
      <c r="Q123" t="s">
        <v>38</v>
      </c>
      <c r="R123" t="s">
        <v>1085</v>
      </c>
      <c r="S123" t="s">
        <v>1086</v>
      </c>
      <c r="T123" t="s">
        <v>1087</v>
      </c>
      <c r="U123" t="s">
        <v>1088</v>
      </c>
      <c r="X123">
        <v>513</v>
      </c>
      <c r="Y123" t="s">
        <v>44</v>
      </c>
      <c r="Z123" t="s">
        <v>44</v>
      </c>
      <c r="AA123" t="s">
        <v>62</v>
      </c>
      <c r="AB123">
        <v>1</v>
      </c>
      <c r="AC123">
        <v>1</v>
      </c>
      <c r="AD123">
        <v>4</v>
      </c>
      <c r="AE123">
        <v>2</v>
      </c>
      <c r="AF123">
        <v>5</v>
      </c>
      <c r="AG123">
        <v>4</v>
      </c>
      <c r="AH123">
        <v>7</v>
      </c>
      <c r="AI123">
        <v>7</v>
      </c>
      <c r="AJ123">
        <v>1</v>
      </c>
      <c r="AK123">
        <v>7</v>
      </c>
      <c r="AL123">
        <v>7</v>
      </c>
      <c r="AM123">
        <v>6</v>
      </c>
      <c r="AN123">
        <v>1</v>
      </c>
      <c r="AO123">
        <v>1</v>
      </c>
      <c r="AP123">
        <v>1</v>
      </c>
      <c r="AQ123">
        <v>4</v>
      </c>
      <c r="AR123">
        <v>1</v>
      </c>
      <c r="AS123">
        <v>7</v>
      </c>
      <c r="AT123" t="b">
        <v>1</v>
      </c>
      <c r="AU123" t="s">
        <v>72</v>
      </c>
      <c r="AV123">
        <v>2.7320000000000002</v>
      </c>
      <c r="AW123">
        <v>2.3940000000000001</v>
      </c>
      <c r="AX123">
        <v>1.8420000000000001</v>
      </c>
      <c r="AY123">
        <v>322.82600000000002</v>
      </c>
      <c r="AZ123">
        <v>2.8420000000000001</v>
      </c>
      <c r="BA123">
        <v>3.0739999999999998</v>
      </c>
      <c r="BB123">
        <v>2.3719999999999999</v>
      </c>
      <c r="BC123">
        <v>1.3939999999999999</v>
      </c>
      <c r="BD123">
        <v>0</v>
      </c>
      <c r="BE123">
        <v>4.2300000000000004</v>
      </c>
      <c r="BF123">
        <v>2.9449999999999998</v>
      </c>
      <c r="BG123">
        <v>3.55</v>
      </c>
      <c r="BH123">
        <v>4.38</v>
      </c>
      <c r="BI123">
        <v>10.819000000000001</v>
      </c>
      <c r="BJ123">
        <v>3.948</v>
      </c>
      <c r="BK123">
        <v>3.8580000000000001</v>
      </c>
      <c r="BL123">
        <v>2.37</v>
      </c>
      <c r="BM123">
        <v>4.3639999999999999</v>
      </c>
      <c r="BN123">
        <v>1</v>
      </c>
      <c r="BO123" t="s">
        <v>48</v>
      </c>
      <c r="BP123">
        <v>1985</v>
      </c>
      <c r="BQ123" t="s">
        <v>50</v>
      </c>
      <c r="BR123" t="s">
        <v>50</v>
      </c>
      <c r="BS123" t="s">
        <v>50</v>
      </c>
      <c r="BT123" t="s">
        <v>49</v>
      </c>
      <c r="BU123" t="s">
        <v>51</v>
      </c>
      <c r="BV123" t="s">
        <v>49</v>
      </c>
      <c r="BW123" t="s">
        <v>51</v>
      </c>
      <c r="BX123" t="s">
        <v>52</v>
      </c>
      <c r="BY123" t="s">
        <v>49</v>
      </c>
      <c r="BZ123" t="s">
        <v>53</v>
      </c>
      <c r="CA123" t="s">
        <v>53</v>
      </c>
      <c r="CB123" t="s">
        <v>50</v>
      </c>
      <c r="CC123" t="s">
        <v>52</v>
      </c>
      <c r="CD123" t="s">
        <v>52</v>
      </c>
      <c r="CE123" t="s">
        <v>50</v>
      </c>
      <c r="CF123" t="s">
        <v>51</v>
      </c>
      <c r="CG123" t="s">
        <v>49</v>
      </c>
      <c r="CH123" t="s">
        <v>90</v>
      </c>
      <c r="CI123">
        <v>4</v>
      </c>
      <c r="CJ123">
        <v>250</v>
      </c>
      <c r="CK123" t="s">
        <v>295</v>
      </c>
      <c r="CL123">
        <v>2</v>
      </c>
      <c r="CM123">
        <v>3</v>
      </c>
      <c r="CN123">
        <f t="shared" si="6"/>
        <v>1</v>
      </c>
      <c r="CO123">
        <f t="shared" si="7"/>
        <v>4.75</v>
      </c>
      <c r="CP123">
        <f t="shared" si="8"/>
        <v>7</v>
      </c>
      <c r="CQ123">
        <f t="shared" si="9"/>
        <v>5.25</v>
      </c>
      <c r="CR123">
        <f t="shared" si="10"/>
        <v>1.75</v>
      </c>
      <c r="CS123">
        <f t="shared" si="11"/>
        <v>-1</v>
      </c>
    </row>
    <row r="124" spans="1:97" x14ac:dyDescent="0.25">
      <c r="A124" t="s">
        <v>27</v>
      </c>
      <c r="B124" t="s">
        <v>28</v>
      </c>
      <c r="C124" t="s">
        <v>29</v>
      </c>
      <c r="D124" t="s">
        <v>30</v>
      </c>
      <c r="E124" t="s">
        <v>31</v>
      </c>
      <c r="F124" t="s">
        <v>32</v>
      </c>
      <c r="G124" t="s">
        <v>33</v>
      </c>
      <c r="H124">
        <v>200</v>
      </c>
      <c r="I124" t="s">
        <v>34</v>
      </c>
      <c r="J124">
        <v>900</v>
      </c>
      <c r="K124">
        <v>172800</v>
      </c>
      <c r="L124" t="s">
        <v>35</v>
      </c>
      <c r="O124" t="s">
        <v>1089</v>
      </c>
      <c r="P124" t="s">
        <v>1090</v>
      </c>
      <c r="Q124" t="s">
        <v>38</v>
      </c>
      <c r="R124" t="s">
        <v>1091</v>
      </c>
      <c r="S124" t="s">
        <v>1092</v>
      </c>
      <c r="T124" t="s">
        <v>1093</v>
      </c>
      <c r="U124" t="s">
        <v>545</v>
      </c>
      <c r="X124">
        <v>285</v>
      </c>
      <c r="Y124" t="s">
        <v>44</v>
      </c>
      <c r="Z124" t="s">
        <v>44</v>
      </c>
      <c r="AA124" t="s">
        <v>62</v>
      </c>
      <c r="AB124">
        <v>1</v>
      </c>
      <c r="AC124">
        <v>1</v>
      </c>
      <c r="AD124">
        <v>2</v>
      </c>
      <c r="AE124">
        <v>4</v>
      </c>
      <c r="AF124">
        <v>2</v>
      </c>
      <c r="AG124">
        <v>1</v>
      </c>
      <c r="AH124">
        <v>7</v>
      </c>
      <c r="AI124">
        <v>7</v>
      </c>
      <c r="AJ124">
        <v>2</v>
      </c>
      <c r="AK124">
        <v>4</v>
      </c>
      <c r="AL124">
        <v>7</v>
      </c>
      <c r="AM124">
        <v>4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7</v>
      </c>
      <c r="AT124" t="b">
        <v>1</v>
      </c>
      <c r="AU124" t="s">
        <v>1094</v>
      </c>
      <c r="AV124">
        <v>7.55</v>
      </c>
      <c r="AW124">
        <v>2.0640000000000001</v>
      </c>
      <c r="AX124">
        <v>4.8739999999999997</v>
      </c>
      <c r="AY124">
        <v>21.988</v>
      </c>
      <c r="AZ124">
        <v>3.3519999999999999</v>
      </c>
      <c r="BA124">
        <v>4.7839999999999998</v>
      </c>
      <c r="BB124">
        <v>1.8560000000000001</v>
      </c>
      <c r="BC124">
        <v>2.1760000000000002</v>
      </c>
      <c r="BD124">
        <v>0</v>
      </c>
      <c r="BE124" t="s">
        <v>1095</v>
      </c>
      <c r="BF124">
        <v>3.3929999999999998</v>
      </c>
      <c r="BG124">
        <v>4.0579999999999998</v>
      </c>
      <c r="BH124">
        <v>3.7130000000000001</v>
      </c>
      <c r="BI124">
        <v>2.3519999999999999</v>
      </c>
      <c r="BJ124">
        <v>3.9049999999999998</v>
      </c>
      <c r="BK124">
        <v>3.1989999999999998</v>
      </c>
      <c r="BL124">
        <v>3.859</v>
      </c>
      <c r="BM124">
        <v>4.8680000000000003</v>
      </c>
      <c r="BN124">
        <v>1</v>
      </c>
      <c r="BO124" t="s">
        <v>48</v>
      </c>
      <c r="BP124">
        <v>1977</v>
      </c>
      <c r="BQ124" t="s">
        <v>49</v>
      </c>
      <c r="BR124" t="s">
        <v>50</v>
      </c>
      <c r="BS124" t="s">
        <v>50</v>
      </c>
      <c r="BT124" t="s">
        <v>51</v>
      </c>
      <c r="BU124" t="s">
        <v>51</v>
      </c>
      <c r="BV124" t="s">
        <v>49</v>
      </c>
      <c r="BW124" t="s">
        <v>64</v>
      </c>
      <c r="BX124" t="s">
        <v>64</v>
      </c>
      <c r="BY124" t="s">
        <v>49</v>
      </c>
      <c r="BZ124" t="s">
        <v>64</v>
      </c>
      <c r="CA124" t="s">
        <v>64</v>
      </c>
      <c r="CB124" t="s">
        <v>64</v>
      </c>
      <c r="CC124" t="s">
        <v>52</v>
      </c>
      <c r="CD124" t="s">
        <v>52</v>
      </c>
      <c r="CE124" t="s">
        <v>50</v>
      </c>
      <c r="CF124" t="s">
        <v>51</v>
      </c>
      <c r="CG124" t="s">
        <v>64</v>
      </c>
      <c r="CH124" t="s">
        <v>54</v>
      </c>
      <c r="CI124">
        <v>4</v>
      </c>
      <c r="CJ124">
        <v>200</v>
      </c>
      <c r="CK124" t="s">
        <v>512</v>
      </c>
      <c r="CL124">
        <v>1</v>
      </c>
      <c r="CM124">
        <v>5</v>
      </c>
      <c r="CN124">
        <f t="shared" si="6"/>
        <v>1</v>
      </c>
      <c r="CO124">
        <f t="shared" si="7"/>
        <v>2.25</v>
      </c>
      <c r="CP124">
        <f t="shared" si="8"/>
        <v>7</v>
      </c>
      <c r="CQ124">
        <f t="shared" si="9"/>
        <v>4.25</v>
      </c>
      <c r="CR124">
        <f t="shared" si="10"/>
        <v>1</v>
      </c>
      <c r="CS124">
        <f t="shared" si="11"/>
        <v>-6.25</v>
      </c>
    </row>
    <row r="125" spans="1:97" x14ac:dyDescent="0.25">
      <c r="A125" t="s">
        <v>27</v>
      </c>
      <c r="B125" t="s">
        <v>28</v>
      </c>
      <c r="C125" t="s">
        <v>29</v>
      </c>
      <c r="D125" t="s">
        <v>30</v>
      </c>
      <c r="E125" t="s">
        <v>31</v>
      </c>
      <c r="F125" t="s">
        <v>32</v>
      </c>
      <c r="G125" t="s">
        <v>33</v>
      </c>
      <c r="H125">
        <v>200</v>
      </c>
      <c r="I125" t="s">
        <v>34</v>
      </c>
      <c r="J125">
        <v>900</v>
      </c>
      <c r="K125">
        <v>172800</v>
      </c>
      <c r="L125" t="s">
        <v>35</v>
      </c>
      <c r="O125" t="s">
        <v>1096</v>
      </c>
      <c r="P125" t="s">
        <v>1097</v>
      </c>
      <c r="Q125" t="s">
        <v>38</v>
      </c>
      <c r="R125" t="s">
        <v>1098</v>
      </c>
      <c r="S125" t="s">
        <v>1099</v>
      </c>
      <c r="T125" t="s">
        <v>1100</v>
      </c>
      <c r="U125" t="s">
        <v>115</v>
      </c>
      <c r="X125">
        <v>208</v>
      </c>
      <c r="Y125" t="s">
        <v>44</v>
      </c>
      <c r="Z125" t="s">
        <v>44</v>
      </c>
      <c r="AA125" t="s">
        <v>62</v>
      </c>
      <c r="AB125">
        <v>1</v>
      </c>
      <c r="AC125">
        <v>1</v>
      </c>
      <c r="AD125">
        <v>7</v>
      </c>
      <c r="AE125">
        <v>1</v>
      </c>
      <c r="AF125">
        <v>7</v>
      </c>
      <c r="AG125">
        <v>4</v>
      </c>
      <c r="AH125">
        <v>7</v>
      </c>
      <c r="AI125">
        <v>7</v>
      </c>
      <c r="AJ125">
        <v>6</v>
      </c>
      <c r="AK125">
        <v>6</v>
      </c>
      <c r="AL125">
        <v>5</v>
      </c>
      <c r="AM125">
        <v>6</v>
      </c>
      <c r="AN125">
        <v>1</v>
      </c>
      <c r="AO125">
        <v>1</v>
      </c>
      <c r="AP125">
        <v>4</v>
      </c>
      <c r="AQ125">
        <v>1</v>
      </c>
      <c r="AR125">
        <v>1</v>
      </c>
      <c r="AS125">
        <v>7</v>
      </c>
      <c r="AT125" t="b">
        <v>1</v>
      </c>
      <c r="AU125" t="s">
        <v>1101</v>
      </c>
      <c r="AV125" t="s">
        <v>1102</v>
      </c>
      <c r="AW125" t="s">
        <v>1103</v>
      </c>
      <c r="AX125">
        <v>1.0489999999999999</v>
      </c>
      <c r="AY125">
        <v>11.135999999999999</v>
      </c>
      <c r="AZ125">
        <v>2.399</v>
      </c>
      <c r="BA125">
        <v>3.8490000000000002</v>
      </c>
      <c r="BB125">
        <v>0.97099999999999997</v>
      </c>
      <c r="BC125">
        <v>2.2909999999999999</v>
      </c>
      <c r="BD125">
        <v>0</v>
      </c>
      <c r="BE125" t="s">
        <v>1104</v>
      </c>
      <c r="BF125">
        <v>1.2789999999999999</v>
      </c>
      <c r="BG125">
        <v>6.2080000000000002</v>
      </c>
      <c r="BH125" t="s">
        <v>1105</v>
      </c>
      <c r="BI125" t="s">
        <v>1106</v>
      </c>
      <c r="BJ125">
        <v>2.859</v>
      </c>
      <c r="BK125" t="s">
        <v>1107</v>
      </c>
      <c r="BL125">
        <v>1.8340000000000001</v>
      </c>
      <c r="BM125">
        <v>6.2889999999999997</v>
      </c>
      <c r="BN125">
        <v>3</v>
      </c>
      <c r="BO125" t="s">
        <v>1108</v>
      </c>
      <c r="BP125">
        <v>1988</v>
      </c>
      <c r="BQ125" t="s">
        <v>50</v>
      </c>
      <c r="BR125" t="s">
        <v>50</v>
      </c>
      <c r="BS125" t="s">
        <v>50</v>
      </c>
      <c r="BT125" t="s">
        <v>49</v>
      </c>
      <c r="BU125" t="s">
        <v>51</v>
      </c>
      <c r="BV125" t="s">
        <v>49</v>
      </c>
      <c r="BW125" t="s">
        <v>51</v>
      </c>
      <c r="BX125" t="s">
        <v>52</v>
      </c>
      <c r="BY125" t="s">
        <v>49</v>
      </c>
      <c r="BZ125" t="s">
        <v>53</v>
      </c>
      <c r="CA125" t="s">
        <v>64</v>
      </c>
      <c r="CB125" t="s">
        <v>50</v>
      </c>
      <c r="CC125" t="s">
        <v>53</v>
      </c>
      <c r="CD125" t="s">
        <v>52</v>
      </c>
      <c r="CE125" t="s">
        <v>50</v>
      </c>
      <c r="CF125" t="s">
        <v>51</v>
      </c>
      <c r="CG125" t="s">
        <v>49</v>
      </c>
      <c r="CH125" t="s">
        <v>54</v>
      </c>
      <c r="CI125">
        <v>4</v>
      </c>
      <c r="CJ125">
        <v>1600</v>
      </c>
      <c r="CK125" t="s">
        <v>522</v>
      </c>
      <c r="CL125">
        <v>2</v>
      </c>
      <c r="CM125">
        <v>5</v>
      </c>
      <c r="CN125">
        <f t="shared" si="6"/>
        <v>1</v>
      </c>
      <c r="CO125">
        <f t="shared" si="7"/>
        <v>6.25</v>
      </c>
      <c r="CP125">
        <f t="shared" si="8"/>
        <v>7</v>
      </c>
      <c r="CQ125">
        <f t="shared" si="9"/>
        <v>5.75</v>
      </c>
      <c r="CR125">
        <f t="shared" si="10"/>
        <v>1.75</v>
      </c>
      <c r="CS125">
        <f t="shared" si="11"/>
        <v>2.5</v>
      </c>
    </row>
    <row r="126" spans="1:97" x14ac:dyDescent="0.25">
      <c r="A126" t="s">
        <v>27</v>
      </c>
      <c r="B126" t="s">
        <v>28</v>
      </c>
      <c r="C126" t="s">
        <v>29</v>
      </c>
      <c r="D126" t="s">
        <v>30</v>
      </c>
      <c r="E126" t="s">
        <v>31</v>
      </c>
      <c r="F126" t="s">
        <v>32</v>
      </c>
      <c r="G126" t="s">
        <v>33</v>
      </c>
      <c r="H126">
        <v>200</v>
      </c>
      <c r="I126" t="s">
        <v>34</v>
      </c>
      <c r="J126">
        <v>900</v>
      </c>
      <c r="K126">
        <v>172800</v>
      </c>
      <c r="L126" t="s">
        <v>35</v>
      </c>
      <c r="O126" t="s">
        <v>1109</v>
      </c>
      <c r="P126" t="s">
        <v>1110</v>
      </c>
      <c r="Q126" t="s">
        <v>38</v>
      </c>
      <c r="R126" t="s">
        <v>1111</v>
      </c>
      <c r="S126" t="s">
        <v>1112</v>
      </c>
      <c r="T126" t="s">
        <v>1113</v>
      </c>
      <c r="U126" t="s">
        <v>115</v>
      </c>
      <c r="X126">
        <v>188</v>
      </c>
      <c r="Y126" t="s">
        <v>1114</v>
      </c>
      <c r="Z126" t="s">
        <v>1114</v>
      </c>
      <c r="AA126" t="s">
        <v>62</v>
      </c>
      <c r="AB126">
        <v>2</v>
      </c>
      <c r="AC126">
        <v>1</v>
      </c>
      <c r="AD126">
        <v>5</v>
      </c>
      <c r="AE126">
        <v>1</v>
      </c>
      <c r="AF126">
        <v>5</v>
      </c>
      <c r="AG126">
        <v>5</v>
      </c>
      <c r="AH126">
        <v>5</v>
      </c>
      <c r="AI126">
        <v>7</v>
      </c>
      <c r="AJ126">
        <v>5</v>
      </c>
      <c r="AK126">
        <v>6</v>
      </c>
      <c r="AL126">
        <v>6</v>
      </c>
      <c r="AM126">
        <v>2</v>
      </c>
      <c r="AN126">
        <v>1</v>
      </c>
      <c r="AO126">
        <v>1</v>
      </c>
      <c r="AP126">
        <v>2</v>
      </c>
      <c r="AQ126">
        <v>1</v>
      </c>
      <c r="AR126">
        <v>1</v>
      </c>
      <c r="AS126">
        <v>7</v>
      </c>
      <c r="AT126" t="b">
        <v>1</v>
      </c>
      <c r="AU126" t="s">
        <v>1115</v>
      </c>
      <c r="AV126">
        <v>4.2640000000000002</v>
      </c>
      <c r="AW126">
        <v>2.008</v>
      </c>
      <c r="AX126">
        <v>1.5760000000000001</v>
      </c>
      <c r="AY126">
        <v>12.435</v>
      </c>
      <c r="AZ126">
        <v>2.3279999999999998</v>
      </c>
      <c r="BA126">
        <v>2.1280000000000001</v>
      </c>
      <c r="BB126">
        <v>1.1759999999999999</v>
      </c>
      <c r="BC126">
        <v>1.6240000000000001</v>
      </c>
      <c r="BD126">
        <v>0</v>
      </c>
      <c r="BE126">
        <v>3.1840000000000002</v>
      </c>
      <c r="BF126">
        <v>1.448</v>
      </c>
      <c r="BG126">
        <v>2.16</v>
      </c>
      <c r="BH126">
        <v>2.1120000000000001</v>
      </c>
      <c r="BI126">
        <v>0.8</v>
      </c>
      <c r="BJ126" t="s">
        <v>1116</v>
      </c>
      <c r="BK126">
        <v>2.544</v>
      </c>
      <c r="BL126">
        <v>4.016</v>
      </c>
      <c r="BM126">
        <v>3.7759999999999998</v>
      </c>
      <c r="BN126">
        <v>1</v>
      </c>
      <c r="BO126" t="s">
        <v>48</v>
      </c>
      <c r="BP126">
        <v>1986</v>
      </c>
      <c r="BQ126" t="s">
        <v>50</v>
      </c>
      <c r="BR126" t="s">
        <v>50</v>
      </c>
      <c r="BS126" t="s">
        <v>50</v>
      </c>
      <c r="BT126" t="s">
        <v>49</v>
      </c>
      <c r="BU126" t="s">
        <v>53</v>
      </c>
      <c r="BV126" t="s">
        <v>49</v>
      </c>
      <c r="BW126" t="s">
        <v>51</v>
      </c>
      <c r="BX126" t="s">
        <v>52</v>
      </c>
      <c r="BY126" t="s">
        <v>49</v>
      </c>
      <c r="BZ126" t="s">
        <v>53</v>
      </c>
      <c r="CA126" t="s">
        <v>53</v>
      </c>
      <c r="CB126" t="s">
        <v>50</v>
      </c>
      <c r="CC126" t="s">
        <v>53</v>
      </c>
      <c r="CD126" t="s">
        <v>53</v>
      </c>
      <c r="CE126" t="s">
        <v>50</v>
      </c>
      <c r="CF126" t="s">
        <v>51</v>
      </c>
      <c r="CG126" t="s">
        <v>49</v>
      </c>
      <c r="CH126" t="s">
        <v>90</v>
      </c>
      <c r="CI126">
        <v>2</v>
      </c>
      <c r="CJ126">
        <v>200</v>
      </c>
      <c r="CK126" t="s">
        <v>65</v>
      </c>
      <c r="CL126">
        <v>2</v>
      </c>
      <c r="CM126">
        <v>4</v>
      </c>
      <c r="CN126">
        <f t="shared" si="6"/>
        <v>1.5</v>
      </c>
      <c r="CO126">
        <f t="shared" si="7"/>
        <v>5.5</v>
      </c>
      <c r="CP126">
        <f t="shared" si="8"/>
        <v>6</v>
      </c>
      <c r="CQ126">
        <f t="shared" si="9"/>
        <v>4.75</v>
      </c>
      <c r="CR126">
        <f t="shared" si="10"/>
        <v>1.25</v>
      </c>
      <c r="CS126">
        <f t="shared" si="11"/>
        <v>2.5</v>
      </c>
    </row>
    <row r="127" spans="1:97" x14ac:dyDescent="0.25">
      <c r="A127" t="s">
        <v>27</v>
      </c>
      <c r="B127" t="s">
        <v>28</v>
      </c>
      <c r="C127" t="s">
        <v>29</v>
      </c>
      <c r="D127" t="s">
        <v>30</v>
      </c>
      <c r="E127" t="s">
        <v>31</v>
      </c>
      <c r="F127" t="s">
        <v>32</v>
      </c>
      <c r="G127" t="s">
        <v>33</v>
      </c>
      <c r="H127">
        <v>200</v>
      </c>
      <c r="I127" t="s">
        <v>34</v>
      </c>
      <c r="J127">
        <v>900</v>
      </c>
      <c r="K127">
        <v>172800</v>
      </c>
      <c r="L127" t="s">
        <v>35</v>
      </c>
      <c r="O127" t="s">
        <v>1117</v>
      </c>
      <c r="P127" t="s">
        <v>1118</v>
      </c>
      <c r="Q127" t="s">
        <v>38</v>
      </c>
      <c r="R127" t="s">
        <v>1119</v>
      </c>
      <c r="S127" t="s">
        <v>1120</v>
      </c>
      <c r="T127" t="s">
        <v>1121</v>
      </c>
      <c r="U127" t="s">
        <v>42</v>
      </c>
      <c r="X127">
        <v>276</v>
      </c>
      <c r="Y127" t="s">
        <v>44</v>
      </c>
      <c r="Z127" t="s">
        <v>44</v>
      </c>
      <c r="AA127" t="s">
        <v>62</v>
      </c>
      <c r="AB127">
        <v>1</v>
      </c>
      <c r="AC127">
        <v>1</v>
      </c>
      <c r="AD127">
        <v>4</v>
      </c>
      <c r="AE127">
        <v>1</v>
      </c>
      <c r="AF127">
        <v>4</v>
      </c>
      <c r="AG127">
        <v>4</v>
      </c>
      <c r="AH127">
        <v>7</v>
      </c>
      <c r="AI127">
        <v>7</v>
      </c>
      <c r="AJ127">
        <v>7</v>
      </c>
      <c r="AK127">
        <v>1</v>
      </c>
      <c r="AL127">
        <v>7</v>
      </c>
      <c r="AM127">
        <v>4</v>
      </c>
      <c r="AN127">
        <v>7</v>
      </c>
      <c r="AO127">
        <v>1</v>
      </c>
      <c r="AP127">
        <v>4</v>
      </c>
      <c r="AQ127">
        <v>1</v>
      </c>
      <c r="AR127">
        <v>1</v>
      </c>
      <c r="AS127">
        <v>7</v>
      </c>
      <c r="AT127" t="b">
        <v>1</v>
      </c>
      <c r="AU127" t="s">
        <v>1122</v>
      </c>
      <c r="AV127">
        <v>3.371</v>
      </c>
      <c r="AW127">
        <v>3.7320000000000002</v>
      </c>
      <c r="AX127">
        <v>1.74</v>
      </c>
      <c r="AY127">
        <v>7.5149999999999997</v>
      </c>
      <c r="AZ127">
        <v>5.9119999999999999</v>
      </c>
      <c r="BA127">
        <v>4.8540000000000001</v>
      </c>
      <c r="BB127">
        <v>5.0259999999999998</v>
      </c>
      <c r="BC127">
        <v>1.9890000000000001</v>
      </c>
      <c r="BD127">
        <v>0</v>
      </c>
      <c r="BE127">
        <v>3.8479999999999999</v>
      </c>
      <c r="BF127">
        <v>4.2889999999999997</v>
      </c>
      <c r="BG127">
        <v>2.8660000000000001</v>
      </c>
      <c r="BH127">
        <v>5.0289999999999999</v>
      </c>
      <c r="BI127">
        <v>2.6739999999999999</v>
      </c>
      <c r="BJ127">
        <v>5.3360000000000003</v>
      </c>
      <c r="BK127">
        <v>4.9530000000000003</v>
      </c>
      <c r="BL127">
        <v>2.266</v>
      </c>
      <c r="BM127" t="s">
        <v>1123</v>
      </c>
      <c r="BN127">
        <v>3</v>
      </c>
      <c r="BO127" t="s">
        <v>1124</v>
      </c>
      <c r="BP127">
        <v>1985</v>
      </c>
      <c r="BQ127" t="s">
        <v>50</v>
      </c>
      <c r="BR127" t="s">
        <v>51</v>
      </c>
      <c r="BS127" t="s">
        <v>52</v>
      </c>
      <c r="BT127" t="s">
        <v>49</v>
      </c>
      <c r="BU127" t="s">
        <v>51</v>
      </c>
      <c r="BV127" t="s">
        <v>49</v>
      </c>
      <c r="BW127" t="s">
        <v>51</v>
      </c>
      <c r="BX127" t="s">
        <v>52</v>
      </c>
      <c r="BY127" t="s">
        <v>49</v>
      </c>
      <c r="BZ127" t="s">
        <v>53</v>
      </c>
      <c r="CA127" t="s">
        <v>53</v>
      </c>
      <c r="CB127" t="s">
        <v>50</v>
      </c>
      <c r="CC127" t="s">
        <v>52</v>
      </c>
      <c r="CD127" t="s">
        <v>52</v>
      </c>
      <c r="CE127" t="s">
        <v>53</v>
      </c>
      <c r="CF127" t="s">
        <v>52</v>
      </c>
      <c r="CG127" t="s">
        <v>49</v>
      </c>
      <c r="CH127" t="s">
        <v>54</v>
      </c>
      <c r="CI127">
        <v>1</v>
      </c>
      <c r="CJ127">
        <v>150</v>
      </c>
      <c r="CK127" t="s">
        <v>55</v>
      </c>
      <c r="CL127">
        <v>2</v>
      </c>
      <c r="CM127">
        <v>1</v>
      </c>
      <c r="CN127">
        <f t="shared" si="6"/>
        <v>1</v>
      </c>
      <c r="CO127">
        <f t="shared" si="7"/>
        <v>4.75</v>
      </c>
      <c r="CP127">
        <f t="shared" si="8"/>
        <v>7</v>
      </c>
      <c r="CQ127">
        <f t="shared" si="9"/>
        <v>4.75</v>
      </c>
      <c r="CR127">
        <f t="shared" si="10"/>
        <v>3.25</v>
      </c>
      <c r="CS127">
        <f t="shared" si="11"/>
        <v>-3</v>
      </c>
    </row>
    <row r="128" spans="1:97" x14ac:dyDescent="0.25">
      <c r="A128" t="s">
        <v>27</v>
      </c>
      <c r="B128" t="s">
        <v>28</v>
      </c>
      <c r="C128" t="s">
        <v>29</v>
      </c>
      <c r="D128" t="s">
        <v>30</v>
      </c>
      <c r="E128" t="s">
        <v>31</v>
      </c>
      <c r="F128" t="s">
        <v>32</v>
      </c>
      <c r="G128" t="s">
        <v>33</v>
      </c>
      <c r="H128">
        <v>200</v>
      </c>
      <c r="I128" t="s">
        <v>34</v>
      </c>
      <c r="J128">
        <v>900</v>
      </c>
      <c r="K128">
        <v>172800</v>
      </c>
      <c r="L128" t="s">
        <v>35</v>
      </c>
      <c r="O128" t="s">
        <v>1125</v>
      </c>
      <c r="P128" t="s">
        <v>1126</v>
      </c>
      <c r="Q128" t="s">
        <v>38</v>
      </c>
      <c r="R128" t="s">
        <v>1127</v>
      </c>
      <c r="S128" t="s">
        <v>1128</v>
      </c>
      <c r="T128" t="s">
        <v>1129</v>
      </c>
      <c r="U128" t="s">
        <v>171</v>
      </c>
      <c r="X128">
        <v>564</v>
      </c>
      <c r="Y128" t="s">
        <v>155</v>
      </c>
      <c r="Z128" t="s">
        <v>155</v>
      </c>
      <c r="AA128" t="s">
        <v>62</v>
      </c>
      <c r="AB128">
        <v>1</v>
      </c>
      <c r="AC128">
        <v>1</v>
      </c>
      <c r="AD128">
        <v>5</v>
      </c>
      <c r="AE128">
        <v>4</v>
      </c>
      <c r="AF128">
        <v>4</v>
      </c>
      <c r="AG128">
        <v>6</v>
      </c>
      <c r="AH128">
        <v>7</v>
      </c>
      <c r="AI128">
        <v>7</v>
      </c>
      <c r="AJ128">
        <v>7</v>
      </c>
      <c r="AK128">
        <v>7</v>
      </c>
      <c r="AL128">
        <v>6</v>
      </c>
      <c r="AM128">
        <v>4</v>
      </c>
      <c r="AN128">
        <v>4</v>
      </c>
      <c r="AO128">
        <v>1</v>
      </c>
      <c r="AP128">
        <v>4</v>
      </c>
      <c r="AQ128">
        <v>1</v>
      </c>
      <c r="AR128">
        <v>1</v>
      </c>
      <c r="AS128">
        <v>7</v>
      </c>
      <c r="AT128" t="b">
        <v>1</v>
      </c>
      <c r="AU128" t="s">
        <v>1130</v>
      </c>
      <c r="AV128">
        <v>4.952</v>
      </c>
      <c r="AW128">
        <v>3.4670000000000001</v>
      </c>
      <c r="AX128">
        <v>1.2749999999999999</v>
      </c>
      <c r="AY128" t="s">
        <v>1131</v>
      </c>
      <c r="AZ128">
        <v>6.5</v>
      </c>
      <c r="BA128">
        <v>5.9379999999999997</v>
      </c>
      <c r="BB128">
        <v>1.837</v>
      </c>
      <c r="BC128">
        <v>6.07</v>
      </c>
      <c r="BD128">
        <v>0</v>
      </c>
      <c r="BE128">
        <v>2.9830000000000001</v>
      </c>
      <c r="BF128">
        <v>5.1349999999999998</v>
      </c>
      <c r="BG128">
        <v>17.47</v>
      </c>
      <c r="BH128">
        <v>4.4850000000000003</v>
      </c>
      <c r="BI128">
        <v>3.72</v>
      </c>
      <c r="BJ128" t="s">
        <v>1132</v>
      </c>
      <c r="BK128" t="s">
        <v>1133</v>
      </c>
      <c r="BL128">
        <v>4.3090000000000002</v>
      </c>
      <c r="BM128">
        <v>11.313000000000001</v>
      </c>
      <c r="BN128">
        <v>11</v>
      </c>
      <c r="BO128" t="s">
        <v>1134</v>
      </c>
      <c r="BP128">
        <v>1987</v>
      </c>
      <c r="BQ128" t="s">
        <v>50</v>
      </c>
      <c r="BR128" t="s">
        <v>50</v>
      </c>
      <c r="BS128" t="s">
        <v>52</v>
      </c>
      <c r="BT128" t="s">
        <v>49</v>
      </c>
      <c r="BU128" t="s">
        <v>51</v>
      </c>
      <c r="BV128" t="s">
        <v>49</v>
      </c>
      <c r="BW128" t="s">
        <v>51</v>
      </c>
      <c r="BX128" t="s">
        <v>52</v>
      </c>
      <c r="BY128" t="s">
        <v>49</v>
      </c>
      <c r="BZ128" t="s">
        <v>53</v>
      </c>
      <c r="CA128" t="s">
        <v>53</v>
      </c>
      <c r="CB128" t="s">
        <v>50</v>
      </c>
      <c r="CC128" t="s">
        <v>52</v>
      </c>
      <c r="CD128" t="s">
        <v>52</v>
      </c>
      <c r="CE128" t="s">
        <v>50</v>
      </c>
      <c r="CF128" t="s">
        <v>51</v>
      </c>
      <c r="CG128" t="s">
        <v>49</v>
      </c>
      <c r="CH128" t="s">
        <v>54</v>
      </c>
      <c r="CI128">
        <v>4</v>
      </c>
      <c r="CJ128">
        <v>2500</v>
      </c>
      <c r="CK128" t="s">
        <v>1135</v>
      </c>
      <c r="CL128">
        <v>1</v>
      </c>
      <c r="CM128">
        <v>5</v>
      </c>
      <c r="CN128">
        <f t="shared" si="6"/>
        <v>1</v>
      </c>
      <c r="CO128">
        <f t="shared" si="7"/>
        <v>4.75</v>
      </c>
      <c r="CP128">
        <f t="shared" si="8"/>
        <v>7</v>
      </c>
      <c r="CQ128">
        <f t="shared" si="9"/>
        <v>6</v>
      </c>
      <c r="CR128">
        <f t="shared" si="10"/>
        <v>2.5</v>
      </c>
      <c r="CS128">
        <f t="shared" si="11"/>
        <v>-1</v>
      </c>
    </row>
    <row r="129" spans="1:97" x14ac:dyDescent="0.25">
      <c r="A129" t="s">
        <v>27</v>
      </c>
      <c r="B129" t="s">
        <v>28</v>
      </c>
      <c r="C129" t="s">
        <v>29</v>
      </c>
      <c r="D129" t="s">
        <v>30</v>
      </c>
      <c r="E129" t="s">
        <v>31</v>
      </c>
      <c r="F129" t="s">
        <v>32</v>
      </c>
      <c r="G129" t="s">
        <v>33</v>
      </c>
      <c r="H129">
        <v>200</v>
      </c>
      <c r="I129" t="s">
        <v>34</v>
      </c>
      <c r="J129">
        <v>900</v>
      </c>
      <c r="K129">
        <v>172800</v>
      </c>
      <c r="L129" t="s">
        <v>35</v>
      </c>
      <c r="O129" t="s">
        <v>1136</v>
      </c>
      <c r="P129" t="s">
        <v>1137</v>
      </c>
      <c r="Q129" t="s">
        <v>38</v>
      </c>
      <c r="R129" t="s">
        <v>1138</v>
      </c>
      <c r="S129" t="s">
        <v>1139</v>
      </c>
      <c r="T129" t="s">
        <v>1140</v>
      </c>
      <c r="U129" t="s">
        <v>259</v>
      </c>
      <c r="X129">
        <v>295</v>
      </c>
      <c r="Y129" t="s">
        <v>44</v>
      </c>
      <c r="Z129" t="s">
        <v>44</v>
      </c>
      <c r="AA129" t="s">
        <v>62</v>
      </c>
      <c r="AB129">
        <v>1</v>
      </c>
      <c r="AC129">
        <v>3</v>
      </c>
      <c r="AD129">
        <v>2</v>
      </c>
      <c r="AE129">
        <v>5</v>
      </c>
      <c r="AF129">
        <v>3</v>
      </c>
      <c r="AG129">
        <v>2</v>
      </c>
      <c r="AH129">
        <v>5</v>
      </c>
      <c r="AI129">
        <v>7</v>
      </c>
      <c r="AJ129">
        <v>3</v>
      </c>
      <c r="AK129">
        <v>7</v>
      </c>
      <c r="AL129">
        <v>4</v>
      </c>
      <c r="AM129">
        <v>4</v>
      </c>
      <c r="AN129">
        <v>3</v>
      </c>
      <c r="AO129">
        <v>1</v>
      </c>
      <c r="AP129">
        <v>1</v>
      </c>
      <c r="AQ129">
        <v>1</v>
      </c>
      <c r="AR129">
        <v>1</v>
      </c>
      <c r="AS129">
        <v>7</v>
      </c>
      <c r="AT129" t="b">
        <v>1</v>
      </c>
      <c r="AU129" t="s">
        <v>1141</v>
      </c>
      <c r="AV129">
        <v>3.2639999999999998</v>
      </c>
      <c r="AW129">
        <v>3.1779999999999999</v>
      </c>
      <c r="AX129">
        <v>41.957999999999998</v>
      </c>
      <c r="AY129">
        <v>14.467000000000001</v>
      </c>
      <c r="AZ129">
        <v>6.8250000000000002</v>
      </c>
      <c r="BA129" t="s">
        <v>1142</v>
      </c>
      <c r="BB129">
        <v>134.989</v>
      </c>
      <c r="BC129">
        <v>1.9590000000000001</v>
      </c>
      <c r="BD129">
        <v>0</v>
      </c>
      <c r="BE129">
        <v>11.04</v>
      </c>
      <c r="BF129">
        <v>3.9129999999999998</v>
      </c>
      <c r="BG129">
        <v>3.9910000000000001</v>
      </c>
      <c r="BH129">
        <v>2.3210000000000002</v>
      </c>
      <c r="BI129">
        <v>5.4790000000000001</v>
      </c>
      <c r="BJ129">
        <v>1.9390000000000001</v>
      </c>
      <c r="BK129">
        <v>15.202</v>
      </c>
      <c r="BL129">
        <v>2.5870000000000002</v>
      </c>
      <c r="BM129">
        <v>5.2229999999999999</v>
      </c>
      <c r="BN129">
        <v>3</v>
      </c>
      <c r="BO129" t="s">
        <v>1143</v>
      </c>
      <c r="BP129">
        <v>1995</v>
      </c>
      <c r="BQ129" t="s">
        <v>49</v>
      </c>
      <c r="BR129" t="s">
        <v>51</v>
      </c>
      <c r="BS129" t="s">
        <v>52</v>
      </c>
      <c r="BT129" t="s">
        <v>49</v>
      </c>
      <c r="BU129" t="s">
        <v>51</v>
      </c>
      <c r="BV129" t="s">
        <v>49</v>
      </c>
      <c r="BW129" t="s">
        <v>51</v>
      </c>
      <c r="BX129" t="s">
        <v>52</v>
      </c>
      <c r="BY129" t="s">
        <v>52</v>
      </c>
      <c r="BZ129" t="s">
        <v>64</v>
      </c>
      <c r="CA129" t="s">
        <v>64</v>
      </c>
      <c r="CB129" t="s">
        <v>50</v>
      </c>
      <c r="CC129" t="s">
        <v>52</v>
      </c>
      <c r="CD129" t="s">
        <v>52</v>
      </c>
      <c r="CE129" t="s">
        <v>50</v>
      </c>
      <c r="CF129" t="s">
        <v>52</v>
      </c>
      <c r="CG129" t="s">
        <v>64</v>
      </c>
      <c r="CH129" t="s">
        <v>90</v>
      </c>
      <c r="CI129">
        <v>5</v>
      </c>
      <c r="CJ129">
        <v>60</v>
      </c>
      <c r="CK129" t="s">
        <v>396</v>
      </c>
      <c r="CL129">
        <v>2</v>
      </c>
      <c r="CM129">
        <v>4</v>
      </c>
      <c r="CN129">
        <f t="shared" si="6"/>
        <v>2</v>
      </c>
      <c r="CO129">
        <f t="shared" si="7"/>
        <v>2.5</v>
      </c>
      <c r="CP129">
        <f t="shared" si="8"/>
        <v>6</v>
      </c>
      <c r="CQ129">
        <f t="shared" si="9"/>
        <v>4.5</v>
      </c>
      <c r="CR129">
        <f t="shared" si="10"/>
        <v>1.5</v>
      </c>
      <c r="CS129">
        <f t="shared" si="11"/>
        <v>-4</v>
      </c>
    </row>
    <row r="130" spans="1:97" x14ac:dyDescent="0.25">
      <c r="A130" t="s">
        <v>27</v>
      </c>
      <c r="B130" t="s">
        <v>28</v>
      </c>
      <c r="C130" t="s">
        <v>29</v>
      </c>
      <c r="D130" t="s">
        <v>30</v>
      </c>
      <c r="E130" t="s">
        <v>31</v>
      </c>
      <c r="F130" t="s">
        <v>32</v>
      </c>
      <c r="G130" t="s">
        <v>33</v>
      </c>
      <c r="H130">
        <v>200</v>
      </c>
      <c r="I130" t="s">
        <v>34</v>
      </c>
      <c r="J130">
        <v>900</v>
      </c>
      <c r="K130">
        <v>172800</v>
      </c>
      <c r="L130" t="s">
        <v>35</v>
      </c>
      <c r="O130" t="s">
        <v>1144</v>
      </c>
      <c r="P130" t="s">
        <v>1145</v>
      </c>
      <c r="Q130" t="s">
        <v>38</v>
      </c>
      <c r="R130" t="s">
        <v>1146</v>
      </c>
      <c r="S130" t="s">
        <v>1147</v>
      </c>
      <c r="T130" t="s">
        <v>1148</v>
      </c>
      <c r="U130" t="s">
        <v>1149</v>
      </c>
      <c r="X130">
        <v>490</v>
      </c>
      <c r="Y130" t="s">
        <v>44</v>
      </c>
      <c r="Z130" t="s">
        <v>44</v>
      </c>
      <c r="AA130" t="s">
        <v>62</v>
      </c>
      <c r="AB130">
        <v>1</v>
      </c>
      <c r="AC130">
        <v>1</v>
      </c>
      <c r="AD130">
        <v>7</v>
      </c>
      <c r="AE130">
        <v>1</v>
      </c>
      <c r="AF130">
        <v>7</v>
      </c>
      <c r="AG130">
        <v>6</v>
      </c>
      <c r="AH130">
        <v>5</v>
      </c>
      <c r="AI130">
        <v>7</v>
      </c>
      <c r="AJ130">
        <v>1</v>
      </c>
      <c r="AK130">
        <v>6</v>
      </c>
      <c r="AL130">
        <v>2</v>
      </c>
      <c r="AM130">
        <v>1</v>
      </c>
      <c r="AN130">
        <v>1</v>
      </c>
      <c r="AO130">
        <v>1</v>
      </c>
      <c r="AP130">
        <v>2</v>
      </c>
      <c r="AQ130">
        <v>1</v>
      </c>
      <c r="AR130">
        <v>1</v>
      </c>
      <c r="AS130">
        <v>7</v>
      </c>
      <c r="AT130" t="b">
        <v>1</v>
      </c>
      <c r="AU130" t="s">
        <v>962</v>
      </c>
      <c r="AV130">
        <v>6.2370000000000001</v>
      </c>
      <c r="AW130">
        <v>2.9409999999999998</v>
      </c>
      <c r="AX130">
        <v>3.694</v>
      </c>
      <c r="AY130" t="s">
        <v>1150</v>
      </c>
      <c r="AZ130">
        <v>2.8340000000000001</v>
      </c>
      <c r="BA130">
        <v>2.7639999999999998</v>
      </c>
      <c r="BB130">
        <v>1.8129999999999999</v>
      </c>
      <c r="BC130">
        <v>4.7350000000000003</v>
      </c>
      <c r="BD130">
        <v>0</v>
      </c>
      <c r="BE130">
        <v>4.3390000000000004</v>
      </c>
      <c r="BF130">
        <v>9.2319999999999993</v>
      </c>
      <c r="BG130">
        <v>4.3540000000000001</v>
      </c>
      <c r="BH130">
        <v>2.3740000000000001</v>
      </c>
      <c r="BI130">
        <v>1.855</v>
      </c>
      <c r="BJ130" t="s">
        <v>1151</v>
      </c>
      <c r="BK130">
        <v>2.9849999999999999</v>
      </c>
      <c r="BL130">
        <v>3.8959999999999999</v>
      </c>
      <c r="BM130">
        <v>9.0920000000000005</v>
      </c>
      <c r="BN130">
        <v>5</v>
      </c>
      <c r="BO130" t="s">
        <v>1152</v>
      </c>
      <c r="BP130">
        <v>1966</v>
      </c>
      <c r="BQ130" t="s">
        <v>49</v>
      </c>
      <c r="BR130" t="s">
        <v>51</v>
      </c>
      <c r="BS130" t="s">
        <v>50</v>
      </c>
      <c r="BT130" t="s">
        <v>49</v>
      </c>
      <c r="BU130" t="s">
        <v>51</v>
      </c>
      <c r="BV130" t="s">
        <v>49</v>
      </c>
      <c r="BW130" t="s">
        <v>51</v>
      </c>
      <c r="BX130" t="s">
        <v>52</v>
      </c>
      <c r="BY130" t="s">
        <v>49</v>
      </c>
      <c r="BZ130" t="s">
        <v>53</v>
      </c>
      <c r="CA130" t="s">
        <v>53</v>
      </c>
      <c r="CB130" t="s">
        <v>50</v>
      </c>
      <c r="CC130" t="s">
        <v>53</v>
      </c>
      <c r="CD130" t="s">
        <v>52</v>
      </c>
      <c r="CE130" t="s">
        <v>50</v>
      </c>
      <c r="CF130" t="s">
        <v>51</v>
      </c>
      <c r="CG130" t="s">
        <v>49</v>
      </c>
      <c r="CH130" t="s">
        <v>54</v>
      </c>
      <c r="CI130">
        <v>3</v>
      </c>
      <c r="CJ130">
        <v>50</v>
      </c>
      <c r="CK130" t="s">
        <v>295</v>
      </c>
      <c r="CL130">
        <v>2</v>
      </c>
      <c r="CM130">
        <v>2</v>
      </c>
      <c r="CN130">
        <f t="shared" si="6"/>
        <v>1</v>
      </c>
      <c r="CO130">
        <f t="shared" si="7"/>
        <v>6.75</v>
      </c>
      <c r="CP130">
        <f t="shared" si="8"/>
        <v>6</v>
      </c>
      <c r="CQ130">
        <f t="shared" si="9"/>
        <v>2.5</v>
      </c>
      <c r="CR130">
        <f t="shared" si="10"/>
        <v>1.25</v>
      </c>
      <c r="CS130">
        <f t="shared" si="11"/>
        <v>2.75</v>
      </c>
    </row>
    <row r="131" spans="1:97" x14ac:dyDescent="0.25">
      <c r="A131" t="s">
        <v>27</v>
      </c>
      <c r="B131" t="s">
        <v>28</v>
      </c>
      <c r="C131" t="s">
        <v>29</v>
      </c>
      <c r="D131" t="s">
        <v>30</v>
      </c>
      <c r="E131" t="s">
        <v>31</v>
      </c>
      <c r="F131" t="s">
        <v>32</v>
      </c>
      <c r="G131" t="s">
        <v>33</v>
      </c>
      <c r="H131">
        <v>200</v>
      </c>
      <c r="I131" t="s">
        <v>34</v>
      </c>
      <c r="J131">
        <v>900</v>
      </c>
      <c r="K131">
        <v>172800</v>
      </c>
      <c r="L131" t="s">
        <v>35</v>
      </c>
      <c r="O131" t="s">
        <v>1153</v>
      </c>
      <c r="P131" t="s">
        <v>1154</v>
      </c>
      <c r="Q131" t="s">
        <v>38</v>
      </c>
      <c r="R131" t="s">
        <v>443</v>
      </c>
      <c r="S131" t="s">
        <v>1155</v>
      </c>
      <c r="T131" t="s">
        <v>1156</v>
      </c>
      <c r="U131" t="s">
        <v>97</v>
      </c>
      <c r="X131">
        <v>403</v>
      </c>
      <c r="Y131" t="s">
        <v>292</v>
      </c>
      <c r="Z131" t="s">
        <v>292</v>
      </c>
      <c r="AA131" t="s">
        <v>62</v>
      </c>
      <c r="AB131">
        <v>1</v>
      </c>
      <c r="AC131">
        <v>1</v>
      </c>
      <c r="AD131">
        <v>7</v>
      </c>
      <c r="AE131">
        <v>1</v>
      </c>
      <c r="AF131">
        <v>4</v>
      </c>
      <c r="AG131">
        <v>2</v>
      </c>
      <c r="AH131">
        <v>7</v>
      </c>
      <c r="AI131">
        <v>7</v>
      </c>
      <c r="AJ131">
        <v>5</v>
      </c>
      <c r="AK131">
        <v>5</v>
      </c>
      <c r="AL131">
        <v>5</v>
      </c>
      <c r="AM131">
        <v>6</v>
      </c>
      <c r="AN131">
        <v>4</v>
      </c>
      <c r="AO131">
        <v>1</v>
      </c>
      <c r="AP131">
        <v>4</v>
      </c>
      <c r="AQ131">
        <v>2</v>
      </c>
      <c r="AR131">
        <v>1</v>
      </c>
      <c r="AS131">
        <v>7</v>
      </c>
      <c r="AT131" t="b">
        <v>1</v>
      </c>
      <c r="AU131" t="s">
        <v>1157</v>
      </c>
      <c r="AV131">
        <v>4.7279999999999998</v>
      </c>
      <c r="AW131">
        <v>4.5250000000000004</v>
      </c>
      <c r="AX131">
        <v>2.76</v>
      </c>
      <c r="AY131" t="s">
        <v>1158</v>
      </c>
      <c r="AZ131">
        <v>3.71</v>
      </c>
      <c r="BA131" t="s">
        <v>1159</v>
      </c>
      <c r="BB131">
        <v>4.26</v>
      </c>
      <c r="BC131">
        <v>2.2559999999999998</v>
      </c>
      <c r="BD131">
        <v>0</v>
      </c>
      <c r="BE131">
        <v>3.5430000000000001</v>
      </c>
      <c r="BF131">
        <v>12.635</v>
      </c>
      <c r="BG131">
        <v>11.455</v>
      </c>
      <c r="BH131">
        <v>5.3520000000000003</v>
      </c>
      <c r="BI131">
        <v>3.0880000000000001</v>
      </c>
      <c r="BJ131">
        <v>21.16</v>
      </c>
      <c r="BK131">
        <v>3.8490000000000002</v>
      </c>
      <c r="BL131">
        <v>3.5329999999999999</v>
      </c>
      <c r="BM131">
        <v>8.8559999999999999</v>
      </c>
      <c r="BN131">
        <v>3</v>
      </c>
      <c r="BO131" t="s">
        <v>1160</v>
      </c>
      <c r="BP131">
        <v>1974</v>
      </c>
      <c r="BQ131" t="s">
        <v>50</v>
      </c>
      <c r="BR131" t="s">
        <v>50</v>
      </c>
      <c r="BS131" t="s">
        <v>50</v>
      </c>
      <c r="BT131" t="s">
        <v>49</v>
      </c>
      <c r="BU131" t="s">
        <v>51</v>
      </c>
      <c r="BV131" t="s">
        <v>49</v>
      </c>
      <c r="BW131" t="s">
        <v>51</v>
      </c>
      <c r="BX131" t="s">
        <v>52</v>
      </c>
      <c r="BY131" t="s">
        <v>49</v>
      </c>
      <c r="BZ131" t="s">
        <v>53</v>
      </c>
      <c r="CA131" t="s">
        <v>53</v>
      </c>
      <c r="CB131" t="s">
        <v>50</v>
      </c>
      <c r="CC131" t="s">
        <v>52</v>
      </c>
      <c r="CD131" t="s">
        <v>52</v>
      </c>
      <c r="CE131" t="s">
        <v>50</v>
      </c>
      <c r="CF131" t="s">
        <v>51</v>
      </c>
      <c r="CG131" t="s">
        <v>49</v>
      </c>
      <c r="CH131" t="s">
        <v>54</v>
      </c>
      <c r="CI131">
        <v>3</v>
      </c>
      <c r="CJ131">
        <v>600</v>
      </c>
      <c r="CK131" t="s">
        <v>310</v>
      </c>
      <c r="CL131">
        <v>2</v>
      </c>
      <c r="CM131">
        <v>3</v>
      </c>
      <c r="CN131">
        <f t="shared" ref="CN131:CN194" si="12">AVERAGE(AB131:AC131)</f>
        <v>1</v>
      </c>
      <c r="CO131">
        <f t="shared" ref="CO131:CO194" si="13">AVERAGE(AD131,8-AE131,AF131,AG131)</f>
        <v>5</v>
      </c>
      <c r="CP131">
        <f t="shared" ref="CP131:CP194" si="14">AVERAGE(AH131,AI131)</f>
        <v>7</v>
      </c>
      <c r="CQ131">
        <f t="shared" ref="CQ131:CQ194" si="15">AVERAGE(AJ131:AM131)</f>
        <v>5.25</v>
      </c>
      <c r="CR131">
        <f t="shared" ref="CR131:CR194" si="16">AVERAGE(AN131:AQ131)</f>
        <v>2.75</v>
      </c>
      <c r="CS131">
        <f t="shared" ref="CS131:CS194" si="17">-2*CP131+-1*CR131+CQ131+2*CO131</f>
        <v>-1.5</v>
      </c>
    </row>
    <row r="132" spans="1:97" x14ac:dyDescent="0.25">
      <c r="A132" t="s">
        <v>27</v>
      </c>
      <c r="B132" t="s">
        <v>28</v>
      </c>
      <c r="C132" t="s">
        <v>29</v>
      </c>
      <c r="D132" t="s">
        <v>30</v>
      </c>
      <c r="E132" t="s">
        <v>31</v>
      </c>
      <c r="F132" t="s">
        <v>32</v>
      </c>
      <c r="G132" t="s">
        <v>33</v>
      </c>
      <c r="H132">
        <v>200</v>
      </c>
      <c r="I132" t="s">
        <v>34</v>
      </c>
      <c r="J132">
        <v>900</v>
      </c>
      <c r="K132">
        <v>172800</v>
      </c>
      <c r="L132" t="s">
        <v>35</v>
      </c>
      <c r="O132" t="s">
        <v>1161</v>
      </c>
      <c r="P132" t="s">
        <v>1162</v>
      </c>
      <c r="Q132" t="s">
        <v>38</v>
      </c>
      <c r="R132" t="s">
        <v>985</v>
      </c>
      <c r="S132" t="s">
        <v>922</v>
      </c>
      <c r="T132" t="s">
        <v>1163</v>
      </c>
      <c r="U132" t="s">
        <v>195</v>
      </c>
      <c r="X132">
        <v>340</v>
      </c>
      <c r="Y132" t="s">
        <v>292</v>
      </c>
      <c r="Z132" t="s">
        <v>44</v>
      </c>
      <c r="AA132" t="s">
        <v>62</v>
      </c>
      <c r="AB132">
        <v>4</v>
      </c>
      <c r="AC132">
        <v>4</v>
      </c>
      <c r="AD132">
        <v>4</v>
      </c>
      <c r="AE132">
        <v>6</v>
      </c>
      <c r="AF132">
        <v>4</v>
      </c>
      <c r="AG132">
        <v>1</v>
      </c>
      <c r="AH132">
        <v>7</v>
      </c>
      <c r="AI132">
        <v>7</v>
      </c>
      <c r="AJ132">
        <v>1</v>
      </c>
      <c r="AK132">
        <v>6</v>
      </c>
      <c r="AL132">
        <v>4</v>
      </c>
      <c r="AM132">
        <v>5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7</v>
      </c>
      <c r="AT132" t="b">
        <v>1</v>
      </c>
      <c r="AU132" t="s">
        <v>72</v>
      </c>
      <c r="AV132">
        <v>7.1120000000000001</v>
      </c>
      <c r="AW132">
        <v>4.2450000000000001</v>
      </c>
      <c r="AX132">
        <v>3.423</v>
      </c>
      <c r="AY132">
        <v>67.759</v>
      </c>
      <c r="AZ132">
        <v>2.46</v>
      </c>
      <c r="BA132">
        <v>4.0830000000000002</v>
      </c>
      <c r="BB132">
        <v>1.7689999999999999</v>
      </c>
      <c r="BC132">
        <v>3.8220000000000001</v>
      </c>
      <c r="BD132">
        <v>0</v>
      </c>
      <c r="BE132">
        <v>5.5110000000000001</v>
      </c>
      <c r="BF132">
        <v>6.3280000000000003</v>
      </c>
      <c r="BG132">
        <v>3.5529999999999999</v>
      </c>
      <c r="BH132">
        <v>2.9470000000000001</v>
      </c>
      <c r="BI132">
        <v>10.824999999999999</v>
      </c>
      <c r="BJ132">
        <v>3.4630000000000001</v>
      </c>
      <c r="BK132">
        <v>3.04</v>
      </c>
      <c r="BL132">
        <v>1.403</v>
      </c>
      <c r="BM132">
        <v>2.1760000000000002</v>
      </c>
      <c r="BN132">
        <v>1</v>
      </c>
      <c r="BO132" t="s">
        <v>48</v>
      </c>
      <c r="BP132">
        <v>1959</v>
      </c>
      <c r="BQ132" t="s">
        <v>49</v>
      </c>
      <c r="BR132" t="s">
        <v>51</v>
      </c>
      <c r="BS132" t="s">
        <v>52</v>
      </c>
      <c r="BT132" t="s">
        <v>49</v>
      </c>
      <c r="BU132" t="s">
        <v>51</v>
      </c>
      <c r="BV132" t="s">
        <v>49</v>
      </c>
      <c r="BW132" t="s">
        <v>51</v>
      </c>
      <c r="BX132" t="s">
        <v>52</v>
      </c>
      <c r="BY132" t="s">
        <v>49</v>
      </c>
      <c r="BZ132" t="s">
        <v>64</v>
      </c>
      <c r="CA132" t="s">
        <v>64</v>
      </c>
      <c r="CB132" t="s">
        <v>50</v>
      </c>
      <c r="CC132" t="s">
        <v>52</v>
      </c>
      <c r="CD132" t="s">
        <v>52</v>
      </c>
      <c r="CE132" t="s">
        <v>50</v>
      </c>
      <c r="CF132" t="s">
        <v>52</v>
      </c>
      <c r="CG132" t="s">
        <v>49</v>
      </c>
      <c r="CH132" t="s">
        <v>90</v>
      </c>
      <c r="CI132">
        <v>1</v>
      </c>
      <c r="CJ132">
        <v>3000</v>
      </c>
      <c r="CK132" t="s">
        <v>139</v>
      </c>
      <c r="CL132">
        <v>1</v>
      </c>
      <c r="CM132">
        <v>5</v>
      </c>
      <c r="CN132">
        <f t="shared" si="12"/>
        <v>4</v>
      </c>
      <c r="CO132">
        <f t="shared" si="13"/>
        <v>2.75</v>
      </c>
      <c r="CP132">
        <f t="shared" si="14"/>
        <v>7</v>
      </c>
      <c r="CQ132">
        <f t="shared" si="15"/>
        <v>4</v>
      </c>
      <c r="CR132">
        <f t="shared" si="16"/>
        <v>1</v>
      </c>
      <c r="CS132">
        <f t="shared" si="17"/>
        <v>-5.5</v>
      </c>
    </row>
    <row r="133" spans="1:97" x14ac:dyDescent="0.25">
      <c r="A133" t="s">
        <v>27</v>
      </c>
      <c r="B133" t="s">
        <v>28</v>
      </c>
      <c r="C133" t="s">
        <v>29</v>
      </c>
      <c r="D133" t="s">
        <v>30</v>
      </c>
      <c r="E133" t="s">
        <v>31</v>
      </c>
      <c r="F133" t="s">
        <v>32</v>
      </c>
      <c r="G133" t="s">
        <v>33</v>
      </c>
      <c r="H133">
        <v>200</v>
      </c>
      <c r="I133" t="s">
        <v>34</v>
      </c>
      <c r="J133">
        <v>900</v>
      </c>
      <c r="K133">
        <v>172800</v>
      </c>
      <c r="L133" t="s">
        <v>35</v>
      </c>
      <c r="O133" t="s">
        <v>1164</v>
      </c>
      <c r="P133" t="s">
        <v>1165</v>
      </c>
      <c r="Q133" t="s">
        <v>38</v>
      </c>
      <c r="R133" t="s">
        <v>1166</v>
      </c>
      <c r="S133" t="s">
        <v>1167</v>
      </c>
      <c r="T133" t="s">
        <v>1168</v>
      </c>
      <c r="U133" t="s">
        <v>171</v>
      </c>
      <c r="X133">
        <v>447</v>
      </c>
      <c r="Y133" t="s">
        <v>44</v>
      </c>
      <c r="Z133" t="s">
        <v>44</v>
      </c>
      <c r="AA133" t="s">
        <v>62</v>
      </c>
      <c r="AB133">
        <v>4</v>
      </c>
      <c r="AC133">
        <v>2</v>
      </c>
      <c r="AD133">
        <v>2</v>
      </c>
      <c r="AE133">
        <v>4</v>
      </c>
      <c r="AF133">
        <v>2</v>
      </c>
      <c r="AG133">
        <v>2</v>
      </c>
      <c r="AH133">
        <v>7</v>
      </c>
      <c r="AI133">
        <v>7</v>
      </c>
      <c r="AJ133">
        <v>5</v>
      </c>
      <c r="AK133">
        <v>4</v>
      </c>
      <c r="AL133">
        <v>4</v>
      </c>
      <c r="AM133">
        <v>1</v>
      </c>
      <c r="AN133">
        <v>1</v>
      </c>
      <c r="AO133">
        <v>1</v>
      </c>
      <c r="AP133">
        <v>1</v>
      </c>
      <c r="AQ133">
        <v>2</v>
      </c>
      <c r="AR133">
        <v>1</v>
      </c>
      <c r="AS133">
        <v>7</v>
      </c>
      <c r="AT133" t="b">
        <v>1</v>
      </c>
      <c r="AU133" t="s">
        <v>1169</v>
      </c>
      <c r="AV133">
        <v>4.6669999999999998</v>
      </c>
      <c r="AW133">
        <v>2.286</v>
      </c>
      <c r="AX133">
        <v>0.61</v>
      </c>
      <c r="AY133">
        <v>13.736000000000001</v>
      </c>
      <c r="AZ133" t="s">
        <v>1170</v>
      </c>
      <c r="BA133" t="s">
        <v>1171</v>
      </c>
      <c r="BB133">
        <v>2.238</v>
      </c>
      <c r="BC133">
        <v>1.19</v>
      </c>
      <c r="BD133">
        <v>0</v>
      </c>
      <c r="BE133" t="s">
        <v>1172</v>
      </c>
      <c r="BF133">
        <v>2.3149999999999999</v>
      </c>
      <c r="BG133">
        <v>2.605</v>
      </c>
      <c r="BH133">
        <v>2.6259999999999999</v>
      </c>
      <c r="BI133">
        <v>2.7570000000000001</v>
      </c>
      <c r="BJ133" t="s">
        <v>1173</v>
      </c>
      <c r="BK133" t="s">
        <v>1174</v>
      </c>
      <c r="BL133">
        <v>2.3079999999999998</v>
      </c>
      <c r="BM133">
        <v>5.694</v>
      </c>
      <c r="BN133">
        <v>3</v>
      </c>
      <c r="BO133" t="s">
        <v>1175</v>
      </c>
      <c r="BP133">
        <v>1996</v>
      </c>
      <c r="BQ133" t="s">
        <v>49</v>
      </c>
      <c r="BR133" t="s">
        <v>51</v>
      </c>
      <c r="BS133" t="s">
        <v>52</v>
      </c>
      <c r="BT133" t="s">
        <v>51</v>
      </c>
      <c r="BU133" t="s">
        <v>51</v>
      </c>
      <c r="BV133" t="s">
        <v>49</v>
      </c>
      <c r="BW133" t="s">
        <v>64</v>
      </c>
      <c r="BX133" t="s">
        <v>52</v>
      </c>
      <c r="BY133" t="s">
        <v>52</v>
      </c>
      <c r="BZ133" t="s">
        <v>64</v>
      </c>
      <c r="CA133" t="s">
        <v>64</v>
      </c>
      <c r="CB133" t="s">
        <v>64</v>
      </c>
      <c r="CC133" t="s">
        <v>52</v>
      </c>
      <c r="CD133" t="s">
        <v>52</v>
      </c>
      <c r="CE133" t="s">
        <v>50</v>
      </c>
      <c r="CF133" t="s">
        <v>52</v>
      </c>
      <c r="CG133" t="s">
        <v>64</v>
      </c>
      <c r="CH133" t="s">
        <v>90</v>
      </c>
      <c r="CI133">
        <v>1</v>
      </c>
      <c r="CJ133">
        <v>350</v>
      </c>
      <c r="CK133" t="s">
        <v>206</v>
      </c>
      <c r="CL133">
        <v>2</v>
      </c>
      <c r="CM133">
        <v>3</v>
      </c>
      <c r="CN133">
        <f t="shared" si="12"/>
        <v>3</v>
      </c>
      <c r="CO133">
        <f t="shared" si="13"/>
        <v>2.5</v>
      </c>
      <c r="CP133">
        <f t="shared" si="14"/>
        <v>7</v>
      </c>
      <c r="CQ133">
        <f t="shared" si="15"/>
        <v>3.5</v>
      </c>
      <c r="CR133">
        <f t="shared" si="16"/>
        <v>1.25</v>
      </c>
      <c r="CS133">
        <f t="shared" si="17"/>
        <v>-6.75</v>
      </c>
    </row>
    <row r="134" spans="1:97" x14ac:dyDescent="0.25">
      <c r="A134" t="s">
        <v>27</v>
      </c>
      <c r="B134" t="s">
        <v>28</v>
      </c>
      <c r="C134" t="s">
        <v>29</v>
      </c>
      <c r="D134" t="s">
        <v>30</v>
      </c>
      <c r="E134" t="s">
        <v>31</v>
      </c>
      <c r="F134" t="s">
        <v>32</v>
      </c>
      <c r="G134" t="s">
        <v>33</v>
      </c>
      <c r="H134">
        <v>200</v>
      </c>
      <c r="I134" t="s">
        <v>34</v>
      </c>
      <c r="J134">
        <v>900</v>
      </c>
      <c r="K134">
        <v>172800</v>
      </c>
      <c r="L134" t="s">
        <v>35</v>
      </c>
      <c r="O134" t="s">
        <v>1176</v>
      </c>
      <c r="P134" t="s">
        <v>1177</v>
      </c>
      <c r="Q134" t="s">
        <v>38</v>
      </c>
      <c r="R134" t="s">
        <v>1178</v>
      </c>
      <c r="S134" t="s">
        <v>1179</v>
      </c>
      <c r="T134" t="s">
        <v>1180</v>
      </c>
      <c r="U134" t="s">
        <v>420</v>
      </c>
      <c r="X134">
        <v>427</v>
      </c>
      <c r="Y134" t="s">
        <v>292</v>
      </c>
      <c r="Z134" t="s">
        <v>292</v>
      </c>
      <c r="AA134" t="s">
        <v>62</v>
      </c>
      <c r="AB134">
        <v>1</v>
      </c>
      <c r="AC134">
        <v>1</v>
      </c>
      <c r="AD134">
        <v>3</v>
      </c>
      <c r="AE134">
        <v>2</v>
      </c>
      <c r="AF134">
        <v>5</v>
      </c>
      <c r="AG134">
        <v>4</v>
      </c>
      <c r="AH134">
        <v>6</v>
      </c>
      <c r="AI134">
        <v>7</v>
      </c>
      <c r="AJ134">
        <v>3</v>
      </c>
      <c r="AK134">
        <v>7</v>
      </c>
      <c r="AL134">
        <v>6</v>
      </c>
      <c r="AM134">
        <v>4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7</v>
      </c>
      <c r="AT134" t="b">
        <v>1</v>
      </c>
      <c r="AU134" t="s">
        <v>1181</v>
      </c>
      <c r="AV134">
        <v>11.516</v>
      </c>
      <c r="AW134">
        <v>2.8340000000000001</v>
      </c>
      <c r="AX134">
        <v>4.3319999999999999</v>
      </c>
      <c r="AY134" t="s">
        <v>1182</v>
      </c>
      <c r="AZ134">
        <v>7.1310000000000002</v>
      </c>
      <c r="BA134">
        <v>11.031000000000001</v>
      </c>
      <c r="BB134">
        <v>3.5990000000000002</v>
      </c>
      <c r="BC134">
        <v>2.5459999999999998</v>
      </c>
      <c r="BD134">
        <v>0</v>
      </c>
      <c r="BE134">
        <v>11.994999999999999</v>
      </c>
      <c r="BF134">
        <v>11.089</v>
      </c>
      <c r="BG134">
        <v>7.84</v>
      </c>
      <c r="BH134">
        <v>7.14</v>
      </c>
      <c r="BI134">
        <v>2.8719999999999999</v>
      </c>
      <c r="BJ134">
        <v>3.0950000000000002</v>
      </c>
      <c r="BK134">
        <v>6.9989999999999997</v>
      </c>
      <c r="BL134">
        <v>4.8680000000000003</v>
      </c>
      <c r="BM134">
        <v>8.98</v>
      </c>
      <c r="BN134">
        <v>1</v>
      </c>
      <c r="BO134" t="s">
        <v>48</v>
      </c>
      <c r="BP134">
        <v>1983</v>
      </c>
      <c r="BQ134" t="s">
        <v>49</v>
      </c>
      <c r="BR134" t="s">
        <v>51</v>
      </c>
      <c r="BS134" t="s">
        <v>52</v>
      </c>
      <c r="BT134" t="s">
        <v>49</v>
      </c>
      <c r="BU134" t="s">
        <v>51</v>
      </c>
      <c r="BV134" t="s">
        <v>49</v>
      </c>
      <c r="BW134" t="s">
        <v>51</v>
      </c>
      <c r="BX134" t="s">
        <v>64</v>
      </c>
      <c r="BY134" t="s">
        <v>49</v>
      </c>
      <c r="BZ134" t="s">
        <v>64</v>
      </c>
      <c r="CA134" t="s">
        <v>64</v>
      </c>
      <c r="CB134" t="s">
        <v>64</v>
      </c>
      <c r="CC134" t="s">
        <v>52</v>
      </c>
      <c r="CD134" t="s">
        <v>52</v>
      </c>
      <c r="CE134" t="s">
        <v>50</v>
      </c>
      <c r="CF134" t="s">
        <v>51</v>
      </c>
      <c r="CG134" t="s">
        <v>49</v>
      </c>
      <c r="CH134" t="s">
        <v>54</v>
      </c>
      <c r="CI134">
        <v>1</v>
      </c>
      <c r="CJ134">
        <v>65</v>
      </c>
      <c r="CK134" t="s">
        <v>129</v>
      </c>
      <c r="CL134">
        <v>2</v>
      </c>
      <c r="CM134">
        <v>3</v>
      </c>
      <c r="CN134">
        <f t="shared" si="12"/>
        <v>1</v>
      </c>
      <c r="CO134">
        <f t="shared" si="13"/>
        <v>4.5</v>
      </c>
      <c r="CP134">
        <f t="shared" si="14"/>
        <v>6.5</v>
      </c>
      <c r="CQ134">
        <f t="shared" si="15"/>
        <v>5</v>
      </c>
      <c r="CR134">
        <f t="shared" si="16"/>
        <v>1</v>
      </c>
      <c r="CS134">
        <f t="shared" si="17"/>
        <v>0</v>
      </c>
    </row>
    <row r="135" spans="1:97" x14ac:dyDescent="0.25">
      <c r="A135" t="s">
        <v>27</v>
      </c>
      <c r="B135" t="s">
        <v>28</v>
      </c>
      <c r="C135" t="s">
        <v>29</v>
      </c>
      <c r="D135" t="s">
        <v>30</v>
      </c>
      <c r="E135" t="s">
        <v>31</v>
      </c>
      <c r="F135" t="s">
        <v>32</v>
      </c>
      <c r="G135" t="s">
        <v>33</v>
      </c>
      <c r="H135">
        <v>200</v>
      </c>
      <c r="I135" t="s">
        <v>34</v>
      </c>
      <c r="J135">
        <v>900</v>
      </c>
      <c r="K135">
        <v>172800</v>
      </c>
      <c r="L135" t="s">
        <v>35</v>
      </c>
      <c r="O135" t="s">
        <v>1183</v>
      </c>
      <c r="P135" t="s">
        <v>1184</v>
      </c>
      <c r="Q135" t="s">
        <v>38</v>
      </c>
      <c r="R135" t="s">
        <v>1185</v>
      </c>
      <c r="S135" t="s">
        <v>1186</v>
      </c>
      <c r="T135" t="s">
        <v>1187</v>
      </c>
      <c r="U135" t="s">
        <v>393</v>
      </c>
      <c r="X135">
        <v>323</v>
      </c>
      <c r="Y135" t="s">
        <v>518</v>
      </c>
      <c r="Z135" t="s">
        <v>518</v>
      </c>
      <c r="AA135" t="s">
        <v>62</v>
      </c>
      <c r="AB135">
        <v>1</v>
      </c>
      <c r="AC135">
        <v>1</v>
      </c>
      <c r="AD135">
        <v>3</v>
      </c>
      <c r="AE135">
        <v>2</v>
      </c>
      <c r="AF135">
        <v>6</v>
      </c>
      <c r="AG135">
        <v>3</v>
      </c>
      <c r="AH135">
        <v>7</v>
      </c>
      <c r="AI135">
        <v>7</v>
      </c>
      <c r="AJ135">
        <v>3</v>
      </c>
      <c r="AK135">
        <v>6</v>
      </c>
      <c r="AL135">
        <v>5</v>
      </c>
      <c r="AM135">
        <v>4</v>
      </c>
      <c r="AN135">
        <v>1</v>
      </c>
      <c r="AO135">
        <v>1</v>
      </c>
      <c r="AP135">
        <v>2</v>
      </c>
      <c r="AQ135">
        <v>1</v>
      </c>
      <c r="AR135">
        <v>1</v>
      </c>
      <c r="AS135">
        <v>7</v>
      </c>
      <c r="AT135" t="b">
        <v>1</v>
      </c>
      <c r="AU135" t="s">
        <v>888</v>
      </c>
      <c r="AV135">
        <v>4.4000000000000004</v>
      </c>
      <c r="AW135">
        <v>2.88</v>
      </c>
      <c r="AX135" t="s">
        <v>1188</v>
      </c>
      <c r="AY135">
        <v>21.311</v>
      </c>
      <c r="AZ135">
        <v>1.9610000000000001</v>
      </c>
      <c r="BA135">
        <v>5.6639999999999997</v>
      </c>
      <c r="BB135">
        <v>2.6560000000000001</v>
      </c>
      <c r="BC135">
        <v>1.8</v>
      </c>
      <c r="BD135">
        <v>0</v>
      </c>
      <c r="BE135">
        <v>5.92</v>
      </c>
      <c r="BF135">
        <v>3.6970000000000001</v>
      </c>
      <c r="BG135">
        <v>7.7119999999999997</v>
      </c>
      <c r="BH135">
        <v>2.9039999999999999</v>
      </c>
      <c r="BI135">
        <v>2.585</v>
      </c>
      <c r="BJ135">
        <v>6.8230000000000004</v>
      </c>
      <c r="BK135">
        <v>1.52</v>
      </c>
      <c r="BL135">
        <v>2.7749999999999999</v>
      </c>
      <c r="BM135">
        <v>10.28</v>
      </c>
      <c r="BN135">
        <v>13</v>
      </c>
      <c r="BO135" t="s">
        <v>1189</v>
      </c>
      <c r="BP135">
        <v>1984</v>
      </c>
      <c r="BQ135" t="s">
        <v>50</v>
      </c>
      <c r="BR135" t="s">
        <v>51</v>
      </c>
      <c r="BS135" t="s">
        <v>50</v>
      </c>
      <c r="BT135" t="s">
        <v>51</v>
      </c>
      <c r="BU135" t="s">
        <v>51</v>
      </c>
      <c r="BV135" t="s">
        <v>49</v>
      </c>
      <c r="BW135" t="s">
        <v>51</v>
      </c>
      <c r="BX135" t="s">
        <v>52</v>
      </c>
      <c r="BY135" t="s">
        <v>49</v>
      </c>
      <c r="BZ135" t="s">
        <v>53</v>
      </c>
      <c r="CA135" t="s">
        <v>53</v>
      </c>
      <c r="CB135" t="s">
        <v>50</v>
      </c>
      <c r="CC135" t="s">
        <v>53</v>
      </c>
      <c r="CD135" t="s">
        <v>53</v>
      </c>
      <c r="CE135" t="s">
        <v>50</v>
      </c>
      <c r="CF135" t="s">
        <v>51</v>
      </c>
      <c r="CG135" t="s">
        <v>49</v>
      </c>
      <c r="CH135" t="s">
        <v>90</v>
      </c>
      <c r="CI135">
        <v>3</v>
      </c>
      <c r="CJ135">
        <v>400</v>
      </c>
      <c r="CK135" t="s">
        <v>1190</v>
      </c>
      <c r="CL135">
        <v>1</v>
      </c>
      <c r="CM135">
        <v>5</v>
      </c>
      <c r="CN135">
        <f t="shared" si="12"/>
        <v>1</v>
      </c>
      <c r="CO135">
        <f t="shared" si="13"/>
        <v>4.5</v>
      </c>
      <c r="CP135">
        <f t="shared" si="14"/>
        <v>7</v>
      </c>
      <c r="CQ135">
        <f t="shared" si="15"/>
        <v>4.5</v>
      </c>
      <c r="CR135">
        <f t="shared" si="16"/>
        <v>1.25</v>
      </c>
      <c r="CS135">
        <f t="shared" si="17"/>
        <v>-1.75</v>
      </c>
    </row>
    <row r="136" spans="1:97" x14ac:dyDescent="0.25">
      <c r="A136" t="s">
        <v>27</v>
      </c>
      <c r="B136" t="s">
        <v>28</v>
      </c>
      <c r="C136" t="s">
        <v>29</v>
      </c>
      <c r="D136" t="s">
        <v>30</v>
      </c>
      <c r="E136" t="s">
        <v>31</v>
      </c>
      <c r="F136" t="s">
        <v>32</v>
      </c>
      <c r="G136" t="s">
        <v>33</v>
      </c>
      <c r="H136">
        <v>200</v>
      </c>
      <c r="I136" t="s">
        <v>34</v>
      </c>
      <c r="J136">
        <v>900</v>
      </c>
      <c r="K136">
        <v>172800</v>
      </c>
      <c r="L136" t="s">
        <v>35</v>
      </c>
      <c r="O136" t="s">
        <v>1191</v>
      </c>
      <c r="P136" t="s">
        <v>1192</v>
      </c>
      <c r="Q136" t="s">
        <v>38</v>
      </c>
      <c r="R136" t="s">
        <v>1193</v>
      </c>
      <c r="S136" t="s">
        <v>1194</v>
      </c>
      <c r="T136" t="s">
        <v>1195</v>
      </c>
      <c r="U136" t="s">
        <v>154</v>
      </c>
      <c r="X136">
        <v>581</v>
      </c>
      <c r="Y136" t="s">
        <v>44</v>
      </c>
      <c r="Z136" t="s">
        <v>44</v>
      </c>
      <c r="AA136" t="s">
        <v>62</v>
      </c>
      <c r="AB136">
        <v>1</v>
      </c>
      <c r="AC136">
        <v>1</v>
      </c>
      <c r="AD136">
        <v>5</v>
      </c>
      <c r="AE136">
        <v>2</v>
      </c>
      <c r="AF136">
        <v>5</v>
      </c>
      <c r="AG136">
        <v>5</v>
      </c>
      <c r="AH136">
        <v>7</v>
      </c>
      <c r="AI136">
        <v>7</v>
      </c>
      <c r="AJ136">
        <v>6</v>
      </c>
      <c r="AK136">
        <v>7</v>
      </c>
      <c r="AL136">
        <v>7</v>
      </c>
      <c r="AM136">
        <v>7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7</v>
      </c>
      <c r="AT136" t="b">
        <v>1</v>
      </c>
      <c r="AU136" t="s">
        <v>1196</v>
      </c>
      <c r="AV136">
        <v>4.2</v>
      </c>
      <c r="AW136">
        <v>3.855</v>
      </c>
      <c r="AX136">
        <v>8.6720000000000006</v>
      </c>
      <c r="AY136">
        <v>64.855000000000004</v>
      </c>
      <c r="AZ136">
        <v>7.952</v>
      </c>
      <c r="BA136">
        <v>7.1360000000000001</v>
      </c>
      <c r="BB136">
        <v>3.32</v>
      </c>
      <c r="BC136">
        <v>4.4880000000000004</v>
      </c>
      <c r="BD136">
        <v>0</v>
      </c>
      <c r="BE136" t="s">
        <v>1197</v>
      </c>
      <c r="BF136">
        <v>4.3120000000000003</v>
      </c>
      <c r="BG136">
        <v>4.3360000000000003</v>
      </c>
      <c r="BH136">
        <v>6.9690000000000003</v>
      </c>
      <c r="BI136">
        <v>2.6640000000000001</v>
      </c>
      <c r="BJ136" t="s">
        <v>1198</v>
      </c>
      <c r="BK136">
        <v>6.4320000000000004</v>
      </c>
      <c r="BL136">
        <v>3.3279999999999998</v>
      </c>
      <c r="BM136">
        <v>10.24</v>
      </c>
      <c r="BN136">
        <v>1</v>
      </c>
      <c r="BO136" t="s">
        <v>48</v>
      </c>
      <c r="BP136">
        <v>1979</v>
      </c>
      <c r="BQ136" t="s">
        <v>50</v>
      </c>
      <c r="BR136" t="s">
        <v>50</v>
      </c>
      <c r="BS136" t="s">
        <v>50</v>
      </c>
      <c r="BT136" t="s">
        <v>49</v>
      </c>
      <c r="BU136" t="s">
        <v>51</v>
      </c>
      <c r="BV136" t="s">
        <v>49</v>
      </c>
      <c r="BW136" t="s">
        <v>51</v>
      </c>
      <c r="BX136" t="s">
        <v>52</v>
      </c>
      <c r="BY136" t="s">
        <v>49</v>
      </c>
      <c r="BZ136" t="s">
        <v>53</v>
      </c>
      <c r="CA136" t="s">
        <v>53</v>
      </c>
      <c r="CB136" t="s">
        <v>50</v>
      </c>
      <c r="CC136" t="s">
        <v>53</v>
      </c>
      <c r="CD136" t="s">
        <v>52</v>
      </c>
      <c r="CE136" t="s">
        <v>50</v>
      </c>
      <c r="CF136" t="s">
        <v>51</v>
      </c>
      <c r="CG136" t="s">
        <v>49</v>
      </c>
      <c r="CH136" t="s">
        <v>54</v>
      </c>
      <c r="CI136">
        <v>2</v>
      </c>
      <c r="CJ136">
        <v>800</v>
      </c>
      <c r="CK136" t="s">
        <v>65</v>
      </c>
      <c r="CL136">
        <v>2</v>
      </c>
      <c r="CM136">
        <v>4</v>
      </c>
      <c r="CN136">
        <f t="shared" si="12"/>
        <v>1</v>
      </c>
      <c r="CO136">
        <f t="shared" si="13"/>
        <v>5.25</v>
      </c>
      <c r="CP136">
        <f t="shared" si="14"/>
        <v>7</v>
      </c>
      <c r="CQ136">
        <f t="shared" si="15"/>
        <v>6.75</v>
      </c>
      <c r="CR136">
        <f t="shared" si="16"/>
        <v>1</v>
      </c>
      <c r="CS136">
        <f t="shared" si="17"/>
        <v>2.25</v>
      </c>
    </row>
    <row r="137" spans="1:97" x14ac:dyDescent="0.25">
      <c r="A137" t="s">
        <v>27</v>
      </c>
      <c r="B137" t="s">
        <v>28</v>
      </c>
      <c r="C137" t="s">
        <v>29</v>
      </c>
      <c r="D137" t="s">
        <v>30</v>
      </c>
      <c r="E137" t="s">
        <v>31</v>
      </c>
      <c r="F137" t="s">
        <v>32</v>
      </c>
      <c r="G137" t="s">
        <v>33</v>
      </c>
      <c r="H137">
        <v>200</v>
      </c>
      <c r="I137" t="s">
        <v>34</v>
      </c>
      <c r="J137">
        <v>900</v>
      </c>
      <c r="K137">
        <v>172800</v>
      </c>
      <c r="L137" t="s">
        <v>35</v>
      </c>
      <c r="O137" t="s">
        <v>1199</v>
      </c>
      <c r="P137" t="s">
        <v>1200</v>
      </c>
      <c r="Q137" t="s">
        <v>38</v>
      </c>
      <c r="R137" t="s">
        <v>1201</v>
      </c>
      <c r="S137" t="s">
        <v>1202</v>
      </c>
      <c r="T137" t="s">
        <v>1203</v>
      </c>
      <c r="U137" t="s">
        <v>1056</v>
      </c>
      <c r="X137">
        <v>579</v>
      </c>
      <c r="Y137" t="s">
        <v>778</v>
      </c>
      <c r="Z137" t="s">
        <v>778</v>
      </c>
      <c r="AA137" t="s">
        <v>62</v>
      </c>
      <c r="AB137">
        <v>1</v>
      </c>
      <c r="AC137">
        <v>1</v>
      </c>
      <c r="AD137">
        <v>6</v>
      </c>
      <c r="AE137">
        <v>2</v>
      </c>
      <c r="AF137">
        <v>5</v>
      </c>
      <c r="AG137">
        <v>4</v>
      </c>
      <c r="AH137">
        <v>5</v>
      </c>
      <c r="AI137">
        <v>6</v>
      </c>
      <c r="AJ137">
        <v>2</v>
      </c>
      <c r="AK137">
        <v>6</v>
      </c>
      <c r="AL137">
        <v>7</v>
      </c>
      <c r="AM137">
        <v>4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7</v>
      </c>
      <c r="AT137" t="b">
        <v>1</v>
      </c>
      <c r="AU137" t="s">
        <v>72</v>
      </c>
      <c r="AV137">
        <v>2.15</v>
      </c>
      <c r="AW137">
        <v>2.5139999999999998</v>
      </c>
      <c r="AX137">
        <v>6.1340000000000003</v>
      </c>
      <c r="AY137">
        <v>21.818999999999999</v>
      </c>
      <c r="AZ137">
        <v>7.5209999999999999</v>
      </c>
      <c r="BA137">
        <v>2.6349999999999998</v>
      </c>
      <c r="BB137">
        <v>3.0859999999999999</v>
      </c>
      <c r="BC137">
        <v>2.8479999999999999</v>
      </c>
      <c r="BD137">
        <v>0</v>
      </c>
      <c r="BE137">
        <v>7.3650000000000002</v>
      </c>
      <c r="BF137">
        <v>3.052</v>
      </c>
      <c r="BG137">
        <v>7.298</v>
      </c>
      <c r="BH137">
        <v>2.6680000000000001</v>
      </c>
      <c r="BI137">
        <v>1.536</v>
      </c>
      <c r="BJ137">
        <v>3.4340000000000002</v>
      </c>
      <c r="BK137">
        <v>2.1</v>
      </c>
      <c r="BL137">
        <v>2.4780000000000002</v>
      </c>
      <c r="BM137">
        <v>5.548</v>
      </c>
      <c r="BN137">
        <v>1</v>
      </c>
      <c r="BO137" t="s">
        <v>48</v>
      </c>
      <c r="BP137">
        <v>1957</v>
      </c>
      <c r="BQ137" t="s">
        <v>50</v>
      </c>
      <c r="BR137" t="s">
        <v>50</v>
      </c>
      <c r="BS137" t="s">
        <v>50</v>
      </c>
      <c r="BT137" t="s">
        <v>49</v>
      </c>
      <c r="BU137" t="s">
        <v>51</v>
      </c>
      <c r="BV137" t="s">
        <v>49</v>
      </c>
      <c r="BW137" t="s">
        <v>51</v>
      </c>
      <c r="BX137" t="s">
        <v>52</v>
      </c>
      <c r="BY137" t="s">
        <v>49</v>
      </c>
      <c r="BZ137" t="s">
        <v>53</v>
      </c>
      <c r="CA137" t="s">
        <v>53</v>
      </c>
      <c r="CB137" t="s">
        <v>50</v>
      </c>
      <c r="CC137" t="s">
        <v>53</v>
      </c>
      <c r="CD137" t="s">
        <v>53</v>
      </c>
      <c r="CE137" t="s">
        <v>50</v>
      </c>
      <c r="CF137" t="s">
        <v>51</v>
      </c>
      <c r="CG137" t="s">
        <v>49</v>
      </c>
      <c r="CH137" t="s">
        <v>54</v>
      </c>
      <c r="CI137">
        <v>2</v>
      </c>
      <c r="CJ137">
        <v>200</v>
      </c>
      <c r="CK137" t="s">
        <v>492</v>
      </c>
      <c r="CL137">
        <v>2</v>
      </c>
      <c r="CM137">
        <v>3</v>
      </c>
      <c r="CN137">
        <f t="shared" si="12"/>
        <v>1</v>
      </c>
      <c r="CO137">
        <f t="shared" si="13"/>
        <v>5.25</v>
      </c>
      <c r="CP137">
        <f t="shared" si="14"/>
        <v>5.5</v>
      </c>
      <c r="CQ137">
        <f t="shared" si="15"/>
        <v>4.75</v>
      </c>
      <c r="CR137">
        <f t="shared" si="16"/>
        <v>1</v>
      </c>
      <c r="CS137">
        <f t="shared" si="17"/>
        <v>3.25</v>
      </c>
    </row>
    <row r="138" spans="1:97" x14ac:dyDescent="0.25">
      <c r="A138" t="s">
        <v>27</v>
      </c>
      <c r="B138" t="s">
        <v>28</v>
      </c>
      <c r="C138" t="s">
        <v>29</v>
      </c>
      <c r="D138" t="s">
        <v>30</v>
      </c>
      <c r="E138" t="s">
        <v>31</v>
      </c>
      <c r="F138" t="s">
        <v>32</v>
      </c>
      <c r="G138" t="s">
        <v>33</v>
      </c>
      <c r="H138">
        <v>200</v>
      </c>
      <c r="I138" t="s">
        <v>34</v>
      </c>
      <c r="J138">
        <v>900</v>
      </c>
      <c r="K138">
        <v>172800</v>
      </c>
      <c r="L138" t="s">
        <v>35</v>
      </c>
      <c r="O138" t="s">
        <v>1204</v>
      </c>
      <c r="P138" t="s">
        <v>1205</v>
      </c>
      <c r="Q138" t="s">
        <v>38</v>
      </c>
      <c r="R138" t="s">
        <v>1206</v>
      </c>
      <c r="S138" t="s">
        <v>1207</v>
      </c>
      <c r="T138" t="s">
        <v>1208</v>
      </c>
      <c r="U138" t="s">
        <v>1209</v>
      </c>
      <c r="X138">
        <v>585</v>
      </c>
      <c r="Y138" t="s">
        <v>44</v>
      </c>
      <c r="Z138" t="s">
        <v>44</v>
      </c>
      <c r="AA138" t="s">
        <v>62</v>
      </c>
      <c r="AB138">
        <v>2</v>
      </c>
      <c r="AC138">
        <v>2</v>
      </c>
      <c r="AD138">
        <v>4</v>
      </c>
      <c r="AE138">
        <v>2</v>
      </c>
      <c r="AF138">
        <v>4</v>
      </c>
      <c r="AG138">
        <v>4</v>
      </c>
      <c r="AH138">
        <v>6</v>
      </c>
      <c r="AI138">
        <v>6</v>
      </c>
      <c r="AJ138">
        <v>4</v>
      </c>
      <c r="AK138">
        <v>5</v>
      </c>
      <c r="AL138">
        <v>6</v>
      </c>
      <c r="AM138">
        <v>4</v>
      </c>
      <c r="AN138">
        <v>2</v>
      </c>
      <c r="AO138">
        <v>2</v>
      </c>
      <c r="AP138">
        <v>2</v>
      </c>
      <c r="AQ138">
        <v>3</v>
      </c>
      <c r="AR138">
        <v>1</v>
      </c>
      <c r="AS138">
        <v>7</v>
      </c>
      <c r="AT138" t="b">
        <v>1</v>
      </c>
      <c r="AU138" t="s">
        <v>72</v>
      </c>
      <c r="AV138">
        <v>5.5220000000000002</v>
      </c>
      <c r="AW138">
        <v>4.0650000000000004</v>
      </c>
      <c r="AX138">
        <v>6.4850000000000003</v>
      </c>
      <c r="AY138">
        <v>69.067999999999998</v>
      </c>
      <c r="AZ138">
        <v>5.3630000000000004</v>
      </c>
      <c r="BA138">
        <v>5.36</v>
      </c>
      <c r="BB138">
        <v>2.92</v>
      </c>
      <c r="BC138">
        <v>6.1040000000000001</v>
      </c>
      <c r="BD138">
        <v>0</v>
      </c>
      <c r="BE138">
        <v>10.487</v>
      </c>
      <c r="BF138">
        <v>5.18</v>
      </c>
      <c r="BG138">
        <v>4.8719999999999999</v>
      </c>
      <c r="BH138">
        <v>4.4690000000000003</v>
      </c>
      <c r="BI138">
        <v>3.2570000000000001</v>
      </c>
      <c r="BJ138">
        <v>5.0839999999999996</v>
      </c>
      <c r="BK138">
        <v>3.7679999999999998</v>
      </c>
      <c r="BL138">
        <v>5.1580000000000004</v>
      </c>
      <c r="BM138">
        <v>11.537000000000001</v>
      </c>
      <c r="BN138">
        <v>3</v>
      </c>
      <c r="BO138" t="s">
        <v>1210</v>
      </c>
      <c r="BP138">
        <v>1977</v>
      </c>
      <c r="BQ138" t="s">
        <v>50</v>
      </c>
      <c r="BR138" t="s">
        <v>50</v>
      </c>
      <c r="BS138" t="s">
        <v>50</v>
      </c>
      <c r="BT138" t="s">
        <v>51</v>
      </c>
      <c r="BU138" t="s">
        <v>51</v>
      </c>
      <c r="BV138" t="s">
        <v>49</v>
      </c>
      <c r="BW138" t="s">
        <v>51</v>
      </c>
      <c r="BX138" t="s">
        <v>52</v>
      </c>
      <c r="BY138" t="s">
        <v>52</v>
      </c>
      <c r="BZ138" t="s">
        <v>53</v>
      </c>
      <c r="CA138" t="s">
        <v>53</v>
      </c>
      <c r="CB138" t="s">
        <v>50</v>
      </c>
      <c r="CC138" t="s">
        <v>53</v>
      </c>
      <c r="CD138" t="s">
        <v>52</v>
      </c>
      <c r="CE138" t="s">
        <v>50</v>
      </c>
      <c r="CF138" t="s">
        <v>52</v>
      </c>
      <c r="CG138" t="s">
        <v>49</v>
      </c>
      <c r="CH138" t="s">
        <v>54</v>
      </c>
      <c r="CI138">
        <v>5</v>
      </c>
      <c r="CJ138">
        <v>150</v>
      </c>
      <c r="CK138" t="s">
        <v>295</v>
      </c>
      <c r="CL138">
        <v>1</v>
      </c>
      <c r="CM138">
        <v>2</v>
      </c>
      <c r="CN138">
        <f t="shared" si="12"/>
        <v>2</v>
      </c>
      <c r="CO138">
        <f t="shared" si="13"/>
        <v>4.5</v>
      </c>
      <c r="CP138">
        <f t="shared" si="14"/>
        <v>6</v>
      </c>
      <c r="CQ138">
        <f t="shared" si="15"/>
        <v>4.75</v>
      </c>
      <c r="CR138">
        <f t="shared" si="16"/>
        <v>2.25</v>
      </c>
      <c r="CS138">
        <f t="shared" si="17"/>
        <v>-0.5</v>
      </c>
    </row>
    <row r="139" spans="1:97" x14ac:dyDescent="0.25">
      <c r="A139" t="s">
        <v>27</v>
      </c>
      <c r="B139" t="s">
        <v>28</v>
      </c>
      <c r="C139" t="s">
        <v>29</v>
      </c>
      <c r="D139" t="s">
        <v>30</v>
      </c>
      <c r="E139" t="s">
        <v>31</v>
      </c>
      <c r="F139" t="s">
        <v>32</v>
      </c>
      <c r="G139" t="s">
        <v>33</v>
      </c>
      <c r="H139">
        <v>200</v>
      </c>
      <c r="I139" t="s">
        <v>34</v>
      </c>
      <c r="J139">
        <v>900</v>
      </c>
      <c r="K139">
        <v>172800</v>
      </c>
      <c r="L139" t="s">
        <v>35</v>
      </c>
      <c r="O139" t="s">
        <v>1211</v>
      </c>
      <c r="P139" t="s">
        <v>1212</v>
      </c>
      <c r="Q139" t="s">
        <v>38</v>
      </c>
      <c r="R139" t="s">
        <v>1213</v>
      </c>
      <c r="S139" t="s">
        <v>1214</v>
      </c>
      <c r="T139" t="s">
        <v>1215</v>
      </c>
      <c r="U139" t="s">
        <v>195</v>
      </c>
      <c r="X139">
        <v>242</v>
      </c>
      <c r="Y139" t="s">
        <v>44</v>
      </c>
      <c r="Z139" t="s">
        <v>44</v>
      </c>
      <c r="AA139" t="s">
        <v>62</v>
      </c>
      <c r="AB139">
        <v>1</v>
      </c>
      <c r="AC139">
        <v>1</v>
      </c>
      <c r="AD139">
        <v>4</v>
      </c>
      <c r="AE139">
        <v>4</v>
      </c>
      <c r="AF139">
        <v>4</v>
      </c>
      <c r="AG139">
        <v>2</v>
      </c>
      <c r="AH139">
        <v>7</v>
      </c>
      <c r="AI139">
        <v>7</v>
      </c>
      <c r="AJ139">
        <v>7</v>
      </c>
      <c r="AK139">
        <v>7</v>
      </c>
      <c r="AL139">
        <v>4</v>
      </c>
      <c r="AM139">
        <v>7</v>
      </c>
      <c r="AN139">
        <v>1</v>
      </c>
      <c r="AO139">
        <v>1</v>
      </c>
      <c r="AP139">
        <v>2</v>
      </c>
      <c r="AQ139">
        <v>2</v>
      </c>
      <c r="AR139">
        <v>1</v>
      </c>
      <c r="AS139">
        <v>1</v>
      </c>
      <c r="AT139" t="b">
        <v>1</v>
      </c>
      <c r="AU139" t="s">
        <v>1216</v>
      </c>
      <c r="AV139">
        <v>4.46</v>
      </c>
      <c r="AW139">
        <v>3.101</v>
      </c>
      <c r="AX139">
        <v>4.9880000000000004</v>
      </c>
      <c r="AY139">
        <v>20.564</v>
      </c>
      <c r="AZ139">
        <v>2.4049999999999998</v>
      </c>
      <c r="BA139">
        <v>123.813</v>
      </c>
      <c r="BB139">
        <v>1.454</v>
      </c>
      <c r="BC139">
        <v>3.9649999999999999</v>
      </c>
      <c r="BD139">
        <v>0</v>
      </c>
      <c r="BE139">
        <v>1.1060000000000001</v>
      </c>
      <c r="BF139">
        <v>1.9930000000000001</v>
      </c>
      <c r="BG139">
        <v>39.991</v>
      </c>
      <c r="BH139">
        <v>2.976</v>
      </c>
      <c r="BI139">
        <v>1.7929999999999999</v>
      </c>
      <c r="BJ139">
        <v>6.843</v>
      </c>
      <c r="BK139">
        <v>2.077</v>
      </c>
      <c r="BL139">
        <v>2.3719999999999999</v>
      </c>
      <c r="BM139">
        <v>7.4240000000000004</v>
      </c>
      <c r="BN139">
        <v>3</v>
      </c>
      <c r="BO139" t="s">
        <v>1217</v>
      </c>
      <c r="BP139">
        <v>1986</v>
      </c>
      <c r="BQ139" t="s">
        <v>49</v>
      </c>
      <c r="BR139" t="s">
        <v>50</v>
      </c>
      <c r="BS139" t="s">
        <v>52</v>
      </c>
      <c r="BT139" t="s">
        <v>49</v>
      </c>
      <c r="BU139" t="s">
        <v>51</v>
      </c>
      <c r="BV139" t="s">
        <v>49</v>
      </c>
      <c r="BW139" t="s">
        <v>51</v>
      </c>
      <c r="BX139" t="s">
        <v>52</v>
      </c>
      <c r="BY139" t="s">
        <v>52</v>
      </c>
      <c r="BZ139" t="s">
        <v>53</v>
      </c>
      <c r="CA139" t="s">
        <v>53</v>
      </c>
      <c r="CB139" t="s">
        <v>50</v>
      </c>
      <c r="CC139" t="s">
        <v>52</v>
      </c>
      <c r="CD139" t="s">
        <v>52</v>
      </c>
      <c r="CE139" t="s">
        <v>50</v>
      </c>
      <c r="CF139" t="s">
        <v>52</v>
      </c>
      <c r="CG139" t="s">
        <v>49</v>
      </c>
      <c r="CH139" t="s">
        <v>90</v>
      </c>
      <c r="CI139">
        <v>3</v>
      </c>
      <c r="CJ139">
        <v>500</v>
      </c>
      <c r="CK139" t="s">
        <v>65</v>
      </c>
      <c r="CL139">
        <v>1</v>
      </c>
      <c r="CM139">
        <v>5</v>
      </c>
      <c r="CN139">
        <f t="shared" si="12"/>
        <v>1</v>
      </c>
      <c r="CO139">
        <f t="shared" si="13"/>
        <v>3.5</v>
      </c>
      <c r="CP139">
        <f t="shared" si="14"/>
        <v>7</v>
      </c>
      <c r="CQ139">
        <f t="shared" si="15"/>
        <v>6.25</v>
      </c>
      <c r="CR139">
        <f t="shared" si="16"/>
        <v>1.5</v>
      </c>
      <c r="CS139">
        <f t="shared" si="17"/>
        <v>-2.25</v>
      </c>
    </row>
    <row r="140" spans="1:97" x14ac:dyDescent="0.25">
      <c r="A140" t="s">
        <v>27</v>
      </c>
      <c r="B140" t="s">
        <v>28</v>
      </c>
      <c r="C140" t="s">
        <v>29</v>
      </c>
      <c r="D140" t="s">
        <v>30</v>
      </c>
      <c r="E140" t="s">
        <v>31</v>
      </c>
      <c r="F140" t="s">
        <v>32</v>
      </c>
      <c r="G140" t="s">
        <v>33</v>
      </c>
      <c r="H140">
        <v>200</v>
      </c>
      <c r="I140" t="s">
        <v>34</v>
      </c>
      <c r="J140">
        <v>900</v>
      </c>
      <c r="K140">
        <v>172800</v>
      </c>
      <c r="L140" t="s">
        <v>35</v>
      </c>
      <c r="O140" t="s">
        <v>1218</v>
      </c>
      <c r="P140" t="s">
        <v>1219</v>
      </c>
      <c r="Q140" t="s">
        <v>38</v>
      </c>
      <c r="R140" t="s">
        <v>1220</v>
      </c>
      <c r="S140" t="s">
        <v>1221</v>
      </c>
      <c r="T140" t="s">
        <v>1222</v>
      </c>
      <c r="U140" t="s">
        <v>627</v>
      </c>
      <c r="X140">
        <v>399</v>
      </c>
      <c r="Y140" t="s">
        <v>44</v>
      </c>
      <c r="Z140" t="s">
        <v>44</v>
      </c>
      <c r="AA140" t="s">
        <v>62</v>
      </c>
      <c r="AB140">
        <v>1</v>
      </c>
      <c r="AC140">
        <v>1</v>
      </c>
      <c r="AD140">
        <v>2</v>
      </c>
      <c r="AE140">
        <v>4</v>
      </c>
      <c r="AF140">
        <v>2</v>
      </c>
      <c r="AG140">
        <v>2</v>
      </c>
      <c r="AH140">
        <v>6</v>
      </c>
      <c r="AI140">
        <v>7</v>
      </c>
      <c r="AJ140">
        <v>4</v>
      </c>
      <c r="AK140">
        <v>7</v>
      </c>
      <c r="AL140">
        <v>7</v>
      </c>
      <c r="AM140">
        <v>2</v>
      </c>
      <c r="AN140">
        <v>4</v>
      </c>
      <c r="AO140">
        <v>2</v>
      </c>
      <c r="AP140">
        <v>3</v>
      </c>
      <c r="AQ140">
        <v>5</v>
      </c>
      <c r="AR140">
        <v>1</v>
      </c>
      <c r="AS140">
        <v>7</v>
      </c>
      <c r="AT140" t="b">
        <v>1</v>
      </c>
      <c r="AU140" t="s">
        <v>1094</v>
      </c>
      <c r="AV140">
        <v>9.6240000000000006</v>
      </c>
      <c r="AW140">
        <v>9.6980000000000004</v>
      </c>
      <c r="AX140">
        <v>7.0620000000000003</v>
      </c>
      <c r="AY140">
        <v>19.404</v>
      </c>
      <c r="AZ140">
        <v>3.7610000000000001</v>
      </c>
      <c r="BA140">
        <v>9.1609999999999996</v>
      </c>
      <c r="BB140">
        <v>3.4249999999999998</v>
      </c>
      <c r="BC140">
        <v>2.2970000000000002</v>
      </c>
      <c r="BD140">
        <v>0</v>
      </c>
      <c r="BE140" t="s">
        <v>1223</v>
      </c>
      <c r="BF140">
        <v>3.96</v>
      </c>
      <c r="BG140">
        <v>4.7549999999999999</v>
      </c>
      <c r="BH140">
        <v>18.007000000000001</v>
      </c>
      <c r="BI140">
        <v>7.2990000000000004</v>
      </c>
      <c r="BJ140">
        <v>9.4359999999999999</v>
      </c>
      <c r="BK140">
        <v>5.8860000000000001</v>
      </c>
      <c r="BL140">
        <v>3.75</v>
      </c>
      <c r="BM140">
        <v>6.5549999999999997</v>
      </c>
      <c r="BN140">
        <v>1</v>
      </c>
      <c r="BO140" t="s">
        <v>48</v>
      </c>
      <c r="BP140">
        <v>1967</v>
      </c>
      <c r="BQ140" t="s">
        <v>49</v>
      </c>
      <c r="BR140" t="s">
        <v>50</v>
      </c>
      <c r="BS140" t="s">
        <v>52</v>
      </c>
      <c r="BT140" t="s">
        <v>49</v>
      </c>
      <c r="BU140" t="s">
        <v>51</v>
      </c>
      <c r="BV140" t="s">
        <v>49</v>
      </c>
      <c r="BW140" t="s">
        <v>51</v>
      </c>
      <c r="BX140" t="s">
        <v>52</v>
      </c>
      <c r="BY140" t="s">
        <v>49</v>
      </c>
      <c r="BZ140" t="s">
        <v>64</v>
      </c>
      <c r="CA140" t="s">
        <v>64</v>
      </c>
      <c r="CB140" t="s">
        <v>50</v>
      </c>
      <c r="CC140" t="s">
        <v>52</v>
      </c>
      <c r="CD140" t="s">
        <v>52</v>
      </c>
      <c r="CE140" t="s">
        <v>50</v>
      </c>
      <c r="CF140" t="s">
        <v>52</v>
      </c>
      <c r="CG140" t="s">
        <v>49</v>
      </c>
      <c r="CH140" t="s">
        <v>90</v>
      </c>
      <c r="CI140">
        <v>4</v>
      </c>
      <c r="CJ140">
        <v>50</v>
      </c>
      <c r="CK140" t="s">
        <v>55</v>
      </c>
      <c r="CL140">
        <v>2</v>
      </c>
      <c r="CM140">
        <v>1</v>
      </c>
      <c r="CN140">
        <f t="shared" si="12"/>
        <v>1</v>
      </c>
      <c r="CO140">
        <f t="shared" si="13"/>
        <v>2.5</v>
      </c>
      <c r="CP140">
        <f t="shared" si="14"/>
        <v>6.5</v>
      </c>
      <c r="CQ140">
        <f t="shared" si="15"/>
        <v>5</v>
      </c>
      <c r="CR140">
        <f t="shared" si="16"/>
        <v>3.5</v>
      </c>
      <c r="CS140">
        <f t="shared" si="17"/>
        <v>-6.5</v>
      </c>
    </row>
    <row r="141" spans="1:97" x14ac:dyDescent="0.25">
      <c r="A141" t="s">
        <v>27</v>
      </c>
      <c r="B141" t="s">
        <v>28</v>
      </c>
      <c r="C141" t="s">
        <v>29</v>
      </c>
      <c r="D141" t="s">
        <v>30</v>
      </c>
      <c r="E141" t="s">
        <v>31</v>
      </c>
      <c r="F141" t="s">
        <v>32</v>
      </c>
      <c r="G141" t="s">
        <v>33</v>
      </c>
      <c r="H141">
        <v>200</v>
      </c>
      <c r="I141" t="s">
        <v>34</v>
      </c>
      <c r="J141">
        <v>900</v>
      </c>
      <c r="K141">
        <v>172800</v>
      </c>
      <c r="L141" t="s">
        <v>35</v>
      </c>
      <c r="O141" t="s">
        <v>1224</v>
      </c>
      <c r="P141" t="s">
        <v>1225</v>
      </c>
      <c r="Q141" t="s">
        <v>38</v>
      </c>
      <c r="R141" t="s">
        <v>1226</v>
      </c>
      <c r="S141" t="s">
        <v>1227</v>
      </c>
      <c r="T141" t="s">
        <v>1228</v>
      </c>
      <c r="U141" t="s">
        <v>135</v>
      </c>
      <c r="X141">
        <v>469</v>
      </c>
      <c r="Y141" t="s">
        <v>44</v>
      </c>
      <c r="Z141" t="s">
        <v>44</v>
      </c>
      <c r="AA141" t="s">
        <v>62</v>
      </c>
      <c r="AB141">
        <v>3</v>
      </c>
      <c r="AC141">
        <v>4</v>
      </c>
      <c r="AD141">
        <v>4</v>
      </c>
      <c r="AE141">
        <v>3</v>
      </c>
      <c r="AF141">
        <v>3</v>
      </c>
      <c r="AG141">
        <v>5</v>
      </c>
      <c r="AH141">
        <v>6</v>
      </c>
      <c r="AI141">
        <v>7</v>
      </c>
      <c r="AJ141">
        <v>5</v>
      </c>
      <c r="AK141">
        <v>4</v>
      </c>
      <c r="AL141">
        <v>4</v>
      </c>
      <c r="AM141">
        <v>4</v>
      </c>
      <c r="AN141">
        <v>2</v>
      </c>
      <c r="AO141">
        <v>2</v>
      </c>
      <c r="AP141">
        <v>2</v>
      </c>
      <c r="AQ141">
        <v>2</v>
      </c>
      <c r="AR141">
        <v>1</v>
      </c>
      <c r="AS141">
        <v>7</v>
      </c>
      <c r="AT141" t="b">
        <v>1</v>
      </c>
      <c r="AU141" t="s">
        <v>72</v>
      </c>
      <c r="AV141">
        <v>9.3230000000000004</v>
      </c>
      <c r="AW141">
        <v>8.4540000000000006</v>
      </c>
      <c r="AX141">
        <v>4.1479999999999997</v>
      </c>
      <c r="AY141">
        <v>40.706000000000003</v>
      </c>
      <c r="AZ141">
        <v>7.0339999999999998</v>
      </c>
      <c r="BA141">
        <v>3.7810000000000001</v>
      </c>
      <c r="BB141">
        <v>3.004</v>
      </c>
      <c r="BC141">
        <v>10.881</v>
      </c>
      <c r="BD141">
        <v>0</v>
      </c>
      <c r="BE141">
        <v>7.0229999999999997</v>
      </c>
      <c r="BF141">
        <v>4.9930000000000003</v>
      </c>
      <c r="BG141">
        <v>4.577</v>
      </c>
      <c r="BH141">
        <v>4.7480000000000002</v>
      </c>
      <c r="BI141">
        <v>3.1760000000000002</v>
      </c>
      <c r="BJ141">
        <v>6.7670000000000003</v>
      </c>
      <c r="BK141">
        <v>3.0190000000000001</v>
      </c>
      <c r="BL141">
        <v>6.1369999999999996</v>
      </c>
      <c r="BM141">
        <v>9.4</v>
      </c>
      <c r="BN141">
        <v>3</v>
      </c>
      <c r="BO141" t="s">
        <v>1229</v>
      </c>
      <c r="BP141">
        <v>1980</v>
      </c>
      <c r="BQ141" t="s">
        <v>50</v>
      </c>
      <c r="BR141" t="s">
        <v>51</v>
      </c>
      <c r="BS141" t="s">
        <v>50</v>
      </c>
      <c r="BT141" t="s">
        <v>51</v>
      </c>
      <c r="BU141" t="s">
        <v>51</v>
      </c>
      <c r="BV141" t="s">
        <v>49</v>
      </c>
      <c r="BW141" t="s">
        <v>64</v>
      </c>
      <c r="BX141" t="s">
        <v>52</v>
      </c>
      <c r="BY141" t="s">
        <v>49</v>
      </c>
      <c r="BZ141" t="s">
        <v>64</v>
      </c>
      <c r="CA141" t="s">
        <v>64</v>
      </c>
      <c r="CB141" t="s">
        <v>50</v>
      </c>
      <c r="CC141" t="s">
        <v>52</v>
      </c>
      <c r="CD141" t="s">
        <v>52</v>
      </c>
      <c r="CE141" t="s">
        <v>50</v>
      </c>
      <c r="CF141" t="s">
        <v>52</v>
      </c>
      <c r="CG141" t="s">
        <v>64</v>
      </c>
      <c r="CH141" t="s">
        <v>54</v>
      </c>
      <c r="CI141">
        <v>2</v>
      </c>
      <c r="CJ141">
        <v>80</v>
      </c>
      <c r="CK141" t="s">
        <v>512</v>
      </c>
      <c r="CL141">
        <v>2</v>
      </c>
      <c r="CM141">
        <v>2</v>
      </c>
      <c r="CN141">
        <f t="shared" si="12"/>
        <v>3.5</v>
      </c>
      <c r="CO141">
        <f t="shared" si="13"/>
        <v>4.25</v>
      </c>
      <c r="CP141">
        <f t="shared" si="14"/>
        <v>6.5</v>
      </c>
      <c r="CQ141">
        <f t="shared" si="15"/>
        <v>4.25</v>
      </c>
      <c r="CR141">
        <f t="shared" si="16"/>
        <v>2</v>
      </c>
      <c r="CS141">
        <f t="shared" si="17"/>
        <v>-2.25</v>
      </c>
    </row>
    <row r="142" spans="1:97" x14ac:dyDescent="0.25">
      <c r="A142" t="s">
        <v>27</v>
      </c>
      <c r="B142" t="s">
        <v>28</v>
      </c>
      <c r="C142" t="s">
        <v>29</v>
      </c>
      <c r="D142" t="s">
        <v>30</v>
      </c>
      <c r="E142" t="s">
        <v>31</v>
      </c>
      <c r="F142" t="s">
        <v>32</v>
      </c>
      <c r="G142" t="s">
        <v>33</v>
      </c>
      <c r="H142">
        <v>200</v>
      </c>
      <c r="I142" t="s">
        <v>34</v>
      </c>
      <c r="J142">
        <v>900</v>
      </c>
      <c r="K142">
        <v>172800</v>
      </c>
      <c r="L142" t="s">
        <v>35</v>
      </c>
      <c r="O142" t="s">
        <v>1230</v>
      </c>
      <c r="P142" t="s">
        <v>1231</v>
      </c>
      <c r="Q142" t="s">
        <v>38</v>
      </c>
      <c r="R142" t="s">
        <v>1232</v>
      </c>
      <c r="S142" t="s">
        <v>1233</v>
      </c>
      <c r="T142" t="s">
        <v>1234</v>
      </c>
      <c r="U142" t="s">
        <v>308</v>
      </c>
      <c r="X142">
        <v>171</v>
      </c>
      <c r="Y142" t="s">
        <v>44</v>
      </c>
      <c r="Z142" t="s">
        <v>44</v>
      </c>
      <c r="AA142" t="s">
        <v>62</v>
      </c>
      <c r="AB142">
        <v>2</v>
      </c>
      <c r="AC142">
        <v>1</v>
      </c>
      <c r="AD142">
        <v>3</v>
      </c>
      <c r="AE142">
        <v>2</v>
      </c>
      <c r="AF142">
        <v>5</v>
      </c>
      <c r="AG142">
        <v>5</v>
      </c>
      <c r="AH142">
        <v>7</v>
      </c>
      <c r="AI142">
        <v>7</v>
      </c>
      <c r="AJ142">
        <v>6</v>
      </c>
      <c r="AK142">
        <v>5</v>
      </c>
      <c r="AL142">
        <v>5</v>
      </c>
      <c r="AM142">
        <v>2</v>
      </c>
      <c r="AN142">
        <v>1</v>
      </c>
      <c r="AO142">
        <v>2</v>
      </c>
      <c r="AP142">
        <v>1</v>
      </c>
      <c r="AQ142">
        <v>1</v>
      </c>
      <c r="AR142">
        <v>1</v>
      </c>
      <c r="AS142">
        <v>1</v>
      </c>
      <c r="AT142" t="b">
        <v>1</v>
      </c>
      <c r="AU142" t="s">
        <v>1235</v>
      </c>
      <c r="AV142" t="s">
        <v>1236</v>
      </c>
      <c r="AW142">
        <v>2.0960000000000001</v>
      </c>
      <c r="AX142">
        <v>3.1520000000000001</v>
      </c>
      <c r="AY142" t="s">
        <v>1237</v>
      </c>
      <c r="AZ142">
        <v>3.56</v>
      </c>
      <c r="BA142">
        <v>3.48</v>
      </c>
      <c r="BB142">
        <v>1.704</v>
      </c>
      <c r="BC142">
        <v>0.95099999999999996</v>
      </c>
      <c r="BD142">
        <v>0</v>
      </c>
      <c r="BE142">
        <v>3.1589999999999998</v>
      </c>
      <c r="BF142" t="s">
        <v>1238</v>
      </c>
      <c r="BG142">
        <v>7.32</v>
      </c>
      <c r="BH142">
        <v>2.944</v>
      </c>
      <c r="BI142">
        <v>2.944</v>
      </c>
      <c r="BJ142">
        <v>5.7519999999999998</v>
      </c>
      <c r="BK142">
        <v>7.407</v>
      </c>
      <c r="BL142">
        <v>3.048</v>
      </c>
      <c r="BM142">
        <v>5.0880000000000001</v>
      </c>
      <c r="BN142">
        <v>3</v>
      </c>
      <c r="BO142" t="s">
        <v>1239</v>
      </c>
      <c r="BP142">
        <v>1984</v>
      </c>
      <c r="BQ142" t="s">
        <v>50</v>
      </c>
      <c r="BR142" t="s">
        <v>51</v>
      </c>
      <c r="BS142" t="s">
        <v>52</v>
      </c>
      <c r="BT142" t="s">
        <v>51</v>
      </c>
      <c r="BU142" t="s">
        <v>51</v>
      </c>
      <c r="BV142" t="s">
        <v>49</v>
      </c>
      <c r="BW142" t="s">
        <v>51</v>
      </c>
      <c r="BX142" t="s">
        <v>52</v>
      </c>
      <c r="BY142" t="s">
        <v>52</v>
      </c>
      <c r="BZ142" t="s">
        <v>64</v>
      </c>
      <c r="CA142" t="s">
        <v>64</v>
      </c>
      <c r="CB142" t="s">
        <v>64</v>
      </c>
      <c r="CC142" t="s">
        <v>52</v>
      </c>
      <c r="CD142" t="s">
        <v>52</v>
      </c>
      <c r="CE142" t="s">
        <v>50</v>
      </c>
      <c r="CF142" t="s">
        <v>51</v>
      </c>
      <c r="CG142" t="s">
        <v>49</v>
      </c>
      <c r="CH142" t="s">
        <v>54</v>
      </c>
      <c r="CI142">
        <v>2</v>
      </c>
      <c r="CJ142">
        <v>250</v>
      </c>
      <c r="CK142" t="s">
        <v>1240</v>
      </c>
      <c r="CL142">
        <v>2</v>
      </c>
      <c r="CM142">
        <v>5</v>
      </c>
      <c r="CN142">
        <f t="shared" si="12"/>
        <v>1.5</v>
      </c>
      <c r="CO142">
        <f t="shared" si="13"/>
        <v>4.75</v>
      </c>
      <c r="CP142">
        <f t="shared" si="14"/>
        <v>7</v>
      </c>
      <c r="CQ142">
        <f t="shared" si="15"/>
        <v>4.5</v>
      </c>
      <c r="CR142">
        <f t="shared" si="16"/>
        <v>1.25</v>
      </c>
      <c r="CS142">
        <f t="shared" si="17"/>
        <v>-1.25</v>
      </c>
    </row>
    <row r="143" spans="1:97" x14ac:dyDescent="0.25">
      <c r="A143" t="s">
        <v>27</v>
      </c>
      <c r="B143" t="s">
        <v>28</v>
      </c>
      <c r="C143" t="s">
        <v>29</v>
      </c>
      <c r="D143" t="s">
        <v>30</v>
      </c>
      <c r="E143" t="s">
        <v>31</v>
      </c>
      <c r="F143" t="s">
        <v>32</v>
      </c>
      <c r="G143" t="s">
        <v>33</v>
      </c>
      <c r="H143">
        <v>200</v>
      </c>
      <c r="I143" t="s">
        <v>34</v>
      </c>
      <c r="J143">
        <v>900</v>
      </c>
      <c r="K143">
        <v>172800</v>
      </c>
      <c r="L143" t="s">
        <v>35</v>
      </c>
      <c r="O143" t="s">
        <v>1241</v>
      </c>
      <c r="P143" t="s">
        <v>1242</v>
      </c>
      <c r="Q143" t="s">
        <v>38</v>
      </c>
      <c r="R143" t="s">
        <v>1243</v>
      </c>
      <c r="S143" t="s">
        <v>1244</v>
      </c>
      <c r="T143" t="s">
        <v>1245</v>
      </c>
      <c r="U143" t="s">
        <v>849</v>
      </c>
      <c r="X143">
        <v>365</v>
      </c>
      <c r="Y143" t="s">
        <v>98</v>
      </c>
      <c r="Z143" t="s">
        <v>44</v>
      </c>
      <c r="AA143" t="s">
        <v>62</v>
      </c>
      <c r="AB143">
        <v>1</v>
      </c>
      <c r="AC143">
        <v>2</v>
      </c>
      <c r="AD143">
        <v>4</v>
      </c>
      <c r="AE143">
        <v>2</v>
      </c>
      <c r="AF143">
        <v>3</v>
      </c>
      <c r="AG143">
        <v>3</v>
      </c>
      <c r="AH143">
        <v>7</v>
      </c>
      <c r="AI143">
        <v>7</v>
      </c>
      <c r="AJ143">
        <v>3</v>
      </c>
      <c r="AK143">
        <v>6</v>
      </c>
      <c r="AL143">
        <v>4</v>
      </c>
      <c r="AM143">
        <v>4</v>
      </c>
      <c r="AN143">
        <v>2</v>
      </c>
      <c r="AO143">
        <v>1</v>
      </c>
      <c r="AP143">
        <v>2</v>
      </c>
      <c r="AQ143">
        <v>1</v>
      </c>
      <c r="AR143">
        <v>1</v>
      </c>
      <c r="AS143">
        <v>7</v>
      </c>
      <c r="AT143" t="b">
        <v>1</v>
      </c>
      <c r="AU143" t="s">
        <v>1246</v>
      </c>
      <c r="AV143">
        <v>7.3949999999999996</v>
      </c>
      <c r="AW143">
        <v>7.0679999999999996</v>
      </c>
      <c r="AX143">
        <v>2.3220000000000001</v>
      </c>
      <c r="AY143">
        <v>45.302</v>
      </c>
      <c r="AZ143">
        <v>5.4710000000000001</v>
      </c>
      <c r="BA143">
        <v>6.2309999999999999</v>
      </c>
      <c r="BB143">
        <v>2.9119999999999999</v>
      </c>
      <c r="BC143">
        <v>3.3639999999999999</v>
      </c>
      <c r="BD143">
        <v>0</v>
      </c>
      <c r="BE143">
        <v>4.3150000000000004</v>
      </c>
      <c r="BF143">
        <v>7.78</v>
      </c>
      <c r="BG143" t="s">
        <v>1247</v>
      </c>
      <c r="BH143" t="s">
        <v>1248</v>
      </c>
      <c r="BI143">
        <v>1.9950000000000001</v>
      </c>
      <c r="BJ143">
        <v>9.8650000000000002</v>
      </c>
      <c r="BK143">
        <v>5.4909999999999997</v>
      </c>
      <c r="BL143">
        <v>2.7650000000000001</v>
      </c>
      <c r="BM143">
        <v>12.680999999999999</v>
      </c>
      <c r="BN143">
        <v>1</v>
      </c>
      <c r="BO143" t="s">
        <v>48</v>
      </c>
      <c r="BP143">
        <v>1985</v>
      </c>
      <c r="BQ143" t="s">
        <v>49</v>
      </c>
      <c r="BR143" t="s">
        <v>50</v>
      </c>
      <c r="BS143" t="s">
        <v>50</v>
      </c>
      <c r="BT143" t="s">
        <v>49</v>
      </c>
      <c r="BU143" t="s">
        <v>51</v>
      </c>
      <c r="BV143" t="s">
        <v>49</v>
      </c>
      <c r="BW143" t="s">
        <v>51</v>
      </c>
      <c r="BX143" t="s">
        <v>52</v>
      </c>
      <c r="BY143" t="s">
        <v>49</v>
      </c>
      <c r="BZ143" t="s">
        <v>53</v>
      </c>
      <c r="CA143" t="s">
        <v>53</v>
      </c>
      <c r="CB143" t="s">
        <v>50</v>
      </c>
      <c r="CC143" t="s">
        <v>52</v>
      </c>
      <c r="CD143" t="s">
        <v>52</v>
      </c>
      <c r="CE143" t="s">
        <v>50</v>
      </c>
      <c r="CF143" t="s">
        <v>51</v>
      </c>
      <c r="CG143" t="s">
        <v>49</v>
      </c>
      <c r="CH143" t="s">
        <v>54</v>
      </c>
      <c r="CI143">
        <v>5</v>
      </c>
      <c r="CJ143">
        <v>500</v>
      </c>
      <c r="CK143" t="s">
        <v>65</v>
      </c>
      <c r="CL143">
        <v>1</v>
      </c>
      <c r="CM143">
        <v>3</v>
      </c>
      <c r="CN143">
        <f t="shared" si="12"/>
        <v>1.5</v>
      </c>
      <c r="CO143">
        <f t="shared" si="13"/>
        <v>4</v>
      </c>
      <c r="CP143">
        <f t="shared" si="14"/>
        <v>7</v>
      </c>
      <c r="CQ143">
        <f t="shared" si="15"/>
        <v>4.25</v>
      </c>
      <c r="CR143">
        <f t="shared" si="16"/>
        <v>1.5</v>
      </c>
      <c r="CS143">
        <f t="shared" si="17"/>
        <v>-3.25</v>
      </c>
    </row>
    <row r="144" spans="1:97" x14ac:dyDescent="0.25">
      <c r="A144" t="s">
        <v>27</v>
      </c>
      <c r="B144" t="s">
        <v>28</v>
      </c>
      <c r="C144" t="s">
        <v>29</v>
      </c>
      <c r="D144" t="s">
        <v>30</v>
      </c>
      <c r="E144" t="s">
        <v>31</v>
      </c>
      <c r="F144" t="s">
        <v>32</v>
      </c>
      <c r="G144" t="s">
        <v>33</v>
      </c>
      <c r="H144">
        <v>200</v>
      </c>
      <c r="I144" t="s">
        <v>34</v>
      </c>
      <c r="J144">
        <v>900</v>
      </c>
      <c r="K144">
        <v>172800</v>
      </c>
      <c r="L144" t="s">
        <v>35</v>
      </c>
      <c r="O144" t="s">
        <v>1249</v>
      </c>
      <c r="P144" t="s">
        <v>1250</v>
      </c>
      <c r="Q144" t="s">
        <v>38</v>
      </c>
      <c r="R144" t="s">
        <v>1251</v>
      </c>
      <c r="S144" t="s">
        <v>553</v>
      </c>
      <c r="T144" t="s">
        <v>1252</v>
      </c>
      <c r="U144" t="s">
        <v>105</v>
      </c>
      <c r="X144">
        <v>331</v>
      </c>
      <c r="Y144" t="s">
        <v>44</v>
      </c>
      <c r="Z144" t="s">
        <v>44</v>
      </c>
      <c r="AA144" t="s">
        <v>62</v>
      </c>
      <c r="AB144">
        <v>2</v>
      </c>
      <c r="AC144">
        <v>2</v>
      </c>
      <c r="AD144">
        <v>6</v>
      </c>
      <c r="AE144">
        <v>2</v>
      </c>
      <c r="AF144">
        <v>6</v>
      </c>
      <c r="AG144">
        <v>5</v>
      </c>
      <c r="AH144">
        <v>7</v>
      </c>
      <c r="AI144">
        <v>7</v>
      </c>
      <c r="AJ144">
        <v>5</v>
      </c>
      <c r="AK144">
        <v>3</v>
      </c>
      <c r="AL144">
        <v>2</v>
      </c>
      <c r="AM144">
        <v>4</v>
      </c>
      <c r="AN144">
        <v>3</v>
      </c>
      <c r="AO144">
        <v>2</v>
      </c>
      <c r="AP144">
        <v>3</v>
      </c>
      <c r="AQ144">
        <v>2</v>
      </c>
      <c r="AR144">
        <v>1</v>
      </c>
      <c r="AS144">
        <v>7</v>
      </c>
      <c r="AT144" t="b">
        <v>1</v>
      </c>
      <c r="AU144" t="s">
        <v>72</v>
      </c>
      <c r="AV144">
        <v>4.3360000000000003</v>
      </c>
      <c r="AW144">
        <v>2.456</v>
      </c>
      <c r="AX144">
        <v>1.504</v>
      </c>
      <c r="AY144">
        <v>39.442999999999998</v>
      </c>
      <c r="AZ144">
        <v>4.8170000000000002</v>
      </c>
      <c r="BA144">
        <v>2.6669999999999998</v>
      </c>
      <c r="BB144">
        <v>1.944</v>
      </c>
      <c r="BC144">
        <v>2.72</v>
      </c>
      <c r="BD144">
        <v>0</v>
      </c>
      <c r="BE144">
        <v>3.3679999999999999</v>
      </c>
      <c r="BF144">
        <v>1.08</v>
      </c>
      <c r="BG144">
        <v>6.1440000000000001</v>
      </c>
      <c r="BH144">
        <v>3.9039999999999999</v>
      </c>
      <c r="BI144">
        <v>2.8879999999999999</v>
      </c>
      <c r="BJ144">
        <v>4.2240000000000002</v>
      </c>
      <c r="BK144">
        <v>4.5759999999999996</v>
      </c>
      <c r="BL144">
        <v>9.1029999999999998</v>
      </c>
      <c r="BM144">
        <v>5.1760000000000002</v>
      </c>
      <c r="BN144">
        <v>1</v>
      </c>
      <c r="BO144" t="s">
        <v>48</v>
      </c>
      <c r="BP144">
        <v>1976</v>
      </c>
      <c r="BQ144" t="s">
        <v>49</v>
      </c>
      <c r="BR144" t="s">
        <v>51</v>
      </c>
      <c r="BS144" t="s">
        <v>52</v>
      </c>
      <c r="BT144" t="s">
        <v>49</v>
      </c>
      <c r="BU144" t="s">
        <v>53</v>
      </c>
      <c r="BV144" t="s">
        <v>49</v>
      </c>
      <c r="BW144" t="s">
        <v>64</v>
      </c>
      <c r="BX144" t="s">
        <v>64</v>
      </c>
      <c r="BY144" t="s">
        <v>49</v>
      </c>
      <c r="BZ144" t="s">
        <v>64</v>
      </c>
      <c r="CA144" t="s">
        <v>64</v>
      </c>
      <c r="CB144" t="s">
        <v>64</v>
      </c>
      <c r="CC144" t="s">
        <v>52</v>
      </c>
      <c r="CD144" t="s">
        <v>53</v>
      </c>
      <c r="CE144" t="s">
        <v>53</v>
      </c>
      <c r="CF144" t="s">
        <v>51</v>
      </c>
      <c r="CG144" t="s">
        <v>64</v>
      </c>
      <c r="CH144" t="s">
        <v>90</v>
      </c>
      <c r="CI144">
        <v>5</v>
      </c>
      <c r="CJ144">
        <v>50</v>
      </c>
      <c r="CK144" t="s">
        <v>55</v>
      </c>
      <c r="CL144">
        <v>2</v>
      </c>
      <c r="CM144">
        <v>2</v>
      </c>
      <c r="CN144">
        <f t="shared" si="12"/>
        <v>2</v>
      </c>
      <c r="CO144">
        <f t="shared" si="13"/>
        <v>5.75</v>
      </c>
      <c r="CP144">
        <f t="shared" si="14"/>
        <v>7</v>
      </c>
      <c r="CQ144">
        <f t="shared" si="15"/>
        <v>3.5</v>
      </c>
      <c r="CR144">
        <f t="shared" si="16"/>
        <v>2.5</v>
      </c>
      <c r="CS144">
        <f t="shared" si="17"/>
        <v>-1.5</v>
      </c>
    </row>
    <row r="145" spans="1:97" x14ac:dyDescent="0.25">
      <c r="A145" t="s">
        <v>27</v>
      </c>
      <c r="B145" t="s">
        <v>28</v>
      </c>
      <c r="C145" t="s">
        <v>29</v>
      </c>
      <c r="D145" t="s">
        <v>30</v>
      </c>
      <c r="E145" t="s">
        <v>31</v>
      </c>
      <c r="F145" t="s">
        <v>32</v>
      </c>
      <c r="G145" t="s">
        <v>33</v>
      </c>
      <c r="H145">
        <v>200</v>
      </c>
      <c r="I145" t="s">
        <v>34</v>
      </c>
      <c r="J145">
        <v>900</v>
      </c>
      <c r="K145">
        <v>172800</v>
      </c>
      <c r="L145" t="s">
        <v>35</v>
      </c>
      <c r="O145" t="s">
        <v>1253</v>
      </c>
      <c r="P145" t="s">
        <v>1254</v>
      </c>
      <c r="Q145" t="s">
        <v>38</v>
      </c>
      <c r="R145" t="s">
        <v>1255</v>
      </c>
      <c r="S145" t="s">
        <v>1256</v>
      </c>
      <c r="T145" t="s">
        <v>1257</v>
      </c>
      <c r="U145" t="s">
        <v>164</v>
      </c>
      <c r="X145">
        <v>320</v>
      </c>
      <c r="Y145" t="s">
        <v>518</v>
      </c>
      <c r="Z145" t="s">
        <v>518</v>
      </c>
      <c r="AA145" t="s">
        <v>62</v>
      </c>
      <c r="AB145">
        <v>1</v>
      </c>
      <c r="AC145">
        <v>1</v>
      </c>
      <c r="AD145">
        <v>4</v>
      </c>
      <c r="AE145">
        <v>4</v>
      </c>
      <c r="AF145">
        <v>4</v>
      </c>
      <c r="AG145">
        <v>2</v>
      </c>
      <c r="AH145">
        <v>7</v>
      </c>
      <c r="AI145">
        <v>7</v>
      </c>
      <c r="AJ145">
        <v>6</v>
      </c>
      <c r="AK145">
        <v>3</v>
      </c>
      <c r="AL145">
        <v>2</v>
      </c>
      <c r="AM145">
        <v>4</v>
      </c>
      <c r="AN145">
        <v>1</v>
      </c>
      <c r="AO145">
        <v>1</v>
      </c>
      <c r="AP145">
        <v>2</v>
      </c>
      <c r="AQ145">
        <v>1</v>
      </c>
      <c r="AR145">
        <v>1</v>
      </c>
      <c r="AS145">
        <v>7</v>
      </c>
      <c r="AT145" t="b">
        <v>1</v>
      </c>
      <c r="AU145" t="s">
        <v>1258</v>
      </c>
      <c r="AV145">
        <v>2.484</v>
      </c>
      <c r="AW145">
        <v>3.4260000000000002</v>
      </c>
      <c r="AX145">
        <v>4.0069999999999997</v>
      </c>
      <c r="AY145">
        <v>87.072999999999993</v>
      </c>
      <c r="AZ145">
        <v>1.8839999999999999</v>
      </c>
      <c r="BA145">
        <v>4.6280000000000001</v>
      </c>
      <c r="BB145">
        <v>1.8029999999999999</v>
      </c>
      <c r="BC145" t="s">
        <v>1259</v>
      </c>
      <c r="BD145">
        <v>0</v>
      </c>
      <c r="BE145">
        <v>2.9649999999999999</v>
      </c>
      <c r="BF145">
        <v>2.8660000000000001</v>
      </c>
      <c r="BG145">
        <v>1.903</v>
      </c>
      <c r="BH145">
        <v>3.105</v>
      </c>
      <c r="BI145">
        <v>4.226</v>
      </c>
      <c r="BJ145">
        <v>4.5670000000000002</v>
      </c>
      <c r="BK145">
        <v>3.806</v>
      </c>
      <c r="BL145">
        <v>1.802</v>
      </c>
      <c r="BM145">
        <v>2.044</v>
      </c>
      <c r="BN145">
        <v>9</v>
      </c>
      <c r="BO145" t="s">
        <v>1260</v>
      </c>
      <c r="BP145">
        <v>1993</v>
      </c>
      <c r="BQ145" t="s">
        <v>49</v>
      </c>
      <c r="BR145" t="s">
        <v>51</v>
      </c>
      <c r="BS145" t="s">
        <v>52</v>
      </c>
      <c r="BT145" t="s">
        <v>49</v>
      </c>
      <c r="BU145" t="s">
        <v>51</v>
      </c>
      <c r="BV145" t="s">
        <v>49</v>
      </c>
      <c r="BW145" t="s">
        <v>64</v>
      </c>
      <c r="BX145" t="s">
        <v>64</v>
      </c>
      <c r="BY145" t="s">
        <v>49</v>
      </c>
      <c r="BZ145" t="s">
        <v>64</v>
      </c>
      <c r="CA145" t="s">
        <v>64</v>
      </c>
      <c r="CB145" t="s">
        <v>64</v>
      </c>
      <c r="CC145" t="s">
        <v>52</v>
      </c>
      <c r="CD145" t="s">
        <v>52</v>
      </c>
      <c r="CE145" t="s">
        <v>53</v>
      </c>
      <c r="CF145" t="s">
        <v>51</v>
      </c>
      <c r="CG145" t="s">
        <v>64</v>
      </c>
      <c r="CH145" t="s">
        <v>54</v>
      </c>
      <c r="CI145">
        <v>2</v>
      </c>
      <c r="CJ145">
        <v>200</v>
      </c>
      <c r="CK145" t="s">
        <v>1261</v>
      </c>
      <c r="CL145">
        <v>1</v>
      </c>
      <c r="CM145">
        <v>4</v>
      </c>
      <c r="CN145">
        <f t="shared" si="12"/>
        <v>1</v>
      </c>
      <c r="CO145">
        <f t="shared" si="13"/>
        <v>3.5</v>
      </c>
      <c r="CP145">
        <f t="shared" si="14"/>
        <v>7</v>
      </c>
      <c r="CQ145">
        <f t="shared" si="15"/>
        <v>3.75</v>
      </c>
      <c r="CR145">
        <f t="shared" si="16"/>
        <v>1.25</v>
      </c>
      <c r="CS145">
        <f t="shared" si="17"/>
        <v>-4.5</v>
      </c>
    </row>
    <row r="146" spans="1:97" x14ac:dyDescent="0.25">
      <c r="A146" t="s">
        <v>27</v>
      </c>
      <c r="B146" t="s">
        <v>28</v>
      </c>
      <c r="C146" t="s">
        <v>29</v>
      </c>
      <c r="D146" t="s">
        <v>30</v>
      </c>
      <c r="E146" t="s">
        <v>31</v>
      </c>
      <c r="F146" t="s">
        <v>32</v>
      </c>
      <c r="G146" t="s">
        <v>33</v>
      </c>
      <c r="H146">
        <v>200</v>
      </c>
      <c r="I146" t="s">
        <v>34</v>
      </c>
      <c r="J146">
        <v>900</v>
      </c>
      <c r="K146">
        <v>172800</v>
      </c>
      <c r="L146" t="s">
        <v>35</v>
      </c>
      <c r="O146" t="s">
        <v>1262</v>
      </c>
      <c r="P146" t="s">
        <v>1263</v>
      </c>
      <c r="Q146" t="s">
        <v>38</v>
      </c>
      <c r="R146" t="s">
        <v>1264</v>
      </c>
      <c r="S146" t="s">
        <v>1265</v>
      </c>
      <c r="T146" t="s">
        <v>1266</v>
      </c>
      <c r="U146" t="s">
        <v>1267</v>
      </c>
      <c r="X146">
        <v>492</v>
      </c>
      <c r="Y146" t="s">
        <v>43</v>
      </c>
      <c r="Z146" t="s">
        <v>292</v>
      </c>
      <c r="AA146" t="s">
        <v>62</v>
      </c>
      <c r="AB146">
        <v>1</v>
      </c>
      <c r="AC146">
        <v>1</v>
      </c>
      <c r="AD146">
        <v>5</v>
      </c>
      <c r="AE146">
        <v>4</v>
      </c>
      <c r="AF146">
        <v>6</v>
      </c>
      <c r="AG146">
        <v>4</v>
      </c>
      <c r="AH146">
        <v>4</v>
      </c>
      <c r="AI146">
        <v>6</v>
      </c>
      <c r="AJ146">
        <v>3</v>
      </c>
      <c r="AK146">
        <v>4</v>
      </c>
      <c r="AL146">
        <v>4</v>
      </c>
      <c r="AM146">
        <v>4</v>
      </c>
      <c r="AN146">
        <v>1</v>
      </c>
      <c r="AO146">
        <v>1</v>
      </c>
      <c r="AP146">
        <v>3</v>
      </c>
      <c r="AQ146">
        <v>4</v>
      </c>
      <c r="AR146">
        <v>1</v>
      </c>
      <c r="AS146">
        <v>7</v>
      </c>
      <c r="AT146" t="b">
        <v>1</v>
      </c>
      <c r="AU146" t="s">
        <v>72</v>
      </c>
      <c r="AV146">
        <v>4.0990000000000002</v>
      </c>
      <c r="AW146">
        <v>4.1219999999999999</v>
      </c>
      <c r="AX146">
        <v>2.1739999999999999</v>
      </c>
      <c r="AY146">
        <v>42.975999999999999</v>
      </c>
      <c r="AZ146">
        <v>1.8149999999999999</v>
      </c>
      <c r="BA146">
        <v>4.3860000000000001</v>
      </c>
      <c r="BB146">
        <v>1.968</v>
      </c>
      <c r="BC146">
        <v>0.89800000000000002</v>
      </c>
      <c r="BD146">
        <v>0</v>
      </c>
      <c r="BE146">
        <v>4.2169999999999996</v>
      </c>
      <c r="BF146">
        <v>0.82499999999999996</v>
      </c>
      <c r="BG146">
        <v>3.2330000000000001</v>
      </c>
      <c r="BH146">
        <v>0.99199999999999999</v>
      </c>
      <c r="BI146">
        <v>1.855</v>
      </c>
      <c r="BJ146">
        <v>2.3029999999999999</v>
      </c>
      <c r="BK146">
        <v>1.5129999999999999</v>
      </c>
      <c r="BL146">
        <v>12.313000000000001</v>
      </c>
      <c r="BM146">
        <v>3.6480000000000001</v>
      </c>
      <c r="BN146">
        <v>3</v>
      </c>
      <c r="BO146" t="s">
        <v>1268</v>
      </c>
      <c r="BP146">
        <v>1987</v>
      </c>
      <c r="BQ146" t="s">
        <v>49</v>
      </c>
      <c r="BR146" t="s">
        <v>51</v>
      </c>
      <c r="BS146" t="s">
        <v>52</v>
      </c>
      <c r="BT146" t="s">
        <v>51</v>
      </c>
      <c r="BU146" t="s">
        <v>51</v>
      </c>
      <c r="BV146" t="s">
        <v>49</v>
      </c>
      <c r="BW146" t="s">
        <v>51</v>
      </c>
      <c r="BX146" t="s">
        <v>52</v>
      </c>
      <c r="BY146" t="s">
        <v>49</v>
      </c>
      <c r="BZ146" t="s">
        <v>53</v>
      </c>
      <c r="CA146" t="s">
        <v>53</v>
      </c>
      <c r="CB146" t="s">
        <v>50</v>
      </c>
      <c r="CC146" t="s">
        <v>52</v>
      </c>
      <c r="CD146" t="s">
        <v>52</v>
      </c>
      <c r="CE146" t="s">
        <v>50</v>
      </c>
      <c r="CF146" t="s">
        <v>51</v>
      </c>
      <c r="CG146" t="s">
        <v>49</v>
      </c>
      <c r="CH146" t="s">
        <v>90</v>
      </c>
      <c r="CI146">
        <v>1</v>
      </c>
      <c r="CJ146">
        <v>150</v>
      </c>
      <c r="CK146" t="s">
        <v>139</v>
      </c>
      <c r="CL146">
        <v>2</v>
      </c>
      <c r="CM146">
        <v>3</v>
      </c>
      <c r="CN146">
        <f t="shared" si="12"/>
        <v>1</v>
      </c>
      <c r="CO146">
        <f t="shared" si="13"/>
        <v>4.75</v>
      </c>
      <c r="CP146">
        <f t="shared" si="14"/>
        <v>5</v>
      </c>
      <c r="CQ146">
        <f t="shared" si="15"/>
        <v>3.75</v>
      </c>
      <c r="CR146">
        <f t="shared" si="16"/>
        <v>2.25</v>
      </c>
      <c r="CS146">
        <f t="shared" si="17"/>
        <v>1</v>
      </c>
    </row>
    <row r="147" spans="1:97" x14ac:dyDescent="0.25">
      <c r="A147" t="s">
        <v>27</v>
      </c>
      <c r="B147" t="s">
        <v>28</v>
      </c>
      <c r="C147" t="s">
        <v>29</v>
      </c>
      <c r="D147" t="s">
        <v>30</v>
      </c>
      <c r="E147" t="s">
        <v>31</v>
      </c>
      <c r="F147" t="s">
        <v>32</v>
      </c>
      <c r="G147" t="s">
        <v>33</v>
      </c>
      <c r="H147">
        <v>200</v>
      </c>
      <c r="I147" t="s">
        <v>34</v>
      </c>
      <c r="J147">
        <v>900</v>
      </c>
      <c r="K147">
        <v>172800</v>
      </c>
      <c r="L147" t="s">
        <v>35</v>
      </c>
      <c r="O147" t="s">
        <v>1269</v>
      </c>
      <c r="P147" t="s">
        <v>1270</v>
      </c>
      <c r="Q147" t="s">
        <v>38</v>
      </c>
      <c r="R147" t="s">
        <v>1271</v>
      </c>
      <c r="S147" t="s">
        <v>655</v>
      </c>
      <c r="T147" t="s">
        <v>656</v>
      </c>
      <c r="U147" t="s">
        <v>61</v>
      </c>
      <c r="X147">
        <v>273</v>
      </c>
      <c r="Y147" t="s">
        <v>44</v>
      </c>
      <c r="Z147" t="s">
        <v>44</v>
      </c>
      <c r="AA147" t="s">
        <v>62</v>
      </c>
      <c r="AB147">
        <v>1</v>
      </c>
      <c r="AC147">
        <v>1</v>
      </c>
      <c r="AD147">
        <v>4</v>
      </c>
      <c r="AE147">
        <v>2</v>
      </c>
      <c r="AF147">
        <v>4</v>
      </c>
      <c r="AG147">
        <v>4</v>
      </c>
      <c r="AH147">
        <v>7</v>
      </c>
      <c r="AI147">
        <v>7</v>
      </c>
      <c r="AJ147">
        <v>4</v>
      </c>
      <c r="AK147">
        <v>6</v>
      </c>
      <c r="AL147">
        <v>7</v>
      </c>
      <c r="AM147">
        <v>6</v>
      </c>
      <c r="AN147">
        <v>3</v>
      </c>
      <c r="AO147">
        <v>2</v>
      </c>
      <c r="AP147">
        <v>4</v>
      </c>
      <c r="AQ147">
        <v>4</v>
      </c>
      <c r="AR147">
        <v>1</v>
      </c>
      <c r="AS147">
        <v>7</v>
      </c>
      <c r="AT147" t="b">
        <v>1</v>
      </c>
      <c r="AU147" t="s">
        <v>72</v>
      </c>
      <c r="AV147">
        <v>2.7360000000000002</v>
      </c>
      <c r="AW147">
        <v>6.18</v>
      </c>
      <c r="AX147">
        <v>2.9980000000000002</v>
      </c>
      <c r="AY147">
        <v>23.187000000000001</v>
      </c>
      <c r="AZ147">
        <v>3.5459999999999998</v>
      </c>
      <c r="BA147">
        <v>3.1850000000000001</v>
      </c>
      <c r="BB147">
        <v>2.3860000000000001</v>
      </c>
      <c r="BC147">
        <v>2.3050000000000002</v>
      </c>
      <c r="BD147">
        <v>0</v>
      </c>
      <c r="BE147">
        <v>3.3809999999999998</v>
      </c>
      <c r="BF147">
        <v>1.554</v>
      </c>
      <c r="BG147">
        <v>4.2430000000000003</v>
      </c>
      <c r="BH147">
        <v>2.7850000000000001</v>
      </c>
      <c r="BI147">
        <v>4.8010000000000002</v>
      </c>
      <c r="BJ147">
        <v>21.295000000000002</v>
      </c>
      <c r="BK147">
        <v>2.879</v>
      </c>
      <c r="BL147">
        <v>2.778</v>
      </c>
      <c r="BM147">
        <v>4.5970000000000004</v>
      </c>
      <c r="BN147">
        <v>3</v>
      </c>
      <c r="BO147" t="s">
        <v>1272</v>
      </c>
      <c r="BP147">
        <v>1976</v>
      </c>
      <c r="BQ147" t="s">
        <v>49</v>
      </c>
      <c r="BR147" t="s">
        <v>51</v>
      </c>
      <c r="BS147" t="s">
        <v>52</v>
      </c>
      <c r="BT147" t="s">
        <v>51</v>
      </c>
      <c r="BU147" t="s">
        <v>51</v>
      </c>
      <c r="BV147" t="s">
        <v>49</v>
      </c>
      <c r="BW147" t="s">
        <v>64</v>
      </c>
      <c r="BX147" t="s">
        <v>52</v>
      </c>
      <c r="BY147" t="s">
        <v>52</v>
      </c>
      <c r="BZ147" t="s">
        <v>64</v>
      </c>
      <c r="CA147" t="s">
        <v>64</v>
      </c>
      <c r="CB147" t="s">
        <v>50</v>
      </c>
      <c r="CC147" t="s">
        <v>52</v>
      </c>
      <c r="CD147" t="s">
        <v>52</v>
      </c>
      <c r="CE147" t="s">
        <v>50</v>
      </c>
      <c r="CF147" t="s">
        <v>52</v>
      </c>
      <c r="CG147" t="s">
        <v>49</v>
      </c>
      <c r="CH147" t="s">
        <v>54</v>
      </c>
      <c r="CI147">
        <v>3</v>
      </c>
      <c r="CJ147">
        <v>500</v>
      </c>
      <c r="CK147" t="s">
        <v>139</v>
      </c>
      <c r="CL147">
        <v>1</v>
      </c>
      <c r="CM147">
        <v>5</v>
      </c>
      <c r="CN147">
        <f t="shared" si="12"/>
        <v>1</v>
      </c>
      <c r="CO147">
        <f t="shared" si="13"/>
        <v>4.5</v>
      </c>
      <c r="CP147">
        <f t="shared" si="14"/>
        <v>7</v>
      </c>
      <c r="CQ147">
        <f t="shared" si="15"/>
        <v>5.75</v>
      </c>
      <c r="CR147">
        <f t="shared" si="16"/>
        <v>3.25</v>
      </c>
      <c r="CS147">
        <f t="shared" si="17"/>
        <v>-2.5</v>
      </c>
    </row>
    <row r="148" spans="1:97" x14ac:dyDescent="0.25">
      <c r="A148" t="s">
        <v>27</v>
      </c>
      <c r="B148" t="s">
        <v>28</v>
      </c>
      <c r="C148" t="s">
        <v>29</v>
      </c>
      <c r="D148" t="s">
        <v>30</v>
      </c>
      <c r="E148" t="s">
        <v>31</v>
      </c>
      <c r="F148" t="s">
        <v>32</v>
      </c>
      <c r="G148" t="s">
        <v>33</v>
      </c>
      <c r="H148">
        <v>200</v>
      </c>
      <c r="I148" t="s">
        <v>34</v>
      </c>
      <c r="J148">
        <v>900</v>
      </c>
      <c r="K148">
        <v>172800</v>
      </c>
      <c r="L148" t="s">
        <v>35</v>
      </c>
      <c r="O148" t="s">
        <v>1273</v>
      </c>
      <c r="P148" t="s">
        <v>1274</v>
      </c>
      <c r="Q148" t="s">
        <v>38</v>
      </c>
      <c r="R148" t="s">
        <v>1275</v>
      </c>
      <c r="S148" t="s">
        <v>1276</v>
      </c>
      <c r="T148" t="s">
        <v>1277</v>
      </c>
      <c r="U148" t="s">
        <v>1149</v>
      </c>
      <c r="X148">
        <v>305</v>
      </c>
      <c r="Y148" t="s">
        <v>43</v>
      </c>
      <c r="Z148" t="s">
        <v>43</v>
      </c>
      <c r="AA148" t="s">
        <v>62</v>
      </c>
      <c r="AB148">
        <v>1</v>
      </c>
      <c r="AC148">
        <v>1</v>
      </c>
      <c r="AD148">
        <v>1</v>
      </c>
      <c r="AE148">
        <v>4</v>
      </c>
      <c r="AF148">
        <v>3</v>
      </c>
      <c r="AG148">
        <v>2</v>
      </c>
      <c r="AH148">
        <v>7</v>
      </c>
      <c r="AI148">
        <v>7</v>
      </c>
      <c r="AJ148">
        <v>4</v>
      </c>
      <c r="AK148">
        <v>7</v>
      </c>
      <c r="AL148">
        <v>7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7</v>
      </c>
      <c r="AT148" t="b">
        <v>1</v>
      </c>
      <c r="AU148" t="s">
        <v>1278</v>
      </c>
      <c r="AV148">
        <v>3.101</v>
      </c>
      <c r="AW148">
        <v>7.5579999999999998</v>
      </c>
      <c r="AX148">
        <v>2.46</v>
      </c>
      <c r="AY148">
        <v>11.189</v>
      </c>
      <c r="AZ148">
        <v>4.8739999999999997</v>
      </c>
      <c r="BA148">
        <v>3.5190000000000001</v>
      </c>
      <c r="BB148">
        <v>1.8879999999999999</v>
      </c>
      <c r="BC148">
        <v>1.7609999999999999</v>
      </c>
      <c r="BD148">
        <v>0</v>
      </c>
      <c r="BE148">
        <v>11.353</v>
      </c>
      <c r="BF148">
        <v>5.64</v>
      </c>
      <c r="BG148">
        <v>14.455</v>
      </c>
      <c r="BH148">
        <v>1.593</v>
      </c>
      <c r="BI148">
        <v>199.595</v>
      </c>
      <c r="BJ148">
        <v>1.0720000000000001</v>
      </c>
      <c r="BK148">
        <v>4.7830000000000004</v>
      </c>
      <c r="BL148">
        <v>8.9410000000000007</v>
      </c>
      <c r="BM148">
        <v>12.494</v>
      </c>
      <c r="BN148">
        <v>1</v>
      </c>
      <c r="BO148" t="s">
        <v>48</v>
      </c>
      <c r="BP148">
        <v>1982</v>
      </c>
      <c r="BQ148" t="s">
        <v>50</v>
      </c>
      <c r="BR148" t="s">
        <v>50</v>
      </c>
      <c r="BS148" t="s">
        <v>52</v>
      </c>
      <c r="BT148" t="s">
        <v>51</v>
      </c>
      <c r="BU148" t="s">
        <v>51</v>
      </c>
      <c r="BV148" t="s">
        <v>49</v>
      </c>
      <c r="BW148" t="s">
        <v>51</v>
      </c>
      <c r="BX148" t="s">
        <v>52</v>
      </c>
      <c r="BY148" t="s">
        <v>52</v>
      </c>
      <c r="BZ148" t="s">
        <v>64</v>
      </c>
      <c r="CA148" t="s">
        <v>64</v>
      </c>
      <c r="CB148" t="s">
        <v>50</v>
      </c>
      <c r="CC148" t="s">
        <v>52</v>
      </c>
      <c r="CD148" t="s">
        <v>52</v>
      </c>
      <c r="CE148" t="s">
        <v>50</v>
      </c>
      <c r="CF148" t="s">
        <v>52</v>
      </c>
      <c r="CG148" t="s">
        <v>64</v>
      </c>
      <c r="CH148" t="s">
        <v>54</v>
      </c>
      <c r="CI148">
        <v>4</v>
      </c>
      <c r="CJ148">
        <v>500</v>
      </c>
      <c r="CK148" t="s">
        <v>295</v>
      </c>
      <c r="CL148">
        <v>2</v>
      </c>
      <c r="CM148">
        <v>3</v>
      </c>
      <c r="CN148">
        <f t="shared" si="12"/>
        <v>1</v>
      </c>
      <c r="CO148">
        <f t="shared" si="13"/>
        <v>2.5</v>
      </c>
      <c r="CP148">
        <f t="shared" si="14"/>
        <v>7</v>
      </c>
      <c r="CQ148">
        <f t="shared" si="15"/>
        <v>4.75</v>
      </c>
      <c r="CR148">
        <f t="shared" si="16"/>
        <v>1</v>
      </c>
      <c r="CS148">
        <f t="shared" si="17"/>
        <v>-5.25</v>
      </c>
    </row>
    <row r="149" spans="1:97" x14ac:dyDescent="0.25">
      <c r="A149" t="s">
        <v>27</v>
      </c>
      <c r="B149" t="s">
        <v>28</v>
      </c>
      <c r="C149" t="s">
        <v>29</v>
      </c>
      <c r="D149" t="s">
        <v>30</v>
      </c>
      <c r="E149" t="s">
        <v>31</v>
      </c>
      <c r="F149" t="s">
        <v>32</v>
      </c>
      <c r="G149" t="s">
        <v>33</v>
      </c>
      <c r="H149">
        <v>200</v>
      </c>
      <c r="I149" t="s">
        <v>34</v>
      </c>
      <c r="J149">
        <v>900</v>
      </c>
      <c r="K149">
        <v>172800</v>
      </c>
      <c r="L149" t="s">
        <v>35</v>
      </c>
      <c r="O149" t="s">
        <v>1279</v>
      </c>
      <c r="P149" t="s">
        <v>1280</v>
      </c>
      <c r="Q149" t="s">
        <v>38</v>
      </c>
      <c r="R149" t="s">
        <v>1127</v>
      </c>
      <c r="S149" t="s">
        <v>1281</v>
      </c>
      <c r="T149" t="s">
        <v>1282</v>
      </c>
      <c r="U149" t="s">
        <v>204</v>
      </c>
      <c r="X149">
        <v>195</v>
      </c>
      <c r="Y149" t="s">
        <v>98</v>
      </c>
      <c r="Z149" t="s">
        <v>98</v>
      </c>
      <c r="AA149" t="s">
        <v>62</v>
      </c>
      <c r="AB149">
        <v>2</v>
      </c>
      <c r="AC149">
        <v>2</v>
      </c>
      <c r="AD149">
        <v>5</v>
      </c>
      <c r="AE149">
        <v>3</v>
      </c>
      <c r="AF149">
        <v>5</v>
      </c>
      <c r="AG149">
        <v>4</v>
      </c>
      <c r="AH149">
        <v>5</v>
      </c>
      <c r="AI149">
        <v>7</v>
      </c>
      <c r="AJ149">
        <v>5</v>
      </c>
      <c r="AK149">
        <v>6</v>
      </c>
      <c r="AL149">
        <v>5</v>
      </c>
      <c r="AM149">
        <v>6</v>
      </c>
      <c r="AN149">
        <v>3</v>
      </c>
      <c r="AO149">
        <v>4</v>
      </c>
      <c r="AP149">
        <v>5</v>
      </c>
      <c r="AQ149">
        <v>4</v>
      </c>
      <c r="AR149">
        <v>1</v>
      </c>
      <c r="AS149">
        <v>7</v>
      </c>
      <c r="AT149" t="b">
        <v>1</v>
      </c>
      <c r="AU149" t="s">
        <v>1283</v>
      </c>
      <c r="AV149">
        <v>3.0390000000000001</v>
      </c>
      <c r="AW149">
        <v>1.5660000000000001</v>
      </c>
      <c r="AX149" t="s">
        <v>1284</v>
      </c>
      <c r="AY149" t="s">
        <v>1285</v>
      </c>
      <c r="AZ149" t="s">
        <v>1286</v>
      </c>
      <c r="BA149" t="s">
        <v>1287</v>
      </c>
      <c r="BB149" t="s">
        <v>1288</v>
      </c>
      <c r="BC149" t="s">
        <v>1289</v>
      </c>
      <c r="BD149">
        <v>0</v>
      </c>
      <c r="BE149" t="s">
        <v>1290</v>
      </c>
      <c r="BF149" t="s">
        <v>1291</v>
      </c>
      <c r="BG149" t="s">
        <v>1292</v>
      </c>
      <c r="BH149" t="s">
        <v>1293</v>
      </c>
      <c r="BI149" t="s">
        <v>1294</v>
      </c>
      <c r="BJ149" t="s">
        <v>1295</v>
      </c>
      <c r="BK149" t="s">
        <v>1296</v>
      </c>
      <c r="BL149" t="s">
        <v>1297</v>
      </c>
      <c r="BM149">
        <v>3.5139999999999998</v>
      </c>
      <c r="BN149">
        <v>7</v>
      </c>
      <c r="BO149" t="s">
        <v>1298</v>
      </c>
      <c r="BP149">
        <v>1993</v>
      </c>
      <c r="BQ149" t="s">
        <v>49</v>
      </c>
      <c r="BR149" t="s">
        <v>51</v>
      </c>
      <c r="BS149" t="s">
        <v>52</v>
      </c>
      <c r="BT149" t="s">
        <v>51</v>
      </c>
      <c r="BU149" t="s">
        <v>51</v>
      </c>
      <c r="BV149" t="s">
        <v>49</v>
      </c>
      <c r="BW149" t="s">
        <v>51</v>
      </c>
      <c r="BX149" t="s">
        <v>52</v>
      </c>
      <c r="BY149" t="s">
        <v>49</v>
      </c>
      <c r="BZ149" t="s">
        <v>64</v>
      </c>
      <c r="CA149" t="s">
        <v>64</v>
      </c>
      <c r="CB149" t="s">
        <v>64</v>
      </c>
      <c r="CC149" t="s">
        <v>52</v>
      </c>
      <c r="CD149" t="s">
        <v>52</v>
      </c>
      <c r="CE149" t="s">
        <v>50</v>
      </c>
      <c r="CF149" t="s">
        <v>51</v>
      </c>
      <c r="CG149" t="s">
        <v>64</v>
      </c>
      <c r="CH149" t="s">
        <v>90</v>
      </c>
      <c r="CI149">
        <v>3</v>
      </c>
      <c r="CJ149">
        <v>1000</v>
      </c>
      <c r="CK149" t="s">
        <v>198</v>
      </c>
      <c r="CL149">
        <v>2</v>
      </c>
      <c r="CM149">
        <v>3</v>
      </c>
      <c r="CN149">
        <f t="shared" si="12"/>
        <v>2</v>
      </c>
      <c r="CO149">
        <f t="shared" si="13"/>
        <v>4.75</v>
      </c>
      <c r="CP149">
        <f t="shared" si="14"/>
        <v>6</v>
      </c>
      <c r="CQ149">
        <f t="shared" si="15"/>
        <v>5.5</v>
      </c>
      <c r="CR149">
        <f t="shared" si="16"/>
        <v>4</v>
      </c>
      <c r="CS149">
        <f t="shared" si="17"/>
        <v>-1</v>
      </c>
    </row>
    <row r="150" spans="1:97" x14ac:dyDescent="0.25">
      <c r="A150" t="s">
        <v>27</v>
      </c>
      <c r="B150" t="s">
        <v>28</v>
      </c>
      <c r="C150" t="s">
        <v>29</v>
      </c>
      <c r="D150" t="s">
        <v>30</v>
      </c>
      <c r="E150" t="s">
        <v>31</v>
      </c>
      <c r="F150" t="s">
        <v>32</v>
      </c>
      <c r="G150" t="s">
        <v>33</v>
      </c>
      <c r="H150">
        <v>200</v>
      </c>
      <c r="I150" t="s">
        <v>34</v>
      </c>
      <c r="J150">
        <v>900</v>
      </c>
      <c r="K150">
        <v>172800</v>
      </c>
      <c r="L150" t="s">
        <v>35</v>
      </c>
      <c r="O150" t="s">
        <v>1299</v>
      </c>
      <c r="P150" t="s">
        <v>1300</v>
      </c>
      <c r="Q150" t="s">
        <v>38</v>
      </c>
      <c r="R150" t="s">
        <v>702</v>
      </c>
      <c r="S150" t="s">
        <v>1301</v>
      </c>
      <c r="T150" t="s">
        <v>1302</v>
      </c>
      <c r="U150" t="s">
        <v>61</v>
      </c>
      <c r="X150">
        <v>253</v>
      </c>
      <c r="Y150" t="s">
        <v>43</v>
      </c>
      <c r="Z150" t="s">
        <v>43</v>
      </c>
      <c r="AA150" t="s">
        <v>62</v>
      </c>
      <c r="AB150">
        <v>1</v>
      </c>
      <c r="AC150">
        <v>1</v>
      </c>
      <c r="AD150">
        <v>4</v>
      </c>
      <c r="AE150">
        <v>2</v>
      </c>
      <c r="AF150">
        <v>4</v>
      </c>
      <c r="AG150">
        <v>4</v>
      </c>
      <c r="AH150">
        <v>7</v>
      </c>
      <c r="AI150">
        <v>7</v>
      </c>
      <c r="AJ150">
        <v>4</v>
      </c>
      <c r="AK150">
        <v>7</v>
      </c>
      <c r="AL150">
        <v>4</v>
      </c>
      <c r="AM150">
        <v>2</v>
      </c>
      <c r="AN150">
        <v>2</v>
      </c>
      <c r="AO150">
        <v>1</v>
      </c>
      <c r="AP150">
        <v>2</v>
      </c>
      <c r="AQ150">
        <v>1</v>
      </c>
      <c r="AR150">
        <v>1</v>
      </c>
      <c r="AS150">
        <v>7</v>
      </c>
      <c r="AT150" t="b">
        <v>1</v>
      </c>
      <c r="AU150" t="s">
        <v>72</v>
      </c>
      <c r="AV150">
        <v>3.657</v>
      </c>
      <c r="AW150">
        <v>3.0459999999999998</v>
      </c>
      <c r="AX150">
        <v>3.2719999999999998</v>
      </c>
      <c r="AY150">
        <v>14.218</v>
      </c>
      <c r="AZ150">
        <v>4.6559999999999997</v>
      </c>
      <c r="BA150">
        <v>5.5119999999999996</v>
      </c>
      <c r="BB150">
        <v>1.7769999999999999</v>
      </c>
      <c r="BC150">
        <v>2.5939999999999999</v>
      </c>
      <c r="BD150">
        <v>0</v>
      </c>
      <c r="BE150">
        <v>6.21</v>
      </c>
      <c r="BF150">
        <v>4.9470000000000001</v>
      </c>
      <c r="BG150">
        <v>3.1520000000000001</v>
      </c>
      <c r="BH150">
        <v>5.577</v>
      </c>
      <c r="BI150">
        <v>2.7360000000000002</v>
      </c>
      <c r="BJ150">
        <v>4.8490000000000002</v>
      </c>
      <c r="BK150">
        <v>3.24</v>
      </c>
      <c r="BL150">
        <v>3.3740000000000001</v>
      </c>
      <c r="BM150">
        <v>5.0170000000000003</v>
      </c>
      <c r="BN150">
        <v>3</v>
      </c>
      <c r="BO150" t="s">
        <v>1303</v>
      </c>
      <c r="BP150">
        <v>1975</v>
      </c>
      <c r="BQ150" t="s">
        <v>50</v>
      </c>
      <c r="BR150" t="s">
        <v>50</v>
      </c>
      <c r="BS150" t="s">
        <v>50</v>
      </c>
      <c r="BT150" t="s">
        <v>49</v>
      </c>
      <c r="BU150" t="s">
        <v>51</v>
      </c>
      <c r="BV150" t="s">
        <v>49</v>
      </c>
      <c r="BW150" t="s">
        <v>51</v>
      </c>
      <c r="BX150" t="s">
        <v>52</v>
      </c>
      <c r="BY150" t="s">
        <v>49</v>
      </c>
      <c r="BZ150" t="s">
        <v>53</v>
      </c>
      <c r="CA150" t="s">
        <v>53</v>
      </c>
      <c r="CB150" t="s">
        <v>50</v>
      </c>
      <c r="CC150" t="s">
        <v>52</v>
      </c>
      <c r="CD150" t="s">
        <v>52</v>
      </c>
      <c r="CE150" t="s">
        <v>50</v>
      </c>
      <c r="CF150" t="s">
        <v>51</v>
      </c>
      <c r="CG150" t="s">
        <v>49</v>
      </c>
      <c r="CH150" t="s">
        <v>54</v>
      </c>
      <c r="CI150">
        <v>1</v>
      </c>
      <c r="CJ150">
        <v>2000</v>
      </c>
      <c r="CK150" t="s">
        <v>139</v>
      </c>
      <c r="CL150">
        <v>1</v>
      </c>
      <c r="CM150">
        <v>5</v>
      </c>
      <c r="CN150">
        <f t="shared" si="12"/>
        <v>1</v>
      </c>
      <c r="CO150">
        <f t="shared" si="13"/>
        <v>4.5</v>
      </c>
      <c r="CP150">
        <f t="shared" si="14"/>
        <v>7</v>
      </c>
      <c r="CQ150">
        <f t="shared" si="15"/>
        <v>4.25</v>
      </c>
      <c r="CR150">
        <f t="shared" si="16"/>
        <v>1.5</v>
      </c>
      <c r="CS150">
        <f t="shared" si="17"/>
        <v>-2.25</v>
      </c>
    </row>
    <row r="151" spans="1:97" x14ac:dyDescent="0.25">
      <c r="A151" t="s">
        <v>27</v>
      </c>
      <c r="B151" t="s">
        <v>28</v>
      </c>
      <c r="C151" t="s">
        <v>29</v>
      </c>
      <c r="D151" t="s">
        <v>30</v>
      </c>
      <c r="E151" t="s">
        <v>31</v>
      </c>
      <c r="F151" t="s">
        <v>32</v>
      </c>
      <c r="G151" t="s">
        <v>33</v>
      </c>
      <c r="H151">
        <v>200</v>
      </c>
      <c r="I151" t="s">
        <v>34</v>
      </c>
      <c r="J151">
        <v>900</v>
      </c>
      <c r="K151">
        <v>172800</v>
      </c>
      <c r="L151" t="s">
        <v>35</v>
      </c>
      <c r="O151" t="s">
        <v>1304</v>
      </c>
      <c r="P151" t="s">
        <v>1305</v>
      </c>
      <c r="Q151" t="s">
        <v>38</v>
      </c>
      <c r="R151" t="s">
        <v>1306</v>
      </c>
      <c r="S151" t="s">
        <v>1307</v>
      </c>
      <c r="T151" t="s">
        <v>1308</v>
      </c>
      <c r="U151" t="s">
        <v>627</v>
      </c>
      <c r="X151">
        <v>333</v>
      </c>
      <c r="Y151" t="s">
        <v>292</v>
      </c>
      <c r="Z151" t="s">
        <v>44</v>
      </c>
      <c r="AA151" t="s">
        <v>62</v>
      </c>
      <c r="AB151">
        <v>1</v>
      </c>
      <c r="AC151">
        <v>1</v>
      </c>
      <c r="AD151">
        <v>5</v>
      </c>
      <c r="AE151">
        <v>4</v>
      </c>
      <c r="AF151">
        <v>4</v>
      </c>
      <c r="AG151">
        <v>4</v>
      </c>
      <c r="AH151">
        <v>7</v>
      </c>
      <c r="AI151">
        <v>7</v>
      </c>
      <c r="AJ151">
        <v>5</v>
      </c>
      <c r="AK151">
        <v>7</v>
      </c>
      <c r="AL151">
        <v>7</v>
      </c>
      <c r="AM151">
        <v>7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7</v>
      </c>
      <c r="AT151" t="b">
        <v>1</v>
      </c>
      <c r="AU151" t="s">
        <v>805</v>
      </c>
      <c r="AV151">
        <v>2.2850000000000001</v>
      </c>
      <c r="AW151">
        <v>2.3340000000000001</v>
      </c>
      <c r="AX151">
        <v>3.508</v>
      </c>
      <c r="AY151">
        <v>22.195</v>
      </c>
      <c r="AZ151">
        <v>6.3890000000000002</v>
      </c>
      <c r="BA151">
        <v>2.593</v>
      </c>
      <c r="BB151">
        <v>2.427</v>
      </c>
      <c r="BC151">
        <v>2.1930000000000001</v>
      </c>
      <c r="BD151">
        <v>0</v>
      </c>
      <c r="BE151" t="s">
        <v>1309</v>
      </c>
      <c r="BF151">
        <v>3.2010000000000001</v>
      </c>
      <c r="BG151">
        <v>4.41</v>
      </c>
      <c r="BH151">
        <v>3.17</v>
      </c>
      <c r="BI151">
        <v>1.77</v>
      </c>
      <c r="BJ151">
        <v>3.86</v>
      </c>
      <c r="BK151">
        <v>2.7109999999999999</v>
      </c>
      <c r="BL151">
        <v>2.4849999999999999</v>
      </c>
      <c r="BM151">
        <v>6.4539999999999997</v>
      </c>
      <c r="BN151">
        <v>3</v>
      </c>
      <c r="BO151" t="s">
        <v>1310</v>
      </c>
      <c r="BP151">
        <v>1985</v>
      </c>
      <c r="BQ151" t="s">
        <v>50</v>
      </c>
      <c r="BR151" t="s">
        <v>50</v>
      </c>
      <c r="BS151" t="s">
        <v>50</v>
      </c>
      <c r="BT151" t="s">
        <v>49</v>
      </c>
      <c r="BU151" t="s">
        <v>53</v>
      </c>
      <c r="BV151" t="s">
        <v>53</v>
      </c>
      <c r="BW151" t="s">
        <v>51</v>
      </c>
      <c r="BX151" t="s">
        <v>52</v>
      </c>
      <c r="BY151" t="s">
        <v>49</v>
      </c>
      <c r="BZ151" t="s">
        <v>53</v>
      </c>
      <c r="CA151" t="s">
        <v>53</v>
      </c>
      <c r="CB151" t="s">
        <v>50</v>
      </c>
      <c r="CC151" t="s">
        <v>52</v>
      </c>
      <c r="CD151" t="s">
        <v>53</v>
      </c>
      <c r="CE151" t="s">
        <v>50</v>
      </c>
      <c r="CF151" t="s">
        <v>51</v>
      </c>
      <c r="CG151" t="s">
        <v>49</v>
      </c>
      <c r="CH151" t="s">
        <v>54</v>
      </c>
      <c r="CI151">
        <v>4</v>
      </c>
      <c r="CJ151">
        <v>700</v>
      </c>
      <c r="CK151" t="s">
        <v>65</v>
      </c>
      <c r="CL151">
        <v>1</v>
      </c>
      <c r="CM151">
        <v>5</v>
      </c>
      <c r="CN151">
        <f t="shared" si="12"/>
        <v>1</v>
      </c>
      <c r="CO151">
        <f t="shared" si="13"/>
        <v>4.25</v>
      </c>
      <c r="CP151">
        <f t="shared" si="14"/>
        <v>7</v>
      </c>
      <c r="CQ151">
        <f t="shared" si="15"/>
        <v>6.5</v>
      </c>
      <c r="CR151">
        <f t="shared" si="16"/>
        <v>1</v>
      </c>
      <c r="CS151">
        <f t="shared" si="17"/>
        <v>0</v>
      </c>
    </row>
    <row r="152" spans="1:97" x14ac:dyDescent="0.25">
      <c r="A152" t="s">
        <v>27</v>
      </c>
      <c r="B152" t="s">
        <v>28</v>
      </c>
      <c r="C152" t="s">
        <v>29</v>
      </c>
      <c r="D152" t="s">
        <v>30</v>
      </c>
      <c r="E152" t="s">
        <v>31</v>
      </c>
      <c r="F152" t="s">
        <v>32</v>
      </c>
      <c r="G152" t="s">
        <v>33</v>
      </c>
      <c r="H152">
        <v>200</v>
      </c>
      <c r="I152" t="s">
        <v>34</v>
      </c>
      <c r="J152">
        <v>900</v>
      </c>
      <c r="K152">
        <v>172800</v>
      </c>
      <c r="L152" t="s">
        <v>35</v>
      </c>
      <c r="O152" t="s">
        <v>1311</v>
      </c>
      <c r="P152" t="s">
        <v>1312</v>
      </c>
      <c r="Q152" t="s">
        <v>38</v>
      </c>
      <c r="R152" t="s">
        <v>1313</v>
      </c>
      <c r="S152" t="s">
        <v>1314</v>
      </c>
      <c r="T152" t="s">
        <v>1315</v>
      </c>
      <c r="U152" t="s">
        <v>627</v>
      </c>
      <c r="X152">
        <v>343</v>
      </c>
      <c r="Y152" t="s">
        <v>44</v>
      </c>
      <c r="Z152" t="s">
        <v>44</v>
      </c>
      <c r="AA152" t="s">
        <v>62</v>
      </c>
      <c r="AB152">
        <v>4</v>
      </c>
      <c r="AC152">
        <v>1</v>
      </c>
      <c r="AD152">
        <v>5</v>
      </c>
      <c r="AE152">
        <v>5</v>
      </c>
      <c r="AF152">
        <v>4</v>
      </c>
      <c r="AG152">
        <v>5</v>
      </c>
      <c r="AH152">
        <v>7</v>
      </c>
      <c r="AI152">
        <v>7</v>
      </c>
      <c r="AJ152">
        <v>5</v>
      </c>
      <c r="AK152">
        <v>4</v>
      </c>
      <c r="AL152">
        <v>5</v>
      </c>
      <c r="AM152">
        <v>4</v>
      </c>
      <c r="AN152">
        <v>4</v>
      </c>
      <c r="AO152">
        <v>2</v>
      </c>
      <c r="AP152">
        <v>5</v>
      </c>
      <c r="AQ152">
        <v>2</v>
      </c>
      <c r="AR152">
        <v>1</v>
      </c>
      <c r="AS152">
        <v>7</v>
      </c>
      <c r="AT152" t="b">
        <v>1</v>
      </c>
      <c r="AU152" t="s">
        <v>1316</v>
      </c>
      <c r="AV152">
        <v>4.399</v>
      </c>
      <c r="AW152">
        <v>1.6950000000000001</v>
      </c>
      <c r="AX152">
        <v>3.089</v>
      </c>
      <c r="AY152">
        <v>6.4779999999999998</v>
      </c>
      <c r="AZ152" t="s">
        <v>1317</v>
      </c>
      <c r="BA152" t="s">
        <v>1318</v>
      </c>
      <c r="BB152">
        <v>1.0740000000000001</v>
      </c>
      <c r="BC152">
        <v>1.873</v>
      </c>
      <c r="BD152">
        <v>0</v>
      </c>
      <c r="BE152">
        <v>5.0739999999999998</v>
      </c>
      <c r="BF152">
        <v>34.015000000000001</v>
      </c>
      <c r="BG152">
        <v>6.0670000000000002</v>
      </c>
      <c r="BH152">
        <v>4.6029999999999998</v>
      </c>
      <c r="BI152">
        <v>1.2430000000000001</v>
      </c>
      <c r="BJ152">
        <v>1.0469999999999999</v>
      </c>
      <c r="BK152">
        <v>2.4900000000000002</v>
      </c>
      <c r="BL152">
        <v>1.9450000000000001</v>
      </c>
      <c r="BM152">
        <v>4.5049999999999999</v>
      </c>
      <c r="BN152">
        <v>3</v>
      </c>
      <c r="BO152" t="s">
        <v>1319</v>
      </c>
      <c r="BP152">
        <v>1970</v>
      </c>
      <c r="BQ152" t="s">
        <v>49</v>
      </c>
      <c r="BR152" t="s">
        <v>50</v>
      </c>
      <c r="BS152" t="s">
        <v>50</v>
      </c>
      <c r="BT152" t="s">
        <v>51</v>
      </c>
      <c r="BU152" t="s">
        <v>51</v>
      </c>
      <c r="BV152" t="s">
        <v>49</v>
      </c>
      <c r="BW152" t="s">
        <v>64</v>
      </c>
      <c r="BX152" t="s">
        <v>64</v>
      </c>
      <c r="BY152" t="s">
        <v>49</v>
      </c>
      <c r="BZ152" t="s">
        <v>64</v>
      </c>
      <c r="CA152" t="s">
        <v>64</v>
      </c>
      <c r="CB152" t="s">
        <v>50</v>
      </c>
      <c r="CC152" t="s">
        <v>52</v>
      </c>
      <c r="CD152" t="s">
        <v>52</v>
      </c>
      <c r="CE152" t="s">
        <v>50</v>
      </c>
      <c r="CF152" t="s">
        <v>51</v>
      </c>
      <c r="CG152" t="s">
        <v>64</v>
      </c>
      <c r="CH152" t="s">
        <v>54</v>
      </c>
      <c r="CI152">
        <v>4</v>
      </c>
      <c r="CJ152">
        <v>500</v>
      </c>
      <c r="CK152" t="s">
        <v>65</v>
      </c>
      <c r="CL152">
        <v>2</v>
      </c>
      <c r="CM152">
        <v>3</v>
      </c>
      <c r="CN152">
        <f t="shared" si="12"/>
        <v>2.5</v>
      </c>
      <c r="CO152">
        <f t="shared" si="13"/>
        <v>4.25</v>
      </c>
      <c r="CP152">
        <f t="shared" si="14"/>
        <v>7</v>
      </c>
      <c r="CQ152">
        <f t="shared" si="15"/>
        <v>4.5</v>
      </c>
      <c r="CR152">
        <f t="shared" si="16"/>
        <v>3.25</v>
      </c>
      <c r="CS152">
        <f t="shared" si="17"/>
        <v>-4.25</v>
      </c>
    </row>
    <row r="153" spans="1:97" x14ac:dyDescent="0.25">
      <c r="A153" t="s">
        <v>27</v>
      </c>
      <c r="B153" t="s">
        <v>28</v>
      </c>
      <c r="C153" t="s">
        <v>29</v>
      </c>
      <c r="D153" t="s">
        <v>30</v>
      </c>
      <c r="E153" t="s">
        <v>31</v>
      </c>
      <c r="F153" t="s">
        <v>32</v>
      </c>
      <c r="G153" t="s">
        <v>33</v>
      </c>
      <c r="H153">
        <v>200</v>
      </c>
      <c r="I153" t="s">
        <v>34</v>
      </c>
      <c r="J153">
        <v>900</v>
      </c>
      <c r="K153">
        <v>172800</v>
      </c>
      <c r="L153" t="s">
        <v>35</v>
      </c>
      <c r="O153" t="s">
        <v>1320</v>
      </c>
      <c r="P153" t="s">
        <v>1321</v>
      </c>
      <c r="Q153" t="s">
        <v>38</v>
      </c>
      <c r="R153" t="s">
        <v>795</v>
      </c>
      <c r="S153" t="s">
        <v>1322</v>
      </c>
      <c r="T153" t="s">
        <v>1323</v>
      </c>
      <c r="U153" t="s">
        <v>849</v>
      </c>
      <c r="X153">
        <v>675</v>
      </c>
      <c r="Y153" t="s">
        <v>44</v>
      </c>
      <c r="Z153" t="s">
        <v>44</v>
      </c>
      <c r="AA153" t="s">
        <v>62</v>
      </c>
      <c r="AB153">
        <v>1</v>
      </c>
      <c r="AC153">
        <v>1</v>
      </c>
      <c r="AD153">
        <v>4</v>
      </c>
      <c r="AE153">
        <v>1</v>
      </c>
      <c r="AF153">
        <v>4</v>
      </c>
      <c r="AG153">
        <v>4</v>
      </c>
      <c r="AH153">
        <v>5</v>
      </c>
      <c r="AI153">
        <v>6</v>
      </c>
      <c r="AJ153">
        <v>5</v>
      </c>
      <c r="AK153">
        <v>6</v>
      </c>
      <c r="AL153">
        <v>6</v>
      </c>
      <c r="AM153">
        <v>4</v>
      </c>
      <c r="AN153">
        <v>3</v>
      </c>
      <c r="AO153">
        <v>1</v>
      </c>
      <c r="AP153">
        <v>3</v>
      </c>
      <c r="AQ153">
        <v>2</v>
      </c>
      <c r="AR153">
        <v>1</v>
      </c>
      <c r="AS153">
        <v>7</v>
      </c>
      <c r="AT153" t="b">
        <v>1</v>
      </c>
      <c r="AU153" t="s">
        <v>1324</v>
      </c>
      <c r="AV153">
        <v>1.81</v>
      </c>
      <c r="AW153">
        <v>2.2799999999999998</v>
      </c>
      <c r="AX153">
        <v>2.0539999999999998</v>
      </c>
      <c r="AY153">
        <v>58.107999999999997</v>
      </c>
      <c r="AZ153" t="s">
        <v>1325</v>
      </c>
      <c r="BA153">
        <v>4.8250000000000002</v>
      </c>
      <c r="BB153">
        <v>1.8129999999999999</v>
      </c>
      <c r="BC153">
        <v>1.5920000000000001</v>
      </c>
      <c r="BD153">
        <v>0</v>
      </c>
      <c r="BE153">
        <v>5.0910000000000002</v>
      </c>
      <c r="BF153" t="s">
        <v>1326</v>
      </c>
      <c r="BG153">
        <v>2.7040000000000002</v>
      </c>
      <c r="BH153">
        <v>4.24</v>
      </c>
      <c r="BI153">
        <v>3.3980000000000001</v>
      </c>
      <c r="BJ153">
        <v>5.1749999999999998</v>
      </c>
      <c r="BK153">
        <v>7.024</v>
      </c>
      <c r="BL153">
        <v>1.679</v>
      </c>
      <c r="BM153">
        <v>8.3209999999999997</v>
      </c>
      <c r="BN153">
        <v>7</v>
      </c>
      <c r="BO153" t="s">
        <v>1327</v>
      </c>
      <c r="BP153">
        <v>1973</v>
      </c>
      <c r="BQ153" t="s">
        <v>50</v>
      </c>
      <c r="BR153" t="s">
        <v>50</v>
      </c>
      <c r="BS153" t="s">
        <v>50</v>
      </c>
      <c r="BT153" t="s">
        <v>49</v>
      </c>
      <c r="BU153" t="s">
        <v>51</v>
      </c>
      <c r="BV153" t="s">
        <v>49</v>
      </c>
      <c r="BW153" t="s">
        <v>51</v>
      </c>
      <c r="BX153" t="s">
        <v>52</v>
      </c>
      <c r="BY153" t="s">
        <v>49</v>
      </c>
      <c r="BZ153" t="s">
        <v>53</v>
      </c>
      <c r="CA153" t="s">
        <v>53</v>
      </c>
      <c r="CB153" t="s">
        <v>50</v>
      </c>
      <c r="CC153" t="s">
        <v>52</v>
      </c>
      <c r="CD153" t="s">
        <v>52</v>
      </c>
      <c r="CE153" t="s">
        <v>50</v>
      </c>
      <c r="CF153" t="s">
        <v>52</v>
      </c>
      <c r="CG153" t="s">
        <v>49</v>
      </c>
      <c r="CH153" t="s">
        <v>54</v>
      </c>
      <c r="CI153">
        <v>1</v>
      </c>
      <c r="CJ153">
        <v>100</v>
      </c>
      <c r="CK153" t="s">
        <v>65</v>
      </c>
      <c r="CL153">
        <v>2</v>
      </c>
      <c r="CM153">
        <v>2</v>
      </c>
      <c r="CN153">
        <f t="shared" si="12"/>
        <v>1</v>
      </c>
      <c r="CO153">
        <f t="shared" si="13"/>
        <v>4.75</v>
      </c>
      <c r="CP153">
        <f t="shared" si="14"/>
        <v>5.5</v>
      </c>
      <c r="CQ153">
        <f t="shared" si="15"/>
        <v>5.25</v>
      </c>
      <c r="CR153">
        <f t="shared" si="16"/>
        <v>2.25</v>
      </c>
      <c r="CS153">
        <f t="shared" si="17"/>
        <v>1.5</v>
      </c>
    </row>
    <row r="154" spans="1:97" x14ac:dyDescent="0.25">
      <c r="A154" t="s">
        <v>27</v>
      </c>
      <c r="B154" t="s">
        <v>28</v>
      </c>
      <c r="C154" t="s">
        <v>29</v>
      </c>
      <c r="D154" t="s">
        <v>30</v>
      </c>
      <c r="E154" t="s">
        <v>31</v>
      </c>
      <c r="F154" t="s">
        <v>32</v>
      </c>
      <c r="G154" t="s">
        <v>33</v>
      </c>
      <c r="H154">
        <v>200</v>
      </c>
      <c r="I154" t="s">
        <v>34</v>
      </c>
      <c r="J154">
        <v>900</v>
      </c>
      <c r="K154">
        <v>172800</v>
      </c>
      <c r="L154" t="s">
        <v>35</v>
      </c>
      <c r="O154" t="s">
        <v>1328</v>
      </c>
      <c r="P154" t="s">
        <v>1329</v>
      </c>
      <c r="Q154" t="s">
        <v>38</v>
      </c>
      <c r="R154" t="s">
        <v>1330</v>
      </c>
      <c r="S154" t="s">
        <v>1331</v>
      </c>
      <c r="T154" t="s">
        <v>1332</v>
      </c>
      <c r="U154" t="s">
        <v>88</v>
      </c>
      <c r="X154">
        <v>352</v>
      </c>
      <c r="Y154" t="s">
        <v>44</v>
      </c>
      <c r="Z154" t="s">
        <v>44</v>
      </c>
      <c r="AA154" t="s">
        <v>62</v>
      </c>
      <c r="AB154">
        <v>1</v>
      </c>
      <c r="AC154">
        <v>1</v>
      </c>
      <c r="AD154">
        <v>3</v>
      </c>
      <c r="AE154">
        <v>2</v>
      </c>
      <c r="AF154">
        <v>4</v>
      </c>
      <c r="AG154">
        <v>4</v>
      </c>
      <c r="AH154">
        <v>7</v>
      </c>
      <c r="AI154">
        <v>7</v>
      </c>
      <c r="AJ154">
        <v>2</v>
      </c>
      <c r="AK154">
        <v>3</v>
      </c>
      <c r="AL154">
        <v>3</v>
      </c>
      <c r="AM154">
        <v>2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7</v>
      </c>
      <c r="AT154" t="b">
        <v>1</v>
      </c>
      <c r="AU154" t="s">
        <v>1333</v>
      </c>
      <c r="AV154">
        <v>3.0790000000000002</v>
      </c>
      <c r="AW154">
        <v>4.6740000000000004</v>
      </c>
      <c r="AX154">
        <v>4.5170000000000003</v>
      </c>
      <c r="AY154">
        <v>28.431999999999999</v>
      </c>
      <c r="AZ154" t="s">
        <v>1334</v>
      </c>
      <c r="BA154">
        <v>3.8860000000000001</v>
      </c>
      <c r="BB154">
        <v>3.9649999999999999</v>
      </c>
      <c r="BC154">
        <v>3.3490000000000002</v>
      </c>
      <c r="BD154">
        <v>0</v>
      </c>
      <c r="BE154">
        <v>3.57</v>
      </c>
      <c r="BF154" t="s">
        <v>1335</v>
      </c>
      <c r="BG154">
        <v>4.1959999999999997</v>
      </c>
      <c r="BH154">
        <v>5.2729999999999997</v>
      </c>
      <c r="BI154">
        <v>4.8479999999999999</v>
      </c>
      <c r="BJ154">
        <v>3.851</v>
      </c>
      <c r="BK154">
        <v>5.7670000000000003</v>
      </c>
      <c r="BL154">
        <v>1.2529999999999999</v>
      </c>
      <c r="BM154" t="s">
        <v>1336</v>
      </c>
      <c r="BN154">
        <v>1</v>
      </c>
      <c r="BO154" t="s">
        <v>48</v>
      </c>
      <c r="BP154">
        <v>1981</v>
      </c>
      <c r="BQ154" t="s">
        <v>49</v>
      </c>
      <c r="BR154" t="s">
        <v>51</v>
      </c>
      <c r="BS154" t="s">
        <v>52</v>
      </c>
      <c r="BT154" t="s">
        <v>49</v>
      </c>
      <c r="BU154" t="s">
        <v>51</v>
      </c>
      <c r="BV154" t="s">
        <v>49</v>
      </c>
      <c r="BW154" t="s">
        <v>51</v>
      </c>
      <c r="BX154" t="s">
        <v>52</v>
      </c>
      <c r="BY154" t="s">
        <v>49</v>
      </c>
      <c r="BZ154" t="s">
        <v>64</v>
      </c>
      <c r="CA154" t="s">
        <v>64</v>
      </c>
      <c r="CB154" t="s">
        <v>50</v>
      </c>
      <c r="CC154" t="s">
        <v>52</v>
      </c>
      <c r="CD154" t="s">
        <v>52</v>
      </c>
      <c r="CE154" t="s">
        <v>50</v>
      </c>
      <c r="CF154" t="s">
        <v>51</v>
      </c>
      <c r="CG154" t="s">
        <v>49</v>
      </c>
      <c r="CH154" t="s">
        <v>54</v>
      </c>
      <c r="CI154">
        <v>2</v>
      </c>
      <c r="CJ154">
        <v>1000</v>
      </c>
      <c r="CK154" t="s">
        <v>512</v>
      </c>
      <c r="CL154">
        <v>1</v>
      </c>
      <c r="CM154">
        <v>3</v>
      </c>
      <c r="CN154">
        <f t="shared" si="12"/>
        <v>1</v>
      </c>
      <c r="CO154">
        <f t="shared" si="13"/>
        <v>4.25</v>
      </c>
      <c r="CP154">
        <f t="shared" si="14"/>
        <v>7</v>
      </c>
      <c r="CQ154">
        <f t="shared" si="15"/>
        <v>2.5</v>
      </c>
      <c r="CR154">
        <f t="shared" si="16"/>
        <v>1</v>
      </c>
      <c r="CS154">
        <f t="shared" si="17"/>
        <v>-4</v>
      </c>
    </row>
    <row r="155" spans="1:97" x14ac:dyDescent="0.25">
      <c r="A155" t="s">
        <v>27</v>
      </c>
      <c r="B155" t="s">
        <v>28</v>
      </c>
      <c r="C155" t="s">
        <v>29</v>
      </c>
      <c r="D155" t="s">
        <v>30</v>
      </c>
      <c r="E155" t="s">
        <v>31</v>
      </c>
      <c r="F155" t="s">
        <v>32</v>
      </c>
      <c r="G155" t="s">
        <v>33</v>
      </c>
      <c r="H155">
        <v>200</v>
      </c>
      <c r="I155" t="s">
        <v>34</v>
      </c>
      <c r="J155">
        <v>900</v>
      </c>
      <c r="K155">
        <v>172800</v>
      </c>
      <c r="L155" t="s">
        <v>35</v>
      </c>
      <c r="O155" t="s">
        <v>1337</v>
      </c>
      <c r="P155" t="s">
        <v>1338</v>
      </c>
      <c r="Q155" t="s">
        <v>38</v>
      </c>
      <c r="R155" t="s">
        <v>892</v>
      </c>
      <c r="S155" t="s">
        <v>879</v>
      </c>
      <c r="T155" t="s">
        <v>1339</v>
      </c>
      <c r="U155" t="s">
        <v>291</v>
      </c>
      <c r="X155">
        <v>280</v>
      </c>
      <c r="Y155" t="s">
        <v>43</v>
      </c>
      <c r="Z155" t="s">
        <v>292</v>
      </c>
      <c r="AA155" t="s">
        <v>62</v>
      </c>
      <c r="AB155">
        <v>1</v>
      </c>
      <c r="AC155">
        <v>1</v>
      </c>
      <c r="AD155">
        <v>3</v>
      </c>
      <c r="AE155">
        <v>2</v>
      </c>
      <c r="AF155">
        <v>3</v>
      </c>
      <c r="AG155">
        <v>2</v>
      </c>
      <c r="AH155">
        <v>6</v>
      </c>
      <c r="AI155">
        <v>7</v>
      </c>
      <c r="AJ155">
        <v>6</v>
      </c>
      <c r="AK155">
        <v>6</v>
      </c>
      <c r="AL155">
        <v>6</v>
      </c>
      <c r="AM155">
        <v>6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7</v>
      </c>
      <c r="AT155" t="b">
        <v>1</v>
      </c>
      <c r="AU155" t="s">
        <v>594</v>
      </c>
      <c r="AV155">
        <v>3.0129999999999999</v>
      </c>
      <c r="AW155">
        <v>1.944</v>
      </c>
      <c r="AX155">
        <v>1.9550000000000001</v>
      </c>
      <c r="AY155">
        <v>24.998999999999999</v>
      </c>
      <c r="AZ155">
        <v>4.38</v>
      </c>
      <c r="BA155">
        <v>3.1760000000000002</v>
      </c>
      <c r="BB155">
        <v>1.5740000000000001</v>
      </c>
      <c r="BC155">
        <v>2.1179999999999999</v>
      </c>
      <c r="BD155">
        <v>0</v>
      </c>
      <c r="BE155">
        <v>2.8140000000000001</v>
      </c>
      <c r="BF155">
        <v>4.0679999999999996</v>
      </c>
      <c r="BG155">
        <v>3.7639999999999998</v>
      </c>
      <c r="BH155">
        <v>2.2200000000000002</v>
      </c>
      <c r="BI155">
        <v>123.77200000000001</v>
      </c>
      <c r="BJ155">
        <v>2.65</v>
      </c>
      <c r="BK155">
        <v>3.036</v>
      </c>
      <c r="BL155">
        <v>2.4390000000000001</v>
      </c>
      <c r="BM155">
        <v>4.2889999999999997</v>
      </c>
      <c r="BN155">
        <v>3</v>
      </c>
      <c r="BO155" t="s">
        <v>1340</v>
      </c>
      <c r="BP155">
        <v>1981</v>
      </c>
      <c r="BQ155" t="s">
        <v>49</v>
      </c>
      <c r="BR155" t="s">
        <v>51</v>
      </c>
      <c r="BS155" t="s">
        <v>52</v>
      </c>
      <c r="BT155" t="s">
        <v>51</v>
      </c>
      <c r="BU155" t="s">
        <v>51</v>
      </c>
      <c r="BV155" t="s">
        <v>49</v>
      </c>
      <c r="BW155" t="s">
        <v>51</v>
      </c>
      <c r="BX155" t="s">
        <v>52</v>
      </c>
      <c r="BY155" t="s">
        <v>52</v>
      </c>
      <c r="BZ155" t="s">
        <v>64</v>
      </c>
      <c r="CA155" t="s">
        <v>64</v>
      </c>
      <c r="CB155" t="s">
        <v>64</v>
      </c>
      <c r="CC155" t="s">
        <v>52</v>
      </c>
      <c r="CD155" t="s">
        <v>52</v>
      </c>
      <c r="CE155" t="s">
        <v>50</v>
      </c>
      <c r="CF155" t="s">
        <v>51</v>
      </c>
      <c r="CG155" t="s">
        <v>64</v>
      </c>
      <c r="CH155" t="s">
        <v>90</v>
      </c>
      <c r="CI155">
        <v>1</v>
      </c>
      <c r="CJ155">
        <v>500</v>
      </c>
      <c r="CK155" t="s">
        <v>55</v>
      </c>
      <c r="CL155">
        <v>2</v>
      </c>
      <c r="CM155">
        <v>4</v>
      </c>
      <c r="CN155">
        <f t="shared" si="12"/>
        <v>1</v>
      </c>
      <c r="CO155">
        <f t="shared" si="13"/>
        <v>3.5</v>
      </c>
      <c r="CP155">
        <f t="shared" si="14"/>
        <v>6.5</v>
      </c>
      <c r="CQ155">
        <f t="shared" si="15"/>
        <v>6</v>
      </c>
      <c r="CR155">
        <f t="shared" si="16"/>
        <v>1</v>
      </c>
      <c r="CS155">
        <f t="shared" si="17"/>
        <v>-1</v>
      </c>
    </row>
    <row r="156" spans="1:97" x14ac:dyDescent="0.25">
      <c r="A156" t="s">
        <v>27</v>
      </c>
      <c r="B156" t="s">
        <v>28</v>
      </c>
      <c r="C156" t="s">
        <v>29</v>
      </c>
      <c r="D156" t="s">
        <v>30</v>
      </c>
      <c r="E156" t="s">
        <v>31</v>
      </c>
      <c r="F156" t="s">
        <v>32</v>
      </c>
      <c r="G156" t="s">
        <v>33</v>
      </c>
      <c r="H156">
        <v>200</v>
      </c>
      <c r="I156" t="s">
        <v>34</v>
      </c>
      <c r="J156">
        <v>900</v>
      </c>
      <c r="K156">
        <v>172800</v>
      </c>
      <c r="L156" t="s">
        <v>35</v>
      </c>
      <c r="O156" t="s">
        <v>1341</v>
      </c>
      <c r="P156" t="s">
        <v>1342</v>
      </c>
      <c r="Q156" t="s">
        <v>38</v>
      </c>
      <c r="R156" t="s">
        <v>481</v>
      </c>
      <c r="S156" t="s">
        <v>1343</v>
      </c>
      <c r="T156" t="s">
        <v>1344</v>
      </c>
      <c r="U156" t="s">
        <v>61</v>
      </c>
      <c r="X156">
        <v>287</v>
      </c>
      <c r="Y156" t="s">
        <v>98</v>
      </c>
      <c r="Z156" t="s">
        <v>98</v>
      </c>
      <c r="AA156" t="s">
        <v>44</v>
      </c>
      <c r="AB156">
        <v>3</v>
      </c>
      <c r="AC156">
        <v>1</v>
      </c>
      <c r="AD156">
        <v>4</v>
      </c>
      <c r="AE156">
        <v>4</v>
      </c>
      <c r="AF156">
        <v>5</v>
      </c>
      <c r="AG156">
        <v>4</v>
      </c>
      <c r="AH156">
        <v>7</v>
      </c>
      <c r="AI156">
        <v>7</v>
      </c>
      <c r="AJ156">
        <v>5</v>
      </c>
      <c r="AK156">
        <v>6</v>
      </c>
      <c r="AL156">
        <v>6</v>
      </c>
      <c r="AM156">
        <v>6</v>
      </c>
      <c r="AN156">
        <v>1</v>
      </c>
      <c r="AO156">
        <v>1</v>
      </c>
      <c r="AP156">
        <v>3</v>
      </c>
      <c r="AQ156">
        <v>1</v>
      </c>
      <c r="AR156">
        <v>1</v>
      </c>
      <c r="AS156">
        <v>7</v>
      </c>
      <c r="AT156" t="b">
        <v>1</v>
      </c>
      <c r="AU156" t="s">
        <v>72</v>
      </c>
      <c r="AV156">
        <v>3.157</v>
      </c>
      <c r="AW156">
        <v>3.1739999999999999</v>
      </c>
      <c r="AX156">
        <v>2.9159999999999999</v>
      </c>
      <c r="AY156">
        <v>25.867000000000001</v>
      </c>
      <c r="AZ156">
        <v>2.5270000000000001</v>
      </c>
      <c r="BA156">
        <v>3.5920000000000001</v>
      </c>
      <c r="BB156">
        <v>3.2120000000000002</v>
      </c>
      <c r="BC156">
        <v>2.19</v>
      </c>
      <c r="BD156">
        <v>0</v>
      </c>
      <c r="BE156">
        <v>3.722</v>
      </c>
      <c r="BF156">
        <v>10.952999999999999</v>
      </c>
      <c r="BG156">
        <v>4.3559999999999999</v>
      </c>
      <c r="BH156">
        <v>3.3079999999999998</v>
      </c>
      <c r="BI156">
        <v>2.4</v>
      </c>
      <c r="BJ156">
        <v>5.8319999999999999</v>
      </c>
      <c r="BK156">
        <v>2.746</v>
      </c>
      <c r="BL156">
        <v>3.3010000000000002</v>
      </c>
      <c r="BM156">
        <v>3.5179999999999998</v>
      </c>
      <c r="BN156">
        <v>1</v>
      </c>
      <c r="BO156" t="s">
        <v>48</v>
      </c>
      <c r="BP156">
        <v>1963</v>
      </c>
      <c r="BQ156" t="s">
        <v>50</v>
      </c>
      <c r="BR156" t="s">
        <v>50</v>
      </c>
      <c r="BS156" t="s">
        <v>52</v>
      </c>
      <c r="BT156" t="s">
        <v>49</v>
      </c>
      <c r="BU156" t="s">
        <v>51</v>
      </c>
      <c r="BV156" t="s">
        <v>49</v>
      </c>
      <c r="BW156" t="s">
        <v>64</v>
      </c>
      <c r="BX156" t="s">
        <v>64</v>
      </c>
      <c r="BY156" t="s">
        <v>52</v>
      </c>
      <c r="BZ156" t="s">
        <v>64</v>
      </c>
      <c r="CA156" t="s">
        <v>64</v>
      </c>
      <c r="CB156" t="s">
        <v>50</v>
      </c>
      <c r="CC156" t="s">
        <v>52</v>
      </c>
      <c r="CD156" t="s">
        <v>52</v>
      </c>
      <c r="CE156" t="s">
        <v>50</v>
      </c>
      <c r="CF156" t="s">
        <v>52</v>
      </c>
      <c r="CG156" t="s">
        <v>64</v>
      </c>
      <c r="CH156" t="s">
        <v>54</v>
      </c>
      <c r="CI156">
        <v>1</v>
      </c>
      <c r="CJ156">
        <v>600</v>
      </c>
      <c r="CK156" t="s">
        <v>198</v>
      </c>
      <c r="CL156">
        <v>1</v>
      </c>
      <c r="CM156">
        <v>4</v>
      </c>
      <c r="CN156">
        <f t="shared" si="12"/>
        <v>2</v>
      </c>
      <c r="CO156">
        <f t="shared" si="13"/>
        <v>4.25</v>
      </c>
      <c r="CP156">
        <f t="shared" si="14"/>
        <v>7</v>
      </c>
      <c r="CQ156">
        <f t="shared" si="15"/>
        <v>5.75</v>
      </c>
      <c r="CR156">
        <f t="shared" si="16"/>
        <v>1.5</v>
      </c>
      <c r="CS156">
        <f t="shared" si="17"/>
        <v>-1.25</v>
      </c>
    </row>
    <row r="157" spans="1:97" x14ac:dyDescent="0.25">
      <c r="A157" t="s">
        <v>27</v>
      </c>
      <c r="B157" t="s">
        <v>28</v>
      </c>
      <c r="C157" t="s">
        <v>29</v>
      </c>
      <c r="D157" t="s">
        <v>30</v>
      </c>
      <c r="E157" t="s">
        <v>31</v>
      </c>
      <c r="F157" t="s">
        <v>32</v>
      </c>
      <c r="G157" t="s">
        <v>33</v>
      </c>
      <c r="H157">
        <v>200</v>
      </c>
      <c r="I157" t="s">
        <v>34</v>
      </c>
      <c r="J157">
        <v>900</v>
      </c>
      <c r="K157">
        <v>172800</v>
      </c>
      <c r="L157" t="s">
        <v>35</v>
      </c>
      <c r="O157" t="s">
        <v>1345</v>
      </c>
      <c r="P157" t="s">
        <v>1346</v>
      </c>
      <c r="Q157" t="s">
        <v>38</v>
      </c>
      <c r="R157" t="s">
        <v>1347</v>
      </c>
      <c r="S157" t="s">
        <v>1348</v>
      </c>
      <c r="T157" t="s">
        <v>1349</v>
      </c>
      <c r="U157" t="s">
        <v>1350</v>
      </c>
      <c r="X157">
        <v>162</v>
      </c>
      <c r="Y157" t="s">
        <v>44</v>
      </c>
      <c r="Z157" t="s">
        <v>44</v>
      </c>
      <c r="AA157" t="s">
        <v>62</v>
      </c>
      <c r="AB157">
        <v>5</v>
      </c>
      <c r="AC157">
        <v>4</v>
      </c>
      <c r="AD157">
        <v>6</v>
      </c>
      <c r="AE157">
        <v>6</v>
      </c>
      <c r="AF157">
        <v>6</v>
      </c>
      <c r="AG157">
        <v>6</v>
      </c>
      <c r="AH157">
        <v>2</v>
      </c>
      <c r="AI157">
        <v>7</v>
      </c>
      <c r="AJ157">
        <v>5</v>
      </c>
      <c r="AK157">
        <v>6</v>
      </c>
      <c r="AL157">
        <v>5</v>
      </c>
      <c r="AM157">
        <v>5</v>
      </c>
      <c r="AN157">
        <v>5</v>
      </c>
      <c r="AO157">
        <v>6</v>
      </c>
      <c r="AP157">
        <v>6</v>
      </c>
      <c r="AQ157">
        <v>6</v>
      </c>
      <c r="AR157">
        <v>5</v>
      </c>
      <c r="AS157">
        <v>7</v>
      </c>
      <c r="AT157" t="b">
        <v>1</v>
      </c>
      <c r="AU157" t="s">
        <v>1351</v>
      </c>
      <c r="AV157">
        <v>1.002</v>
      </c>
      <c r="AW157">
        <v>8.8710000000000004</v>
      </c>
      <c r="AX157">
        <v>0.78400000000000003</v>
      </c>
      <c r="AY157">
        <v>7.6289999999999996</v>
      </c>
      <c r="AZ157">
        <v>2.298</v>
      </c>
      <c r="BA157">
        <v>0.95399999999999996</v>
      </c>
      <c r="BB157" t="s">
        <v>1352</v>
      </c>
      <c r="BC157">
        <v>3.2069999999999999</v>
      </c>
      <c r="BD157">
        <v>0</v>
      </c>
      <c r="BE157">
        <v>9.0950000000000006</v>
      </c>
      <c r="BF157">
        <v>0.52500000000000002</v>
      </c>
      <c r="BG157">
        <v>1.4890000000000001</v>
      </c>
      <c r="BH157">
        <v>1.06</v>
      </c>
      <c r="BI157">
        <v>1.375</v>
      </c>
      <c r="BJ157">
        <v>0.751</v>
      </c>
      <c r="BK157">
        <v>2.7829999999999999</v>
      </c>
      <c r="BL157">
        <v>100.252</v>
      </c>
      <c r="BM157">
        <v>6.6230000000000002</v>
      </c>
      <c r="BN157">
        <v>1</v>
      </c>
      <c r="BO157" t="s">
        <v>48</v>
      </c>
      <c r="BP157">
        <v>1971</v>
      </c>
      <c r="BQ157" t="s">
        <v>50</v>
      </c>
      <c r="BR157" t="s">
        <v>50</v>
      </c>
      <c r="BS157" t="s">
        <v>50</v>
      </c>
      <c r="BT157" t="s">
        <v>49</v>
      </c>
      <c r="BU157" t="s">
        <v>51</v>
      </c>
      <c r="BV157" t="s">
        <v>49</v>
      </c>
      <c r="BW157" t="s">
        <v>51</v>
      </c>
      <c r="BX157" t="s">
        <v>52</v>
      </c>
      <c r="BY157" t="s">
        <v>49</v>
      </c>
      <c r="BZ157" t="s">
        <v>64</v>
      </c>
      <c r="CA157" t="s">
        <v>53</v>
      </c>
      <c r="CB157" t="s">
        <v>50</v>
      </c>
      <c r="CC157" t="s">
        <v>52</v>
      </c>
      <c r="CD157" t="s">
        <v>53</v>
      </c>
      <c r="CE157" t="s">
        <v>50</v>
      </c>
      <c r="CF157" t="s">
        <v>51</v>
      </c>
      <c r="CG157" t="s">
        <v>49</v>
      </c>
      <c r="CH157" t="s">
        <v>54</v>
      </c>
      <c r="CI157">
        <v>2</v>
      </c>
      <c r="CJ157">
        <v>500</v>
      </c>
      <c r="CK157" t="s">
        <v>55</v>
      </c>
      <c r="CL157">
        <v>1</v>
      </c>
      <c r="CM157">
        <v>5</v>
      </c>
      <c r="CN157">
        <f t="shared" si="12"/>
        <v>4.5</v>
      </c>
      <c r="CO157">
        <f t="shared" si="13"/>
        <v>5</v>
      </c>
      <c r="CP157">
        <f t="shared" si="14"/>
        <v>4.5</v>
      </c>
      <c r="CQ157">
        <f t="shared" si="15"/>
        <v>5.25</v>
      </c>
      <c r="CR157">
        <f t="shared" si="16"/>
        <v>5.75</v>
      </c>
      <c r="CS157">
        <f t="shared" si="17"/>
        <v>0.5</v>
      </c>
    </row>
    <row r="158" spans="1:97" x14ac:dyDescent="0.25">
      <c r="A158" t="s">
        <v>27</v>
      </c>
      <c r="B158" t="s">
        <v>28</v>
      </c>
      <c r="C158" t="s">
        <v>29</v>
      </c>
      <c r="D158" t="s">
        <v>30</v>
      </c>
      <c r="E158" t="s">
        <v>31</v>
      </c>
      <c r="F158" t="s">
        <v>32</v>
      </c>
      <c r="G158" t="s">
        <v>33</v>
      </c>
      <c r="H158">
        <v>200</v>
      </c>
      <c r="I158" t="s">
        <v>34</v>
      </c>
      <c r="J158">
        <v>900</v>
      </c>
      <c r="K158">
        <v>172800</v>
      </c>
      <c r="L158" t="s">
        <v>35</v>
      </c>
      <c r="O158" t="s">
        <v>1353</v>
      </c>
      <c r="P158" t="s">
        <v>1354</v>
      </c>
      <c r="Q158" t="s">
        <v>38</v>
      </c>
      <c r="R158" t="s">
        <v>1355</v>
      </c>
      <c r="S158" t="s">
        <v>1356</v>
      </c>
      <c r="T158" t="s">
        <v>1357</v>
      </c>
      <c r="U158" t="s">
        <v>145</v>
      </c>
      <c r="X158">
        <v>534</v>
      </c>
      <c r="Y158" t="s">
        <v>44</v>
      </c>
      <c r="Z158" t="s">
        <v>44</v>
      </c>
      <c r="AA158" t="s">
        <v>62</v>
      </c>
      <c r="AB158">
        <v>1</v>
      </c>
      <c r="AC158">
        <v>1</v>
      </c>
      <c r="AD158">
        <v>5</v>
      </c>
      <c r="AE158">
        <v>3</v>
      </c>
      <c r="AF158">
        <v>6</v>
      </c>
      <c r="AG158">
        <v>4</v>
      </c>
      <c r="AH158">
        <v>7</v>
      </c>
      <c r="AI158">
        <v>7</v>
      </c>
      <c r="AJ158">
        <v>7</v>
      </c>
      <c r="AK158">
        <v>7</v>
      </c>
      <c r="AL158">
        <v>3</v>
      </c>
      <c r="AM158">
        <v>6</v>
      </c>
      <c r="AN158">
        <v>5</v>
      </c>
      <c r="AO158">
        <v>1</v>
      </c>
      <c r="AP158">
        <v>1</v>
      </c>
      <c r="AQ158">
        <v>1</v>
      </c>
      <c r="AR158">
        <v>1</v>
      </c>
      <c r="AS158">
        <v>7</v>
      </c>
      <c r="AT158" t="b">
        <v>1</v>
      </c>
      <c r="AU158" t="s">
        <v>80</v>
      </c>
      <c r="AV158">
        <v>3.7970000000000002</v>
      </c>
      <c r="AW158">
        <v>3.0680000000000001</v>
      </c>
      <c r="AX158">
        <v>3.1680000000000001</v>
      </c>
      <c r="AY158">
        <v>33.945</v>
      </c>
      <c r="AZ158">
        <v>2.6339999999999999</v>
      </c>
      <c r="BA158" t="s">
        <v>1358</v>
      </c>
      <c r="BB158">
        <v>2.0569999999999999</v>
      </c>
      <c r="BC158">
        <v>2.9940000000000002</v>
      </c>
      <c r="BD158">
        <v>0</v>
      </c>
      <c r="BE158">
        <v>4.0339999999999998</v>
      </c>
      <c r="BF158">
        <v>5.33</v>
      </c>
      <c r="BG158">
        <v>5.367</v>
      </c>
      <c r="BH158">
        <v>4.6779999999999999</v>
      </c>
      <c r="BI158">
        <v>3.5369999999999999</v>
      </c>
      <c r="BJ158">
        <v>4.9939999999999998</v>
      </c>
      <c r="BK158">
        <v>6.444</v>
      </c>
      <c r="BL158">
        <v>3.3090000000000002</v>
      </c>
      <c r="BM158">
        <v>14.467000000000001</v>
      </c>
      <c r="BN158">
        <v>1</v>
      </c>
      <c r="BO158" t="s">
        <v>48</v>
      </c>
      <c r="BP158">
        <v>1975</v>
      </c>
      <c r="BQ158" t="s">
        <v>50</v>
      </c>
      <c r="BR158" t="s">
        <v>50</v>
      </c>
      <c r="BS158" t="s">
        <v>50</v>
      </c>
      <c r="BT158" t="s">
        <v>49</v>
      </c>
      <c r="BU158" t="s">
        <v>51</v>
      </c>
      <c r="BV158" t="s">
        <v>49</v>
      </c>
      <c r="BW158" t="s">
        <v>64</v>
      </c>
      <c r="BX158" t="s">
        <v>52</v>
      </c>
      <c r="BY158" t="s">
        <v>49</v>
      </c>
      <c r="BZ158" t="s">
        <v>64</v>
      </c>
      <c r="CA158" t="s">
        <v>64</v>
      </c>
      <c r="CB158" t="s">
        <v>50</v>
      </c>
      <c r="CC158" t="s">
        <v>52</v>
      </c>
      <c r="CD158" t="s">
        <v>52</v>
      </c>
      <c r="CE158" t="s">
        <v>50</v>
      </c>
      <c r="CF158" t="s">
        <v>51</v>
      </c>
      <c r="CG158" t="s">
        <v>49</v>
      </c>
      <c r="CH158" t="s">
        <v>54</v>
      </c>
      <c r="CI158">
        <v>2</v>
      </c>
      <c r="CJ158">
        <v>1000</v>
      </c>
      <c r="CK158" t="s">
        <v>484</v>
      </c>
      <c r="CL158">
        <v>1</v>
      </c>
      <c r="CM158">
        <v>5</v>
      </c>
      <c r="CN158">
        <f t="shared" si="12"/>
        <v>1</v>
      </c>
      <c r="CO158">
        <f t="shared" si="13"/>
        <v>5</v>
      </c>
      <c r="CP158">
        <f t="shared" si="14"/>
        <v>7</v>
      </c>
      <c r="CQ158">
        <f t="shared" si="15"/>
        <v>5.75</v>
      </c>
      <c r="CR158">
        <f t="shared" si="16"/>
        <v>2</v>
      </c>
      <c r="CS158">
        <f t="shared" si="17"/>
        <v>-0.25</v>
      </c>
    </row>
    <row r="159" spans="1:97" x14ac:dyDescent="0.25">
      <c r="A159" t="s">
        <v>27</v>
      </c>
      <c r="B159" t="s">
        <v>28</v>
      </c>
      <c r="C159" t="s">
        <v>29</v>
      </c>
      <c r="D159" t="s">
        <v>30</v>
      </c>
      <c r="E159" t="s">
        <v>31</v>
      </c>
      <c r="F159" t="s">
        <v>32</v>
      </c>
      <c r="G159" t="s">
        <v>33</v>
      </c>
      <c r="H159">
        <v>200</v>
      </c>
      <c r="I159" t="s">
        <v>34</v>
      </c>
      <c r="J159">
        <v>900</v>
      </c>
      <c r="K159">
        <v>172800</v>
      </c>
      <c r="L159" t="s">
        <v>35</v>
      </c>
      <c r="O159" t="s">
        <v>1359</v>
      </c>
      <c r="P159" t="s">
        <v>1360</v>
      </c>
      <c r="Q159" t="s">
        <v>38</v>
      </c>
      <c r="R159" t="s">
        <v>1361</v>
      </c>
      <c r="S159" t="s">
        <v>1362</v>
      </c>
      <c r="T159" t="s">
        <v>1363</v>
      </c>
      <c r="U159" t="s">
        <v>545</v>
      </c>
      <c r="X159">
        <v>554</v>
      </c>
      <c r="Y159" t="s">
        <v>44</v>
      </c>
      <c r="Z159" t="s">
        <v>44</v>
      </c>
      <c r="AA159" t="s">
        <v>62</v>
      </c>
      <c r="AB159">
        <v>1</v>
      </c>
      <c r="AC159">
        <v>1</v>
      </c>
      <c r="AD159">
        <v>4</v>
      </c>
      <c r="AE159">
        <v>3</v>
      </c>
      <c r="AF159">
        <v>4</v>
      </c>
      <c r="AG159">
        <v>4</v>
      </c>
      <c r="AH159">
        <v>7</v>
      </c>
      <c r="AI159">
        <v>7</v>
      </c>
      <c r="AJ159">
        <v>7</v>
      </c>
      <c r="AK159">
        <v>5</v>
      </c>
      <c r="AL159">
        <v>7</v>
      </c>
      <c r="AM159">
        <v>7</v>
      </c>
      <c r="AN159">
        <v>3</v>
      </c>
      <c r="AO159">
        <v>4</v>
      </c>
      <c r="AP159">
        <v>5</v>
      </c>
      <c r="AQ159">
        <v>2</v>
      </c>
      <c r="AR159">
        <v>1</v>
      </c>
      <c r="AS159">
        <v>7</v>
      </c>
      <c r="AT159" t="b">
        <v>1</v>
      </c>
      <c r="AU159" t="s">
        <v>1364</v>
      </c>
      <c r="AV159">
        <v>3.4390000000000001</v>
      </c>
      <c r="AW159">
        <v>2.2389999999999999</v>
      </c>
      <c r="AX159">
        <v>4.976</v>
      </c>
      <c r="AY159" t="s">
        <v>1365</v>
      </c>
      <c r="AZ159">
        <v>2.968</v>
      </c>
      <c r="BA159">
        <v>1.64</v>
      </c>
      <c r="BB159">
        <v>1.5529999999999999</v>
      </c>
      <c r="BC159">
        <v>5.4080000000000004</v>
      </c>
      <c r="BD159">
        <v>0</v>
      </c>
      <c r="BE159">
        <v>2.8730000000000002</v>
      </c>
      <c r="BF159" t="s">
        <v>1366</v>
      </c>
      <c r="BG159">
        <v>3.4319999999999999</v>
      </c>
      <c r="BH159" t="s">
        <v>1367</v>
      </c>
      <c r="BI159">
        <v>4.4400000000000004</v>
      </c>
      <c r="BJ159">
        <v>4.9359999999999999</v>
      </c>
      <c r="BK159">
        <v>4.1520000000000001</v>
      </c>
      <c r="BL159">
        <v>3.1429999999999998</v>
      </c>
      <c r="BM159">
        <v>4.0469999999999997</v>
      </c>
      <c r="BN159">
        <v>1</v>
      </c>
      <c r="BO159" t="s">
        <v>48</v>
      </c>
      <c r="BP159">
        <v>1991</v>
      </c>
      <c r="BQ159" t="s">
        <v>49</v>
      </c>
      <c r="BR159" t="s">
        <v>51</v>
      </c>
      <c r="BS159" t="s">
        <v>52</v>
      </c>
      <c r="BT159" t="s">
        <v>49</v>
      </c>
      <c r="BU159" t="s">
        <v>51</v>
      </c>
      <c r="BV159" t="s">
        <v>49</v>
      </c>
      <c r="BW159" t="s">
        <v>64</v>
      </c>
      <c r="BX159" t="s">
        <v>52</v>
      </c>
      <c r="BY159" t="s">
        <v>49</v>
      </c>
      <c r="BZ159" t="s">
        <v>64</v>
      </c>
      <c r="CA159" t="s">
        <v>64</v>
      </c>
      <c r="CB159" t="s">
        <v>50</v>
      </c>
      <c r="CC159" t="s">
        <v>52</v>
      </c>
      <c r="CD159" t="s">
        <v>52</v>
      </c>
      <c r="CE159" t="s">
        <v>50</v>
      </c>
      <c r="CF159" t="s">
        <v>51</v>
      </c>
      <c r="CG159" t="s">
        <v>64</v>
      </c>
      <c r="CH159" t="s">
        <v>54</v>
      </c>
      <c r="CI159">
        <v>2</v>
      </c>
      <c r="CJ159">
        <v>250</v>
      </c>
      <c r="CK159" t="s">
        <v>1135</v>
      </c>
      <c r="CL159">
        <v>1</v>
      </c>
      <c r="CM159">
        <v>4</v>
      </c>
      <c r="CN159">
        <f t="shared" si="12"/>
        <v>1</v>
      </c>
      <c r="CO159">
        <f t="shared" si="13"/>
        <v>4.25</v>
      </c>
      <c r="CP159">
        <f t="shared" si="14"/>
        <v>7</v>
      </c>
      <c r="CQ159">
        <f t="shared" si="15"/>
        <v>6.5</v>
      </c>
      <c r="CR159">
        <f t="shared" si="16"/>
        <v>3.5</v>
      </c>
      <c r="CS159">
        <f t="shared" si="17"/>
        <v>-2.5</v>
      </c>
    </row>
    <row r="160" spans="1:97" x14ac:dyDescent="0.25">
      <c r="A160" t="s">
        <v>27</v>
      </c>
      <c r="B160" t="s">
        <v>28</v>
      </c>
      <c r="C160" t="s">
        <v>29</v>
      </c>
      <c r="D160" t="s">
        <v>30</v>
      </c>
      <c r="E160" t="s">
        <v>31</v>
      </c>
      <c r="F160" t="s">
        <v>32</v>
      </c>
      <c r="G160" t="s">
        <v>33</v>
      </c>
      <c r="H160">
        <v>200</v>
      </c>
      <c r="I160" t="s">
        <v>34</v>
      </c>
      <c r="J160">
        <v>900</v>
      </c>
      <c r="K160">
        <v>172800</v>
      </c>
      <c r="L160" t="s">
        <v>35</v>
      </c>
      <c r="O160" t="s">
        <v>1368</v>
      </c>
      <c r="P160" t="s">
        <v>1369</v>
      </c>
      <c r="Q160" t="s">
        <v>38</v>
      </c>
      <c r="R160" t="s">
        <v>1370</v>
      </c>
      <c r="S160" t="s">
        <v>1371</v>
      </c>
      <c r="T160" t="s">
        <v>1372</v>
      </c>
      <c r="U160" t="s">
        <v>61</v>
      </c>
      <c r="X160">
        <v>175</v>
      </c>
      <c r="Y160" t="s">
        <v>44</v>
      </c>
      <c r="Z160" t="s">
        <v>44</v>
      </c>
      <c r="AA160" t="s">
        <v>62</v>
      </c>
      <c r="AB160">
        <v>1</v>
      </c>
      <c r="AC160">
        <v>1</v>
      </c>
      <c r="AD160">
        <v>3</v>
      </c>
      <c r="AE160">
        <v>3</v>
      </c>
      <c r="AF160">
        <v>3</v>
      </c>
      <c r="AG160">
        <v>4</v>
      </c>
      <c r="AH160">
        <v>7</v>
      </c>
      <c r="AI160">
        <v>7</v>
      </c>
      <c r="AJ160">
        <v>7</v>
      </c>
      <c r="AK160">
        <v>6</v>
      </c>
      <c r="AL160">
        <v>6</v>
      </c>
      <c r="AM160">
        <v>7</v>
      </c>
      <c r="AN160">
        <v>1</v>
      </c>
      <c r="AO160">
        <v>1</v>
      </c>
      <c r="AP160">
        <v>1</v>
      </c>
      <c r="AQ160">
        <v>7</v>
      </c>
      <c r="AR160">
        <v>1</v>
      </c>
      <c r="AS160">
        <v>7</v>
      </c>
      <c r="AT160" t="b">
        <v>1</v>
      </c>
      <c r="AU160" t="s">
        <v>1373</v>
      </c>
      <c r="AV160">
        <v>3.2320000000000002</v>
      </c>
      <c r="AW160">
        <v>3.16</v>
      </c>
      <c r="AX160">
        <v>3.2</v>
      </c>
      <c r="AY160">
        <v>17.338999999999999</v>
      </c>
      <c r="AZ160">
        <v>4.5599999999999996</v>
      </c>
      <c r="BA160">
        <v>3.7519999999999998</v>
      </c>
      <c r="BB160">
        <v>0.96</v>
      </c>
      <c r="BC160">
        <v>1.4</v>
      </c>
      <c r="BD160">
        <v>0</v>
      </c>
      <c r="BE160">
        <v>7.6950000000000003</v>
      </c>
      <c r="BF160">
        <v>3.72</v>
      </c>
      <c r="BG160">
        <v>2.3839999999999999</v>
      </c>
      <c r="BH160">
        <v>2.032</v>
      </c>
      <c r="BI160">
        <v>1.4</v>
      </c>
      <c r="BJ160">
        <v>6.56</v>
      </c>
      <c r="BK160">
        <v>2.2879999999999998</v>
      </c>
      <c r="BL160">
        <v>2.6720000000000002</v>
      </c>
      <c r="BM160">
        <v>3.7440000000000002</v>
      </c>
      <c r="BN160">
        <v>1</v>
      </c>
      <c r="BO160" t="s">
        <v>48</v>
      </c>
      <c r="BP160">
        <v>1992</v>
      </c>
      <c r="BQ160" t="s">
        <v>49</v>
      </c>
      <c r="BR160" t="s">
        <v>50</v>
      </c>
      <c r="BS160" t="s">
        <v>50</v>
      </c>
      <c r="BT160" t="s">
        <v>49</v>
      </c>
      <c r="BU160" t="s">
        <v>51</v>
      </c>
      <c r="BV160" t="s">
        <v>49</v>
      </c>
      <c r="BW160" t="s">
        <v>51</v>
      </c>
      <c r="BX160" t="s">
        <v>52</v>
      </c>
      <c r="BY160" t="s">
        <v>52</v>
      </c>
      <c r="BZ160" t="s">
        <v>64</v>
      </c>
      <c r="CA160" t="s">
        <v>64</v>
      </c>
      <c r="CB160" t="s">
        <v>50</v>
      </c>
      <c r="CC160" t="s">
        <v>52</v>
      </c>
      <c r="CD160" t="s">
        <v>53</v>
      </c>
      <c r="CE160" t="s">
        <v>50</v>
      </c>
      <c r="CF160" t="s">
        <v>51</v>
      </c>
      <c r="CG160" t="s">
        <v>49</v>
      </c>
      <c r="CH160" t="s">
        <v>90</v>
      </c>
      <c r="CI160">
        <v>1</v>
      </c>
      <c r="CJ160">
        <v>3000</v>
      </c>
      <c r="CK160" t="s">
        <v>65</v>
      </c>
      <c r="CL160">
        <v>1</v>
      </c>
      <c r="CM160">
        <v>5</v>
      </c>
      <c r="CN160">
        <f t="shared" si="12"/>
        <v>1</v>
      </c>
      <c r="CO160">
        <f t="shared" si="13"/>
        <v>3.75</v>
      </c>
      <c r="CP160">
        <f t="shared" si="14"/>
        <v>7</v>
      </c>
      <c r="CQ160">
        <f t="shared" si="15"/>
        <v>6.5</v>
      </c>
      <c r="CR160">
        <f t="shared" si="16"/>
        <v>2.5</v>
      </c>
      <c r="CS160">
        <f t="shared" si="17"/>
        <v>-2.5</v>
      </c>
    </row>
    <row r="161" spans="1:97" x14ac:dyDescent="0.25">
      <c r="A161" t="s">
        <v>27</v>
      </c>
      <c r="B161" t="s">
        <v>28</v>
      </c>
      <c r="C161" t="s">
        <v>29</v>
      </c>
      <c r="D161" t="s">
        <v>30</v>
      </c>
      <c r="E161" t="s">
        <v>31</v>
      </c>
      <c r="F161" t="s">
        <v>32</v>
      </c>
      <c r="G161" t="s">
        <v>33</v>
      </c>
      <c r="H161">
        <v>200</v>
      </c>
      <c r="I161" t="s">
        <v>34</v>
      </c>
      <c r="J161">
        <v>900</v>
      </c>
      <c r="K161">
        <v>172800</v>
      </c>
      <c r="L161" t="s">
        <v>35</v>
      </c>
      <c r="O161" t="s">
        <v>1374</v>
      </c>
      <c r="P161" t="s">
        <v>1375</v>
      </c>
      <c r="Q161" t="s">
        <v>38</v>
      </c>
      <c r="R161" t="s">
        <v>1376</v>
      </c>
      <c r="S161" t="s">
        <v>1377</v>
      </c>
      <c r="T161" t="s">
        <v>1378</v>
      </c>
      <c r="U161" t="s">
        <v>115</v>
      </c>
      <c r="X161">
        <v>201</v>
      </c>
      <c r="Y161" t="s">
        <v>44</v>
      </c>
      <c r="Z161" t="s">
        <v>44</v>
      </c>
      <c r="AA161" t="s">
        <v>62</v>
      </c>
      <c r="AB161">
        <v>3</v>
      </c>
      <c r="AC161">
        <v>5</v>
      </c>
      <c r="AD161">
        <v>3</v>
      </c>
      <c r="AE161">
        <v>3</v>
      </c>
      <c r="AF161">
        <v>4</v>
      </c>
      <c r="AG161">
        <v>4</v>
      </c>
      <c r="AH161">
        <v>5</v>
      </c>
      <c r="AI161">
        <v>6</v>
      </c>
      <c r="AJ161">
        <v>1</v>
      </c>
      <c r="AK161">
        <v>4</v>
      </c>
      <c r="AL161">
        <v>3</v>
      </c>
      <c r="AM161">
        <v>3</v>
      </c>
      <c r="AN161">
        <v>4</v>
      </c>
      <c r="AO161">
        <v>4</v>
      </c>
      <c r="AP161">
        <v>3</v>
      </c>
      <c r="AQ161">
        <v>4</v>
      </c>
      <c r="AR161">
        <v>1</v>
      </c>
      <c r="AS161">
        <v>7</v>
      </c>
      <c r="AT161" t="b">
        <v>1</v>
      </c>
      <c r="AU161" t="s">
        <v>1379</v>
      </c>
      <c r="AV161">
        <v>4.2969999999999997</v>
      </c>
      <c r="AW161">
        <v>2.9359999999999999</v>
      </c>
      <c r="AX161">
        <v>2.536</v>
      </c>
      <c r="AY161">
        <v>9.2949999999999999</v>
      </c>
      <c r="AZ161">
        <v>4.4960000000000004</v>
      </c>
      <c r="BA161">
        <v>2.92</v>
      </c>
      <c r="BB161" t="s">
        <v>1380</v>
      </c>
      <c r="BC161">
        <v>3.0640000000000001</v>
      </c>
      <c r="BD161">
        <v>0</v>
      </c>
      <c r="BE161">
        <v>11.263999999999999</v>
      </c>
      <c r="BF161">
        <v>5.0970000000000004</v>
      </c>
      <c r="BG161">
        <v>4.76</v>
      </c>
      <c r="BH161">
        <v>3.32</v>
      </c>
      <c r="BI161">
        <v>3.9430000000000001</v>
      </c>
      <c r="BJ161" t="s">
        <v>1381</v>
      </c>
      <c r="BK161">
        <v>4.3440000000000003</v>
      </c>
      <c r="BL161">
        <v>1.7989999999999999</v>
      </c>
      <c r="BM161">
        <v>10.071999999999999</v>
      </c>
      <c r="BN161">
        <v>1</v>
      </c>
      <c r="BO161" t="s">
        <v>48</v>
      </c>
      <c r="BP161">
        <v>1962</v>
      </c>
      <c r="BQ161" t="s">
        <v>49</v>
      </c>
      <c r="BR161" t="s">
        <v>51</v>
      </c>
      <c r="BS161" t="s">
        <v>50</v>
      </c>
      <c r="BT161" t="s">
        <v>51</v>
      </c>
      <c r="BU161" t="s">
        <v>51</v>
      </c>
      <c r="BV161" t="s">
        <v>49</v>
      </c>
      <c r="BW161" t="s">
        <v>51</v>
      </c>
      <c r="BX161" t="s">
        <v>64</v>
      </c>
      <c r="BY161" t="s">
        <v>49</v>
      </c>
      <c r="BZ161" t="s">
        <v>53</v>
      </c>
      <c r="CA161" t="s">
        <v>53</v>
      </c>
      <c r="CB161" t="s">
        <v>50</v>
      </c>
      <c r="CC161" t="s">
        <v>53</v>
      </c>
      <c r="CD161" t="s">
        <v>53</v>
      </c>
      <c r="CE161" t="s">
        <v>50</v>
      </c>
      <c r="CF161" t="s">
        <v>51</v>
      </c>
      <c r="CG161" t="s">
        <v>49</v>
      </c>
      <c r="CH161" t="s">
        <v>54</v>
      </c>
      <c r="CI161">
        <v>1</v>
      </c>
      <c r="CJ161">
        <v>50</v>
      </c>
      <c r="CK161" t="s">
        <v>206</v>
      </c>
      <c r="CL161">
        <v>2</v>
      </c>
      <c r="CM161">
        <v>3</v>
      </c>
      <c r="CN161">
        <f t="shared" si="12"/>
        <v>4</v>
      </c>
      <c r="CO161">
        <f t="shared" si="13"/>
        <v>4</v>
      </c>
      <c r="CP161">
        <f t="shared" si="14"/>
        <v>5.5</v>
      </c>
      <c r="CQ161">
        <f t="shared" si="15"/>
        <v>2.75</v>
      </c>
      <c r="CR161">
        <f t="shared" si="16"/>
        <v>3.75</v>
      </c>
      <c r="CS161">
        <f t="shared" si="17"/>
        <v>-4</v>
      </c>
    </row>
    <row r="162" spans="1:97" x14ac:dyDescent="0.25">
      <c r="A162" t="s">
        <v>27</v>
      </c>
      <c r="B162" t="s">
        <v>28</v>
      </c>
      <c r="C162" t="s">
        <v>29</v>
      </c>
      <c r="D162" t="s">
        <v>30</v>
      </c>
      <c r="E162" t="s">
        <v>31</v>
      </c>
      <c r="F162" t="s">
        <v>32</v>
      </c>
      <c r="G162" t="s">
        <v>33</v>
      </c>
      <c r="H162">
        <v>200</v>
      </c>
      <c r="I162" t="s">
        <v>34</v>
      </c>
      <c r="J162">
        <v>900</v>
      </c>
      <c r="K162">
        <v>172800</v>
      </c>
      <c r="L162" t="s">
        <v>35</v>
      </c>
      <c r="O162" t="s">
        <v>1382</v>
      </c>
      <c r="P162" t="s">
        <v>1383</v>
      </c>
      <c r="Q162" t="s">
        <v>38</v>
      </c>
      <c r="R162" t="s">
        <v>1384</v>
      </c>
      <c r="S162" t="s">
        <v>1385</v>
      </c>
      <c r="T162" t="s">
        <v>1386</v>
      </c>
      <c r="U162" t="s">
        <v>97</v>
      </c>
      <c r="X162">
        <v>209</v>
      </c>
      <c r="Y162" t="s">
        <v>231</v>
      </c>
      <c r="Z162" t="s">
        <v>231</v>
      </c>
      <c r="AA162" t="s">
        <v>427</v>
      </c>
      <c r="AB162">
        <v>1</v>
      </c>
      <c r="AC162">
        <v>1</v>
      </c>
      <c r="AD162">
        <v>7</v>
      </c>
      <c r="AE162">
        <v>3</v>
      </c>
      <c r="AF162">
        <v>6</v>
      </c>
      <c r="AG162">
        <v>4</v>
      </c>
      <c r="AH162">
        <v>7</v>
      </c>
      <c r="AI162">
        <v>7</v>
      </c>
      <c r="AJ162">
        <v>4</v>
      </c>
      <c r="AK162">
        <v>7</v>
      </c>
      <c r="AL162">
        <v>7</v>
      </c>
      <c r="AM162">
        <v>7</v>
      </c>
      <c r="AN162">
        <v>5</v>
      </c>
      <c r="AO162">
        <v>1</v>
      </c>
      <c r="AP162">
        <v>4</v>
      </c>
      <c r="AQ162">
        <v>7</v>
      </c>
      <c r="AR162">
        <v>1</v>
      </c>
      <c r="AS162">
        <v>7</v>
      </c>
      <c r="AT162" t="b">
        <v>1</v>
      </c>
      <c r="AU162" t="s">
        <v>740</v>
      </c>
      <c r="AV162">
        <v>3.6869999999999998</v>
      </c>
      <c r="AW162">
        <v>3.2519999999999998</v>
      </c>
      <c r="AX162">
        <v>1.84</v>
      </c>
      <c r="AY162">
        <v>14.707000000000001</v>
      </c>
      <c r="AZ162">
        <v>3.78</v>
      </c>
      <c r="BA162">
        <v>7.3209999999999997</v>
      </c>
      <c r="BB162">
        <v>1.794</v>
      </c>
      <c r="BC162">
        <v>1.7210000000000001</v>
      </c>
      <c r="BD162">
        <v>0</v>
      </c>
      <c r="BE162">
        <v>12.037000000000001</v>
      </c>
      <c r="BF162">
        <v>1.1819999999999999</v>
      </c>
      <c r="BG162" t="s">
        <v>1387</v>
      </c>
      <c r="BH162">
        <v>1.619</v>
      </c>
      <c r="BI162">
        <v>3.9390000000000001</v>
      </c>
      <c r="BJ162">
        <v>0.69099999999999995</v>
      </c>
      <c r="BK162">
        <v>3.2469999999999999</v>
      </c>
      <c r="BL162">
        <v>3.1840000000000002</v>
      </c>
      <c r="BM162">
        <v>5.9320000000000004</v>
      </c>
      <c r="BN162">
        <v>1</v>
      </c>
      <c r="BO162" t="s">
        <v>48</v>
      </c>
      <c r="BP162">
        <v>1984</v>
      </c>
      <c r="BQ162" t="s">
        <v>49</v>
      </c>
      <c r="BR162" t="s">
        <v>50</v>
      </c>
      <c r="BS162" t="s">
        <v>52</v>
      </c>
      <c r="BT162" t="s">
        <v>49</v>
      </c>
      <c r="BU162" t="s">
        <v>53</v>
      </c>
      <c r="BV162" t="s">
        <v>53</v>
      </c>
      <c r="BW162" t="s">
        <v>51</v>
      </c>
      <c r="BX162" t="s">
        <v>52</v>
      </c>
      <c r="BY162" t="s">
        <v>49</v>
      </c>
      <c r="BZ162" t="s">
        <v>53</v>
      </c>
      <c r="CA162" t="s">
        <v>53</v>
      </c>
      <c r="CB162" t="s">
        <v>50</v>
      </c>
      <c r="CC162" t="s">
        <v>53</v>
      </c>
      <c r="CD162" t="s">
        <v>53</v>
      </c>
      <c r="CE162" t="s">
        <v>50</v>
      </c>
      <c r="CF162" t="s">
        <v>51</v>
      </c>
      <c r="CG162" t="s">
        <v>49</v>
      </c>
      <c r="CH162" t="s">
        <v>54</v>
      </c>
      <c r="CI162">
        <v>3</v>
      </c>
      <c r="CJ162">
        <v>1000</v>
      </c>
      <c r="CK162" t="s">
        <v>139</v>
      </c>
      <c r="CL162">
        <v>1</v>
      </c>
      <c r="CM162">
        <v>4</v>
      </c>
      <c r="CN162">
        <f t="shared" si="12"/>
        <v>1</v>
      </c>
      <c r="CO162">
        <f t="shared" si="13"/>
        <v>5.5</v>
      </c>
      <c r="CP162">
        <f t="shared" si="14"/>
        <v>7</v>
      </c>
      <c r="CQ162">
        <f t="shared" si="15"/>
        <v>6.25</v>
      </c>
      <c r="CR162">
        <f t="shared" si="16"/>
        <v>4.25</v>
      </c>
      <c r="CS162">
        <f t="shared" si="17"/>
        <v>-1</v>
      </c>
    </row>
    <row r="163" spans="1:97" x14ac:dyDescent="0.25">
      <c r="A163" t="s">
        <v>27</v>
      </c>
      <c r="B163" t="s">
        <v>28</v>
      </c>
      <c r="C163" t="s">
        <v>29</v>
      </c>
      <c r="D163" t="s">
        <v>30</v>
      </c>
      <c r="E163" t="s">
        <v>31</v>
      </c>
      <c r="F163" t="s">
        <v>32</v>
      </c>
      <c r="G163" t="s">
        <v>33</v>
      </c>
      <c r="H163">
        <v>200</v>
      </c>
      <c r="I163" t="s">
        <v>34</v>
      </c>
      <c r="J163">
        <v>900</v>
      </c>
      <c r="K163">
        <v>172800</v>
      </c>
      <c r="L163" t="s">
        <v>35</v>
      </c>
      <c r="O163" t="s">
        <v>1388</v>
      </c>
      <c r="P163" t="s">
        <v>1389</v>
      </c>
      <c r="Q163" t="s">
        <v>38</v>
      </c>
      <c r="R163" t="s">
        <v>1232</v>
      </c>
      <c r="S163" t="s">
        <v>1390</v>
      </c>
      <c r="T163" t="s">
        <v>1391</v>
      </c>
      <c r="U163" t="s">
        <v>316</v>
      </c>
      <c r="X163">
        <v>571</v>
      </c>
      <c r="Y163" t="s">
        <v>44</v>
      </c>
      <c r="Z163" t="s">
        <v>44</v>
      </c>
      <c r="AA163" t="s">
        <v>62</v>
      </c>
      <c r="AB163">
        <v>1</v>
      </c>
      <c r="AC163">
        <v>1</v>
      </c>
      <c r="AD163">
        <v>7</v>
      </c>
      <c r="AE163">
        <v>1</v>
      </c>
      <c r="AF163">
        <v>4</v>
      </c>
      <c r="AG163">
        <v>1</v>
      </c>
      <c r="AH163">
        <v>7</v>
      </c>
      <c r="AI163">
        <v>7</v>
      </c>
      <c r="AJ163">
        <v>7</v>
      </c>
      <c r="AK163">
        <v>7</v>
      </c>
      <c r="AL163">
        <v>7</v>
      </c>
      <c r="AM163">
        <v>7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7</v>
      </c>
      <c r="AT163" t="b">
        <v>1</v>
      </c>
      <c r="AU163" t="s">
        <v>72</v>
      </c>
      <c r="AV163">
        <v>6.2519999999999998</v>
      </c>
      <c r="AW163">
        <v>2.3340000000000001</v>
      </c>
      <c r="AX163">
        <v>2.7970000000000002</v>
      </c>
      <c r="AY163">
        <v>61.972000000000001</v>
      </c>
      <c r="AZ163">
        <v>10.948</v>
      </c>
      <c r="BA163">
        <v>3.6549999999999998</v>
      </c>
      <c r="BB163">
        <v>1.5309999999999999</v>
      </c>
      <c r="BC163">
        <v>1.694</v>
      </c>
      <c r="BD163">
        <v>0</v>
      </c>
      <c r="BE163">
        <v>3.339</v>
      </c>
      <c r="BF163">
        <v>22.468</v>
      </c>
      <c r="BG163">
        <v>2.0329999999999999</v>
      </c>
      <c r="BH163">
        <v>2.1179999999999999</v>
      </c>
      <c r="BI163">
        <v>2.02</v>
      </c>
      <c r="BJ163">
        <v>9.702</v>
      </c>
      <c r="BK163">
        <v>3.2480000000000002</v>
      </c>
      <c r="BL163">
        <v>18.277999999999999</v>
      </c>
      <c r="BM163">
        <v>3.4220000000000002</v>
      </c>
      <c r="BN163">
        <v>5</v>
      </c>
      <c r="BO163" t="s">
        <v>1392</v>
      </c>
      <c r="BP163">
        <v>1968</v>
      </c>
      <c r="BQ163" t="s">
        <v>49</v>
      </c>
      <c r="BR163" t="s">
        <v>50</v>
      </c>
      <c r="BS163" t="s">
        <v>50</v>
      </c>
      <c r="BT163" t="s">
        <v>49</v>
      </c>
      <c r="BU163" t="s">
        <v>51</v>
      </c>
      <c r="BV163" t="s">
        <v>49</v>
      </c>
      <c r="BW163" t="s">
        <v>51</v>
      </c>
      <c r="BX163" t="s">
        <v>52</v>
      </c>
      <c r="BY163" t="s">
        <v>49</v>
      </c>
      <c r="BZ163" t="s">
        <v>53</v>
      </c>
      <c r="CA163" t="s">
        <v>64</v>
      </c>
      <c r="CB163" t="s">
        <v>50</v>
      </c>
      <c r="CC163" t="s">
        <v>52</v>
      </c>
      <c r="CD163" t="s">
        <v>52</v>
      </c>
      <c r="CE163" t="s">
        <v>50</v>
      </c>
      <c r="CF163" t="s">
        <v>51</v>
      </c>
      <c r="CG163" t="s">
        <v>49</v>
      </c>
      <c r="CH163" t="s">
        <v>54</v>
      </c>
      <c r="CI163">
        <v>1</v>
      </c>
      <c r="CJ163">
        <v>300</v>
      </c>
      <c r="CK163" t="s">
        <v>129</v>
      </c>
      <c r="CL163">
        <v>2</v>
      </c>
      <c r="CM163">
        <v>5</v>
      </c>
      <c r="CN163">
        <f t="shared" si="12"/>
        <v>1</v>
      </c>
      <c r="CO163">
        <f t="shared" si="13"/>
        <v>4.75</v>
      </c>
      <c r="CP163">
        <f t="shared" si="14"/>
        <v>7</v>
      </c>
      <c r="CQ163">
        <f t="shared" si="15"/>
        <v>7</v>
      </c>
      <c r="CR163">
        <f t="shared" si="16"/>
        <v>1</v>
      </c>
      <c r="CS163">
        <f t="shared" si="17"/>
        <v>1.5</v>
      </c>
    </row>
    <row r="164" spans="1:97" x14ac:dyDescent="0.25">
      <c r="A164" t="s">
        <v>27</v>
      </c>
      <c r="B164" t="s">
        <v>28</v>
      </c>
      <c r="C164" t="s">
        <v>29</v>
      </c>
      <c r="D164" t="s">
        <v>30</v>
      </c>
      <c r="E164" t="s">
        <v>31</v>
      </c>
      <c r="F164" t="s">
        <v>32</v>
      </c>
      <c r="G164" t="s">
        <v>33</v>
      </c>
      <c r="H164">
        <v>200</v>
      </c>
      <c r="I164" t="s">
        <v>34</v>
      </c>
      <c r="J164">
        <v>900</v>
      </c>
      <c r="K164">
        <v>172800</v>
      </c>
      <c r="L164" t="s">
        <v>35</v>
      </c>
      <c r="O164" t="s">
        <v>1393</v>
      </c>
      <c r="P164" t="s">
        <v>1394</v>
      </c>
      <c r="Q164" t="s">
        <v>38</v>
      </c>
      <c r="R164" t="s">
        <v>1395</v>
      </c>
      <c r="S164" t="s">
        <v>1396</v>
      </c>
      <c r="T164" t="s">
        <v>1397</v>
      </c>
      <c r="U164" t="s">
        <v>627</v>
      </c>
      <c r="X164">
        <v>349</v>
      </c>
      <c r="Y164" t="s">
        <v>292</v>
      </c>
      <c r="Z164" t="s">
        <v>44</v>
      </c>
      <c r="AA164" t="s">
        <v>62</v>
      </c>
      <c r="AB164">
        <v>2</v>
      </c>
      <c r="AC164">
        <v>2</v>
      </c>
      <c r="AD164">
        <v>4</v>
      </c>
      <c r="AE164">
        <v>3</v>
      </c>
      <c r="AF164">
        <v>4</v>
      </c>
      <c r="AG164">
        <v>4</v>
      </c>
      <c r="AH164">
        <v>6</v>
      </c>
      <c r="AI164">
        <v>6</v>
      </c>
      <c r="AJ164">
        <v>5</v>
      </c>
      <c r="AK164">
        <v>5</v>
      </c>
      <c r="AL164">
        <v>5</v>
      </c>
      <c r="AM164">
        <v>4</v>
      </c>
      <c r="AN164">
        <v>4</v>
      </c>
      <c r="AO164">
        <v>3</v>
      </c>
      <c r="AP164">
        <v>2</v>
      </c>
      <c r="AQ164">
        <v>2</v>
      </c>
      <c r="AR164">
        <v>1</v>
      </c>
      <c r="AS164">
        <v>7</v>
      </c>
      <c r="AT164" t="b">
        <v>1</v>
      </c>
      <c r="AU164" t="s">
        <v>1398</v>
      </c>
      <c r="AV164">
        <v>2.7869999999999999</v>
      </c>
      <c r="AW164">
        <v>4.5369999999999999</v>
      </c>
      <c r="AX164">
        <v>11.372</v>
      </c>
      <c r="AY164">
        <v>31.03</v>
      </c>
      <c r="AZ164">
        <v>5.4249999999999998</v>
      </c>
      <c r="BA164">
        <v>3.7709999999999999</v>
      </c>
      <c r="BB164">
        <v>1.3180000000000001</v>
      </c>
      <c r="BC164">
        <v>1.107</v>
      </c>
      <c r="BD164">
        <v>0</v>
      </c>
      <c r="BE164">
        <v>5.1390000000000002</v>
      </c>
      <c r="BF164">
        <v>2.1890000000000001</v>
      </c>
      <c r="BG164">
        <v>233.58199999999999</v>
      </c>
      <c r="BH164">
        <v>2.3730000000000002</v>
      </c>
      <c r="BI164" t="s">
        <v>1399</v>
      </c>
      <c r="BJ164">
        <v>3.4430000000000001</v>
      </c>
      <c r="BK164" t="s">
        <v>1400</v>
      </c>
      <c r="BL164">
        <v>2.669</v>
      </c>
      <c r="BM164">
        <v>2.2250000000000001</v>
      </c>
      <c r="BN164">
        <v>1</v>
      </c>
      <c r="BO164" t="s">
        <v>48</v>
      </c>
      <c r="BP164">
        <v>1973</v>
      </c>
      <c r="BQ164" t="s">
        <v>49</v>
      </c>
      <c r="BR164" t="s">
        <v>50</v>
      </c>
      <c r="BS164" t="s">
        <v>50</v>
      </c>
      <c r="BT164" t="s">
        <v>49</v>
      </c>
      <c r="BU164" t="s">
        <v>51</v>
      </c>
      <c r="BV164" t="s">
        <v>49</v>
      </c>
      <c r="BW164" t="s">
        <v>51</v>
      </c>
      <c r="BX164" t="s">
        <v>52</v>
      </c>
      <c r="BY164" t="s">
        <v>49</v>
      </c>
      <c r="BZ164" t="s">
        <v>53</v>
      </c>
      <c r="CA164" t="s">
        <v>64</v>
      </c>
      <c r="CB164" t="s">
        <v>50</v>
      </c>
      <c r="CC164" t="s">
        <v>52</v>
      </c>
      <c r="CD164" t="s">
        <v>52</v>
      </c>
      <c r="CE164" t="s">
        <v>50</v>
      </c>
      <c r="CF164" t="s">
        <v>52</v>
      </c>
      <c r="CG164" t="s">
        <v>49</v>
      </c>
      <c r="CH164" t="s">
        <v>54</v>
      </c>
      <c r="CI164">
        <v>4</v>
      </c>
      <c r="CJ164">
        <v>1500</v>
      </c>
      <c r="CK164" t="s">
        <v>65</v>
      </c>
      <c r="CL164">
        <v>1</v>
      </c>
      <c r="CM164">
        <v>5</v>
      </c>
      <c r="CN164">
        <f t="shared" si="12"/>
        <v>2</v>
      </c>
      <c r="CO164">
        <f t="shared" si="13"/>
        <v>4.25</v>
      </c>
      <c r="CP164">
        <f t="shared" si="14"/>
        <v>6</v>
      </c>
      <c r="CQ164">
        <f t="shared" si="15"/>
        <v>4.75</v>
      </c>
      <c r="CR164">
        <f t="shared" si="16"/>
        <v>2.75</v>
      </c>
      <c r="CS164">
        <f t="shared" si="17"/>
        <v>-1.5</v>
      </c>
    </row>
    <row r="165" spans="1:97" x14ac:dyDescent="0.25">
      <c r="A165" t="s">
        <v>27</v>
      </c>
      <c r="B165" t="s">
        <v>28</v>
      </c>
      <c r="C165" t="s">
        <v>29</v>
      </c>
      <c r="D165" t="s">
        <v>30</v>
      </c>
      <c r="E165" t="s">
        <v>31</v>
      </c>
      <c r="F165" t="s">
        <v>32</v>
      </c>
      <c r="G165" t="s">
        <v>33</v>
      </c>
      <c r="H165">
        <v>200</v>
      </c>
      <c r="I165" t="s">
        <v>34</v>
      </c>
      <c r="J165">
        <v>900</v>
      </c>
      <c r="K165">
        <v>172800</v>
      </c>
      <c r="L165" t="s">
        <v>35</v>
      </c>
      <c r="O165" t="s">
        <v>1401</v>
      </c>
      <c r="P165" t="s">
        <v>1402</v>
      </c>
      <c r="Q165" t="s">
        <v>38</v>
      </c>
      <c r="R165" t="s">
        <v>1403</v>
      </c>
      <c r="S165" t="s">
        <v>1404</v>
      </c>
      <c r="T165" t="s">
        <v>1405</v>
      </c>
      <c r="U165" t="s">
        <v>971</v>
      </c>
      <c r="X165">
        <v>161</v>
      </c>
      <c r="Y165" t="s">
        <v>44</v>
      </c>
      <c r="Z165" t="s">
        <v>44</v>
      </c>
      <c r="AA165" t="s">
        <v>62</v>
      </c>
      <c r="AB165">
        <v>1</v>
      </c>
      <c r="AC165">
        <v>3</v>
      </c>
      <c r="AD165">
        <v>6</v>
      </c>
      <c r="AE165">
        <v>1</v>
      </c>
      <c r="AF165">
        <v>5</v>
      </c>
      <c r="AG165">
        <v>5</v>
      </c>
      <c r="AH165">
        <v>7</v>
      </c>
      <c r="AI165">
        <v>7</v>
      </c>
      <c r="AJ165">
        <v>6</v>
      </c>
      <c r="AK165">
        <v>7</v>
      </c>
      <c r="AL165">
        <v>5</v>
      </c>
      <c r="AM165">
        <v>6</v>
      </c>
      <c r="AN165">
        <v>5</v>
      </c>
      <c r="AO165">
        <v>4</v>
      </c>
      <c r="AP165">
        <v>3</v>
      </c>
      <c r="AQ165">
        <v>6</v>
      </c>
      <c r="AR165">
        <v>1</v>
      </c>
      <c r="AS165">
        <v>7</v>
      </c>
      <c r="AT165" t="b">
        <v>1</v>
      </c>
      <c r="AU165" t="s">
        <v>72</v>
      </c>
      <c r="AV165">
        <v>2.1579999999999999</v>
      </c>
      <c r="AW165">
        <v>2.298</v>
      </c>
      <c r="AX165">
        <v>1.024</v>
      </c>
      <c r="AY165">
        <v>9.1080000000000005</v>
      </c>
      <c r="AZ165">
        <v>2.1139999999999999</v>
      </c>
      <c r="BA165">
        <v>3.395</v>
      </c>
      <c r="BB165">
        <v>0.88200000000000001</v>
      </c>
      <c r="BC165">
        <v>1.272</v>
      </c>
      <c r="BD165">
        <v>0</v>
      </c>
      <c r="BE165">
        <v>2.089</v>
      </c>
      <c r="BF165">
        <v>4.8499999999999996</v>
      </c>
      <c r="BG165">
        <v>1.891</v>
      </c>
      <c r="BH165">
        <v>2.8820000000000001</v>
      </c>
      <c r="BI165">
        <v>2.242</v>
      </c>
      <c r="BJ165">
        <v>1.897</v>
      </c>
      <c r="BK165">
        <v>3.427</v>
      </c>
      <c r="BL165">
        <v>1.61</v>
      </c>
      <c r="BM165">
        <v>2.161</v>
      </c>
      <c r="BN165">
        <v>1</v>
      </c>
      <c r="BO165" t="s">
        <v>48</v>
      </c>
      <c r="BP165">
        <v>1988</v>
      </c>
      <c r="BQ165" t="s">
        <v>50</v>
      </c>
      <c r="BR165" t="s">
        <v>50</v>
      </c>
      <c r="BS165" t="s">
        <v>50</v>
      </c>
      <c r="BT165" t="s">
        <v>49</v>
      </c>
      <c r="BU165" t="s">
        <v>53</v>
      </c>
      <c r="BV165" t="s">
        <v>49</v>
      </c>
      <c r="BW165" t="s">
        <v>64</v>
      </c>
      <c r="BX165" t="s">
        <v>52</v>
      </c>
      <c r="BY165" t="s">
        <v>49</v>
      </c>
      <c r="BZ165" t="s">
        <v>53</v>
      </c>
      <c r="CA165" t="s">
        <v>64</v>
      </c>
      <c r="CB165" t="s">
        <v>50</v>
      </c>
      <c r="CC165" t="s">
        <v>52</v>
      </c>
      <c r="CD165" t="s">
        <v>52</v>
      </c>
      <c r="CE165" t="s">
        <v>50</v>
      </c>
      <c r="CF165" t="s">
        <v>51</v>
      </c>
      <c r="CG165" t="s">
        <v>49</v>
      </c>
      <c r="CH165" t="s">
        <v>90</v>
      </c>
      <c r="CI165">
        <v>2</v>
      </c>
      <c r="CJ165">
        <v>100</v>
      </c>
      <c r="CK165" t="s">
        <v>65</v>
      </c>
      <c r="CL165">
        <v>1</v>
      </c>
      <c r="CM165">
        <v>4</v>
      </c>
      <c r="CN165">
        <f t="shared" si="12"/>
        <v>2</v>
      </c>
      <c r="CO165">
        <f t="shared" si="13"/>
        <v>5.75</v>
      </c>
      <c r="CP165">
        <f t="shared" si="14"/>
        <v>7</v>
      </c>
      <c r="CQ165">
        <f t="shared" si="15"/>
        <v>6</v>
      </c>
      <c r="CR165">
        <f t="shared" si="16"/>
        <v>4.5</v>
      </c>
      <c r="CS165">
        <f t="shared" si="17"/>
        <v>-1</v>
      </c>
    </row>
    <row r="166" spans="1:97" x14ac:dyDescent="0.25">
      <c r="A166" t="s">
        <v>27</v>
      </c>
      <c r="B166" t="s">
        <v>28</v>
      </c>
      <c r="C166" t="s">
        <v>29</v>
      </c>
      <c r="D166" t="s">
        <v>30</v>
      </c>
      <c r="E166" t="s">
        <v>31</v>
      </c>
      <c r="F166" t="s">
        <v>32</v>
      </c>
      <c r="G166" t="s">
        <v>33</v>
      </c>
      <c r="H166">
        <v>200</v>
      </c>
      <c r="I166" t="s">
        <v>34</v>
      </c>
      <c r="J166">
        <v>900</v>
      </c>
      <c r="K166">
        <v>172800</v>
      </c>
      <c r="L166" t="s">
        <v>35</v>
      </c>
      <c r="O166" t="s">
        <v>1406</v>
      </c>
      <c r="P166" t="s">
        <v>1407</v>
      </c>
      <c r="Q166" t="s">
        <v>38</v>
      </c>
      <c r="R166" t="s">
        <v>1408</v>
      </c>
      <c r="S166" t="s">
        <v>1409</v>
      </c>
      <c r="T166" t="s">
        <v>1410</v>
      </c>
      <c r="U166" t="s">
        <v>42</v>
      </c>
      <c r="X166">
        <v>263</v>
      </c>
      <c r="Y166" t="s">
        <v>43</v>
      </c>
      <c r="Z166" t="s">
        <v>44</v>
      </c>
      <c r="AA166" t="s">
        <v>62</v>
      </c>
      <c r="AB166">
        <v>5</v>
      </c>
      <c r="AC166">
        <v>5</v>
      </c>
      <c r="AD166">
        <v>3</v>
      </c>
      <c r="AE166">
        <v>3</v>
      </c>
      <c r="AF166">
        <v>4</v>
      </c>
      <c r="AG166">
        <v>1</v>
      </c>
      <c r="AH166">
        <v>7</v>
      </c>
      <c r="AI166">
        <v>7</v>
      </c>
      <c r="AJ166">
        <v>6</v>
      </c>
      <c r="AK166">
        <v>6</v>
      </c>
      <c r="AL166">
        <v>1</v>
      </c>
      <c r="AM166">
        <v>4</v>
      </c>
      <c r="AN166">
        <v>4</v>
      </c>
      <c r="AO166">
        <v>1</v>
      </c>
      <c r="AP166">
        <v>1</v>
      </c>
      <c r="AQ166">
        <v>1</v>
      </c>
      <c r="AR166">
        <v>1</v>
      </c>
      <c r="AS166">
        <v>7</v>
      </c>
      <c r="AT166" t="b">
        <v>1</v>
      </c>
      <c r="AU166" t="s">
        <v>1411</v>
      </c>
      <c r="AV166">
        <v>4.08</v>
      </c>
      <c r="AW166">
        <v>4.1280000000000001</v>
      </c>
      <c r="AX166">
        <v>2.4089999999999998</v>
      </c>
      <c r="AY166" t="s">
        <v>1412</v>
      </c>
      <c r="AZ166" t="s">
        <v>1413</v>
      </c>
      <c r="BA166">
        <v>3.431</v>
      </c>
      <c r="BB166">
        <v>2.2639999999999998</v>
      </c>
      <c r="BC166">
        <v>2.673</v>
      </c>
      <c r="BD166">
        <v>0</v>
      </c>
      <c r="BE166">
        <v>11.391999999999999</v>
      </c>
      <c r="BF166">
        <v>3.1829999999999998</v>
      </c>
      <c r="BG166">
        <v>0.78400000000000003</v>
      </c>
      <c r="BH166">
        <v>3.08</v>
      </c>
      <c r="BI166">
        <v>3.64</v>
      </c>
      <c r="BJ166">
        <v>3.4319999999999999</v>
      </c>
      <c r="BK166">
        <v>4.4960000000000004</v>
      </c>
      <c r="BL166">
        <v>2.8319999999999999</v>
      </c>
      <c r="BM166">
        <v>4.343</v>
      </c>
      <c r="BN166">
        <v>11</v>
      </c>
      <c r="BO166" t="s">
        <v>1414</v>
      </c>
      <c r="BP166">
        <v>1979</v>
      </c>
      <c r="BQ166" t="s">
        <v>49</v>
      </c>
      <c r="BR166" t="s">
        <v>51</v>
      </c>
      <c r="BS166" t="s">
        <v>52</v>
      </c>
      <c r="BT166" t="s">
        <v>49</v>
      </c>
      <c r="BU166" t="s">
        <v>51</v>
      </c>
      <c r="BV166" t="s">
        <v>49</v>
      </c>
      <c r="BW166" t="s">
        <v>51</v>
      </c>
      <c r="BX166" t="s">
        <v>52</v>
      </c>
      <c r="BY166" t="s">
        <v>52</v>
      </c>
      <c r="BZ166" t="s">
        <v>64</v>
      </c>
      <c r="CA166" t="s">
        <v>64</v>
      </c>
      <c r="CB166" t="s">
        <v>64</v>
      </c>
      <c r="CC166" t="s">
        <v>52</v>
      </c>
      <c r="CD166" t="s">
        <v>52</v>
      </c>
      <c r="CE166" t="s">
        <v>53</v>
      </c>
      <c r="CF166" t="s">
        <v>52</v>
      </c>
      <c r="CG166" t="s">
        <v>49</v>
      </c>
      <c r="CH166" t="s">
        <v>90</v>
      </c>
      <c r="CI166">
        <v>3</v>
      </c>
      <c r="CJ166">
        <v>280</v>
      </c>
      <c r="CK166" t="s">
        <v>65</v>
      </c>
      <c r="CL166">
        <v>1</v>
      </c>
      <c r="CM166">
        <v>4</v>
      </c>
      <c r="CN166">
        <f t="shared" si="12"/>
        <v>5</v>
      </c>
      <c r="CO166">
        <f t="shared" si="13"/>
        <v>3.25</v>
      </c>
      <c r="CP166">
        <f t="shared" si="14"/>
        <v>7</v>
      </c>
      <c r="CQ166">
        <f t="shared" si="15"/>
        <v>4.25</v>
      </c>
      <c r="CR166">
        <f t="shared" si="16"/>
        <v>1.75</v>
      </c>
      <c r="CS166">
        <f t="shared" si="17"/>
        <v>-5</v>
      </c>
    </row>
    <row r="167" spans="1:97" x14ac:dyDescent="0.25">
      <c r="A167" t="s">
        <v>27</v>
      </c>
      <c r="B167" t="s">
        <v>28</v>
      </c>
      <c r="C167" t="s">
        <v>29</v>
      </c>
      <c r="D167" t="s">
        <v>30</v>
      </c>
      <c r="E167" t="s">
        <v>31</v>
      </c>
      <c r="F167" t="s">
        <v>32</v>
      </c>
      <c r="G167" t="s">
        <v>33</v>
      </c>
      <c r="H167">
        <v>200</v>
      </c>
      <c r="I167" t="s">
        <v>34</v>
      </c>
      <c r="J167">
        <v>900</v>
      </c>
      <c r="K167">
        <v>172800</v>
      </c>
      <c r="L167" t="s">
        <v>35</v>
      </c>
      <c r="O167" t="s">
        <v>1415</v>
      </c>
      <c r="P167" t="s">
        <v>1416</v>
      </c>
      <c r="Q167" t="s">
        <v>38</v>
      </c>
      <c r="R167" t="s">
        <v>1417</v>
      </c>
      <c r="S167" t="s">
        <v>1418</v>
      </c>
      <c r="T167" t="s">
        <v>1419</v>
      </c>
      <c r="U167" t="s">
        <v>1064</v>
      </c>
      <c r="X167">
        <v>388</v>
      </c>
      <c r="Y167" t="s">
        <v>1420</v>
      </c>
      <c r="Z167" t="s">
        <v>1420</v>
      </c>
      <c r="AA167" t="s">
        <v>62</v>
      </c>
      <c r="AB167">
        <v>2</v>
      </c>
      <c r="AC167">
        <v>1</v>
      </c>
      <c r="AD167">
        <v>4</v>
      </c>
      <c r="AE167">
        <v>3</v>
      </c>
      <c r="AF167">
        <v>4</v>
      </c>
      <c r="AG167">
        <v>4</v>
      </c>
      <c r="AH167">
        <v>6</v>
      </c>
      <c r="AI167">
        <v>6</v>
      </c>
      <c r="AJ167">
        <v>4</v>
      </c>
      <c r="AK167">
        <v>5</v>
      </c>
      <c r="AL167">
        <v>4</v>
      </c>
      <c r="AM167">
        <v>2</v>
      </c>
      <c r="AN167">
        <v>2</v>
      </c>
      <c r="AO167">
        <v>1</v>
      </c>
      <c r="AP167">
        <v>2</v>
      </c>
      <c r="AQ167">
        <v>2</v>
      </c>
      <c r="AR167">
        <v>1</v>
      </c>
      <c r="AS167">
        <v>7</v>
      </c>
      <c r="AT167" t="b">
        <v>1</v>
      </c>
      <c r="AU167" t="s">
        <v>1421</v>
      </c>
      <c r="AV167">
        <v>4.6219999999999999</v>
      </c>
      <c r="AW167">
        <v>3.84</v>
      </c>
      <c r="AX167">
        <v>2.6240000000000001</v>
      </c>
      <c r="AY167">
        <v>19.364999999999998</v>
      </c>
      <c r="AZ167">
        <v>6.5759999999999996</v>
      </c>
      <c r="BA167" t="s">
        <v>1422</v>
      </c>
      <c r="BB167">
        <v>2.6059999999999999</v>
      </c>
      <c r="BC167">
        <v>1.3009999999999999</v>
      </c>
      <c r="BD167">
        <v>0</v>
      </c>
      <c r="BE167" t="s">
        <v>1423</v>
      </c>
      <c r="BF167">
        <v>6.4450000000000003</v>
      </c>
      <c r="BG167">
        <v>5.6269999999999998</v>
      </c>
      <c r="BH167" t="s">
        <v>1424</v>
      </c>
      <c r="BI167">
        <v>2.9</v>
      </c>
      <c r="BJ167">
        <v>4.07</v>
      </c>
      <c r="BK167">
        <v>5.3540000000000001</v>
      </c>
      <c r="BL167">
        <v>1.8029999999999999</v>
      </c>
      <c r="BM167">
        <v>8.3260000000000005</v>
      </c>
      <c r="BN167">
        <v>1</v>
      </c>
      <c r="BO167" t="s">
        <v>48</v>
      </c>
      <c r="BP167">
        <v>1979</v>
      </c>
      <c r="BQ167" t="s">
        <v>49</v>
      </c>
      <c r="BR167" t="s">
        <v>50</v>
      </c>
      <c r="BS167" t="s">
        <v>52</v>
      </c>
      <c r="BT167" t="s">
        <v>51</v>
      </c>
      <c r="BU167" t="s">
        <v>51</v>
      </c>
      <c r="BV167" t="s">
        <v>49</v>
      </c>
      <c r="BW167" t="s">
        <v>51</v>
      </c>
      <c r="BX167" t="s">
        <v>52</v>
      </c>
      <c r="BY167" t="s">
        <v>52</v>
      </c>
      <c r="BZ167" t="s">
        <v>53</v>
      </c>
      <c r="CA167" t="s">
        <v>53</v>
      </c>
      <c r="CB167" t="s">
        <v>50</v>
      </c>
      <c r="CC167" t="s">
        <v>52</v>
      </c>
      <c r="CD167" t="s">
        <v>52</v>
      </c>
      <c r="CE167" t="s">
        <v>50</v>
      </c>
      <c r="CF167" t="s">
        <v>51</v>
      </c>
      <c r="CG167" t="s">
        <v>49</v>
      </c>
      <c r="CH167" t="s">
        <v>90</v>
      </c>
      <c r="CI167">
        <v>1</v>
      </c>
      <c r="CJ167">
        <v>1500</v>
      </c>
      <c r="CK167" t="s">
        <v>1425</v>
      </c>
      <c r="CL167">
        <v>1</v>
      </c>
      <c r="CM167">
        <v>5</v>
      </c>
      <c r="CN167">
        <f t="shared" si="12"/>
        <v>1.5</v>
      </c>
      <c r="CO167">
        <f t="shared" si="13"/>
        <v>4.25</v>
      </c>
      <c r="CP167">
        <f t="shared" si="14"/>
        <v>6</v>
      </c>
      <c r="CQ167">
        <f t="shared" si="15"/>
        <v>3.75</v>
      </c>
      <c r="CR167">
        <f t="shared" si="16"/>
        <v>1.75</v>
      </c>
      <c r="CS167">
        <f t="shared" si="17"/>
        <v>-1.5</v>
      </c>
    </row>
    <row r="168" spans="1:97" x14ac:dyDescent="0.25">
      <c r="A168" t="s">
        <v>27</v>
      </c>
      <c r="B168" t="s">
        <v>28</v>
      </c>
      <c r="C168" t="s">
        <v>29</v>
      </c>
      <c r="D168" t="s">
        <v>30</v>
      </c>
      <c r="E168" t="s">
        <v>31</v>
      </c>
      <c r="F168" t="s">
        <v>32</v>
      </c>
      <c r="G168" t="s">
        <v>33</v>
      </c>
      <c r="H168">
        <v>200</v>
      </c>
      <c r="I168" t="s">
        <v>34</v>
      </c>
      <c r="J168">
        <v>900</v>
      </c>
      <c r="K168">
        <v>172800</v>
      </c>
      <c r="L168" t="s">
        <v>35</v>
      </c>
      <c r="O168" t="s">
        <v>1426</v>
      </c>
      <c r="P168" t="s">
        <v>1427</v>
      </c>
      <c r="Q168" t="s">
        <v>38</v>
      </c>
      <c r="R168" t="s">
        <v>1428</v>
      </c>
      <c r="S168" t="s">
        <v>1429</v>
      </c>
      <c r="T168" t="s">
        <v>1430</v>
      </c>
      <c r="U168" t="s">
        <v>1431</v>
      </c>
      <c r="X168">
        <v>322</v>
      </c>
      <c r="Y168" t="s">
        <v>44</v>
      </c>
      <c r="Z168" t="s">
        <v>44</v>
      </c>
      <c r="AA168" t="s">
        <v>62</v>
      </c>
      <c r="AB168">
        <v>2</v>
      </c>
      <c r="AC168">
        <v>1</v>
      </c>
      <c r="AD168">
        <v>4</v>
      </c>
      <c r="AE168">
        <v>4</v>
      </c>
      <c r="AF168">
        <v>4</v>
      </c>
      <c r="AG168">
        <v>4</v>
      </c>
      <c r="AH168">
        <v>7</v>
      </c>
      <c r="AI168">
        <v>7</v>
      </c>
      <c r="AJ168">
        <v>5</v>
      </c>
      <c r="AK168">
        <v>6</v>
      </c>
      <c r="AL168">
        <v>6</v>
      </c>
      <c r="AM168">
        <v>6</v>
      </c>
      <c r="AN168">
        <v>2</v>
      </c>
      <c r="AO168">
        <v>2</v>
      </c>
      <c r="AP168">
        <v>2</v>
      </c>
      <c r="AQ168">
        <v>2</v>
      </c>
      <c r="AR168">
        <v>1</v>
      </c>
      <c r="AS168">
        <v>7</v>
      </c>
      <c r="AT168" t="b">
        <v>1</v>
      </c>
      <c r="AU168" t="s">
        <v>805</v>
      </c>
      <c r="AV168">
        <v>5.6870000000000003</v>
      </c>
      <c r="AW168">
        <v>2.8490000000000002</v>
      </c>
      <c r="AX168">
        <v>4.2640000000000002</v>
      </c>
      <c r="AY168">
        <v>26.123000000000001</v>
      </c>
      <c r="AZ168">
        <v>5.2880000000000003</v>
      </c>
      <c r="BA168">
        <v>3.1349999999999998</v>
      </c>
      <c r="BB168">
        <v>0.85599999999999998</v>
      </c>
      <c r="BC168">
        <v>2.2320000000000002</v>
      </c>
      <c r="BD168">
        <v>0</v>
      </c>
      <c r="BE168" t="s">
        <v>1432</v>
      </c>
      <c r="BF168">
        <v>3.8559999999999999</v>
      </c>
      <c r="BG168">
        <v>3.9279999999999999</v>
      </c>
      <c r="BH168">
        <v>4.335</v>
      </c>
      <c r="BI168">
        <v>8.1359999999999992</v>
      </c>
      <c r="BJ168">
        <v>7.1849999999999996</v>
      </c>
      <c r="BK168">
        <v>5.8159999999999998</v>
      </c>
      <c r="BL168">
        <v>5.0720000000000001</v>
      </c>
      <c r="BM168">
        <v>4.8890000000000002</v>
      </c>
      <c r="BN168">
        <v>1</v>
      </c>
      <c r="BO168" t="s">
        <v>48</v>
      </c>
      <c r="BP168">
        <v>1971</v>
      </c>
      <c r="BQ168" t="s">
        <v>50</v>
      </c>
      <c r="BR168" t="s">
        <v>50</v>
      </c>
      <c r="BS168" t="s">
        <v>50</v>
      </c>
      <c r="BT168" t="s">
        <v>49</v>
      </c>
      <c r="BU168" t="s">
        <v>53</v>
      </c>
      <c r="BV168" t="s">
        <v>49</v>
      </c>
      <c r="BW168" t="s">
        <v>64</v>
      </c>
      <c r="BX168" t="s">
        <v>64</v>
      </c>
      <c r="BY168" t="s">
        <v>52</v>
      </c>
      <c r="BZ168" t="s">
        <v>64</v>
      </c>
      <c r="CA168" t="s">
        <v>64</v>
      </c>
      <c r="CB168" t="s">
        <v>50</v>
      </c>
      <c r="CC168" t="s">
        <v>52</v>
      </c>
      <c r="CD168" t="s">
        <v>52</v>
      </c>
      <c r="CE168" t="s">
        <v>50</v>
      </c>
      <c r="CF168" t="s">
        <v>51</v>
      </c>
      <c r="CG168" t="s">
        <v>64</v>
      </c>
      <c r="CH168" t="s">
        <v>90</v>
      </c>
      <c r="CI168">
        <v>1</v>
      </c>
      <c r="CJ168">
        <v>500</v>
      </c>
      <c r="CK168" t="s">
        <v>295</v>
      </c>
      <c r="CL168">
        <v>1</v>
      </c>
      <c r="CM168">
        <v>5</v>
      </c>
      <c r="CN168">
        <f t="shared" si="12"/>
        <v>1.5</v>
      </c>
      <c r="CO168">
        <f t="shared" si="13"/>
        <v>4</v>
      </c>
      <c r="CP168">
        <f t="shared" si="14"/>
        <v>7</v>
      </c>
      <c r="CQ168">
        <f t="shared" si="15"/>
        <v>5.75</v>
      </c>
      <c r="CR168">
        <f t="shared" si="16"/>
        <v>2</v>
      </c>
      <c r="CS168">
        <f t="shared" si="17"/>
        <v>-2.25</v>
      </c>
    </row>
    <row r="169" spans="1:97" x14ac:dyDescent="0.25">
      <c r="A169" t="s">
        <v>27</v>
      </c>
      <c r="B169" t="s">
        <v>28</v>
      </c>
      <c r="C169" t="s">
        <v>29</v>
      </c>
      <c r="D169" t="s">
        <v>30</v>
      </c>
      <c r="E169" t="s">
        <v>31</v>
      </c>
      <c r="F169" t="s">
        <v>32</v>
      </c>
      <c r="G169" t="s">
        <v>33</v>
      </c>
      <c r="H169">
        <v>200</v>
      </c>
      <c r="I169" t="s">
        <v>34</v>
      </c>
      <c r="J169">
        <v>900</v>
      </c>
      <c r="K169">
        <v>172800</v>
      </c>
      <c r="L169" t="s">
        <v>35</v>
      </c>
      <c r="O169" t="s">
        <v>1433</v>
      </c>
      <c r="P169" t="s">
        <v>1434</v>
      </c>
      <c r="Q169" t="s">
        <v>38</v>
      </c>
      <c r="R169" t="s">
        <v>1435</v>
      </c>
      <c r="S169" t="s">
        <v>1436</v>
      </c>
      <c r="T169" t="s">
        <v>1437</v>
      </c>
      <c r="U169" t="s">
        <v>164</v>
      </c>
      <c r="X169">
        <v>276</v>
      </c>
      <c r="Y169" t="s">
        <v>44</v>
      </c>
      <c r="Z169" t="s">
        <v>44</v>
      </c>
      <c r="AA169" t="s">
        <v>62</v>
      </c>
      <c r="AB169">
        <v>3</v>
      </c>
      <c r="AC169">
        <v>2</v>
      </c>
      <c r="AD169">
        <v>5</v>
      </c>
      <c r="AE169">
        <v>6</v>
      </c>
      <c r="AF169">
        <v>5</v>
      </c>
      <c r="AG169">
        <v>5</v>
      </c>
      <c r="AH169">
        <v>7</v>
      </c>
      <c r="AI169">
        <v>7</v>
      </c>
      <c r="AJ169">
        <v>5</v>
      </c>
      <c r="AK169">
        <v>6</v>
      </c>
      <c r="AL169">
        <v>6</v>
      </c>
      <c r="AM169">
        <v>7</v>
      </c>
      <c r="AN169">
        <v>3</v>
      </c>
      <c r="AO169">
        <v>3</v>
      </c>
      <c r="AP169">
        <v>6</v>
      </c>
      <c r="AQ169">
        <v>2</v>
      </c>
      <c r="AR169">
        <v>1</v>
      </c>
      <c r="AS169">
        <v>7</v>
      </c>
      <c r="AT169" t="b">
        <v>1</v>
      </c>
      <c r="AU169" t="s">
        <v>1438</v>
      </c>
      <c r="AV169">
        <v>3.258</v>
      </c>
      <c r="AW169">
        <v>4.0359999999999996</v>
      </c>
      <c r="AX169" t="s">
        <v>1439</v>
      </c>
      <c r="AY169">
        <v>84.712000000000003</v>
      </c>
      <c r="AZ169">
        <v>1.375</v>
      </c>
      <c r="BA169">
        <v>2.1560000000000001</v>
      </c>
      <c r="BB169">
        <v>2.1120000000000001</v>
      </c>
      <c r="BC169">
        <v>2.1190000000000002</v>
      </c>
      <c r="BD169">
        <v>0</v>
      </c>
      <c r="BE169">
        <v>4.53</v>
      </c>
      <c r="BF169">
        <v>3.766</v>
      </c>
      <c r="BG169">
        <v>2.89</v>
      </c>
      <c r="BH169">
        <v>7.4390000000000001</v>
      </c>
      <c r="BI169" t="s">
        <v>1440</v>
      </c>
      <c r="BJ169">
        <v>6.4269999999999996</v>
      </c>
      <c r="BK169">
        <v>5.665</v>
      </c>
      <c r="BL169">
        <v>3.3730000000000002</v>
      </c>
      <c r="BM169">
        <v>7.8959999999999999</v>
      </c>
      <c r="BN169">
        <v>1</v>
      </c>
      <c r="BO169" t="s">
        <v>48</v>
      </c>
      <c r="BP169">
        <v>1982</v>
      </c>
      <c r="BQ169" t="s">
        <v>50</v>
      </c>
      <c r="BR169" t="s">
        <v>51</v>
      </c>
      <c r="BS169" t="s">
        <v>52</v>
      </c>
      <c r="BT169" t="s">
        <v>51</v>
      </c>
      <c r="BU169" t="s">
        <v>51</v>
      </c>
      <c r="BV169" t="s">
        <v>49</v>
      </c>
      <c r="BW169" t="s">
        <v>51</v>
      </c>
      <c r="BX169" t="s">
        <v>52</v>
      </c>
      <c r="BY169" t="s">
        <v>52</v>
      </c>
      <c r="BZ169" t="s">
        <v>64</v>
      </c>
      <c r="CA169" t="s">
        <v>64</v>
      </c>
      <c r="CB169" t="s">
        <v>50</v>
      </c>
      <c r="CC169" t="s">
        <v>52</v>
      </c>
      <c r="CD169" t="s">
        <v>52</v>
      </c>
      <c r="CE169" t="s">
        <v>50</v>
      </c>
      <c r="CF169" t="s">
        <v>51</v>
      </c>
      <c r="CG169" t="s">
        <v>49</v>
      </c>
      <c r="CH169" t="s">
        <v>90</v>
      </c>
      <c r="CI169">
        <v>2</v>
      </c>
      <c r="CJ169">
        <v>750</v>
      </c>
      <c r="CK169" t="s">
        <v>139</v>
      </c>
      <c r="CL169">
        <v>2</v>
      </c>
      <c r="CM169">
        <v>4</v>
      </c>
      <c r="CN169">
        <f t="shared" si="12"/>
        <v>2.5</v>
      </c>
      <c r="CO169">
        <f t="shared" si="13"/>
        <v>4.25</v>
      </c>
      <c r="CP169">
        <f t="shared" si="14"/>
        <v>7</v>
      </c>
      <c r="CQ169">
        <f t="shared" si="15"/>
        <v>6</v>
      </c>
      <c r="CR169">
        <f t="shared" si="16"/>
        <v>3.5</v>
      </c>
      <c r="CS169">
        <f t="shared" si="17"/>
        <v>-3</v>
      </c>
    </row>
    <row r="170" spans="1:97" x14ac:dyDescent="0.25">
      <c r="A170" t="s">
        <v>27</v>
      </c>
      <c r="B170" t="s">
        <v>28</v>
      </c>
      <c r="C170" t="s">
        <v>29</v>
      </c>
      <c r="D170" t="s">
        <v>30</v>
      </c>
      <c r="E170" t="s">
        <v>31</v>
      </c>
      <c r="F170" t="s">
        <v>32</v>
      </c>
      <c r="G170" t="s">
        <v>33</v>
      </c>
      <c r="H170">
        <v>200</v>
      </c>
      <c r="I170" t="s">
        <v>34</v>
      </c>
      <c r="J170">
        <v>900</v>
      </c>
      <c r="K170">
        <v>172800</v>
      </c>
      <c r="L170" t="s">
        <v>35</v>
      </c>
      <c r="O170" t="s">
        <v>1441</v>
      </c>
      <c r="P170" t="s">
        <v>1442</v>
      </c>
      <c r="Q170" t="s">
        <v>38</v>
      </c>
      <c r="R170" t="s">
        <v>1443</v>
      </c>
      <c r="S170" t="s">
        <v>1444</v>
      </c>
      <c r="T170" t="s">
        <v>1445</v>
      </c>
      <c r="U170" t="s">
        <v>971</v>
      </c>
      <c r="X170">
        <v>124</v>
      </c>
      <c r="Y170" t="s">
        <v>44</v>
      </c>
      <c r="Z170" t="s">
        <v>44</v>
      </c>
      <c r="AA170" t="s">
        <v>62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2</v>
      </c>
      <c r="AH170">
        <v>5</v>
      </c>
      <c r="AI170">
        <v>6</v>
      </c>
      <c r="AJ170">
        <v>3</v>
      </c>
      <c r="AK170">
        <v>2</v>
      </c>
      <c r="AL170">
        <v>2</v>
      </c>
      <c r="AM170">
        <v>3</v>
      </c>
      <c r="AN170">
        <v>1</v>
      </c>
      <c r="AO170">
        <v>2</v>
      </c>
      <c r="AP170">
        <v>2</v>
      </c>
      <c r="AQ170">
        <v>2</v>
      </c>
      <c r="AR170">
        <v>1</v>
      </c>
      <c r="AS170">
        <v>1</v>
      </c>
      <c r="AT170" t="b">
        <v>1</v>
      </c>
      <c r="AU170" t="s">
        <v>1446</v>
      </c>
      <c r="AV170">
        <v>1.7110000000000001</v>
      </c>
      <c r="AW170">
        <v>1.62</v>
      </c>
      <c r="AX170">
        <v>1.4319999999999999</v>
      </c>
      <c r="AY170">
        <v>7.6260000000000003</v>
      </c>
      <c r="AZ170" t="s">
        <v>1447</v>
      </c>
      <c r="BA170">
        <v>2.1629999999999998</v>
      </c>
      <c r="BB170">
        <v>1.5720000000000001</v>
      </c>
      <c r="BC170">
        <v>1.4319999999999999</v>
      </c>
      <c r="BD170">
        <v>0</v>
      </c>
      <c r="BE170" t="s">
        <v>1448</v>
      </c>
      <c r="BF170">
        <v>6.3719999999999999</v>
      </c>
      <c r="BG170">
        <v>1.0549999999999999</v>
      </c>
      <c r="BH170">
        <v>1.665</v>
      </c>
      <c r="BI170">
        <v>1.4470000000000001</v>
      </c>
      <c r="BJ170">
        <v>1.7010000000000001</v>
      </c>
      <c r="BK170">
        <v>0.86499999999999999</v>
      </c>
      <c r="BL170">
        <v>1.0469999999999999</v>
      </c>
      <c r="BM170">
        <v>1.3380000000000001</v>
      </c>
      <c r="BN170">
        <v>1</v>
      </c>
      <c r="BO170" t="s">
        <v>48</v>
      </c>
      <c r="BP170">
        <v>1996</v>
      </c>
      <c r="BQ170" t="s">
        <v>49</v>
      </c>
      <c r="BR170" t="s">
        <v>51</v>
      </c>
      <c r="BS170" t="s">
        <v>52</v>
      </c>
      <c r="BT170" t="s">
        <v>49</v>
      </c>
      <c r="BU170" t="s">
        <v>51</v>
      </c>
      <c r="BV170" t="s">
        <v>49</v>
      </c>
      <c r="BW170" t="s">
        <v>51</v>
      </c>
      <c r="BX170" t="s">
        <v>52</v>
      </c>
      <c r="BY170" t="s">
        <v>52</v>
      </c>
      <c r="BZ170" t="s">
        <v>64</v>
      </c>
      <c r="CA170" t="s">
        <v>64</v>
      </c>
      <c r="CB170" t="s">
        <v>64</v>
      </c>
      <c r="CC170" t="s">
        <v>52</v>
      </c>
      <c r="CD170" t="s">
        <v>52</v>
      </c>
      <c r="CE170" t="s">
        <v>50</v>
      </c>
      <c r="CF170" t="s">
        <v>52</v>
      </c>
      <c r="CG170" t="s">
        <v>64</v>
      </c>
      <c r="CH170" t="s">
        <v>90</v>
      </c>
      <c r="CI170">
        <v>4</v>
      </c>
      <c r="CJ170">
        <v>600</v>
      </c>
      <c r="CK170" t="s">
        <v>65</v>
      </c>
      <c r="CL170">
        <v>2</v>
      </c>
      <c r="CM170">
        <v>4</v>
      </c>
      <c r="CN170">
        <f t="shared" si="12"/>
        <v>2</v>
      </c>
      <c r="CO170">
        <f t="shared" si="13"/>
        <v>3</v>
      </c>
      <c r="CP170">
        <f t="shared" si="14"/>
        <v>5.5</v>
      </c>
      <c r="CQ170">
        <f t="shared" si="15"/>
        <v>2.5</v>
      </c>
      <c r="CR170">
        <f t="shared" si="16"/>
        <v>1.75</v>
      </c>
      <c r="CS170">
        <f t="shared" si="17"/>
        <v>-4.25</v>
      </c>
    </row>
    <row r="171" spans="1:97" x14ac:dyDescent="0.25">
      <c r="A171" t="s">
        <v>27</v>
      </c>
      <c r="B171" t="s">
        <v>28</v>
      </c>
      <c r="C171" t="s">
        <v>29</v>
      </c>
      <c r="D171" t="s">
        <v>30</v>
      </c>
      <c r="E171" t="s">
        <v>31</v>
      </c>
      <c r="F171" t="s">
        <v>32</v>
      </c>
      <c r="G171" t="s">
        <v>33</v>
      </c>
      <c r="H171">
        <v>200</v>
      </c>
      <c r="I171" t="s">
        <v>34</v>
      </c>
      <c r="J171">
        <v>900</v>
      </c>
      <c r="K171">
        <v>172800</v>
      </c>
      <c r="L171" t="s">
        <v>35</v>
      </c>
      <c r="O171" t="s">
        <v>1449</v>
      </c>
      <c r="P171" t="s">
        <v>1450</v>
      </c>
      <c r="Q171" t="s">
        <v>38</v>
      </c>
      <c r="R171" t="s">
        <v>1451</v>
      </c>
      <c r="S171" t="s">
        <v>1452</v>
      </c>
      <c r="T171" t="s">
        <v>1453</v>
      </c>
      <c r="U171" t="s">
        <v>849</v>
      </c>
      <c r="X171">
        <v>491</v>
      </c>
      <c r="Y171" t="s">
        <v>98</v>
      </c>
      <c r="Z171" t="s">
        <v>98</v>
      </c>
      <c r="AA171" t="s">
        <v>62</v>
      </c>
      <c r="AB171">
        <v>1</v>
      </c>
      <c r="AC171">
        <v>1</v>
      </c>
      <c r="AD171">
        <v>4</v>
      </c>
      <c r="AE171">
        <v>1</v>
      </c>
      <c r="AF171">
        <v>4</v>
      </c>
      <c r="AG171">
        <v>2</v>
      </c>
      <c r="AH171">
        <v>7</v>
      </c>
      <c r="AI171">
        <v>7</v>
      </c>
      <c r="AJ171">
        <v>7</v>
      </c>
      <c r="AK171">
        <v>7</v>
      </c>
      <c r="AL171">
        <v>5</v>
      </c>
      <c r="AM171">
        <v>6</v>
      </c>
      <c r="AN171">
        <v>1</v>
      </c>
      <c r="AO171">
        <v>1</v>
      </c>
      <c r="AP171">
        <v>1</v>
      </c>
      <c r="AQ171">
        <v>4</v>
      </c>
      <c r="AR171">
        <v>1</v>
      </c>
      <c r="AS171">
        <v>7</v>
      </c>
      <c r="AT171" t="b">
        <v>1</v>
      </c>
      <c r="AU171" t="s">
        <v>1454</v>
      </c>
      <c r="AV171">
        <v>4.0629999999999997</v>
      </c>
      <c r="AW171">
        <v>1.2549999999999999</v>
      </c>
      <c r="AX171">
        <v>0.72799999999999998</v>
      </c>
      <c r="AY171">
        <v>189.16300000000001</v>
      </c>
      <c r="AZ171">
        <v>3.976</v>
      </c>
      <c r="BA171">
        <v>2.9769999999999999</v>
      </c>
      <c r="BB171">
        <v>1.079</v>
      </c>
      <c r="BC171">
        <v>1.296</v>
      </c>
      <c r="BD171">
        <v>0</v>
      </c>
      <c r="BE171" t="s">
        <v>1455</v>
      </c>
      <c r="BF171">
        <v>3.552</v>
      </c>
      <c r="BG171">
        <v>7.3109999999999999</v>
      </c>
      <c r="BH171" t="s">
        <v>1456</v>
      </c>
      <c r="BI171">
        <v>2.4649999999999999</v>
      </c>
      <c r="BJ171">
        <v>3.726</v>
      </c>
      <c r="BK171">
        <v>4.0419999999999998</v>
      </c>
      <c r="BL171">
        <v>2.92</v>
      </c>
      <c r="BM171">
        <v>5.016</v>
      </c>
      <c r="BN171">
        <v>5</v>
      </c>
      <c r="BO171" t="s">
        <v>1457</v>
      </c>
      <c r="BP171">
        <v>1988</v>
      </c>
      <c r="BQ171" t="s">
        <v>49</v>
      </c>
      <c r="BR171" t="s">
        <v>50</v>
      </c>
      <c r="BS171" t="s">
        <v>52</v>
      </c>
      <c r="BT171" t="s">
        <v>49</v>
      </c>
      <c r="BU171" t="s">
        <v>51</v>
      </c>
      <c r="BV171" t="s">
        <v>49</v>
      </c>
      <c r="BW171" t="s">
        <v>51</v>
      </c>
      <c r="BX171" t="s">
        <v>52</v>
      </c>
      <c r="BY171" t="s">
        <v>49</v>
      </c>
      <c r="BZ171" t="s">
        <v>64</v>
      </c>
      <c r="CA171" t="s">
        <v>64</v>
      </c>
      <c r="CB171" t="s">
        <v>50</v>
      </c>
      <c r="CC171" t="s">
        <v>52</v>
      </c>
      <c r="CD171" t="s">
        <v>52</v>
      </c>
      <c r="CE171" t="s">
        <v>50</v>
      </c>
      <c r="CF171" t="s">
        <v>51</v>
      </c>
      <c r="CG171" t="s">
        <v>49</v>
      </c>
      <c r="CH171" t="s">
        <v>90</v>
      </c>
      <c r="CI171">
        <v>2</v>
      </c>
      <c r="CJ171">
        <v>850</v>
      </c>
      <c r="CK171" t="s">
        <v>65</v>
      </c>
      <c r="CL171">
        <v>1</v>
      </c>
      <c r="CM171">
        <v>5</v>
      </c>
      <c r="CN171">
        <f t="shared" si="12"/>
        <v>1</v>
      </c>
      <c r="CO171">
        <f t="shared" si="13"/>
        <v>4.25</v>
      </c>
      <c r="CP171">
        <f t="shared" si="14"/>
        <v>7</v>
      </c>
      <c r="CQ171">
        <f t="shared" si="15"/>
        <v>6.25</v>
      </c>
      <c r="CR171">
        <f t="shared" si="16"/>
        <v>1.75</v>
      </c>
      <c r="CS171">
        <f t="shared" si="17"/>
        <v>-1</v>
      </c>
    </row>
    <row r="172" spans="1:97" x14ac:dyDescent="0.25">
      <c r="A172" t="s">
        <v>27</v>
      </c>
      <c r="B172" t="s">
        <v>28</v>
      </c>
      <c r="C172" t="s">
        <v>29</v>
      </c>
      <c r="D172" t="s">
        <v>30</v>
      </c>
      <c r="E172" t="s">
        <v>31</v>
      </c>
      <c r="F172" t="s">
        <v>32</v>
      </c>
      <c r="G172" t="s">
        <v>33</v>
      </c>
      <c r="H172">
        <v>200</v>
      </c>
      <c r="I172" t="s">
        <v>34</v>
      </c>
      <c r="J172">
        <v>900</v>
      </c>
      <c r="K172">
        <v>172800</v>
      </c>
      <c r="L172" t="s">
        <v>35</v>
      </c>
      <c r="O172" t="s">
        <v>1458</v>
      </c>
      <c r="P172" t="s">
        <v>1459</v>
      </c>
      <c r="Q172" t="s">
        <v>38</v>
      </c>
      <c r="R172" t="s">
        <v>1460</v>
      </c>
      <c r="S172" t="s">
        <v>1461</v>
      </c>
      <c r="T172" t="s">
        <v>1462</v>
      </c>
      <c r="U172" t="s">
        <v>627</v>
      </c>
      <c r="X172">
        <v>337</v>
      </c>
      <c r="Y172" t="s">
        <v>44</v>
      </c>
      <c r="Z172" t="s">
        <v>44</v>
      </c>
      <c r="AA172" t="s">
        <v>62</v>
      </c>
      <c r="AB172">
        <v>1</v>
      </c>
      <c r="AC172">
        <v>1</v>
      </c>
      <c r="AD172">
        <v>4</v>
      </c>
      <c r="AE172">
        <v>3</v>
      </c>
      <c r="AF172">
        <v>7</v>
      </c>
      <c r="AG172">
        <v>3</v>
      </c>
      <c r="AH172">
        <v>7</v>
      </c>
      <c r="AI172">
        <v>7</v>
      </c>
      <c r="AJ172">
        <v>3</v>
      </c>
      <c r="AK172">
        <v>7</v>
      </c>
      <c r="AL172">
        <v>7</v>
      </c>
      <c r="AM172">
        <v>2</v>
      </c>
      <c r="AN172">
        <v>7</v>
      </c>
      <c r="AO172">
        <v>1</v>
      </c>
      <c r="AP172">
        <v>3</v>
      </c>
      <c r="AQ172">
        <v>2</v>
      </c>
      <c r="AR172">
        <v>1</v>
      </c>
      <c r="AS172">
        <v>7</v>
      </c>
      <c r="AT172" t="b">
        <v>1</v>
      </c>
      <c r="AU172" t="s">
        <v>1463</v>
      </c>
      <c r="AV172">
        <v>5.1529999999999996</v>
      </c>
      <c r="AW172">
        <v>2.7570000000000001</v>
      </c>
      <c r="AX172">
        <v>6.0170000000000003</v>
      </c>
      <c r="AY172">
        <v>9.7210000000000001</v>
      </c>
      <c r="AZ172">
        <v>1.635</v>
      </c>
      <c r="BA172">
        <v>5.6639999999999997</v>
      </c>
      <c r="BB172">
        <v>1.046</v>
      </c>
      <c r="BC172">
        <v>4.7240000000000002</v>
      </c>
      <c r="BD172">
        <v>0</v>
      </c>
      <c r="BE172">
        <v>7.6660000000000004</v>
      </c>
      <c r="BF172">
        <v>242.37200000000001</v>
      </c>
      <c r="BG172">
        <v>6.4509999999999996</v>
      </c>
      <c r="BH172">
        <v>4.1050000000000004</v>
      </c>
      <c r="BI172">
        <v>2.8319999999999999</v>
      </c>
      <c r="BJ172">
        <v>3.4630000000000001</v>
      </c>
      <c r="BK172">
        <v>3.0859999999999999</v>
      </c>
      <c r="BL172">
        <v>10.561</v>
      </c>
      <c r="BM172">
        <v>15.641</v>
      </c>
      <c r="BN172">
        <v>7</v>
      </c>
      <c r="BO172" t="s">
        <v>1464</v>
      </c>
      <c r="BP172">
        <v>1982</v>
      </c>
      <c r="BQ172" t="s">
        <v>49</v>
      </c>
      <c r="BR172" t="s">
        <v>51</v>
      </c>
      <c r="BS172" t="s">
        <v>50</v>
      </c>
      <c r="BT172" t="s">
        <v>49</v>
      </c>
      <c r="BU172" t="s">
        <v>51</v>
      </c>
      <c r="BV172" t="s">
        <v>49</v>
      </c>
      <c r="BW172" t="s">
        <v>51</v>
      </c>
      <c r="BX172" t="s">
        <v>52</v>
      </c>
      <c r="BY172" t="s">
        <v>49</v>
      </c>
      <c r="BZ172" t="s">
        <v>53</v>
      </c>
      <c r="CA172" t="s">
        <v>53</v>
      </c>
      <c r="CB172" t="s">
        <v>50</v>
      </c>
      <c r="CC172" t="s">
        <v>52</v>
      </c>
      <c r="CD172" t="s">
        <v>52</v>
      </c>
      <c r="CE172" t="s">
        <v>50</v>
      </c>
      <c r="CF172" t="s">
        <v>51</v>
      </c>
      <c r="CG172" t="s">
        <v>49</v>
      </c>
      <c r="CH172" t="s">
        <v>90</v>
      </c>
      <c r="CI172">
        <v>4</v>
      </c>
      <c r="CJ172">
        <v>300</v>
      </c>
      <c r="CK172" t="s">
        <v>522</v>
      </c>
      <c r="CL172">
        <v>1</v>
      </c>
      <c r="CM172">
        <v>5</v>
      </c>
      <c r="CN172">
        <f t="shared" si="12"/>
        <v>1</v>
      </c>
      <c r="CO172">
        <f t="shared" si="13"/>
        <v>4.75</v>
      </c>
      <c r="CP172">
        <f t="shared" si="14"/>
        <v>7</v>
      </c>
      <c r="CQ172">
        <f t="shared" si="15"/>
        <v>4.75</v>
      </c>
      <c r="CR172">
        <f t="shared" si="16"/>
        <v>3.25</v>
      </c>
      <c r="CS172">
        <f t="shared" si="17"/>
        <v>-3</v>
      </c>
    </row>
    <row r="173" spans="1:97" x14ac:dyDescent="0.25">
      <c r="A173" t="s">
        <v>27</v>
      </c>
      <c r="B173" t="s">
        <v>28</v>
      </c>
      <c r="C173" t="s">
        <v>29</v>
      </c>
      <c r="D173" t="s">
        <v>30</v>
      </c>
      <c r="E173" t="s">
        <v>31</v>
      </c>
      <c r="F173" t="s">
        <v>32</v>
      </c>
      <c r="G173" t="s">
        <v>33</v>
      </c>
      <c r="H173">
        <v>200</v>
      </c>
      <c r="I173" t="s">
        <v>34</v>
      </c>
      <c r="J173">
        <v>900</v>
      </c>
      <c r="K173">
        <v>172800</v>
      </c>
      <c r="L173" t="s">
        <v>35</v>
      </c>
      <c r="O173" t="s">
        <v>1465</v>
      </c>
      <c r="P173" t="s">
        <v>1466</v>
      </c>
      <c r="Q173" t="s">
        <v>38</v>
      </c>
      <c r="R173" t="s">
        <v>1467</v>
      </c>
      <c r="S173" t="s">
        <v>1468</v>
      </c>
      <c r="T173" t="s">
        <v>1469</v>
      </c>
      <c r="U173" t="s">
        <v>1470</v>
      </c>
      <c r="X173">
        <v>469</v>
      </c>
      <c r="Y173" t="s">
        <v>44</v>
      </c>
      <c r="Z173" t="s">
        <v>44</v>
      </c>
      <c r="AA173" t="s">
        <v>62</v>
      </c>
      <c r="AB173">
        <v>1</v>
      </c>
      <c r="AC173">
        <v>1</v>
      </c>
      <c r="AD173">
        <v>3</v>
      </c>
      <c r="AE173">
        <v>3</v>
      </c>
      <c r="AF173">
        <v>4</v>
      </c>
      <c r="AG173">
        <v>3</v>
      </c>
      <c r="AH173">
        <v>7</v>
      </c>
      <c r="AI173">
        <v>7</v>
      </c>
      <c r="AJ173">
        <v>4</v>
      </c>
      <c r="AK173">
        <v>5</v>
      </c>
      <c r="AL173">
        <v>4</v>
      </c>
      <c r="AM173">
        <v>3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7</v>
      </c>
      <c r="AT173" t="b">
        <v>1</v>
      </c>
      <c r="AU173" t="s">
        <v>1471</v>
      </c>
      <c r="AV173">
        <v>3.8519999999999999</v>
      </c>
      <c r="AW173">
        <v>3.823</v>
      </c>
      <c r="AX173">
        <v>3.3010000000000002</v>
      </c>
      <c r="AY173" t="s">
        <v>1472</v>
      </c>
      <c r="AZ173">
        <v>8.1259999999999994</v>
      </c>
      <c r="BA173">
        <v>6.7910000000000004</v>
      </c>
      <c r="BB173">
        <v>2.96</v>
      </c>
      <c r="BC173">
        <v>5.6479999999999997</v>
      </c>
      <c r="BD173">
        <v>0</v>
      </c>
      <c r="BE173">
        <v>7.016</v>
      </c>
      <c r="BF173">
        <v>44.08</v>
      </c>
      <c r="BG173">
        <v>12.201000000000001</v>
      </c>
      <c r="BH173">
        <v>5.6470000000000002</v>
      </c>
      <c r="BI173">
        <v>3.32</v>
      </c>
      <c r="BJ173">
        <v>5.6710000000000003</v>
      </c>
      <c r="BK173">
        <v>3.2770000000000001</v>
      </c>
      <c r="BL173">
        <v>5.4</v>
      </c>
      <c r="BM173">
        <v>7.8739999999999997</v>
      </c>
      <c r="BN173">
        <v>3</v>
      </c>
      <c r="BO173" t="s">
        <v>1473</v>
      </c>
      <c r="BP173">
        <v>1977</v>
      </c>
      <c r="BQ173" t="s">
        <v>49</v>
      </c>
      <c r="BR173" t="s">
        <v>51</v>
      </c>
      <c r="BS173" t="s">
        <v>50</v>
      </c>
      <c r="BT173" t="s">
        <v>49</v>
      </c>
      <c r="BU173" t="s">
        <v>51</v>
      </c>
      <c r="BV173" t="s">
        <v>49</v>
      </c>
      <c r="BW173" t="s">
        <v>64</v>
      </c>
      <c r="BX173" t="s">
        <v>64</v>
      </c>
      <c r="BY173" t="s">
        <v>49</v>
      </c>
      <c r="BZ173" t="s">
        <v>64</v>
      </c>
      <c r="CA173" t="s">
        <v>64</v>
      </c>
      <c r="CB173" t="s">
        <v>64</v>
      </c>
      <c r="CC173" t="s">
        <v>53</v>
      </c>
      <c r="CD173" t="s">
        <v>53</v>
      </c>
      <c r="CE173" t="s">
        <v>53</v>
      </c>
      <c r="CF173" t="s">
        <v>51</v>
      </c>
      <c r="CG173" t="s">
        <v>64</v>
      </c>
      <c r="CH173" t="s">
        <v>90</v>
      </c>
      <c r="CI173">
        <v>1</v>
      </c>
      <c r="CJ173">
        <v>400</v>
      </c>
      <c r="CK173" t="s">
        <v>396</v>
      </c>
      <c r="CL173">
        <v>2</v>
      </c>
      <c r="CM173">
        <v>2</v>
      </c>
      <c r="CN173">
        <f t="shared" si="12"/>
        <v>1</v>
      </c>
      <c r="CO173">
        <f t="shared" si="13"/>
        <v>3.75</v>
      </c>
      <c r="CP173">
        <f t="shared" si="14"/>
        <v>7</v>
      </c>
      <c r="CQ173">
        <f t="shared" si="15"/>
        <v>4</v>
      </c>
      <c r="CR173">
        <f t="shared" si="16"/>
        <v>1</v>
      </c>
      <c r="CS173">
        <f t="shared" si="17"/>
        <v>-3.5</v>
      </c>
    </row>
    <row r="174" spans="1:97" x14ac:dyDescent="0.25">
      <c r="A174" t="s">
        <v>27</v>
      </c>
      <c r="B174" t="s">
        <v>28</v>
      </c>
      <c r="C174" t="s">
        <v>29</v>
      </c>
      <c r="D174" t="s">
        <v>30</v>
      </c>
      <c r="E174" t="s">
        <v>31</v>
      </c>
      <c r="F174" t="s">
        <v>32</v>
      </c>
      <c r="G174" t="s">
        <v>33</v>
      </c>
      <c r="H174">
        <v>200</v>
      </c>
      <c r="I174" t="s">
        <v>34</v>
      </c>
      <c r="J174">
        <v>900</v>
      </c>
      <c r="K174">
        <v>172800</v>
      </c>
      <c r="L174" t="s">
        <v>35</v>
      </c>
      <c r="O174" t="s">
        <v>1474</v>
      </c>
      <c r="P174" t="s">
        <v>1475</v>
      </c>
      <c r="Q174" t="s">
        <v>38</v>
      </c>
      <c r="R174" t="s">
        <v>1476</v>
      </c>
      <c r="S174" t="s">
        <v>1477</v>
      </c>
      <c r="T174" t="s">
        <v>1478</v>
      </c>
      <c r="U174" t="s">
        <v>145</v>
      </c>
      <c r="X174">
        <v>558</v>
      </c>
      <c r="Y174" t="s">
        <v>44</v>
      </c>
      <c r="Z174" t="s">
        <v>44</v>
      </c>
      <c r="AA174" t="s">
        <v>62</v>
      </c>
      <c r="AB174">
        <v>1</v>
      </c>
      <c r="AC174">
        <v>2</v>
      </c>
      <c r="AD174">
        <v>3</v>
      </c>
      <c r="AE174">
        <v>4</v>
      </c>
      <c r="AF174">
        <v>2</v>
      </c>
      <c r="AG174">
        <v>2</v>
      </c>
      <c r="AH174">
        <v>7</v>
      </c>
      <c r="AI174">
        <v>7</v>
      </c>
      <c r="AJ174">
        <v>7</v>
      </c>
      <c r="AK174">
        <v>7</v>
      </c>
      <c r="AL174">
        <v>7</v>
      </c>
      <c r="AM174">
        <v>6</v>
      </c>
      <c r="AN174">
        <v>2</v>
      </c>
      <c r="AO174">
        <v>1</v>
      </c>
      <c r="AP174">
        <v>2</v>
      </c>
      <c r="AQ174">
        <v>4</v>
      </c>
      <c r="AR174">
        <v>1</v>
      </c>
      <c r="AS174">
        <v>7</v>
      </c>
      <c r="AT174" t="b">
        <v>1</v>
      </c>
      <c r="AU174" t="s">
        <v>1479</v>
      </c>
      <c r="AV174" t="s">
        <v>1480</v>
      </c>
      <c r="AW174">
        <v>1.7849999999999999</v>
      </c>
      <c r="AX174">
        <v>1.3859999999999999</v>
      </c>
      <c r="AY174">
        <v>38.880000000000003</v>
      </c>
      <c r="AZ174">
        <v>1.857</v>
      </c>
      <c r="BA174">
        <v>1.367</v>
      </c>
      <c r="BB174">
        <v>2.2320000000000002</v>
      </c>
      <c r="BC174">
        <v>4.8250000000000002</v>
      </c>
      <c r="BD174">
        <v>0</v>
      </c>
      <c r="BE174">
        <v>1.488</v>
      </c>
      <c r="BF174">
        <v>3.3679999999999999</v>
      </c>
      <c r="BG174">
        <v>8.423</v>
      </c>
      <c r="BH174" t="s">
        <v>1481</v>
      </c>
      <c r="BI174">
        <v>8.7270000000000003</v>
      </c>
      <c r="BJ174">
        <v>5.4160000000000004</v>
      </c>
      <c r="BK174">
        <v>2.786</v>
      </c>
      <c r="BL174">
        <v>8.3840000000000003</v>
      </c>
      <c r="BM174">
        <v>3.3540000000000001</v>
      </c>
      <c r="BN174">
        <v>5</v>
      </c>
      <c r="BO174" t="s">
        <v>1482</v>
      </c>
      <c r="BP174">
        <v>1973</v>
      </c>
      <c r="BQ174" t="s">
        <v>49</v>
      </c>
      <c r="BR174" t="s">
        <v>50</v>
      </c>
      <c r="BS174" t="s">
        <v>50</v>
      </c>
      <c r="BT174" t="s">
        <v>51</v>
      </c>
      <c r="BU174" t="s">
        <v>51</v>
      </c>
      <c r="BV174" t="s">
        <v>49</v>
      </c>
      <c r="BW174" t="s">
        <v>51</v>
      </c>
      <c r="BX174" t="s">
        <v>52</v>
      </c>
      <c r="BY174" t="s">
        <v>49</v>
      </c>
      <c r="BZ174" t="s">
        <v>53</v>
      </c>
      <c r="CA174" t="s">
        <v>64</v>
      </c>
      <c r="CB174" t="s">
        <v>50</v>
      </c>
      <c r="CC174" t="s">
        <v>52</v>
      </c>
      <c r="CD174" t="s">
        <v>52</v>
      </c>
      <c r="CE174" t="s">
        <v>50</v>
      </c>
      <c r="CF174" t="s">
        <v>51</v>
      </c>
      <c r="CG174" t="s">
        <v>49</v>
      </c>
      <c r="CH174" t="s">
        <v>54</v>
      </c>
      <c r="CI174">
        <v>2</v>
      </c>
      <c r="CJ174">
        <v>100</v>
      </c>
      <c r="CK174" t="s">
        <v>55</v>
      </c>
      <c r="CL174">
        <v>1</v>
      </c>
      <c r="CM174">
        <v>5</v>
      </c>
      <c r="CN174">
        <f t="shared" si="12"/>
        <v>1.5</v>
      </c>
      <c r="CO174">
        <f t="shared" si="13"/>
        <v>2.75</v>
      </c>
      <c r="CP174">
        <f t="shared" si="14"/>
        <v>7</v>
      </c>
      <c r="CQ174">
        <f t="shared" si="15"/>
        <v>6.75</v>
      </c>
      <c r="CR174">
        <f t="shared" si="16"/>
        <v>2.25</v>
      </c>
      <c r="CS174">
        <f t="shared" si="17"/>
        <v>-4</v>
      </c>
    </row>
    <row r="175" spans="1:97" x14ac:dyDescent="0.25">
      <c r="A175" t="s">
        <v>27</v>
      </c>
      <c r="B175" t="s">
        <v>28</v>
      </c>
      <c r="C175" t="s">
        <v>29</v>
      </c>
      <c r="D175" t="s">
        <v>30</v>
      </c>
      <c r="E175" t="s">
        <v>31</v>
      </c>
      <c r="F175" t="s">
        <v>32</v>
      </c>
      <c r="G175" t="s">
        <v>33</v>
      </c>
      <c r="H175">
        <v>200</v>
      </c>
      <c r="I175" t="s">
        <v>34</v>
      </c>
      <c r="J175">
        <v>900</v>
      </c>
      <c r="K175">
        <v>172800</v>
      </c>
      <c r="L175" t="s">
        <v>35</v>
      </c>
      <c r="O175" t="s">
        <v>1483</v>
      </c>
      <c r="P175" t="s">
        <v>1484</v>
      </c>
      <c r="Q175" t="s">
        <v>38</v>
      </c>
      <c r="R175" t="s">
        <v>1485</v>
      </c>
      <c r="S175" t="s">
        <v>1486</v>
      </c>
      <c r="T175" t="s">
        <v>1487</v>
      </c>
      <c r="U175" t="s">
        <v>105</v>
      </c>
      <c r="X175">
        <v>331</v>
      </c>
      <c r="Y175" t="s">
        <v>292</v>
      </c>
      <c r="Z175" t="s">
        <v>44</v>
      </c>
      <c r="AA175" t="s">
        <v>62</v>
      </c>
      <c r="AB175">
        <v>1</v>
      </c>
      <c r="AC175">
        <v>1</v>
      </c>
      <c r="AD175">
        <v>6</v>
      </c>
      <c r="AE175">
        <v>1</v>
      </c>
      <c r="AF175">
        <v>7</v>
      </c>
      <c r="AG175">
        <v>5</v>
      </c>
      <c r="AH175">
        <v>4</v>
      </c>
      <c r="AI175">
        <v>6</v>
      </c>
      <c r="AJ175">
        <v>2</v>
      </c>
      <c r="AK175">
        <v>6</v>
      </c>
      <c r="AL175">
        <v>6</v>
      </c>
      <c r="AM175">
        <v>2</v>
      </c>
      <c r="AN175">
        <v>5</v>
      </c>
      <c r="AO175">
        <v>3</v>
      </c>
      <c r="AP175">
        <v>3</v>
      </c>
      <c r="AQ175">
        <v>2</v>
      </c>
      <c r="AR175">
        <v>1</v>
      </c>
      <c r="AS175">
        <v>7</v>
      </c>
      <c r="AT175" t="b">
        <v>1</v>
      </c>
      <c r="AU175" t="s">
        <v>1488</v>
      </c>
      <c r="AV175">
        <v>5.9870000000000001</v>
      </c>
      <c r="AW175">
        <v>5.3869999999999996</v>
      </c>
      <c r="AX175" t="s">
        <v>1489</v>
      </c>
      <c r="AY175">
        <v>13.166</v>
      </c>
      <c r="AZ175">
        <v>5.7850000000000001</v>
      </c>
      <c r="BA175">
        <v>5.5330000000000004</v>
      </c>
      <c r="BB175">
        <v>3.2490000000000001</v>
      </c>
      <c r="BC175">
        <v>2.6619999999999999</v>
      </c>
      <c r="BD175">
        <v>0</v>
      </c>
      <c r="BE175" t="s">
        <v>1490</v>
      </c>
      <c r="BF175">
        <v>3.9089999999999998</v>
      </c>
      <c r="BG175">
        <v>4.1589999999999998</v>
      </c>
      <c r="BH175" t="s">
        <v>1491</v>
      </c>
      <c r="BI175">
        <v>3.7869999999999999</v>
      </c>
      <c r="BJ175">
        <v>6.36</v>
      </c>
      <c r="BK175">
        <v>4.0259999999999998</v>
      </c>
      <c r="BL175">
        <v>3.4660000000000002</v>
      </c>
      <c r="BM175" t="s">
        <v>1492</v>
      </c>
      <c r="BN175">
        <v>9</v>
      </c>
      <c r="BO175" t="s">
        <v>1493</v>
      </c>
      <c r="BP175">
        <v>1964</v>
      </c>
      <c r="BQ175" t="s">
        <v>50</v>
      </c>
      <c r="BR175" t="s">
        <v>50</v>
      </c>
      <c r="BS175" t="s">
        <v>50</v>
      </c>
      <c r="BT175" t="s">
        <v>49</v>
      </c>
      <c r="BU175" t="s">
        <v>51</v>
      </c>
      <c r="BV175" t="s">
        <v>49</v>
      </c>
      <c r="BW175" t="s">
        <v>51</v>
      </c>
      <c r="BX175" t="s">
        <v>52</v>
      </c>
      <c r="BY175" t="s">
        <v>49</v>
      </c>
      <c r="BZ175" t="s">
        <v>64</v>
      </c>
      <c r="CA175" t="s">
        <v>64</v>
      </c>
      <c r="CB175" t="s">
        <v>50</v>
      </c>
      <c r="CC175" t="s">
        <v>52</v>
      </c>
      <c r="CD175" t="s">
        <v>52</v>
      </c>
      <c r="CE175" t="s">
        <v>50</v>
      </c>
      <c r="CF175" t="s">
        <v>51</v>
      </c>
      <c r="CG175" t="s">
        <v>49</v>
      </c>
      <c r="CH175" t="s">
        <v>90</v>
      </c>
      <c r="CI175">
        <v>2</v>
      </c>
      <c r="CJ175">
        <v>500</v>
      </c>
      <c r="CK175" t="s">
        <v>522</v>
      </c>
      <c r="CL175">
        <v>2</v>
      </c>
      <c r="CM175">
        <v>2</v>
      </c>
      <c r="CN175">
        <f t="shared" si="12"/>
        <v>1</v>
      </c>
      <c r="CO175">
        <f t="shared" si="13"/>
        <v>6.25</v>
      </c>
      <c r="CP175">
        <f t="shared" si="14"/>
        <v>5</v>
      </c>
      <c r="CQ175">
        <f t="shared" si="15"/>
        <v>4</v>
      </c>
      <c r="CR175">
        <f t="shared" si="16"/>
        <v>3.25</v>
      </c>
      <c r="CS175">
        <f t="shared" si="17"/>
        <v>3.25</v>
      </c>
    </row>
    <row r="176" spans="1:97" x14ac:dyDescent="0.25">
      <c r="A176" t="s">
        <v>27</v>
      </c>
      <c r="B176" t="s">
        <v>28</v>
      </c>
      <c r="C176" t="s">
        <v>29</v>
      </c>
      <c r="D176" t="s">
        <v>30</v>
      </c>
      <c r="E176" t="s">
        <v>31</v>
      </c>
      <c r="F176" t="s">
        <v>32</v>
      </c>
      <c r="G176" t="s">
        <v>33</v>
      </c>
      <c r="H176">
        <v>200</v>
      </c>
      <c r="I176" t="s">
        <v>34</v>
      </c>
      <c r="J176">
        <v>900</v>
      </c>
      <c r="K176">
        <v>172800</v>
      </c>
      <c r="L176" t="s">
        <v>35</v>
      </c>
      <c r="O176" t="s">
        <v>1494</v>
      </c>
      <c r="P176" t="s">
        <v>1495</v>
      </c>
      <c r="Q176" t="s">
        <v>38</v>
      </c>
      <c r="R176" t="s">
        <v>1496</v>
      </c>
      <c r="S176" t="s">
        <v>1497</v>
      </c>
      <c r="T176" t="s">
        <v>1498</v>
      </c>
      <c r="U176" t="s">
        <v>145</v>
      </c>
      <c r="X176">
        <v>533</v>
      </c>
      <c r="Y176" t="s">
        <v>292</v>
      </c>
      <c r="Z176" t="s">
        <v>292</v>
      </c>
      <c r="AA176" t="s">
        <v>62</v>
      </c>
      <c r="AB176">
        <v>1</v>
      </c>
      <c r="AC176">
        <v>1</v>
      </c>
      <c r="AD176">
        <v>7</v>
      </c>
      <c r="AE176">
        <v>1</v>
      </c>
      <c r="AF176">
        <v>7</v>
      </c>
      <c r="AG176">
        <v>7</v>
      </c>
      <c r="AH176">
        <v>7</v>
      </c>
      <c r="AI176">
        <v>7</v>
      </c>
      <c r="AJ176">
        <v>5</v>
      </c>
      <c r="AK176">
        <v>6</v>
      </c>
      <c r="AL176">
        <v>7</v>
      </c>
      <c r="AM176">
        <v>6</v>
      </c>
      <c r="AN176">
        <v>6</v>
      </c>
      <c r="AO176">
        <v>5</v>
      </c>
      <c r="AP176">
        <v>6</v>
      </c>
      <c r="AQ176">
        <v>5</v>
      </c>
      <c r="AR176">
        <v>1</v>
      </c>
      <c r="AS176">
        <v>7</v>
      </c>
      <c r="AT176" t="b">
        <v>1</v>
      </c>
      <c r="AU176" t="s">
        <v>1499</v>
      </c>
      <c r="AV176">
        <v>4.1289999999999996</v>
      </c>
      <c r="AW176">
        <v>4.7110000000000003</v>
      </c>
      <c r="AX176">
        <v>3.2349999999999999</v>
      </c>
      <c r="AY176">
        <v>29.532</v>
      </c>
      <c r="AZ176" t="s">
        <v>1500</v>
      </c>
      <c r="BA176">
        <v>6.1479999999999997</v>
      </c>
      <c r="BB176">
        <v>3.0590000000000002</v>
      </c>
      <c r="BC176">
        <v>5.9359999999999999</v>
      </c>
      <c r="BD176">
        <v>0</v>
      </c>
      <c r="BE176">
        <v>8.7750000000000004</v>
      </c>
      <c r="BF176">
        <v>3.2250000000000001</v>
      </c>
      <c r="BG176">
        <v>6.0330000000000004</v>
      </c>
      <c r="BH176">
        <v>4.9690000000000003</v>
      </c>
      <c r="BI176">
        <v>7.4809999999999999</v>
      </c>
      <c r="BJ176">
        <v>6.4480000000000004</v>
      </c>
      <c r="BK176">
        <v>4.74</v>
      </c>
      <c r="BL176">
        <v>3.6480000000000001</v>
      </c>
      <c r="BM176">
        <v>9.8740000000000006</v>
      </c>
      <c r="BN176">
        <v>1</v>
      </c>
      <c r="BO176" t="s">
        <v>48</v>
      </c>
      <c r="BP176">
        <v>1987</v>
      </c>
      <c r="BQ176" t="s">
        <v>50</v>
      </c>
      <c r="BR176" t="s">
        <v>50</v>
      </c>
      <c r="BS176" t="s">
        <v>50</v>
      </c>
      <c r="BT176" t="s">
        <v>49</v>
      </c>
      <c r="BU176" t="s">
        <v>53</v>
      </c>
      <c r="BV176" t="s">
        <v>49</v>
      </c>
      <c r="BW176" t="s">
        <v>51</v>
      </c>
      <c r="BX176" t="s">
        <v>52</v>
      </c>
      <c r="BY176" t="s">
        <v>49</v>
      </c>
      <c r="BZ176" t="s">
        <v>53</v>
      </c>
      <c r="CA176" t="s">
        <v>53</v>
      </c>
      <c r="CB176" t="s">
        <v>50</v>
      </c>
      <c r="CC176" t="s">
        <v>52</v>
      </c>
      <c r="CD176" t="s">
        <v>52</v>
      </c>
      <c r="CE176" t="s">
        <v>50</v>
      </c>
      <c r="CF176" t="s">
        <v>51</v>
      </c>
      <c r="CG176" t="s">
        <v>49</v>
      </c>
      <c r="CH176" t="s">
        <v>54</v>
      </c>
      <c r="CI176">
        <v>6</v>
      </c>
      <c r="CJ176">
        <v>80</v>
      </c>
      <c r="CK176" t="s">
        <v>936</v>
      </c>
      <c r="CL176">
        <v>2</v>
      </c>
      <c r="CM176">
        <v>4</v>
      </c>
      <c r="CN176">
        <f t="shared" si="12"/>
        <v>1</v>
      </c>
      <c r="CO176">
        <f t="shared" si="13"/>
        <v>7</v>
      </c>
      <c r="CP176">
        <f t="shared" si="14"/>
        <v>7</v>
      </c>
      <c r="CQ176">
        <f t="shared" si="15"/>
        <v>6</v>
      </c>
      <c r="CR176">
        <f t="shared" si="16"/>
        <v>5.5</v>
      </c>
      <c r="CS176">
        <f t="shared" si="17"/>
        <v>0.5</v>
      </c>
    </row>
    <row r="177" spans="1:97" x14ac:dyDescent="0.25">
      <c r="A177" t="s">
        <v>27</v>
      </c>
      <c r="B177" t="s">
        <v>28</v>
      </c>
      <c r="C177" t="s">
        <v>29</v>
      </c>
      <c r="D177" t="s">
        <v>30</v>
      </c>
      <c r="E177" t="s">
        <v>31</v>
      </c>
      <c r="F177" t="s">
        <v>32</v>
      </c>
      <c r="G177" t="s">
        <v>33</v>
      </c>
      <c r="H177">
        <v>200</v>
      </c>
      <c r="I177" t="s">
        <v>34</v>
      </c>
      <c r="J177">
        <v>900</v>
      </c>
      <c r="K177">
        <v>172800</v>
      </c>
      <c r="L177" t="s">
        <v>35</v>
      </c>
      <c r="O177" t="s">
        <v>1501</v>
      </c>
      <c r="P177" t="s">
        <v>1502</v>
      </c>
      <c r="Q177" t="s">
        <v>38</v>
      </c>
      <c r="R177" t="s">
        <v>1503</v>
      </c>
      <c r="S177" t="s">
        <v>1504</v>
      </c>
      <c r="T177" t="s">
        <v>1505</v>
      </c>
      <c r="U177" t="s">
        <v>1506</v>
      </c>
      <c r="X177">
        <v>249</v>
      </c>
      <c r="Y177" t="s">
        <v>44</v>
      </c>
      <c r="Z177" t="s">
        <v>44</v>
      </c>
      <c r="AA177" t="s">
        <v>62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7</v>
      </c>
      <c r="AI177">
        <v>7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7</v>
      </c>
      <c r="AT177" t="b">
        <v>1</v>
      </c>
      <c r="AU177" t="s">
        <v>1507</v>
      </c>
      <c r="AV177">
        <v>1.0169999999999999</v>
      </c>
      <c r="AW177">
        <v>1.4239999999999999</v>
      </c>
      <c r="AX177">
        <v>0.95</v>
      </c>
      <c r="AY177">
        <v>69.694000000000003</v>
      </c>
      <c r="AZ177">
        <v>0.89</v>
      </c>
      <c r="BA177">
        <v>1.833</v>
      </c>
      <c r="BB177">
        <v>2.677</v>
      </c>
      <c r="BC177">
        <v>1.677</v>
      </c>
      <c r="BD177">
        <v>0</v>
      </c>
      <c r="BE177">
        <v>0.64800000000000002</v>
      </c>
      <c r="BF177">
        <v>0.42399999999999999</v>
      </c>
      <c r="BG177">
        <v>0.98</v>
      </c>
      <c r="BH177">
        <v>0.47899999999999998</v>
      </c>
      <c r="BI177">
        <v>0.98399999999999999</v>
      </c>
      <c r="BJ177">
        <v>1.06</v>
      </c>
      <c r="BK177">
        <v>1</v>
      </c>
      <c r="BL177">
        <v>3.32</v>
      </c>
      <c r="BM177" t="s">
        <v>1508</v>
      </c>
      <c r="BN177">
        <v>1</v>
      </c>
      <c r="BO177" t="s">
        <v>48</v>
      </c>
      <c r="BP177">
        <v>1993</v>
      </c>
      <c r="BQ177" t="s">
        <v>50</v>
      </c>
      <c r="BR177" t="s">
        <v>50</v>
      </c>
      <c r="BS177" t="s">
        <v>50</v>
      </c>
      <c r="BT177" t="s">
        <v>51</v>
      </c>
      <c r="BU177" t="s">
        <v>51</v>
      </c>
      <c r="BV177" t="s">
        <v>49</v>
      </c>
      <c r="BW177" t="s">
        <v>51</v>
      </c>
      <c r="BX177" t="s">
        <v>52</v>
      </c>
      <c r="BY177" t="s">
        <v>52</v>
      </c>
      <c r="BZ177" t="s">
        <v>64</v>
      </c>
      <c r="CA177" t="s">
        <v>64</v>
      </c>
      <c r="CB177" t="s">
        <v>64</v>
      </c>
      <c r="CC177" t="s">
        <v>52</v>
      </c>
      <c r="CD177" t="s">
        <v>52</v>
      </c>
      <c r="CE177" t="s">
        <v>50</v>
      </c>
      <c r="CF177" t="s">
        <v>51</v>
      </c>
      <c r="CG177" t="s">
        <v>49</v>
      </c>
      <c r="CH177" t="s">
        <v>90</v>
      </c>
      <c r="CI177">
        <v>1</v>
      </c>
      <c r="CJ177">
        <v>1000</v>
      </c>
      <c r="CK177" t="s">
        <v>396</v>
      </c>
      <c r="CL177">
        <v>1</v>
      </c>
      <c r="CM177">
        <v>5</v>
      </c>
      <c r="CN177">
        <f t="shared" si="12"/>
        <v>1</v>
      </c>
      <c r="CO177">
        <f t="shared" si="13"/>
        <v>2.5</v>
      </c>
      <c r="CP177">
        <f t="shared" si="14"/>
        <v>7</v>
      </c>
      <c r="CQ177">
        <f t="shared" si="15"/>
        <v>1</v>
      </c>
      <c r="CR177">
        <f t="shared" si="16"/>
        <v>1</v>
      </c>
      <c r="CS177">
        <f t="shared" si="17"/>
        <v>-9</v>
      </c>
    </row>
    <row r="178" spans="1:97" x14ac:dyDescent="0.25">
      <c r="A178" t="s">
        <v>27</v>
      </c>
      <c r="B178" t="s">
        <v>28</v>
      </c>
      <c r="C178" t="s">
        <v>29</v>
      </c>
      <c r="D178" t="s">
        <v>30</v>
      </c>
      <c r="E178" t="s">
        <v>31</v>
      </c>
      <c r="F178" t="s">
        <v>32</v>
      </c>
      <c r="G178" t="s">
        <v>33</v>
      </c>
      <c r="H178">
        <v>200</v>
      </c>
      <c r="I178" t="s">
        <v>34</v>
      </c>
      <c r="J178">
        <v>900</v>
      </c>
      <c r="K178">
        <v>172800</v>
      </c>
      <c r="L178" t="s">
        <v>35</v>
      </c>
      <c r="O178" t="s">
        <v>1509</v>
      </c>
      <c r="P178" t="s">
        <v>1510</v>
      </c>
      <c r="Q178" t="s">
        <v>38</v>
      </c>
      <c r="R178" t="s">
        <v>1232</v>
      </c>
      <c r="S178" t="s">
        <v>1511</v>
      </c>
      <c r="T178" t="s">
        <v>1512</v>
      </c>
      <c r="U178" t="s">
        <v>195</v>
      </c>
      <c r="X178">
        <v>395</v>
      </c>
      <c r="Y178" t="s">
        <v>1513</v>
      </c>
      <c r="Z178" t="s">
        <v>1513</v>
      </c>
      <c r="AA178" t="s">
        <v>535</v>
      </c>
      <c r="AB178">
        <v>2</v>
      </c>
      <c r="AC178">
        <v>1</v>
      </c>
      <c r="AD178">
        <v>3</v>
      </c>
      <c r="AE178">
        <v>4</v>
      </c>
      <c r="AF178">
        <v>4</v>
      </c>
      <c r="AG178">
        <v>2</v>
      </c>
      <c r="AH178">
        <v>7</v>
      </c>
      <c r="AI178">
        <v>7</v>
      </c>
      <c r="AJ178">
        <v>4</v>
      </c>
      <c r="AK178">
        <v>4</v>
      </c>
      <c r="AL178">
        <v>4</v>
      </c>
      <c r="AM178">
        <v>5</v>
      </c>
      <c r="AN178">
        <v>4</v>
      </c>
      <c r="AO178">
        <v>1</v>
      </c>
      <c r="AP178">
        <v>1</v>
      </c>
      <c r="AQ178">
        <v>1</v>
      </c>
      <c r="AR178">
        <v>1</v>
      </c>
      <c r="AS178">
        <v>7</v>
      </c>
      <c r="AT178" t="b">
        <v>1</v>
      </c>
      <c r="AU178" t="s">
        <v>1514</v>
      </c>
      <c r="AV178">
        <v>4.5839999999999996</v>
      </c>
      <c r="AW178">
        <v>2.5870000000000002</v>
      </c>
      <c r="AX178">
        <v>1.4379999999999999</v>
      </c>
      <c r="AY178">
        <v>65.504999999999995</v>
      </c>
      <c r="AZ178">
        <v>15.583</v>
      </c>
      <c r="BA178">
        <v>1.9830000000000001</v>
      </c>
      <c r="BB178">
        <v>1.8140000000000001</v>
      </c>
      <c r="BC178">
        <v>5.73</v>
      </c>
      <c r="BD178">
        <v>0</v>
      </c>
      <c r="BE178">
        <v>4.4710000000000001</v>
      </c>
      <c r="BF178">
        <v>5.3639999999999999</v>
      </c>
      <c r="BG178">
        <v>2.4239999999999999</v>
      </c>
      <c r="BH178" t="s">
        <v>1515</v>
      </c>
      <c r="BI178">
        <v>2.496</v>
      </c>
      <c r="BJ178">
        <v>5.9029999999999996</v>
      </c>
      <c r="BK178">
        <v>5.258</v>
      </c>
      <c r="BL178">
        <v>2.9950000000000001</v>
      </c>
      <c r="BM178">
        <v>6.4960000000000004</v>
      </c>
      <c r="BN178">
        <v>7</v>
      </c>
      <c r="BO178" t="s">
        <v>1516</v>
      </c>
      <c r="BP178">
        <v>1987</v>
      </c>
      <c r="BQ178" t="s">
        <v>49</v>
      </c>
      <c r="BR178" t="s">
        <v>51</v>
      </c>
      <c r="BS178" t="s">
        <v>50</v>
      </c>
      <c r="BT178" t="s">
        <v>51</v>
      </c>
      <c r="BU178" t="s">
        <v>51</v>
      </c>
      <c r="BV178" t="s">
        <v>49</v>
      </c>
      <c r="BW178" t="s">
        <v>51</v>
      </c>
      <c r="BX178" t="s">
        <v>64</v>
      </c>
      <c r="BY178" t="s">
        <v>49</v>
      </c>
      <c r="BZ178" t="s">
        <v>64</v>
      </c>
      <c r="CA178" t="s">
        <v>64</v>
      </c>
      <c r="CB178" t="s">
        <v>64</v>
      </c>
      <c r="CC178" t="s">
        <v>52</v>
      </c>
      <c r="CD178" t="s">
        <v>52</v>
      </c>
      <c r="CE178" t="s">
        <v>50</v>
      </c>
      <c r="CF178" t="s">
        <v>52</v>
      </c>
      <c r="CG178" t="s">
        <v>64</v>
      </c>
      <c r="CH178" t="s">
        <v>54</v>
      </c>
      <c r="CI178">
        <v>4</v>
      </c>
      <c r="CJ178">
        <v>200</v>
      </c>
      <c r="CK178" t="s">
        <v>198</v>
      </c>
      <c r="CL178">
        <v>2</v>
      </c>
      <c r="CM178">
        <v>3</v>
      </c>
      <c r="CN178">
        <f t="shared" si="12"/>
        <v>1.5</v>
      </c>
      <c r="CO178">
        <f t="shared" si="13"/>
        <v>3.25</v>
      </c>
      <c r="CP178">
        <f t="shared" si="14"/>
        <v>7</v>
      </c>
      <c r="CQ178">
        <f t="shared" si="15"/>
        <v>4.25</v>
      </c>
      <c r="CR178">
        <f t="shared" si="16"/>
        <v>1.75</v>
      </c>
      <c r="CS178">
        <f t="shared" si="17"/>
        <v>-5</v>
      </c>
    </row>
    <row r="179" spans="1:97" x14ac:dyDescent="0.25">
      <c r="A179" t="s">
        <v>27</v>
      </c>
      <c r="B179" t="s">
        <v>28</v>
      </c>
      <c r="C179" t="s">
        <v>29</v>
      </c>
      <c r="D179" t="s">
        <v>30</v>
      </c>
      <c r="E179" t="s">
        <v>31</v>
      </c>
      <c r="F179" t="s">
        <v>32</v>
      </c>
      <c r="G179" t="s">
        <v>33</v>
      </c>
      <c r="H179">
        <v>200</v>
      </c>
      <c r="I179" t="s">
        <v>34</v>
      </c>
      <c r="J179">
        <v>900</v>
      </c>
      <c r="K179">
        <v>172800</v>
      </c>
      <c r="L179" t="s">
        <v>35</v>
      </c>
      <c r="O179" t="s">
        <v>1517</v>
      </c>
      <c r="P179" t="s">
        <v>1518</v>
      </c>
      <c r="Q179" t="s">
        <v>38</v>
      </c>
      <c r="R179" t="s">
        <v>1519</v>
      </c>
      <c r="S179" t="s">
        <v>1520</v>
      </c>
      <c r="T179" t="s">
        <v>1521</v>
      </c>
      <c r="U179" t="s">
        <v>849</v>
      </c>
      <c r="X179">
        <v>229</v>
      </c>
      <c r="Y179" t="s">
        <v>498</v>
      </c>
      <c r="Z179" t="s">
        <v>498</v>
      </c>
      <c r="AA179" t="s">
        <v>62</v>
      </c>
      <c r="AB179">
        <v>2</v>
      </c>
      <c r="AC179">
        <v>1</v>
      </c>
      <c r="AD179">
        <v>5</v>
      </c>
      <c r="AE179">
        <v>3</v>
      </c>
      <c r="AF179">
        <v>4</v>
      </c>
      <c r="AG179">
        <v>4</v>
      </c>
      <c r="AH179">
        <v>6</v>
      </c>
      <c r="AI179">
        <v>6</v>
      </c>
      <c r="AJ179">
        <v>3</v>
      </c>
      <c r="AK179">
        <v>4</v>
      </c>
      <c r="AL179">
        <v>4</v>
      </c>
      <c r="AM179">
        <v>4</v>
      </c>
      <c r="AN179">
        <v>1</v>
      </c>
      <c r="AO179">
        <v>1</v>
      </c>
      <c r="AP179">
        <v>3</v>
      </c>
      <c r="AQ179">
        <v>1</v>
      </c>
      <c r="AR179">
        <v>1</v>
      </c>
      <c r="AS179">
        <v>7</v>
      </c>
      <c r="AT179" t="b">
        <v>1</v>
      </c>
      <c r="AU179" t="s">
        <v>1522</v>
      </c>
      <c r="AV179">
        <v>2.9390000000000001</v>
      </c>
      <c r="AW179">
        <v>1.5629999999999999</v>
      </c>
      <c r="AX179">
        <v>2.1960000000000002</v>
      </c>
      <c r="AY179">
        <v>26.08</v>
      </c>
      <c r="AZ179">
        <v>2.4460000000000002</v>
      </c>
      <c r="BA179">
        <v>2.1890000000000001</v>
      </c>
      <c r="BB179">
        <v>4.319</v>
      </c>
      <c r="BC179">
        <v>1.357</v>
      </c>
      <c r="BD179">
        <v>0</v>
      </c>
      <c r="BE179">
        <v>3.3319999999999999</v>
      </c>
      <c r="BF179">
        <v>3.7879999999999998</v>
      </c>
      <c r="BG179">
        <v>1.631</v>
      </c>
      <c r="BH179">
        <v>1.4810000000000001</v>
      </c>
      <c r="BI179">
        <v>1.7509999999999999</v>
      </c>
      <c r="BJ179">
        <v>2.88</v>
      </c>
      <c r="BK179">
        <v>2.0329999999999999</v>
      </c>
      <c r="BL179">
        <v>5.8159999999999998</v>
      </c>
      <c r="BM179" t="s">
        <v>1523</v>
      </c>
      <c r="BN179">
        <v>1</v>
      </c>
      <c r="BO179" t="s">
        <v>48</v>
      </c>
      <c r="BP179">
        <v>1971</v>
      </c>
      <c r="BQ179" t="s">
        <v>49</v>
      </c>
      <c r="BR179" t="s">
        <v>51</v>
      </c>
      <c r="BS179" t="s">
        <v>52</v>
      </c>
      <c r="BT179" t="s">
        <v>51</v>
      </c>
      <c r="BU179" t="s">
        <v>51</v>
      </c>
      <c r="BV179" t="s">
        <v>49</v>
      </c>
      <c r="BW179" t="s">
        <v>64</v>
      </c>
      <c r="BX179" t="s">
        <v>52</v>
      </c>
      <c r="BY179" t="s">
        <v>52</v>
      </c>
      <c r="BZ179" t="s">
        <v>64</v>
      </c>
      <c r="CA179" t="s">
        <v>64</v>
      </c>
      <c r="CB179" t="s">
        <v>64</v>
      </c>
      <c r="CC179" t="s">
        <v>52</v>
      </c>
      <c r="CD179" t="s">
        <v>52</v>
      </c>
      <c r="CE179" t="s">
        <v>50</v>
      </c>
      <c r="CF179" t="s">
        <v>52</v>
      </c>
      <c r="CG179" t="s">
        <v>64</v>
      </c>
      <c r="CH179" t="s">
        <v>90</v>
      </c>
      <c r="CI179">
        <v>2</v>
      </c>
      <c r="CJ179">
        <v>300</v>
      </c>
      <c r="CK179" t="s">
        <v>267</v>
      </c>
      <c r="CL179">
        <v>1</v>
      </c>
      <c r="CM179">
        <v>3</v>
      </c>
      <c r="CN179">
        <f t="shared" si="12"/>
        <v>1.5</v>
      </c>
      <c r="CO179">
        <f t="shared" si="13"/>
        <v>4.5</v>
      </c>
      <c r="CP179">
        <f t="shared" si="14"/>
        <v>6</v>
      </c>
      <c r="CQ179">
        <f t="shared" si="15"/>
        <v>3.75</v>
      </c>
      <c r="CR179">
        <f t="shared" si="16"/>
        <v>1.5</v>
      </c>
      <c r="CS179">
        <f t="shared" si="17"/>
        <v>-0.75</v>
      </c>
    </row>
    <row r="180" spans="1:97" x14ac:dyDescent="0.25">
      <c r="A180" t="s">
        <v>27</v>
      </c>
      <c r="B180" t="s">
        <v>28</v>
      </c>
      <c r="C180" t="s">
        <v>29</v>
      </c>
      <c r="D180" t="s">
        <v>30</v>
      </c>
      <c r="E180" t="s">
        <v>31</v>
      </c>
      <c r="F180" t="s">
        <v>32</v>
      </c>
      <c r="G180" t="s">
        <v>33</v>
      </c>
      <c r="H180">
        <v>200</v>
      </c>
      <c r="I180" t="s">
        <v>34</v>
      </c>
      <c r="J180">
        <v>900</v>
      </c>
      <c r="K180">
        <v>172800</v>
      </c>
      <c r="L180" t="s">
        <v>35</v>
      </c>
      <c r="O180" t="s">
        <v>1524</v>
      </c>
      <c r="P180" t="s">
        <v>1525</v>
      </c>
      <c r="Q180" t="s">
        <v>38</v>
      </c>
      <c r="R180" t="s">
        <v>102</v>
      </c>
      <c r="S180" t="s">
        <v>1526</v>
      </c>
      <c r="T180" t="s">
        <v>1527</v>
      </c>
      <c r="U180" t="s">
        <v>1528</v>
      </c>
      <c r="X180">
        <v>664</v>
      </c>
      <c r="Y180" t="s">
        <v>292</v>
      </c>
      <c r="Z180" t="s">
        <v>292</v>
      </c>
      <c r="AA180" t="s">
        <v>62</v>
      </c>
      <c r="AB180">
        <v>1</v>
      </c>
      <c r="AC180">
        <v>1</v>
      </c>
      <c r="AD180">
        <v>5</v>
      </c>
      <c r="AE180">
        <v>2</v>
      </c>
      <c r="AF180">
        <v>5</v>
      </c>
      <c r="AG180">
        <v>5</v>
      </c>
      <c r="AH180">
        <v>5</v>
      </c>
      <c r="AI180">
        <v>6</v>
      </c>
      <c r="AJ180">
        <v>4</v>
      </c>
      <c r="AK180">
        <v>4</v>
      </c>
      <c r="AL180">
        <v>5</v>
      </c>
      <c r="AM180">
        <v>4</v>
      </c>
      <c r="AN180">
        <v>4</v>
      </c>
      <c r="AO180">
        <v>1</v>
      </c>
      <c r="AP180">
        <v>1</v>
      </c>
      <c r="AQ180">
        <v>1</v>
      </c>
      <c r="AR180">
        <v>1</v>
      </c>
      <c r="AS180">
        <v>7</v>
      </c>
      <c r="AT180" t="b">
        <v>1</v>
      </c>
      <c r="AU180" t="s">
        <v>72</v>
      </c>
      <c r="AV180">
        <v>5.7619999999999996</v>
      </c>
      <c r="AW180">
        <v>6.5289999999999999</v>
      </c>
      <c r="AX180">
        <v>4.9119999999999999</v>
      </c>
      <c r="AY180">
        <v>25.282</v>
      </c>
      <c r="AZ180">
        <v>8.2579999999999991</v>
      </c>
      <c r="BA180">
        <v>6.1139999999999999</v>
      </c>
      <c r="BB180">
        <v>3.4889999999999999</v>
      </c>
      <c r="BC180">
        <v>3.9510000000000001</v>
      </c>
      <c r="BD180">
        <v>0</v>
      </c>
      <c r="BE180">
        <v>5.6959999999999997</v>
      </c>
      <c r="BF180">
        <v>6.0960000000000001</v>
      </c>
      <c r="BG180">
        <v>4.4320000000000004</v>
      </c>
      <c r="BH180">
        <v>3.569</v>
      </c>
      <c r="BI180">
        <v>2.4969999999999999</v>
      </c>
      <c r="BJ180">
        <v>4.016</v>
      </c>
      <c r="BK180">
        <v>6.8170000000000002</v>
      </c>
      <c r="BL180">
        <v>4.0640000000000001</v>
      </c>
      <c r="BM180">
        <v>5.52</v>
      </c>
      <c r="BN180">
        <v>3</v>
      </c>
      <c r="BO180" t="s">
        <v>1529</v>
      </c>
      <c r="BP180">
        <v>1972</v>
      </c>
      <c r="BQ180" t="s">
        <v>49</v>
      </c>
      <c r="BR180" t="s">
        <v>51</v>
      </c>
      <c r="BS180" t="s">
        <v>52</v>
      </c>
      <c r="BT180" t="s">
        <v>49</v>
      </c>
      <c r="BU180" t="s">
        <v>51</v>
      </c>
      <c r="BV180" t="s">
        <v>49</v>
      </c>
      <c r="BW180" t="s">
        <v>51</v>
      </c>
      <c r="BX180" t="s">
        <v>52</v>
      </c>
      <c r="BY180" t="s">
        <v>49</v>
      </c>
      <c r="BZ180" t="s">
        <v>64</v>
      </c>
      <c r="CA180" t="s">
        <v>64</v>
      </c>
      <c r="CB180" t="s">
        <v>50</v>
      </c>
      <c r="CC180" t="s">
        <v>52</v>
      </c>
      <c r="CD180" t="s">
        <v>52</v>
      </c>
      <c r="CE180" t="s">
        <v>50</v>
      </c>
      <c r="CF180" t="s">
        <v>51</v>
      </c>
      <c r="CG180" t="s">
        <v>49</v>
      </c>
      <c r="CH180" t="s">
        <v>90</v>
      </c>
      <c r="CI180">
        <v>4</v>
      </c>
      <c r="CJ180">
        <v>100</v>
      </c>
      <c r="CK180" t="s">
        <v>522</v>
      </c>
      <c r="CL180">
        <v>2</v>
      </c>
      <c r="CM180">
        <v>3</v>
      </c>
      <c r="CN180">
        <f t="shared" si="12"/>
        <v>1</v>
      </c>
      <c r="CO180">
        <f t="shared" si="13"/>
        <v>5.25</v>
      </c>
      <c r="CP180">
        <f t="shared" si="14"/>
        <v>5.5</v>
      </c>
      <c r="CQ180">
        <f t="shared" si="15"/>
        <v>4.25</v>
      </c>
      <c r="CR180">
        <f t="shared" si="16"/>
        <v>1.75</v>
      </c>
      <c r="CS180">
        <f t="shared" si="17"/>
        <v>2</v>
      </c>
    </row>
    <row r="181" spans="1:97" x14ac:dyDescent="0.25">
      <c r="A181" t="s">
        <v>27</v>
      </c>
      <c r="B181" t="s">
        <v>28</v>
      </c>
      <c r="C181" t="s">
        <v>29</v>
      </c>
      <c r="D181" t="s">
        <v>30</v>
      </c>
      <c r="E181" t="s">
        <v>31</v>
      </c>
      <c r="F181" t="s">
        <v>32</v>
      </c>
      <c r="G181" t="s">
        <v>33</v>
      </c>
      <c r="H181">
        <v>200</v>
      </c>
      <c r="I181" t="s">
        <v>34</v>
      </c>
      <c r="J181">
        <v>900</v>
      </c>
      <c r="K181">
        <v>172800</v>
      </c>
      <c r="L181" t="s">
        <v>35</v>
      </c>
      <c r="O181" t="s">
        <v>1530</v>
      </c>
      <c r="P181" t="s">
        <v>1531</v>
      </c>
      <c r="Q181" t="s">
        <v>38</v>
      </c>
      <c r="R181" t="s">
        <v>1532</v>
      </c>
      <c r="S181" t="s">
        <v>193</v>
      </c>
      <c r="T181" t="s">
        <v>194</v>
      </c>
      <c r="U181" t="s">
        <v>195</v>
      </c>
      <c r="X181">
        <v>335</v>
      </c>
      <c r="Y181" t="s">
        <v>260</v>
      </c>
      <c r="Z181" t="s">
        <v>260</v>
      </c>
      <c r="AA181" t="s">
        <v>905</v>
      </c>
      <c r="AB181">
        <v>1</v>
      </c>
      <c r="AC181">
        <v>1</v>
      </c>
      <c r="AD181">
        <v>2</v>
      </c>
      <c r="AE181">
        <v>4</v>
      </c>
      <c r="AF181">
        <v>3</v>
      </c>
      <c r="AG181">
        <v>1</v>
      </c>
      <c r="AH181">
        <v>7</v>
      </c>
      <c r="AI181">
        <v>7</v>
      </c>
      <c r="AJ181">
        <v>7</v>
      </c>
      <c r="AK181">
        <v>7</v>
      </c>
      <c r="AL181">
        <v>7</v>
      </c>
      <c r="AM181">
        <v>7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7</v>
      </c>
      <c r="AT181" t="b">
        <v>1</v>
      </c>
      <c r="AU181" t="s">
        <v>1533</v>
      </c>
      <c r="AV181">
        <v>1.49</v>
      </c>
      <c r="AW181">
        <v>4.8410000000000002</v>
      </c>
      <c r="AX181">
        <v>3.0739999999999998</v>
      </c>
      <c r="AY181">
        <v>21.850999999999999</v>
      </c>
      <c r="AZ181">
        <v>6.5419999999999998</v>
      </c>
      <c r="BA181">
        <v>6.3040000000000003</v>
      </c>
      <c r="BB181">
        <v>1.1919999999999999</v>
      </c>
      <c r="BC181">
        <v>1.607</v>
      </c>
      <c r="BD181">
        <v>0</v>
      </c>
      <c r="BE181">
        <v>0.66400000000000003</v>
      </c>
      <c r="BF181">
        <v>2.2749999999999999</v>
      </c>
      <c r="BG181">
        <v>2.7589999999999999</v>
      </c>
      <c r="BH181">
        <v>0.59899999999999998</v>
      </c>
      <c r="BI181">
        <v>22.667999999999999</v>
      </c>
      <c r="BJ181">
        <v>1.752</v>
      </c>
      <c r="BK181">
        <v>1.752</v>
      </c>
      <c r="BL181">
        <v>242.471</v>
      </c>
      <c r="BM181">
        <v>6.88</v>
      </c>
      <c r="BN181">
        <v>9</v>
      </c>
      <c r="BO181" t="s">
        <v>1534</v>
      </c>
      <c r="BP181">
        <v>1983</v>
      </c>
      <c r="BQ181" t="s">
        <v>49</v>
      </c>
      <c r="BR181" t="s">
        <v>51</v>
      </c>
      <c r="BS181" t="s">
        <v>52</v>
      </c>
      <c r="BT181" t="s">
        <v>51</v>
      </c>
      <c r="BU181" t="s">
        <v>51</v>
      </c>
      <c r="BV181" t="s">
        <v>49</v>
      </c>
      <c r="BW181" t="s">
        <v>51</v>
      </c>
      <c r="BX181" t="s">
        <v>52</v>
      </c>
      <c r="BY181" t="s">
        <v>49</v>
      </c>
      <c r="BZ181" t="s">
        <v>64</v>
      </c>
      <c r="CA181" t="s">
        <v>64</v>
      </c>
      <c r="CB181" t="s">
        <v>64</v>
      </c>
      <c r="CC181" t="s">
        <v>52</v>
      </c>
      <c r="CD181" t="s">
        <v>52</v>
      </c>
      <c r="CE181" t="s">
        <v>53</v>
      </c>
      <c r="CF181" t="s">
        <v>51</v>
      </c>
      <c r="CG181" t="s">
        <v>49</v>
      </c>
      <c r="CH181" t="s">
        <v>54</v>
      </c>
      <c r="CI181">
        <v>5</v>
      </c>
      <c r="CJ181">
        <v>200</v>
      </c>
      <c r="CK181" t="s">
        <v>129</v>
      </c>
      <c r="CL181">
        <v>1</v>
      </c>
      <c r="CM181">
        <v>3</v>
      </c>
      <c r="CN181">
        <f t="shared" si="12"/>
        <v>1</v>
      </c>
      <c r="CO181">
        <f t="shared" si="13"/>
        <v>2.5</v>
      </c>
      <c r="CP181">
        <f t="shared" si="14"/>
        <v>7</v>
      </c>
      <c r="CQ181">
        <f t="shared" si="15"/>
        <v>7</v>
      </c>
      <c r="CR181">
        <f t="shared" si="16"/>
        <v>1</v>
      </c>
      <c r="CS181">
        <f t="shared" si="17"/>
        <v>-3</v>
      </c>
    </row>
    <row r="182" spans="1:97" x14ac:dyDescent="0.25">
      <c r="A182" t="s">
        <v>27</v>
      </c>
      <c r="B182" t="s">
        <v>28</v>
      </c>
      <c r="C182" t="s">
        <v>29</v>
      </c>
      <c r="D182" t="s">
        <v>30</v>
      </c>
      <c r="E182" t="s">
        <v>31</v>
      </c>
      <c r="F182" t="s">
        <v>32</v>
      </c>
      <c r="G182" t="s">
        <v>33</v>
      </c>
      <c r="H182">
        <v>200</v>
      </c>
      <c r="I182" t="s">
        <v>34</v>
      </c>
      <c r="J182">
        <v>900</v>
      </c>
      <c r="K182">
        <v>172800</v>
      </c>
      <c r="L182" t="s">
        <v>35</v>
      </c>
      <c r="O182" t="s">
        <v>1535</v>
      </c>
      <c r="P182" t="s">
        <v>1536</v>
      </c>
      <c r="Q182" t="s">
        <v>38</v>
      </c>
      <c r="R182" t="s">
        <v>1537</v>
      </c>
      <c r="S182" t="s">
        <v>1538</v>
      </c>
      <c r="T182" t="s">
        <v>1539</v>
      </c>
      <c r="U182" t="s">
        <v>1528</v>
      </c>
      <c r="X182">
        <v>288</v>
      </c>
      <c r="Y182" t="s">
        <v>905</v>
      </c>
      <c r="Z182" t="s">
        <v>905</v>
      </c>
      <c r="AA182" t="s">
        <v>292</v>
      </c>
      <c r="AB182">
        <v>2</v>
      </c>
      <c r="AC182">
        <v>2</v>
      </c>
      <c r="AD182">
        <v>4</v>
      </c>
      <c r="AE182">
        <v>5</v>
      </c>
      <c r="AF182">
        <v>5</v>
      </c>
      <c r="AG182">
        <v>2</v>
      </c>
      <c r="AH182">
        <v>7</v>
      </c>
      <c r="AI182">
        <v>7</v>
      </c>
      <c r="AJ182">
        <v>5</v>
      </c>
      <c r="AK182">
        <v>6</v>
      </c>
      <c r="AL182">
        <v>2</v>
      </c>
      <c r="AM182">
        <v>6</v>
      </c>
      <c r="AN182">
        <v>2</v>
      </c>
      <c r="AO182">
        <v>2</v>
      </c>
      <c r="AP182">
        <v>2</v>
      </c>
      <c r="AQ182">
        <v>2</v>
      </c>
      <c r="AR182">
        <v>1</v>
      </c>
      <c r="AS182">
        <v>7</v>
      </c>
      <c r="AT182" t="b">
        <v>1</v>
      </c>
      <c r="AU182" t="s">
        <v>1094</v>
      </c>
      <c r="AV182">
        <v>5.0030000000000001</v>
      </c>
      <c r="AW182">
        <v>2.9609999999999999</v>
      </c>
      <c r="AX182">
        <v>2.6320000000000001</v>
      </c>
      <c r="AY182">
        <v>22.907</v>
      </c>
      <c r="AZ182">
        <v>6.5110000000000001</v>
      </c>
      <c r="BA182">
        <v>4.8250000000000002</v>
      </c>
      <c r="BB182">
        <v>1.9450000000000001</v>
      </c>
      <c r="BC182">
        <v>2.2650000000000001</v>
      </c>
      <c r="BD182">
        <v>0</v>
      </c>
      <c r="BE182" t="s">
        <v>1540</v>
      </c>
      <c r="BF182">
        <v>2.9529999999999998</v>
      </c>
      <c r="BG182">
        <v>7.1219999999999999</v>
      </c>
      <c r="BH182">
        <v>3.0339999999999998</v>
      </c>
      <c r="BI182">
        <v>2.8889999999999998</v>
      </c>
      <c r="BJ182">
        <v>4.0659999999999998</v>
      </c>
      <c r="BK182">
        <v>3.0419999999999998</v>
      </c>
      <c r="BL182">
        <v>3.923</v>
      </c>
      <c r="BM182">
        <v>5.1669999999999998</v>
      </c>
      <c r="BN182">
        <v>1</v>
      </c>
      <c r="BO182" t="s">
        <v>48</v>
      </c>
      <c r="BP182">
        <v>1959</v>
      </c>
      <c r="BQ182" t="s">
        <v>50</v>
      </c>
      <c r="BR182" t="s">
        <v>51</v>
      </c>
      <c r="BS182" t="s">
        <v>52</v>
      </c>
      <c r="BT182" t="s">
        <v>51</v>
      </c>
      <c r="BU182" t="s">
        <v>53</v>
      </c>
      <c r="BV182" t="s">
        <v>49</v>
      </c>
      <c r="BW182" t="s">
        <v>51</v>
      </c>
      <c r="BX182" t="s">
        <v>52</v>
      </c>
      <c r="BY182" t="s">
        <v>52</v>
      </c>
      <c r="BZ182" t="s">
        <v>64</v>
      </c>
      <c r="CA182" t="s">
        <v>64</v>
      </c>
      <c r="CB182" t="s">
        <v>50</v>
      </c>
      <c r="CC182" t="s">
        <v>52</v>
      </c>
      <c r="CD182" t="s">
        <v>52</v>
      </c>
      <c r="CE182" t="s">
        <v>53</v>
      </c>
      <c r="CF182" t="s">
        <v>52</v>
      </c>
      <c r="CG182" t="s">
        <v>64</v>
      </c>
      <c r="CH182" t="s">
        <v>54</v>
      </c>
      <c r="CI182">
        <v>2</v>
      </c>
      <c r="CJ182">
        <v>459</v>
      </c>
      <c r="CK182" t="s">
        <v>484</v>
      </c>
      <c r="CL182">
        <v>1</v>
      </c>
      <c r="CM182">
        <v>3</v>
      </c>
      <c r="CN182">
        <f t="shared" si="12"/>
        <v>2</v>
      </c>
      <c r="CO182">
        <f t="shared" si="13"/>
        <v>3.5</v>
      </c>
      <c r="CP182">
        <f t="shared" si="14"/>
        <v>7</v>
      </c>
      <c r="CQ182">
        <f t="shared" si="15"/>
        <v>4.75</v>
      </c>
      <c r="CR182">
        <f t="shared" si="16"/>
        <v>2</v>
      </c>
      <c r="CS182">
        <f t="shared" si="17"/>
        <v>-4.25</v>
      </c>
    </row>
    <row r="183" spans="1:97" x14ac:dyDescent="0.25">
      <c r="A183" t="s">
        <v>27</v>
      </c>
      <c r="B183" t="s">
        <v>28</v>
      </c>
      <c r="C183" t="s">
        <v>29</v>
      </c>
      <c r="D183" t="s">
        <v>30</v>
      </c>
      <c r="E183" t="s">
        <v>31</v>
      </c>
      <c r="F183" t="s">
        <v>32</v>
      </c>
      <c r="G183" t="s">
        <v>33</v>
      </c>
      <c r="H183">
        <v>200</v>
      </c>
      <c r="I183" t="s">
        <v>34</v>
      </c>
      <c r="J183">
        <v>900</v>
      </c>
      <c r="K183">
        <v>172800</v>
      </c>
      <c r="L183" t="s">
        <v>35</v>
      </c>
      <c r="O183" t="s">
        <v>1541</v>
      </c>
      <c r="P183" t="s">
        <v>1542</v>
      </c>
      <c r="Q183" t="s">
        <v>38</v>
      </c>
      <c r="R183" t="s">
        <v>1543</v>
      </c>
      <c r="S183" t="s">
        <v>1544</v>
      </c>
      <c r="T183" t="s">
        <v>1545</v>
      </c>
      <c r="U183" t="s">
        <v>171</v>
      </c>
      <c r="X183">
        <v>397</v>
      </c>
      <c r="Y183" t="s">
        <v>43</v>
      </c>
      <c r="Z183" t="s">
        <v>44</v>
      </c>
      <c r="AA183" t="s">
        <v>62</v>
      </c>
      <c r="AB183">
        <v>3</v>
      </c>
      <c r="AC183">
        <v>2</v>
      </c>
      <c r="AD183">
        <v>5</v>
      </c>
      <c r="AE183">
        <v>1</v>
      </c>
      <c r="AF183">
        <v>4</v>
      </c>
      <c r="AG183">
        <v>4</v>
      </c>
      <c r="AH183">
        <v>5</v>
      </c>
      <c r="AI183">
        <v>7</v>
      </c>
      <c r="AJ183">
        <v>4</v>
      </c>
      <c r="AK183">
        <v>7</v>
      </c>
      <c r="AL183">
        <v>7</v>
      </c>
      <c r="AM183">
        <v>4</v>
      </c>
      <c r="AN183">
        <v>1</v>
      </c>
      <c r="AO183">
        <v>1</v>
      </c>
      <c r="AP183">
        <v>4</v>
      </c>
      <c r="AQ183">
        <v>1</v>
      </c>
      <c r="AR183">
        <v>1</v>
      </c>
      <c r="AS183">
        <v>7</v>
      </c>
      <c r="AT183" t="b">
        <v>1</v>
      </c>
      <c r="AU183" t="s">
        <v>357</v>
      </c>
      <c r="AV183">
        <v>4.0739999999999998</v>
      </c>
      <c r="AW183">
        <v>3.774</v>
      </c>
      <c r="AX183">
        <v>2</v>
      </c>
      <c r="AY183">
        <v>52.816000000000003</v>
      </c>
      <c r="AZ183">
        <v>3.1080000000000001</v>
      </c>
      <c r="BA183">
        <v>3.9009999999999998</v>
      </c>
      <c r="BB183">
        <v>2.0609999999999999</v>
      </c>
      <c r="BC183">
        <v>2.6989999999999998</v>
      </c>
      <c r="BD183">
        <v>0</v>
      </c>
      <c r="BE183">
        <v>4.9550000000000001</v>
      </c>
      <c r="BF183" t="s">
        <v>1546</v>
      </c>
      <c r="BG183">
        <v>3.4660000000000002</v>
      </c>
      <c r="BH183">
        <v>3.5569999999999999</v>
      </c>
      <c r="BI183">
        <v>3.7330000000000001</v>
      </c>
      <c r="BJ183">
        <v>6.8760000000000003</v>
      </c>
      <c r="BK183">
        <v>4.9909999999999997</v>
      </c>
      <c r="BL183">
        <v>3.3319999999999999</v>
      </c>
      <c r="BM183">
        <v>6.3410000000000002</v>
      </c>
      <c r="BN183">
        <v>9</v>
      </c>
      <c r="BO183" t="s">
        <v>1547</v>
      </c>
      <c r="BP183">
        <v>1986</v>
      </c>
      <c r="BQ183" t="s">
        <v>50</v>
      </c>
      <c r="BR183" t="s">
        <v>50</v>
      </c>
      <c r="BS183" t="s">
        <v>50</v>
      </c>
      <c r="BT183" t="s">
        <v>49</v>
      </c>
      <c r="BU183" t="s">
        <v>51</v>
      </c>
      <c r="BV183" t="s">
        <v>49</v>
      </c>
      <c r="BW183" t="s">
        <v>51</v>
      </c>
      <c r="BX183" t="s">
        <v>52</v>
      </c>
      <c r="BY183" t="s">
        <v>52</v>
      </c>
      <c r="BZ183" t="s">
        <v>64</v>
      </c>
      <c r="CA183" t="s">
        <v>53</v>
      </c>
      <c r="CB183" t="s">
        <v>50</v>
      </c>
      <c r="CC183" t="s">
        <v>52</v>
      </c>
      <c r="CD183" t="s">
        <v>52</v>
      </c>
      <c r="CE183" t="s">
        <v>50</v>
      </c>
      <c r="CF183" t="s">
        <v>51</v>
      </c>
      <c r="CG183" t="s">
        <v>49</v>
      </c>
      <c r="CH183" t="s">
        <v>54</v>
      </c>
      <c r="CI183">
        <v>4</v>
      </c>
      <c r="CJ183">
        <v>200</v>
      </c>
      <c r="CK183" t="s">
        <v>396</v>
      </c>
      <c r="CL183">
        <v>2</v>
      </c>
      <c r="CM183">
        <v>2</v>
      </c>
      <c r="CN183">
        <f t="shared" si="12"/>
        <v>2.5</v>
      </c>
      <c r="CO183">
        <f t="shared" si="13"/>
        <v>5</v>
      </c>
      <c r="CP183">
        <f t="shared" si="14"/>
        <v>6</v>
      </c>
      <c r="CQ183">
        <f t="shared" si="15"/>
        <v>5.5</v>
      </c>
      <c r="CR183">
        <f t="shared" si="16"/>
        <v>1.75</v>
      </c>
      <c r="CS183">
        <f t="shared" si="17"/>
        <v>1.75</v>
      </c>
    </row>
    <row r="184" spans="1:97" x14ac:dyDescent="0.25">
      <c r="A184" t="s">
        <v>27</v>
      </c>
      <c r="B184" t="s">
        <v>28</v>
      </c>
      <c r="C184" t="s">
        <v>29</v>
      </c>
      <c r="D184" t="s">
        <v>30</v>
      </c>
      <c r="E184" t="s">
        <v>31</v>
      </c>
      <c r="F184" t="s">
        <v>32</v>
      </c>
      <c r="G184" t="s">
        <v>33</v>
      </c>
      <c r="H184">
        <v>200</v>
      </c>
      <c r="I184" t="s">
        <v>34</v>
      </c>
      <c r="J184">
        <v>900</v>
      </c>
      <c r="K184">
        <v>172800</v>
      </c>
      <c r="L184" t="s">
        <v>35</v>
      </c>
      <c r="O184" t="s">
        <v>1548</v>
      </c>
      <c r="P184" t="s">
        <v>1549</v>
      </c>
      <c r="Q184" t="s">
        <v>38</v>
      </c>
      <c r="R184" t="s">
        <v>1550</v>
      </c>
      <c r="S184" t="s">
        <v>1551</v>
      </c>
      <c r="T184" t="s">
        <v>1552</v>
      </c>
      <c r="U184" t="s">
        <v>994</v>
      </c>
      <c r="X184">
        <v>269</v>
      </c>
      <c r="Y184" t="s">
        <v>44</v>
      </c>
      <c r="Z184" t="s">
        <v>44</v>
      </c>
      <c r="AA184" t="s">
        <v>62</v>
      </c>
      <c r="AB184">
        <v>1</v>
      </c>
      <c r="AC184">
        <v>2</v>
      </c>
      <c r="AD184">
        <v>2</v>
      </c>
      <c r="AE184">
        <v>4</v>
      </c>
      <c r="AF184">
        <v>2</v>
      </c>
      <c r="AG184">
        <v>2</v>
      </c>
      <c r="AH184">
        <v>7</v>
      </c>
      <c r="AI184">
        <v>7</v>
      </c>
      <c r="AJ184">
        <v>5</v>
      </c>
      <c r="AK184">
        <v>6</v>
      </c>
      <c r="AL184">
        <v>6</v>
      </c>
      <c r="AM184">
        <v>2</v>
      </c>
      <c r="AN184">
        <v>1</v>
      </c>
      <c r="AO184">
        <v>1</v>
      </c>
      <c r="AP184">
        <v>1</v>
      </c>
      <c r="AQ184">
        <v>2</v>
      </c>
      <c r="AR184">
        <v>1</v>
      </c>
      <c r="AS184">
        <v>7</v>
      </c>
      <c r="AT184" t="b">
        <v>1</v>
      </c>
      <c r="AU184" t="s">
        <v>1553</v>
      </c>
      <c r="AV184">
        <v>0.84899999999999998</v>
      </c>
      <c r="AW184">
        <v>5.16</v>
      </c>
      <c r="AX184">
        <v>2.6309999999999998</v>
      </c>
      <c r="AY184">
        <v>43.284999999999997</v>
      </c>
      <c r="AZ184">
        <v>4.6669999999999998</v>
      </c>
      <c r="BA184">
        <v>7.3369999999999997</v>
      </c>
      <c r="BB184">
        <v>1.873</v>
      </c>
      <c r="BC184">
        <v>1.9339999999999999</v>
      </c>
      <c r="BD184">
        <v>0</v>
      </c>
      <c r="BE184">
        <v>10.053000000000001</v>
      </c>
      <c r="BF184">
        <v>2.726</v>
      </c>
      <c r="BG184">
        <v>3.117</v>
      </c>
      <c r="BH184">
        <v>2.2490000000000001</v>
      </c>
      <c r="BI184">
        <v>7.0570000000000004</v>
      </c>
      <c r="BJ184">
        <v>0.81499999999999995</v>
      </c>
      <c r="BK184">
        <v>4.5890000000000004</v>
      </c>
      <c r="BL184">
        <v>7.7130000000000001</v>
      </c>
      <c r="BM184">
        <v>13.379</v>
      </c>
      <c r="BN184">
        <v>3</v>
      </c>
      <c r="BO184" t="s">
        <v>1554</v>
      </c>
      <c r="BP184">
        <v>1986</v>
      </c>
      <c r="BQ184" t="s">
        <v>49</v>
      </c>
      <c r="BR184" t="s">
        <v>50</v>
      </c>
      <c r="BS184" t="s">
        <v>52</v>
      </c>
      <c r="BT184" t="s">
        <v>51</v>
      </c>
      <c r="BU184" t="s">
        <v>51</v>
      </c>
      <c r="BV184" t="s">
        <v>49</v>
      </c>
      <c r="BW184" t="s">
        <v>51</v>
      </c>
      <c r="BX184" t="s">
        <v>52</v>
      </c>
      <c r="BY184" t="s">
        <v>52</v>
      </c>
      <c r="BZ184" t="s">
        <v>53</v>
      </c>
      <c r="CA184" t="s">
        <v>53</v>
      </c>
      <c r="CB184" t="s">
        <v>50</v>
      </c>
      <c r="CC184" t="s">
        <v>52</v>
      </c>
      <c r="CD184" t="s">
        <v>52</v>
      </c>
      <c r="CE184" t="s">
        <v>50</v>
      </c>
      <c r="CF184" t="s">
        <v>52</v>
      </c>
      <c r="CG184" t="s">
        <v>49</v>
      </c>
      <c r="CH184" t="s">
        <v>90</v>
      </c>
      <c r="CI184">
        <v>2</v>
      </c>
      <c r="CJ184">
        <v>150</v>
      </c>
      <c r="CK184" t="s">
        <v>198</v>
      </c>
      <c r="CL184">
        <v>1</v>
      </c>
      <c r="CM184">
        <v>3</v>
      </c>
      <c r="CN184">
        <f t="shared" si="12"/>
        <v>1.5</v>
      </c>
      <c r="CO184">
        <f t="shared" si="13"/>
        <v>2.5</v>
      </c>
      <c r="CP184">
        <f t="shared" si="14"/>
        <v>7</v>
      </c>
      <c r="CQ184">
        <f t="shared" si="15"/>
        <v>4.75</v>
      </c>
      <c r="CR184">
        <f t="shared" si="16"/>
        <v>1.25</v>
      </c>
      <c r="CS184">
        <f t="shared" si="17"/>
        <v>-5.5</v>
      </c>
    </row>
    <row r="185" spans="1:97" x14ac:dyDescent="0.25">
      <c r="A185" t="s">
        <v>27</v>
      </c>
      <c r="B185" t="s">
        <v>28</v>
      </c>
      <c r="C185" t="s">
        <v>29</v>
      </c>
      <c r="D185" t="s">
        <v>30</v>
      </c>
      <c r="E185" t="s">
        <v>31</v>
      </c>
      <c r="F185" t="s">
        <v>32</v>
      </c>
      <c r="G185" t="s">
        <v>33</v>
      </c>
      <c r="H185">
        <v>200</v>
      </c>
      <c r="I185" t="s">
        <v>34</v>
      </c>
      <c r="J185">
        <v>900</v>
      </c>
      <c r="K185">
        <v>172800</v>
      </c>
      <c r="L185" t="s">
        <v>35</v>
      </c>
      <c r="O185" t="s">
        <v>1555</v>
      </c>
      <c r="P185" t="s">
        <v>1556</v>
      </c>
      <c r="Q185" t="s">
        <v>38</v>
      </c>
      <c r="R185" t="s">
        <v>1557</v>
      </c>
      <c r="S185" t="s">
        <v>1558</v>
      </c>
      <c r="T185" t="s">
        <v>1559</v>
      </c>
      <c r="U185" t="s">
        <v>915</v>
      </c>
      <c r="X185">
        <v>331</v>
      </c>
      <c r="Y185" t="s">
        <v>79</v>
      </c>
      <c r="Z185" t="s">
        <v>231</v>
      </c>
      <c r="AA185" t="s">
        <v>62</v>
      </c>
      <c r="AB185">
        <v>2</v>
      </c>
      <c r="AC185">
        <v>2</v>
      </c>
      <c r="AD185">
        <v>6</v>
      </c>
      <c r="AE185">
        <v>2</v>
      </c>
      <c r="AF185">
        <v>5</v>
      </c>
      <c r="AG185">
        <v>6</v>
      </c>
      <c r="AH185">
        <v>5</v>
      </c>
      <c r="AI185">
        <v>6</v>
      </c>
      <c r="AJ185">
        <v>6</v>
      </c>
      <c r="AK185">
        <v>6</v>
      </c>
      <c r="AL185">
        <v>5</v>
      </c>
      <c r="AM185">
        <v>4</v>
      </c>
      <c r="AN185">
        <v>6</v>
      </c>
      <c r="AO185">
        <v>3</v>
      </c>
      <c r="AP185">
        <v>3</v>
      </c>
      <c r="AQ185">
        <v>3</v>
      </c>
      <c r="AR185">
        <v>1</v>
      </c>
      <c r="AS185">
        <v>7</v>
      </c>
      <c r="AT185" t="b">
        <v>1</v>
      </c>
      <c r="AU185" t="s">
        <v>1560</v>
      </c>
      <c r="AV185">
        <v>5.4610000000000003</v>
      </c>
      <c r="AW185">
        <v>3.1280000000000001</v>
      </c>
      <c r="AX185">
        <v>2.234</v>
      </c>
      <c r="AY185">
        <v>15.865</v>
      </c>
      <c r="AZ185">
        <v>6.8410000000000002</v>
      </c>
      <c r="BA185">
        <v>3.4220000000000002</v>
      </c>
      <c r="BB185">
        <v>10.387</v>
      </c>
      <c r="BC185">
        <v>3.5030000000000001</v>
      </c>
      <c r="BD185">
        <v>0</v>
      </c>
      <c r="BE185">
        <v>3.6469999999999998</v>
      </c>
      <c r="BF185">
        <v>14.44</v>
      </c>
      <c r="BG185">
        <v>20.565999999999999</v>
      </c>
      <c r="BH185" t="s">
        <v>1561</v>
      </c>
      <c r="BI185">
        <v>3.649</v>
      </c>
      <c r="BJ185">
        <v>3.984</v>
      </c>
      <c r="BK185">
        <v>3.5630000000000002</v>
      </c>
      <c r="BL185">
        <v>5.1159999999999997</v>
      </c>
      <c r="BM185">
        <v>7.2270000000000003</v>
      </c>
      <c r="BN185">
        <v>5</v>
      </c>
      <c r="BO185" t="s">
        <v>1562</v>
      </c>
      <c r="BP185">
        <v>1980</v>
      </c>
      <c r="BQ185" t="s">
        <v>50</v>
      </c>
      <c r="BR185" t="s">
        <v>50</v>
      </c>
      <c r="BS185" t="s">
        <v>50</v>
      </c>
      <c r="BT185" t="s">
        <v>49</v>
      </c>
      <c r="BU185" t="s">
        <v>51</v>
      </c>
      <c r="BV185" t="s">
        <v>49</v>
      </c>
      <c r="BW185" t="s">
        <v>51</v>
      </c>
      <c r="BX185" t="s">
        <v>52</v>
      </c>
      <c r="BY185" t="s">
        <v>52</v>
      </c>
      <c r="BZ185" t="s">
        <v>64</v>
      </c>
      <c r="CA185" t="s">
        <v>64</v>
      </c>
      <c r="CB185" t="s">
        <v>50</v>
      </c>
      <c r="CC185" t="s">
        <v>52</v>
      </c>
      <c r="CD185" t="s">
        <v>52</v>
      </c>
      <c r="CE185" t="s">
        <v>50</v>
      </c>
      <c r="CF185" t="s">
        <v>52</v>
      </c>
      <c r="CG185" t="s">
        <v>49</v>
      </c>
      <c r="CH185" t="s">
        <v>90</v>
      </c>
      <c r="CI185">
        <v>1</v>
      </c>
      <c r="CJ185">
        <v>500</v>
      </c>
      <c r="CK185" t="s">
        <v>522</v>
      </c>
      <c r="CL185">
        <v>2</v>
      </c>
      <c r="CM185">
        <v>3</v>
      </c>
      <c r="CN185">
        <f t="shared" si="12"/>
        <v>2</v>
      </c>
      <c r="CO185">
        <f t="shared" si="13"/>
        <v>5.75</v>
      </c>
      <c r="CP185">
        <f t="shared" si="14"/>
        <v>5.5</v>
      </c>
      <c r="CQ185">
        <f t="shared" si="15"/>
        <v>5.25</v>
      </c>
      <c r="CR185">
        <f t="shared" si="16"/>
        <v>3.75</v>
      </c>
      <c r="CS185">
        <f t="shared" si="17"/>
        <v>2</v>
      </c>
    </row>
    <row r="186" spans="1:97" x14ac:dyDescent="0.25">
      <c r="A186" t="s">
        <v>27</v>
      </c>
      <c r="B186" t="s">
        <v>28</v>
      </c>
      <c r="C186" t="s">
        <v>29</v>
      </c>
      <c r="D186" t="s">
        <v>30</v>
      </c>
      <c r="E186" t="s">
        <v>31</v>
      </c>
      <c r="F186" t="s">
        <v>32</v>
      </c>
      <c r="G186" t="s">
        <v>33</v>
      </c>
      <c r="H186">
        <v>200</v>
      </c>
      <c r="I186" t="s">
        <v>34</v>
      </c>
      <c r="J186">
        <v>900</v>
      </c>
      <c r="K186">
        <v>172800</v>
      </c>
      <c r="L186" t="s">
        <v>35</v>
      </c>
      <c r="O186" t="s">
        <v>1563</v>
      </c>
      <c r="P186" t="s">
        <v>1564</v>
      </c>
      <c r="Q186" t="s">
        <v>38</v>
      </c>
      <c r="R186" t="s">
        <v>1565</v>
      </c>
      <c r="S186" t="s">
        <v>1566</v>
      </c>
      <c r="T186" t="s">
        <v>1567</v>
      </c>
      <c r="U186" t="s">
        <v>971</v>
      </c>
      <c r="X186">
        <v>165</v>
      </c>
      <c r="Y186" t="s">
        <v>44</v>
      </c>
      <c r="Z186" t="s">
        <v>44</v>
      </c>
      <c r="AA186" t="s">
        <v>62</v>
      </c>
      <c r="AB186">
        <v>2</v>
      </c>
      <c r="AC186">
        <v>2</v>
      </c>
      <c r="AD186">
        <v>6</v>
      </c>
      <c r="AE186">
        <v>3</v>
      </c>
      <c r="AF186">
        <v>6</v>
      </c>
      <c r="AG186">
        <v>4</v>
      </c>
      <c r="AH186">
        <v>7</v>
      </c>
      <c r="AI186">
        <v>6</v>
      </c>
      <c r="AJ186">
        <v>3</v>
      </c>
      <c r="AK186">
        <v>7</v>
      </c>
      <c r="AL186">
        <v>5</v>
      </c>
      <c r="AM186">
        <v>2</v>
      </c>
      <c r="AN186">
        <v>6</v>
      </c>
      <c r="AO186">
        <v>2</v>
      </c>
      <c r="AP186">
        <v>4</v>
      </c>
      <c r="AQ186">
        <v>5</v>
      </c>
      <c r="AR186">
        <v>1</v>
      </c>
      <c r="AS186">
        <v>7</v>
      </c>
      <c r="AT186" t="b">
        <v>1</v>
      </c>
      <c r="AU186" t="s">
        <v>1373</v>
      </c>
      <c r="AV186">
        <v>2.3519999999999999</v>
      </c>
      <c r="AW186">
        <v>2.048</v>
      </c>
      <c r="AX186">
        <v>0.68</v>
      </c>
      <c r="AY186">
        <v>10.47</v>
      </c>
      <c r="AZ186">
        <v>2.4</v>
      </c>
      <c r="BA186">
        <v>1.696</v>
      </c>
      <c r="BB186">
        <v>1.6559999999999999</v>
      </c>
      <c r="BC186">
        <v>1.504</v>
      </c>
      <c r="BD186">
        <v>0</v>
      </c>
      <c r="BE186">
        <v>3.4630000000000001</v>
      </c>
      <c r="BF186">
        <v>2.6320000000000001</v>
      </c>
      <c r="BG186">
        <v>1.8959999999999999</v>
      </c>
      <c r="BH186">
        <v>2.04</v>
      </c>
      <c r="BI186">
        <v>5.4560000000000004</v>
      </c>
      <c r="BJ186">
        <v>5.4720000000000004</v>
      </c>
      <c r="BK186">
        <v>0.77600000000000002</v>
      </c>
      <c r="BL186">
        <v>1.744</v>
      </c>
      <c r="BM186">
        <v>9.3520000000000003</v>
      </c>
      <c r="BN186">
        <v>1</v>
      </c>
      <c r="BO186" t="s">
        <v>48</v>
      </c>
      <c r="BP186">
        <v>1996</v>
      </c>
      <c r="BQ186" t="s">
        <v>50</v>
      </c>
      <c r="BR186" t="s">
        <v>50</v>
      </c>
      <c r="BS186" t="s">
        <v>50</v>
      </c>
      <c r="BT186" t="s">
        <v>49</v>
      </c>
      <c r="BU186" t="s">
        <v>51</v>
      </c>
      <c r="BV186" t="s">
        <v>49</v>
      </c>
      <c r="BW186" t="s">
        <v>51</v>
      </c>
      <c r="BX186" t="s">
        <v>52</v>
      </c>
      <c r="BY186" t="s">
        <v>49</v>
      </c>
      <c r="BZ186" t="s">
        <v>53</v>
      </c>
      <c r="CA186" t="s">
        <v>53</v>
      </c>
      <c r="CB186" t="s">
        <v>50</v>
      </c>
      <c r="CC186" t="s">
        <v>52</v>
      </c>
      <c r="CD186" t="s">
        <v>52</v>
      </c>
      <c r="CE186" t="s">
        <v>50</v>
      </c>
      <c r="CF186" t="s">
        <v>51</v>
      </c>
      <c r="CG186" t="s">
        <v>49</v>
      </c>
      <c r="CH186" t="s">
        <v>90</v>
      </c>
      <c r="CI186">
        <v>4</v>
      </c>
      <c r="CJ186">
        <v>500</v>
      </c>
      <c r="CK186" t="s">
        <v>567</v>
      </c>
      <c r="CL186">
        <v>2</v>
      </c>
      <c r="CM186">
        <v>2</v>
      </c>
      <c r="CN186">
        <f t="shared" si="12"/>
        <v>2</v>
      </c>
      <c r="CO186">
        <f t="shared" si="13"/>
        <v>5.25</v>
      </c>
      <c r="CP186">
        <f t="shared" si="14"/>
        <v>6.5</v>
      </c>
      <c r="CQ186">
        <f t="shared" si="15"/>
        <v>4.25</v>
      </c>
      <c r="CR186">
        <f t="shared" si="16"/>
        <v>4.25</v>
      </c>
      <c r="CS186">
        <f t="shared" si="17"/>
        <v>-2.5</v>
      </c>
    </row>
    <row r="187" spans="1:97" x14ac:dyDescent="0.25">
      <c r="A187" t="s">
        <v>27</v>
      </c>
      <c r="B187" t="s">
        <v>28</v>
      </c>
      <c r="C187" t="s">
        <v>29</v>
      </c>
      <c r="D187" t="s">
        <v>30</v>
      </c>
      <c r="E187" t="s">
        <v>31</v>
      </c>
      <c r="F187" t="s">
        <v>32</v>
      </c>
      <c r="G187" t="s">
        <v>33</v>
      </c>
      <c r="H187">
        <v>200</v>
      </c>
      <c r="I187" t="s">
        <v>34</v>
      </c>
      <c r="J187">
        <v>900</v>
      </c>
      <c r="K187">
        <v>172800</v>
      </c>
      <c r="L187" t="s">
        <v>35</v>
      </c>
      <c r="O187" t="s">
        <v>1568</v>
      </c>
      <c r="P187" t="s">
        <v>1569</v>
      </c>
      <c r="Q187" t="s">
        <v>38</v>
      </c>
      <c r="R187" t="s">
        <v>1570</v>
      </c>
      <c r="S187" t="s">
        <v>1571</v>
      </c>
      <c r="T187" t="s">
        <v>1572</v>
      </c>
      <c r="U187" t="s">
        <v>377</v>
      </c>
      <c r="X187">
        <v>368</v>
      </c>
      <c r="Y187" t="s">
        <v>1573</v>
      </c>
      <c r="Z187" t="s">
        <v>1573</v>
      </c>
      <c r="AA187" t="s">
        <v>535</v>
      </c>
      <c r="AB187">
        <v>1</v>
      </c>
      <c r="AC187">
        <v>1</v>
      </c>
      <c r="AD187">
        <v>5</v>
      </c>
      <c r="AE187">
        <v>1</v>
      </c>
      <c r="AF187">
        <v>5</v>
      </c>
      <c r="AG187">
        <v>4</v>
      </c>
      <c r="AH187">
        <v>7</v>
      </c>
      <c r="AI187">
        <v>7</v>
      </c>
      <c r="AJ187">
        <v>5</v>
      </c>
      <c r="AK187">
        <v>5</v>
      </c>
      <c r="AL187">
        <v>5</v>
      </c>
      <c r="AM187">
        <v>4</v>
      </c>
      <c r="AN187">
        <v>4</v>
      </c>
      <c r="AO187">
        <v>3</v>
      </c>
      <c r="AP187">
        <v>3</v>
      </c>
      <c r="AQ187">
        <v>3</v>
      </c>
      <c r="AR187">
        <v>1</v>
      </c>
      <c r="AS187">
        <v>7</v>
      </c>
      <c r="AT187" t="b">
        <v>1</v>
      </c>
      <c r="AU187" t="s">
        <v>1574</v>
      </c>
      <c r="AV187" t="s">
        <v>1575</v>
      </c>
      <c r="AW187">
        <v>1.585</v>
      </c>
      <c r="AX187">
        <v>1.61</v>
      </c>
      <c r="AY187">
        <v>20.786000000000001</v>
      </c>
      <c r="AZ187">
        <v>2.8980000000000001</v>
      </c>
      <c r="BA187">
        <v>5.2889999999999997</v>
      </c>
      <c r="BB187">
        <v>2.391</v>
      </c>
      <c r="BC187">
        <v>1.3089999999999999</v>
      </c>
      <c r="BD187">
        <v>0</v>
      </c>
      <c r="BE187">
        <v>4.63</v>
      </c>
      <c r="BF187">
        <v>4.6909999999999998</v>
      </c>
      <c r="BG187">
        <v>2.6</v>
      </c>
      <c r="BH187">
        <v>3.4590000000000001</v>
      </c>
      <c r="BI187">
        <v>2.6139999999999999</v>
      </c>
      <c r="BJ187">
        <v>3.754</v>
      </c>
      <c r="BK187" t="s">
        <v>1576</v>
      </c>
      <c r="BL187">
        <v>2.2749999999999999</v>
      </c>
      <c r="BM187">
        <v>6.1760000000000002</v>
      </c>
      <c r="BN187">
        <v>3</v>
      </c>
      <c r="BO187" t="s">
        <v>1577</v>
      </c>
      <c r="BP187">
        <v>1991</v>
      </c>
      <c r="BQ187" t="s">
        <v>49</v>
      </c>
      <c r="BR187" t="s">
        <v>51</v>
      </c>
      <c r="BS187" t="s">
        <v>52</v>
      </c>
      <c r="BT187" t="s">
        <v>49</v>
      </c>
      <c r="BU187" t="s">
        <v>51</v>
      </c>
      <c r="BV187" t="s">
        <v>49</v>
      </c>
      <c r="BW187" t="s">
        <v>51</v>
      </c>
      <c r="BX187" t="s">
        <v>64</v>
      </c>
      <c r="BY187" t="s">
        <v>49</v>
      </c>
      <c r="BZ187" t="s">
        <v>64</v>
      </c>
      <c r="CA187" t="s">
        <v>64</v>
      </c>
      <c r="CB187" t="s">
        <v>64</v>
      </c>
      <c r="CC187" t="s">
        <v>52</v>
      </c>
      <c r="CD187" t="s">
        <v>52</v>
      </c>
      <c r="CE187" t="s">
        <v>50</v>
      </c>
      <c r="CF187" t="s">
        <v>51</v>
      </c>
      <c r="CG187" t="s">
        <v>49</v>
      </c>
      <c r="CH187" t="s">
        <v>54</v>
      </c>
      <c r="CI187">
        <v>2</v>
      </c>
      <c r="CJ187">
        <v>800</v>
      </c>
      <c r="CK187" t="s">
        <v>396</v>
      </c>
      <c r="CL187">
        <v>1</v>
      </c>
      <c r="CM187">
        <v>4</v>
      </c>
      <c r="CN187">
        <f t="shared" si="12"/>
        <v>1</v>
      </c>
      <c r="CO187">
        <f t="shared" si="13"/>
        <v>5.25</v>
      </c>
      <c r="CP187">
        <f t="shared" si="14"/>
        <v>7</v>
      </c>
      <c r="CQ187">
        <f t="shared" si="15"/>
        <v>4.75</v>
      </c>
      <c r="CR187">
        <f t="shared" si="16"/>
        <v>3.25</v>
      </c>
      <c r="CS187">
        <f t="shared" si="17"/>
        <v>-2</v>
      </c>
    </row>
    <row r="188" spans="1:97" x14ac:dyDescent="0.25">
      <c r="A188" t="s">
        <v>27</v>
      </c>
      <c r="B188" t="s">
        <v>28</v>
      </c>
      <c r="C188" t="s">
        <v>29</v>
      </c>
      <c r="D188" t="s">
        <v>30</v>
      </c>
      <c r="E188" t="s">
        <v>31</v>
      </c>
      <c r="F188" t="s">
        <v>32</v>
      </c>
      <c r="G188" t="s">
        <v>33</v>
      </c>
      <c r="H188">
        <v>200</v>
      </c>
      <c r="I188" t="s">
        <v>34</v>
      </c>
      <c r="J188">
        <v>900</v>
      </c>
      <c r="K188">
        <v>172800</v>
      </c>
      <c r="L188" t="s">
        <v>35</v>
      </c>
      <c r="O188" t="s">
        <v>1578</v>
      </c>
      <c r="P188" t="s">
        <v>1579</v>
      </c>
      <c r="Q188" t="s">
        <v>38</v>
      </c>
      <c r="R188" t="s">
        <v>1580</v>
      </c>
      <c r="S188" t="s">
        <v>1581</v>
      </c>
      <c r="T188" t="s">
        <v>1582</v>
      </c>
      <c r="U188" t="s">
        <v>115</v>
      </c>
      <c r="X188">
        <v>217</v>
      </c>
      <c r="Y188" t="s">
        <v>1583</v>
      </c>
      <c r="Z188" t="s">
        <v>1583</v>
      </c>
      <c r="AA188" t="s">
        <v>43</v>
      </c>
      <c r="AB188">
        <v>5</v>
      </c>
      <c r="AC188">
        <v>3</v>
      </c>
      <c r="AD188">
        <v>4</v>
      </c>
      <c r="AE188">
        <v>3</v>
      </c>
      <c r="AF188">
        <v>5</v>
      </c>
      <c r="AG188">
        <v>5</v>
      </c>
      <c r="AH188">
        <v>7</v>
      </c>
      <c r="AI188">
        <v>7</v>
      </c>
      <c r="AJ188">
        <v>4</v>
      </c>
      <c r="AK188">
        <v>4</v>
      </c>
      <c r="AL188">
        <v>4</v>
      </c>
      <c r="AM188">
        <v>3</v>
      </c>
      <c r="AN188">
        <v>4</v>
      </c>
      <c r="AO188">
        <v>2</v>
      </c>
      <c r="AP188">
        <v>4</v>
      </c>
      <c r="AQ188">
        <v>4</v>
      </c>
      <c r="AR188">
        <v>1</v>
      </c>
      <c r="AS188">
        <v>7</v>
      </c>
      <c r="AT188" t="b">
        <v>1</v>
      </c>
      <c r="AU188" t="s">
        <v>1584</v>
      </c>
      <c r="AV188">
        <v>1.7350000000000001</v>
      </c>
      <c r="AW188">
        <v>3.5609999999999999</v>
      </c>
      <c r="AX188">
        <v>4.9349999999999996</v>
      </c>
      <c r="AY188">
        <v>18.763000000000002</v>
      </c>
      <c r="AZ188">
        <v>2.5179999999999998</v>
      </c>
      <c r="BA188">
        <v>1.22</v>
      </c>
      <c r="BB188">
        <v>2.2719999999999998</v>
      </c>
      <c r="BC188">
        <v>4.7320000000000002</v>
      </c>
      <c r="BD188">
        <v>0</v>
      </c>
      <c r="BE188">
        <v>3.2160000000000002</v>
      </c>
      <c r="BF188">
        <v>3.2559999999999998</v>
      </c>
      <c r="BG188">
        <v>3.3119999999999998</v>
      </c>
      <c r="BH188" t="s">
        <v>1585</v>
      </c>
      <c r="BI188">
        <v>4.5270000000000001</v>
      </c>
      <c r="BJ188">
        <v>4.0170000000000003</v>
      </c>
      <c r="BK188">
        <v>5.0579999999999998</v>
      </c>
      <c r="BL188">
        <v>4.4249999999999998</v>
      </c>
      <c r="BM188">
        <v>3.56</v>
      </c>
      <c r="BN188">
        <v>1</v>
      </c>
      <c r="BO188" t="s">
        <v>48</v>
      </c>
      <c r="BP188">
        <v>1982</v>
      </c>
      <c r="BQ188" t="s">
        <v>50</v>
      </c>
      <c r="BR188" t="s">
        <v>50</v>
      </c>
      <c r="BS188" t="s">
        <v>52</v>
      </c>
      <c r="BT188" t="s">
        <v>49</v>
      </c>
      <c r="BU188" t="s">
        <v>51</v>
      </c>
      <c r="BV188" t="s">
        <v>49</v>
      </c>
      <c r="BW188" t="s">
        <v>51</v>
      </c>
      <c r="BX188" t="s">
        <v>52</v>
      </c>
      <c r="BY188" t="s">
        <v>49</v>
      </c>
      <c r="BZ188" t="s">
        <v>64</v>
      </c>
      <c r="CA188" t="s">
        <v>64</v>
      </c>
      <c r="CB188" t="s">
        <v>50</v>
      </c>
      <c r="CC188" t="s">
        <v>52</v>
      </c>
      <c r="CD188" t="s">
        <v>52</v>
      </c>
      <c r="CE188" t="s">
        <v>50</v>
      </c>
      <c r="CF188" t="s">
        <v>51</v>
      </c>
      <c r="CG188" t="s">
        <v>49</v>
      </c>
      <c r="CH188" t="s">
        <v>90</v>
      </c>
      <c r="CI188">
        <v>2</v>
      </c>
      <c r="CJ188">
        <v>300</v>
      </c>
      <c r="CK188" t="s">
        <v>148</v>
      </c>
      <c r="CL188">
        <v>1</v>
      </c>
      <c r="CM188">
        <v>4</v>
      </c>
      <c r="CN188">
        <f t="shared" si="12"/>
        <v>4</v>
      </c>
      <c r="CO188">
        <f t="shared" si="13"/>
        <v>4.75</v>
      </c>
      <c r="CP188">
        <f t="shared" si="14"/>
        <v>7</v>
      </c>
      <c r="CQ188">
        <f t="shared" si="15"/>
        <v>3.75</v>
      </c>
      <c r="CR188">
        <f t="shared" si="16"/>
        <v>3.5</v>
      </c>
      <c r="CS188">
        <f t="shared" si="17"/>
        <v>-4.25</v>
      </c>
    </row>
    <row r="189" spans="1:97" x14ac:dyDescent="0.25">
      <c r="A189" t="s">
        <v>27</v>
      </c>
      <c r="B189" t="s">
        <v>28</v>
      </c>
      <c r="C189" t="s">
        <v>29</v>
      </c>
      <c r="D189" t="s">
        <v>30</v>
      </c>
      <c r="E189" t="s">
        <v>31</v>
      </c>
      <c r="F189" t="s">
        <v>32</v>
      </c>
      <c r="G189" t="s">
        <v>33</v>
      </c>
      <c r="H189">
        <v>200</v>
      </c>
      <c r="I189" t="s">
        <v>34</v>
      </c>
      <c r="J189">
        <v>900</v>
      </c>
      <c r="K189">
        <v>172800</v>
      </c>
      <c r="L189" t="s">
        <v>35</v>
      </c>
      <c r="O189" t="s">
        <v>1586</v>
      </c>
      <c r="P189" t="s">
        <v>1587</v>
      </c>
      <c r="Q189" t="s">
        <v>38</v>
      </c>
      <c r="R189" t="s">
        <v>1588</v>
      </c>
      <c r="S189" t="s">
        <v>1589</v>
      </c>
      <c r="T189" t="s">
        <v>1590</v>
      </c>
      <c r="U189" t="s">
        <v>1591</v>
      </c>
      <c r="X189">
        <v>164</v>
      </c>
      <c r="Y189" t="s">
        <v>292</v>
      </c>
      <c r="Z189" t="s">
        <v>44</v>
      </c>
      <c r="AA189" t="s">
        <v>62</v>
      </c>
      <c r="AB189">
        <v>4</v>
      </c>
      <c r="AC189">
        <v>1</v>
      </c>
      <c r="AD189">
        <v>1</v>
      </c>
      <c r="AE189">
        <v>6</v>
      </c>
      <c r="AF189">
        <v>1</v>
      </c>
      <c r="AG189">
        <v>1</v>
      </c>
      <c r="AH189">
        <v>6</v>
      </c>
      <c r="AI189">
        <v>7</v>
      </c>
      <c r="AJ189">
        <v>1</v>
      </c>
      <c r="AK189">
        <v>2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7</v>
      </c>
      <c r="AT189" t="b">
        <v>1</v>
      </c>
      <c r="AU189" t="s">
        <v>1592</v>
      </c>
      <c r="AV189" t="s">
        <v>1593</v>
      </c>
      <c r="AW189">
        <v>2.0209999999999999</v>
      </c>
      <c r="AX189">
        <v>0.98099999999999998</v>
      </c>
      <c r="AY189" t="s">
        <v>1594</v>
      </c>
      <c r="AZ189">
        <v>1.179</v>
      </c>
      <c r="BA189">
        <v>2.6339999999999999</v>
      </c>
      <c r="BB189" t="s">
        <v>1595</v>
      </c>
      <c r="BC189">
        <v>0.66400000000000003</v>
      </c>
      <c r="BD189">
        <v>0</v>
      </c>
      <c r="BE189">
        <v>2.548</v>
      </c>
      <c r="BF189">
        <v>6.3209999999999997</v>
      </c>
      <c r="BG189">
        <v>0.61199999999999999</v>
      </c>
      <c r="BH189">
        <v>1.5720000000000001</v>
      </c>
      <c r="BI189">
        <v>2.0680000000000001</v>
      </c>
      <c r="BJ189">
        <v>0.83899999999999997</v>
      </c>
      <c r="BK189">
        <v>0.59799999999999998</v>
      </c>
      <c r="BL189">
        <v>1.657</v>
      </c>
      <c r="BM189" t="s">
        <v>1596</v>
      </c>
      <c r="BN189">
        <v>3</v>
      </c>
      <c r="BO189" t="s">
        <v>1597</v>
      </c>
      <c r="BP189">
        <v>1989</v>
      </c>
      <c r="BQ189" t="s">
        <v>49</v>
      </c>
      <c r="BR189" t="s">
        <v>51</v>
      </c>
      <c r="BS189" t="s">
        <v>52</v>
      </c>
      <c r="BT189" t="s">
        <v>51</v>
      </c>
      <c r="BU189" t="s">
        <v>51</v>
      </c>
      <c r="BV189" t="s">
        <v>49</v>
      </c>
      <c r="BW189" t="s">
        <v>64</v>
      </c>
      <c r="BX189" t="s">
        <v>64</v>
      </c>
      <c r="BY189" t="s">
        <v>49</v>
      </c>
      <c r="BZ189" t="s">
        <v>64</v>
      </c>
      <c r="CA189" t="s">
        <v>64</v>
      </c>
      <c r="CB189" t="s">
        <v>64</v>
      </c>
      <c r="CC189" t="s">
        <v>52</v>
      </c>
      <c r="CD189" t="s">
        <v>52</v>
      </c>
      <c r="CE189" t="s">
        <v>53</v>
      </c>
      <c r="CF189" t="s">
        <v>51</v>
      </c>
      <c r="CG189" t="s">
        <v>64</v>
      </c>
      <c r="CH189" t="s">
        <v>90</v>
      </c>
      <c r="CI189">
        <v>1</v>
      </c>
      <c r="CJ189">
        <v>100</v>
      </c>
      <c r="CK189" t="s">
        <v>91</v>
      </c>
      <c r="CL189">
        <v>2</v>
      </c>
      <c r="CM189">
        <v>2</v>
      </c>
      <c r="CN189">
        <f t="shared" si="12"/>
        <v>2.5</v>
      </c>
      <c r="CO189">
        <f t="shared" si="13"/>
        <v>1.25</v>
      </c>
      <c r="CP189">
        <f t="shared" si="14"/>
        <v>6.5</v>
      </c>
      <c r="CQ189">
        <f t="shared" si="15"/>
        <v>1.25</v>
      </c>
      <c r="CR189">
        <f t="shared" si="16"/>
        <v>1</v>
      </c>
      <c r="CS189">
        <f t="shared" si="17"/>
        <v>-10.25</v>
      </c>
    </row>
    <row r="190" spans="1:97" x14ac:dyDescent="0.25">
      <c r="A190" t="s">
        <v>27</v>
      </c>
      <c r="B190" t="s">
        <v>28</v>
      </c>
      <c r="C190" t="s">
        <v>29</v>
      </c>
      <c r="D190" t="s">
        <v>30</v>
      </c>
      <c r="E190" t="s">
        <v>31</v>
      </c>
      <c r="F190" t="s">
        <v>32</v>
      </c>
      <c r="G190" t="s">
        <v>33</v>
      </c>
      <c r="H190">
        <v>200</v>
      </c>
      <c r="I190" t="s">
        <v>34</v>
      </c>
      <c r="J190">
        <v>900</v>
      </c>
      <c r="K190">
        <v>172800</v>
      </c>
      <c r="L190" t="s">
        <v>35</v>
      </c>
      <c r="O190" t="s">
        <v>1598</v>
      </c>
      <c r="P190" t="s">
        <v>1599</v>
      </c>
      <c r="Q190" t="s">
        <v>38</v>
      </c>
      <c r="R190" t="s">
        <v>1600</v>
      </c>
      <c r="S190" t="s">
        <v>1601</v>
      </c>
      <c r="T190" t="s">
        <v>1602</v>
      </c>
      <c r="U190" t="s">
        <v>154</v>
      </c>
      <c r="X190">
        <v>847</v>
      </c>
      <c r="Y190" t="s">
        <v>44</v>
      </c>
      <c r="Z190" t="s">
        <v>44</v>
      </c>
      <c r="AA190" t="s">
        <v>62</v>
      </c>
      <c r="AB190">
        <v>1</v>
      </c>
      <c r="AC190">
        <v>1</v>
      </c>
      <c r="AD190">
        <v>6</v>
      </c>
      <c r="AE190">
        <v>1</v>
      </c>
      <c r="AF190">
        <v>5</v>
      </c>
      <c r="AG190">
        <v>5</v>
      </c>
      <c r="AH190">
        <v>7</v>
      </c>
      <c r="AI190">
        <v>7</v>
      </c>
      <c r="AJ190">
        <v>6</v>
      </c>
      <c r="AK190">
        <v>6</v>
      </c>
      <c r="AL190">
        <v>6</v>
      </c>
      <c r="AM190">
        <v>6</v>
      </c>
      <c r="AN190">
        <v>6</v>
      </c>
      <c r="AO190">
        <v>5</v>
      </c>
      <c r="AP190">
        <v>6</v>
      </c>
      <c r="AQ190">
        <v>6</v>
      </c>
      <c r="AR190">
        <v>1</v>
      </c>
      <c r="AS190">
        <v>7</v>
      </c>
      <c r="AT190" t="b">
        <v>1</v>
      </c>
      <c r="AU190" t="s">
        <v>1603</v>
      </c>
      <c r="AV190">
        <v>10.79</v>
      </c>
      <c r="AW190">
        <v>6.0220000000000002</v>
      </c>
      <c r="AX190">
        <v>709.84500000000003</v>
      </c>
      <c r="AY190">
        <v>37.860999999999997</v>
      </c>
      <c r="AZ190">
        <v>3.9380000000000002</v>
      </c>
      <c r="BA190">
        <v>9.5079999999999991</v>
      </c>
      <c r="BB190">
        <v>6.3140000000000001</v>
      </c>
      <c r="BC190">
        <v>5.9370000000000003</v>
      </c>
      <c r="BD190">
        <v>0</v>
      </c>
      <c r="BE190">
        <v>6.79</v>
      </c>
      <c r="BF190">
        <v>4.532</v>
      </c>
      <c r="BG190">
        <v>5.4539999999999997</v>
      </c>
      <c r="BH190">
        <v>5.8920000000000003</v>
      </c>
      <c r="BI190">
        <v>4.5620000000000003</v>
      </c>
      <c r="BJ190">
        <v>5.3049999999999997</v>
      </c>
      <c r="BK190">
        <v>4.2409999999999997</v>
      </c>
      <c r="BL190">
        <v>4.18</v>
      </c>
      <c r="BM190">
        <v>7.3760000000000003</v>
      </c>
      <c r="BN190">
        <v>25</v>
      </c>
      <c r="BO190" t="s">
        <v>1604</v>
      </c>
      <c r="BP190">
        <v>1952</v>
      </c>
      <c r="BQ190" t="s">
        <v>49</v>
      </c>
      <c r="BR190" t="s">
        <v>51</v>
      </c>
      <c r="BS190" t="s">
        <v>52</v>
      </c>
      <c r="BT190" t="s">
        <v>51</v>
      </c>
      <c r="BU190" t="s">
        <v>51</v>
      </c>
      <c r="BV190" t="s">
        <v>49</v>
      </c>
      <c r="BW190" t="s">
        <v>51</v>
      </c>
      <c r="BX190" t="s">
        <v>52</v>
      </c>
      <c r="BY190" t="s">
        <v>49</v>
      </c>
      <c r="BZ190" t="s">
        <v>64</v>
      </c>
      <c r="CA190" t="s">
        <v>64</v>
      </c>
      <c r="CB190" t="s">
        <v>50</v>
      </c>
      <c r="CC190" t="s">
        <v>52</v>
      </c>
      <c r="CD190" t="s">
        <v>52</v>
      </c>
      <c r="CE190" t="s">
        <v>53</v>
      </c>
      <c r="CF190" t="s">
        <v>51</v>
      </c>
      <c r="CG190" t="s">
        <v>64</v>
      </c>
      <c r="CH190" t="s">
        <v>54</v>
      </c>
      <c r="CI190">
        <v>1</v>
      </c>
      <c r="CJ190">
        <v>3000</v>
      </c>
      <c r="CK190" t="s">
        <v>139</v>
      </c>
      <c r="CL190">
        <v>1</v>
      </c>
      <c r="CM190">
        <v>4</v>
      </c>
      <c r="CN190">
        <f t="shared" si="12"/>
        <v>1</v>
      </c>
      <c r="CO190">
        <f t="shared" si="13"/>
        <v>5.75</v>
      </c>
      <c r="CP190">
        <f t="shared" si="14"/>
        <v>7</v>
      </c>
      <c r="CQ190">
        <f t="shared" si="15"/>
        <v>6</v>
      </c>
      <c r="CR190">
        <f t="shared" si="16"/>
        <v>5.75</v>
      </c>
      <c r="CS190">
        <f t="shared" si="17"/>
        <v>-2.25</v>
      </c>
    </row>
    <row r="191" spans="1:97" x14ac:dyDescent="0.25">
      <c r="A191" t="s">
        <v>27</v>
      </c>
      <c r="B191" t="s">
        <v>28</v>
      </c>
      <c r="C191" t="s">
        <v>29</v>
      </c>
      <c r="D191" t="s">
        <v>30</v>
      </c>
      <c r="E191" t="s">
        <v>31</v>
      </c>
      <c r="F191" t="s">
        <v>32</v>
      </c>
      <c r="G191" t="s">
        <v>33</v>
      </c>
      <c r="H191">
        <v>200</v>
      </c>
      <c r="I191" t="s">
        <v>34</v>
      </c>
      <c r="J191">
        <v>900</v>
      </c>
      <c r="K191">
        <v>172800</v>
      </c>
      <c r="L191" t="s">
        <v>35</v>
      </c>
      <c r="O191" t="s">
        <v>1605</v>
      </c>
      <c r="P191" t="s">
        <v>1606</v>
      </c>
      <c r="Q191" t="s">
        <v>38</v>
      </c>
      <c r="R191" t="s">
        <v>1607</v>
      </c>
      <c r="S191" t="s">
        <v>1608</v>
      </c>
      <c r="T191" t="s">
        <v>1609</v>
      </c>
      <c r="U191" t="s">
        <v>1610</v>
      </c>
      <c r="X191">
        <v>326</v>
      </c>
      <c r="Y191" t="s">
        <v>44</v>
      </c>
      <c r="Z191" t="s">
        <v>44</v>
      </c>
      <c r="AA191" t="s">
        <v>62</v>
      </c>
      <c r="AB191">
        <v>1</v>
      </c>
      <c r="AC191">
        <v>1</v>
      </c>
      <c r="AD191">
        <v>4</v>
      </c>
      <c r="AE191">
        <v>3</v>
      </c>
      <c r="AF191">
        <v>3</v>
      </c>
      <c r="AG191">
        <v>3</v>
      </c>
      <c r="AH191">
        <v>7</v>
      </c>
      <c r="AI191">
        <v>7</v>
      </c>
      <c r="AJ191">
        <v>6</v>
      </c>
      <c r="AK191">
        <v>6</v>
      </c>
      <c r="AL191">
        <v>7</v>
      </c>
      <c r="AM191">
        <v>7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7</v>
      </c>
      <c r="AT191" t="b">
        <v>1</v>
      </c>
      <c r="AU191" t="s">
        <v>888</v>
      </c>
      <c r="AV191">
        <v>5.4379999999999997</v>
      </c>
      <c r="AW191">
        <v>4.3490000000000002</v>
      </c>
      <c r="AX191" t="s">
        <v>1611</v>
      </c>
      <c r="AY191">
        <v>19.259</v>
      </c>
      <c r="AZ191">
        <v>6.024</v>
      </c>
      <c r="BA191">
        <v>4.3129999999999997</v>
      </c>
      <c r="BB191">
        <v>3.79</v>
      </c>
      <c r="BC191">
        <v>2.7730000000000001</v>
      </c>
      <c r="BD191">
        <v>0</v>
      </c>
      <c r="BE191">
        <v>5.508</v>
      </c>
      <c r="BF191">
        <v>5.1289999999999996</v>
      </c>
      <c r="BG191">
        <v>4.8029999999999999</v>
      </c>
      <c r="BH191">
        <v>4.8040000000000003</v>
      </c>
      <c r="BI191">
        <v>2.7109999999999999</v>
      </c>
      <c r="BJ191">
        <v>5.3739999999999997</v>
      </c>
      <c r="BK191">
        <v>4.8689999999999998</v>
      </c>
      <c r="BL191">
        <v>3.0939999999999999</v>
      </c>
      <c r="BM191">
        <v>6.2089999999999996</v>
      </c>
      <c r="BN191">
        <v>1</v>
      </c>
      <c r="BO191" t="s">
        <v>48</v>
      </c>
      <c r="BP191">
        <v>1966</v>
      </c>
      <c r="BQ191" t="s">
        <v>50</v>
      </c>
      <c r="BR191" t="s">
        <v>50</v>
      </c>
      <c r="BS191" t="s">
        <v>50</v>
      </c>
      <c r="BT191" t="s">
        <v>51</v>
      </c>
      <c r="BU191" t="s">
        <v>51</v>
      </c>
      <c r="BV191" t="s">
        <v>49</v>
      </c>
      <c r="BW191" t="s">
        <v>51</v>
      </c>
      <c r="BX191" t="s">
        <v>64</v>
      </c>
      <c r="BY191" t="s">
        <v>52</v>
      </c>
      <c r="BZ191" t="s">
        <v>64</v>
      </c>
      <c r="CA191" t="s">
        <v>64</v>
      </c>
      <c r="CB191" t="s">
        <v>50</v>
      </c>
      <c r="CC191" t="s">
        <v>52</v>
      </c>
      <c r="CD191" t="s">
        <v>52</v>
      </c>
      <c r="CE191" t="s">
        <v>50</v>
      </c>
      <c r="CF191" t="s">
        <v>51</v>
      </c>
      <c r="CG191" t="s">
        <v>64</v>
      </c>
      <c r="CH191" t="s">
        <v>90</v>
      </c>
      <c r="CI191">
        <v>1</v>
      </c>
      <c r="CJ191">
        <v>300</v>
      </c>
      <c r="CK191" t="s">
        <v>512</v>
      </c>
      <c r="CL191">
        <v>1</v>
      </c>
      <c r="CM191">
        <v>5</v>
      </c>
      <c r="CN191">
        <f t="shared" si="12"/>
        <v>1</v>
      </c>
      <c r="CO191">
        <f t="shared" si="13"/>
        <v>3.75</v>
      </c>
      <c r="CP191">
        <f t="shared" si="14"/>
        <v>7</v>
      </c>
      <c r="CQ191">
        <f t="shared" si="15"/>
        <v>6.5</v>
      </c>
      <c r="CR191">
        <f t="shared" si="16"/>
        <v>1</v>
      </c>
      <c r="CS191">
        <f t="shared" si="17"/>
        <v>-1</v>
      </c>
    </row>
    <row r="192" spans="1:97" x14ac:dyDescent="0.25">
      <c r="A192" t="s">
        <v>27</v>
      </c>
      <c r="B192" t="s">
        <v>28</v>
      </c>
      <c r="C192" t="s">
        <v>29</v>
      </c>
      <c r="D192" t="s">
        <v>30</v>
      </c>
      <c r="E192" t="s">
        <v>31</v>
      </c>
      <c r="F192" t="s">
        <v>32</v>
      </c>
      <c r="G192" t="s">
        <v>33</v>
      </c>
      <c r="H192">
        <v>200</v>
      </c>
      <c r="I192" t="s">
        <v>34</v>
      </c>
      <c r="J192">
        <v>900</v>
      </c>
      <c r="K192">
        <v>172800</v>
      </c>
      <c r="L192" t="s">
        <v>35</v>
      </c>
      <c r="O192" t="s">
        <v>1612</v>
      </c>
      <c r="P192" t="s">
        <v>1613</v>
      </c>
      <c r="Q192" t="s">
        <v>38</v>
      </c>
      <c r="R192" t="s">
        <v>1614</v>
      </c>
      <c r="S192" t="s">
        <v>1615</v>
      </c>
      <c r="T192" t="s">
        <v>1616</v>
      </c>
      <c r="U192" t="s">
        <v>135</v>
      </c>
      <c r="X192">
        <v>402</v>
      </c>
      <c r="Y192" t="s">
        <v>44</v>
      </c>
      <c r="Z192" t="s">
        <v>44</v>
      </c>
      <c r="AA192" t="s">
        <v>62</v>
      </c>
      <c r="AB192">
        <v>1</v>
      </c>
      <c r="AC192">
        <v>1</v>
      </c>
      <c r="AD192">
        <v>5</v>
      </c>
      <c r="AE192">
        <v>1</v>
      </c>
      <c r="AF192">
        <v>6</v>
      </c>
      <c r="AG192">
        <v>5</v>
      </c>
      <c r="AH192">
        <v>7</v>
      </c>
      <c r="AI192">
        <v>7</v>
      </c>
      <c r="AJ192">
        <v>5</v>
      </c>
      <c r="AK192">
        <v>7</v>
      </c>
      <c r="AL192">
        <v>6</v>
      </c>
      <c r="AM192">
        <v>6</v>
      </c>
      <c r="AN192">
        <v>5</v>
      </c>
      <c r="AO192">
        <v>1</v>
      </c>
      <c r="AP192">
        <v>5</v>
      </c>
      <c r="AQ192">
        <v>4</v>
      </c>
      <c r="AR192">
        <v>1</v>
      </c>
      <c r="AS192">
        <v>7</v>
      </c>
      <c r="AU192" t="s">
        <v>1617</v>
      </c>
      <c r="AV192">
        <v>5.0679999999999996</v>
      </c>
      <c r="AW192">
        <v>5.8849999999999998</v>
      </c>
      <c r="AX192">
        <v>6.7430000000000003</v>
      </c>
      <c r="AY192">
        <v>53.222000000000001</v>
      </c>
      <c r="AZ192">
        <v>3.9489999999999998</v>
      </c>
      <c r="BA192">
        <v>4.82</v>
      </c>
      <c r="BB192">
        <v>2.8220000000000001</v>
      </c>
      <c r="BC192">
        <v>3.1840000000000002</v>
      </c>
      <c r="BD192">
        <v>0</v>
      </c>
      <c r="BE192">
        <v>6.6440000000000001</v>
      </c>
      <c r="BF192">
        <v>5.6859999999999999</v>
      </c>
      <c r="BG192">
        <v>8.4920000000000009</v>
      </c>
      <c r="BH192">
        <v>5.5839999999999996</v>
      </c>
      <c r="BI192">
        <v>4.1680000000000001</v>
      </c>
      <c r="BJ192">
        <v>8.6910000000000007</v>
      </c>
      <c r="BK192">
        <v>6.375</v>
      </c>
      <c r="BL192">
        <v>4.6500000000000004</v>
      </c>
      <c r="BM192" t="s">
        <v>1618</v>
      </c>
      <c r="BN192">
        <v>1</v>
      </c>
      <c r="BO192" t="s">
        <v>48</v>
      </c>
      <c r="BP192">
        <v>1983</v>
      </c>
      <c r="BQ192" t="s">
        <v>50</v>
      </c>
      <c r="BR192" t="s">
        <v>50</v>
      </c>
      <c r="BS192" t="s">
        <v>50</v>
      </c>
      <c r="BT192" t="s">
        <v>51</v>
      </c>
      <c r="BU192" t="s">
        <v>53</v>
      </c>
      <c r="BV192" t="s">
        <v>49</v>
      </c>
      <c r="BW192" t="s">
        <v>51</v>
      </c>
      <c r="BX192" t="s">
        <v>52</v>
      </c>
      <c r="BY192" t="s">
        <v>49</v>
      </c>
      <c r="BZ192" t="s">
        <v>53</v>
      </c>
      <c r="CA192" t="s">
        <v>53</v>
      </c>
      <c r="CB192" t="s">
        <v>50</v>
      </c>
      <c r="CC192" t="s">
        <v>53</v>
      </c>
      <c r="CD192" t="s">
        <v>52</v>
      </c>
      <c r="CE192" t="s">
        <v>50</v>
      </c>
      <c r="CF192" t="s">
        <v>51</v>
      </c>
      <c r="CG192" t="s">
        <v>49</v>
      </c>
      <c r="CH192" t="s">
        <v>54</v>
      </c>
      <c r="CI192">
        <v>7</v>
      </c>
      <c r="CJ192">
        <v>200</v>
      </c>
      <c r="CK192" t="s">
        <v>139</v>
      </c>
      <c r="CL192">
        <v>1</v>
      </c>
      <c r="CM192">
        <v>4</v>
      </c>
      <c r="CN192">
        <f t="shared" si="12"/>
        <v>1</v>
      </c>
      <c r="CO192">
        <f t="shared" si="13"/>
        <v>5.75</v>
      </c>
      <c r="CP192">
        <f t="shared" si="14"/>
        <v>7</v>
      </c>
      <c r="CQ192">
        <f t="shared" si="15"/>
        <v>6</v>
      </c>
      <c r="CR192">
        <f t="shared" si="16"/>
        <v>3.75</v>
      </c>
      <c r="CS192">
        <f t="shared" si="17"/>
        <v>-0.25</v>
      </c>
    </row>
    <row r="193" spans="1:97" x14ac:dyDescent="0.25">
      <c r="A193" t="s">
        <v>27</v>
      </c>
      <c r="B193" t="s">
        <v>28</v>
      </c>
      <c r="C193" t="s">
        <v>29</v>
      </c>
      <c r="D193" t="s">
        <v>30</v>
      </c>
      <c r="E193" t="s">
        <v>31</v>
      </c>
      <c r="F193" t="s">
        <v>32</v>
      </c>
      <c r="G193" t="s">
        <v>33</v>
      </c>
      <c r="H193">
        <v>200</v>
      </c>
      <c r="I193" t="s">
        <v>34</v>
      </c>
      <c r="J193">
        <v>900</v>
      </c>
      <c r="K193">
        <v>172800</v>
      </c>
      <c r="L193" t="s">
        <v>35</v>
      </c>
      <c r="O193" t="s">
        <v>1619</v>
      </c>
      <c r="P193" t="s">
        <v>1620</v>
      </c>
      <c r="Q193" t="s">
        <v>38</v>
      </c>
      <c r="R193" t="s">
        <v>1621</v>
      </c>
      <c r="S193" t="s">
        <v>1622</v>
      </c>
      <c r="T193" t="s">
        <v>1623</v>
      </c>
      <c r="U193" t="s">
        <v>971</v>
      </c>
      <c r="X193">
        <v>168</v>
      </c>
      <c r="Y193" t="s">
        <v>292</v>
      </c>
      <c r="Z193" t="s">
        <v>44</v>
      </c>
      <c r="AA193" t="s">
        <v>62</v>
      </c>
      <c r="AB193">
        <v>5</v>
      </c>
      <c r="AC193">
        <v>4</v>
      </c>
      <c r="AD193">
        <v>4</v>
      </c>
      <c r="AE193">
        <v>3</v>
      </c>
      <c r="AF193">
        <v>5</v>
      </c>
      <c r="AG193">
        <v>4</v>
      </c>
      <c r="AH193">
        <v>6</v>
      </c>
      <c r="AI193">
        <v>7</v>
      </c>
      <c r="AJ193">
        <v>4</v>
      </c>
      <c r="AK193">
        <v>4</v>
      </c>
      <c r="AL193">
        <v>4</v>
      </c>
      <c r="AM193">
        <v>3</v>
      </c>
      <c r="AN193">
        <v>4</v>
      </c>
      <c r="AO193">
        <v>4</v>
      </c>
      <c r="AP193">
        <v>4</v>
      </c>
      <c r="AQ193">
        <v>4</v>
      </c>
      <c r="AR193">
        <v>1</v>
      </c>
      <c r="AS193">
        <v>7</v>
      </c>
      <c r="AT193" t="b">
        <v>1</v>
      </c>
      <c r="AU193" t="s">
        <v>594</v>
      </c>
      <c r="AV193">
        <v>3.2679999999999998</v>
      </c>
      <c r="AW193">
        <v>2.69</v>
      </c>
      <c r="AX193">
        <v>0.496</v>
      </c>
      <c r="AY193">
        <v>10.788</v>
      </c>
      <c r="AZ193">
        <v>1.8140000000000001</v>
      </c>
      <c r="BA193">
        <v>1.782</v>
      </c>
      <c r="BB193">
        <v>0.754</v>
      </c>
      <c r="BC193">
        <v>3.6760000000000002</v>
      </c>
      <c r="BD193">
        <v>0</v>
      </c>
      <c r="BE193">
        <v>2.738</v>
      </c>
      <c r="BF193">
        <v>3.0019999999999998</v>
      </c>
      <c r="BG193">
        <v>1.9039999999999999</v>
      </c>
      <c r="BH193">
        <v>2.0299999999999998</v>
      </c>
      <c r="BI193">
        <v>113.508</v>
      </c>
      <c r="BJ193">
        <v>2.7679999999999998</v>
      </c>
      <c r="BK193">
        <v>5.35</v>
      </c>
      <c r="BL193">
        <v>2.3519999999999999</v>
      </c>
      <c r="BM193">
        <v>4.242</v>
      </c>
      <c r="BN193">
        <v>1</v>
      </c>
      <c r="BO193" t="s">
        <v>48</v>
      </c>
      <c r="BP193">
        <v>1985</v>
      </c>
      <c r="BQ193" t="s">
        <v>50</v>
      </c>
      <c r="BR193" t="s">
        <v>50</v>
      </c>
      <c r="BS193" t="s">
        <v>50</v>
      </c>
      <c r="BT193" t="s">
        <v>49</v>
      </c>
      <c r="BU193" t="s">
        <v>53</v>
      </c>
      <c r="BV193" t="s">
        <v>53</v>
      </c>
      <c r="BW193" t="s">
        <v>51</v>
      </c>
      <c r="BX193" t="s">
        <v>52</v>
      </c>
      <c r="BY193" t="s">
        <v>52</v>
      </c>
      <c r="BZ193" t="s">
        <v>53</v>
      </c>
      <c r="CA193" t="s">
        <v>53</v>
      </c>
      <c r="CB193" t="s">
        <v>50</v>
      </c>
      <c r="CC193" t="s">
        <v>52</v>
      </c>
      <c r="CD193" t="s">
        <v>52</v>
      </c>
      <c r="CE193" t="s">
        <v>50</v>
      </c>
      <c r="CF193" t="s">
        <v>52</v>
      </c>
      <c r="CG193" t="s">
        <v>49</v>
      </c>
      <c r="CH193" t="s">
        <v>54</v>
      </c>
      <c r="CI193">
        <v>3</v>
      </c>
      <c r="CJ193">
        <v>20</v>
      </c>
      <c r="CK193" t="s">
        <v>65</v>
      </c>
      <c r="CL193">
        <v>2</v>
      </c>
      <c r="CM193">
        <v>1</v>
      </c>
      <c r="CN193">
        <f t="shared" si="12"/>
        <v>4.5</v>
      </c>
      <c r="CO193">
        <f t="shared" si="13"/>
        <v>4.5</v>
      </c>
      <c r="CP193">
        <f t="shared" si="14"/>
        <v>6.5</v>
      </c>
      <c r="CQ193">
        <f t="shared" si="15"/>
        <v>3.75</v>
      </c>
      <c r="CR193">
        <f t="shared" si="16"/>
        <v>4</v>
      </c>
      <c r="CS193">
        <f t="shared" si="17"/>
        <v>-4.25</v>
      </c>
    </row>
    <row r="194" spans="1:97" x14ac:dyDescent="0.25">
      <c r="A194" t="s">
        <v>27</v>
      </c>
      <c r="B194" t="s">
        <v>28</v>
      </c>
      <c r="C194" t="s">
        <v>29</v>
      </c>
      <c r="D194" t="s">
        <v>30</v>
      </c>
      <c r="E194" t="s">
        <v>31</v>
      </c>
      <c r="F194" t="s">
        <v>32</v>
      </c>
      <c r="G194" t="s">
        <v>33</v>
      </c>
      <c r="H194">
        <v>200</v>
      </c>
      <c r="I194" t="s">
        <v>34</v>
      </c>
      <c r="J194">
        <v>900</v>
      </c>
      <c r="K194">
        <v>172800</v>
      </c>
      <c r="L194" t="s">
        <v>35</v>
      </c>
      <c r="O194" t="s">
        <v>1624</v>
      </c>
      <c r="P194" t="s">
        <v>1625</v>
      </c>
      <c r="Q194" t="s">
        <v>38</v>
      </c>
      <c r="R194" t="s">
        <v>1626</v>
      </c>
      <c r="S194" t="s">
        <v>1627</v>
      </c>
      <c r="T194" t="s">
        <v>1628</v>
      </c>
      <c r="U194" t="s">
        <v>971</v>
      </c>
      <c r="X194">
        <v>171</v>
      </c>
      <c r="Y194" t="s">
        <v>44</v>
      </c>
      <c r="Z194" t="s">
        <v>44</v>
      </c>
      <c r="AA194" t="s">
        <v>62</v>
      </c>
      <c r="AB194">
        <v>1</v>
      </c>
      <c r="AC194">
        <v>1</v>
      </c>
      <c r="AD194">
        <v>5</v>
      </c>
      <c r="AE194">
        <v>3</v>
      </c>
      <c r="AF194">
        <v>5</v>
      </c>
      <c r="AG194">
        <v>5</v>
      </c>
      <c r="AH194">
        <v>6</v>
      </c>
      <c r="AI194">
        <v>7</v>
      </c>
      <c r="AJ194">
        <v>5</v>
      </c>
      <c r="AK194">
        <v>5</v>
      </c>
      <c r="AL194">
        <v>5</v>
      </c>
      <c r="AM194">
        <v>5</v>
      </c>
      <c r="AN194">
        <v>2</v>
      </c>
      <c r="AO194">
        <v>1</v>
      </c>
      <c r="AP194">
        <v>5</v>
      </c>
      <c r="AQ194">
        <v>3</v>
      </c>
      <c r="AR194">
        <v>1</v>
      </c>
      <c r="AS194">
        <v>7</v>
      </c>
      <c r="AT194" t="b">
        <v>1</v>
      </c>
      <c r="AU194" t="s">
        <v>452</v>
      </c>
      <c r="AV194">
        <v>2.0470000000000002</v>
      </c>
      <c r="AW194">
        <v>5.1680000000000001</v>
      </c>
      <c r="AX194">
        <v>0.92900000000000005</v>
      </c>
      <c r="AY194">
        <v>9.5280000000000005</v>
      </c>
      <c r="AZ194">
        <v>1.9450000000000001</v>
      </c>
      <c r="BA194">
        <v>2.7909999999999999</v>
      </c>
      <c r="BB194">
        <v>120.047</v>
      </c>
      <c r="BC194">
        <v>2.1840000000000002</v>
      </c>
      <c r="BD194">
        <v>0</v>
      </c>
      <c r="BE194">
        <v>3.3519999999999999</v>
      </c>
      <c r="BF194">
        <v>1.087</v>
      </c>
      <c r="BG194">
        <v>4.72</v>
      </c>
      <c r="BH194">
        <v>2.593</v>
      </c>
      <c r="BI194">
        <v>1.504</v>
      </c>
      <c r="BJ194">
        <v>1.9359999999999999</v>
      </c>
      <c r="BK194">
        <v>2.552</v>
      </c>
      <c r="BL194">
        <v>1.48</v>
      </c>
      <c r="BM194">
        <v>3.6</v>
      </c>
      <c r="BN194">
        <v>1</v>
      </c>
      <c r="BO194" t="s">
        <v>48</v>
      </c>
      <c r="BP194">
        <v>1983</v>
      </c>
      <c r="BQ194" t="s">
        <v>49</v>
      </c>
      <c r="BR194" t="s">
        <v>51</v>
      </c>
      <c r="BS194" t="s">
        <v>50</v>
      </c>
      <c r="BT194" t="s">
        <v>51</v>
      </c>
      <c r="BU194" t="s">
        <v>51</v>
      </c>
      <c r="BV194" t="s">
        <v>49</v>
      </c>
      <c r="BW194" t="s">
        <v>51</v>
      </c>
      <c r="BX194" t="s">
        <v>52</v>
      </c>
      <c r="BY194" t="s">
        <v>49</v>
      </c>
      <c r="BZ194" t="s">
        <v>53</v>
      </c>
      <c r="CA194" t="s">
        <v>64</v>
      </c>
      <c r="CB194" t="s">
        <v>64</v>
      </c>
      <c r="CC194" t="s">
        <v>52</v>
      </c>
      <c r="CD194" t="s">
        <v>52</v>
      </c>
      <c r="CE194" t="s">
        <v>53</v>
      </c>
      <c r="CF194" t="s">
        <v>51</v>
      </c>
      <c r="CG194" t="s">
        <v>49</v>
      </c>
      <c r="CH194" t="s">
        <v>54</v>
      </c>
      <c r="CI194">
        <v>4</v>
      </c>
      <c r="CJ194">
        <v>75</v>
      </c>
      <c r="CK194" t="s">
        <v>65</v>
      </c>
      <c r="CL194">
        <v>1</v>
      </c>
      <c r="CM194">
        <v>3</v>
      </c>
      <c r="CN194">
        <f t="shared" si="12"/>
        <v>1</v>
      </c>
      <c r="CO194">
        <f t="shared" si="13"/>
        <v>5</v>
      </c>
      <c r="CP194">
        <f t="shared" si="14"/>
        <v>6.5</v>
      </c>
      <c r="CQ194">
        <f t="shared" si="15"/>
        <v>5</v>
      </c>
      <c r="CR194">
        <f t="shared" si="16"/>
        <v>2.75</v>
      </c>
      <c r="CS194">
        <f t="shared" si="17"/>
        <v>-0.75</v>
      </c>
    </row>
    <row r="195" spans="1:97" x14ac:dyDescent="0.25">
      <c r="A195" t="s">
        <v>27</v>
      </c>
      <c r="B195" t="s">
        <v>28</v>
      </c>
      <c r="C195" t="s">
        <v>29</v>
      </c>
      <c r="D195" t="s">
        <v>30</v>
      </c>
      <c r="E195" t="s">
        <v>31</v>
      </c>
      <c r="F195" t="s">
        <v>32</v>
      </c>
      <c r="G195" t="s">
        <v>33</v>
      </c>
      <c r="H195">
        <v>200</v>
      </c>
      <c r="I195" t="s">
        <v>34</v>
      </c>
      <c r="J195">
        <v>900</v>
      </c>
      <c r="K195">
        <v>172800</v>
      </c>
      <c r="L195" t="s">
        <v>35</v>
      </c>
      <c r="O195" t="s">
        <v>1629</v>
      </c>
      <c r="P195" t="s">
        <v>1630</v>
      </c>
      <c r="Q195" t="s">
        <v>38</v>
      </c>
      <c r="R195" t="s">
        <v>1631</v>
      </c>
      <c r="S195" t="s">
        <v>1632</v>
      </c>
      <c r="T195" t="s">
        <v>1633</v>
      </c>
      <c r="U195" t="s">
        <v>393</v>
      </c>
      <c r="X195">
        <v>318</v>
      </c>
      <c r="Y195" t="s">
        <v>44</v>
      </c>
      <c r="Z195" t="s">
        <v>44</v>
      </c>
      <c r="AA195" t="s">
        <v>62</v>
      </c>
      <c r="AB195">
        <v>1</v>
      </c>
      <c r="AC195">
        <v>1</v>
      </c>
      <c r="AD195">
        <v>5</v>
      </c>
      <c r="AE195">
        <v>2</v>
      </c>
      <c r="AF195">
        <v>6</v>
      </c>
      <c r="AG195">
        <v>4</v>
      </c>
      <c r="AH195">
        <v>7</v>
      </c>
      <c r="AI195">
        <v>7</v>
      </c>
      <c r="AJ195">
        <v>5</v>
      </c>
      <c r="AK195">
        <v>6</v>
      </c>
      <c r="AL195">
        <v>6</v>
      </c>
      <c r="AM195">
        <v>6</v>
      </c>
      <c r="AN195">
        <v>1</v>
      </c>
      <c r="AO195">
        <v>1</v>
      </c>
      <c r="AP195">
        <v>2</v>
      </c>
      <c r="AQ195">
        <v>1</v>
      </c>
      <c r="AR195">
        <v>1</v>
      </c>
      <c r="AS195">
        <v>7</v>
      </c>
      <c r="AT195" t="b">
        <v>1</v>
      </c>
      <c r="AU195" t="s">
        <v>1634</v>
      </c>
      <c r="AV195">
        <v>1.976</v>
      </c>
      <c r="AW195">
        <v>0.42599999999999999</v>
      </c>
      <c r="AX195">
        <v>1.492</v>
      </c>
      <c r="AY195">
        <v>13.797000000000001</v>
      </c>
      <c r="AZ195">
        <v>1.514</v>
      </c>
      <c r="BA195">
        <v>1.8</v>
      </c>
      <c r="BB195">
        <v>1.69</v>
      </c>
      <c r="BC195">
        <v>1.52</v>
      </c>
      <c r="BD195">
        <v>0</v>
      </c>
      <c r="BE195">
        <v>1.716</v>
      </c>
      <c r="BF195">
        <v>9.5</v>
      </c>
      <c r="BG195">
        <v>1.8919999999999999</v>
      </c>
      <c r="BH195">
        <v>2.6019999999999999</v>
      </c>
      <c r="BI195">
        <v>2.9660000000000002</v>
      </c>
      <c r="BJ195">
        <v>5.16</v>
      </c>
      <c r="BK195">
        <v>1.536</v>
      </c>
      <c r="BL195">
        <v>1.498</v>
      </c>
      <c r="BM195">
        <v>3.714</v>
      </c>
      <c r="BN195">
        <v>3</v>
      </c>
      <c r="BO195" t="s">
        <v>1635</v>
      </c>
      <c r="BP195">
        <v>1981</v>
      </c>
      <c r="BQ195" t="s">
        <v>49</v>
      </c>
      <c r="BR195" t="s">
        <v>50</v>
      </c>
      <c r="BS195" t="s">
        <v>50</v>
      </c>
      <c r="BT195" t="s">
        <v>49</v>
      </c>
      <c r="BU195" t="s">
        <v>53</v>
      </c>
      <c r="BV195" t="s">
        <v>49</v>
      </c>
      <c r="BW195" t="s">
        <v>51</v>
      </c>
      <c r="BX195" t="s">
        <v>52</v>
      </c>
      <c r="BY195" t="s">
        <v>49</v>
      </c>
      <c r="BZ195" t="s">
        <v>53</v>
      </c>
      <c r="CA195" t="s">
        <v>53</v>
      </c>
      <c r="CB195" t="s">
        <v>50</v>
      </c>
      <c r="CC195" t="s">
        <v>52</v>
      </c>
      <c r="CD195" t="s">
        <v>53</v>
      </c>
      <c r="CE195" t="s">
        <v>50</v>
      </c>
      <c r="CF195" t="s">
        <v>51</v>
      </c>
      <c r="CG195" t="s">
        <v>49</v>
      </c>
      <c r="CH195" t="s">
        <v>54</v>
      </c>
      <c r="CI195">
        <v>5</v>
      </c>
      <c r="CJ195">
        <v>500</v>
      </c>
      <c r="CK195" t="s">
        <v>65</v>
      </c>
      <c r="CL195">
        <v>1</v>
      </c>
      <c r="CM195">
        <v>4</v>
      </c>
      <c r="CN195">
        <f t="shared" ref="CN195:CN201" si="18">AVERAGE(AB195:AC195)</f>
        <v>1</v>
      </c>
      <c r="CO195">
        <f t="shared" ref="CO195:CO201" si="19">AVERAGE(AD195,8-AE195,AF195,AG195)</f>
        <v>5.25</v>
      </c>
      <c r="CP195">
        <f t="shared" ref="CP195:CP201" si="20">AVERAGE(AH195,AI195)</f>
        <v>7</v>
      </c>
      <c r="CQ195">
        <f t="shared" ref="CQ195:CQ201" si="21">AVERAGE(AJ195:AM195)</f>
        <v>5.75</v>
      </c>
      <c r="CR195">
        <f t="shared" ref="CR195:CR201" si="22">AVERAGE(AN195:AQ195)</f>
        <v>1.25</v>
      </c>
      <c r="CS195">
        <f t="shared" ref="CS195:CS201" si="23">-2*CP195+-1*CR195+CQ195+2*CO195</f>
        <v>1</v>
      </c>
    </row>
    <row r="196" spans="1:97" x14ac:dyDescent="0.25">
      <c r="A196" t="s">
        <v>27</v>
      </c>
      <c r="B196" t="s">
        <v>28</v>
      </c>
      <c r="C196" t="s">
        <v>29</v>
      </c>
      <c r="D196" t="s">
        <v>30</v>
      </c>
      <c r="E196" t="s">
        <v>31</v>
      </c>
      <c r="F196" t="s">
        <v>32</v>
      </c>
      <c r="G196" t="s">
        <v>33</v>
      </c>
      <c r="H196">
        <v>200</v>
      </c>
      <c r="I196" t="s">
        <v>34</v>
      </c>
      <c r="J196">
        <v>900</v>
      </c>
      <c r="K196">
        <v>172800</v>
      </c>
      <c r="L196" t="s">
        <v>35</v>
      </c>
      <c r="O196" t="s">
        <v>1636</v>
      </c>
      <c r="P196" t="s">
        <v>1637</v>
      </c>
      <c r="Q196" t="s">
        <v>38</v>
      </c>
      <c r="R196" t="s">
        <v>1638</v>
      </c>
      <c r="S196" t="s">
        <v>1639</v>
      </c>
      <c r="T196" t="s">
        <v>1640</v>
      </c>
      <c r="U196" t="s">
        <v>971</v>
      </c>
      <c r="X196">
        <v>167</v>
      </c>
      <c r="Y196" t="s">
        <v>44</v>
      </c>
      <c r="Z196" t="s">
        <v>44</v>
      </c>
      <c r="AA196" t="s">
        <v>62</v>
      </c>
      <c r="AB196">
        <v>4</v>
      </c>
      <c r="AC196">
        <v>2</v>
      </c>
      <c r="AD196">
        <v>5</v>
      </c>
      <c r="AE196">
        <v>1</v>
      </c>
      <c r="AF196">
        <v>7</v>
      </c>
      <c r="AG196">
        <v>6</v>
      </c>
      <c r="AH196">
        <v>6</v>
      </c>
      <c r="AI196">
        <v>7</v>
      </c>
      <c r="AJ196">
        <v>4</v>
      </c>
      <c r="AK196">
        <v>6</v>
      </c>
      <c r="AL196">
        <v>6</v>
      </c>
      <c r="AM196">
        <v>6</v>
      </c>
      <c r="AN196">
        <v>1</v>
      </c>
      <c r="AO196">
        <v>2</v>
      </c>
      <c r="AP196">
        <v>4</v>
      </c>
      <c r="AQ196">
        <v>2</v>
      </c>
      <c r="AR196">
        <v>1</v>
      </c>
      <c r="AS196">
        <v>7</v>
      </c>
      <c r="AT196" t="b">
        <v>1</v>
      </c>
      <c r="AU196" t="s">
        <v>1641</v>
      </c>
      <c r="AV196">
        <v>2.2669999999999999</v>
      </c>
      <c r="AW196">
        <v>1.4690000000000001</v>
      </c>
      <c r="AX196">
        <v>1.444</v>
      </c>
      <c r="AY196">
        <v>31.132000000000001</v>
      </c>
      <c r="AZ196">
        <v>2.9740000000000002</v>
      </c>
      <c r="BA196">
        <v>3.601</v>
      </c>
      <c r="BB196">
        <v>0.79800000000000004</v>
      </c>
      <c r="BC196">
        <v>0.63300000000000001</v>
      </c>
      <c r="BD196">
        <v>0</v>
      </c>
      <c r="BE196">
        <v>3.6760000000000002</v>
      </c>
      <c r="BF196">
        <v>3.867</v>
      </c>
      <c r="BG196">
        <v>3.6880000000000002</v>
      </c>
      <c r="BH196">
        <v>3.125</v>
      </c>
      <c r="BI196">
        <v>2.3159999999999998</v>
      </c>
      <c r="BJ196">
        <v>1.075</v>
      </c>
      <c r="BK196">
        <v>2.8780000000000001</v>
      </c>
      <c r="BL196">
        <v>2.2010000000000001</v>
      </c>
      <c r="BM196" t="s">
        <v>1642</v>
      </c>
      <c r="BN196">
        <v>1</v>
      </c>
      <c r="BO196" t="s">
        <v>48</v>
      </c>
      <c r="BP196">
        <v>1991</v>
      </c>
      <c r="BQ196" t="s">
        <v>49</v>
      </c>
      <c r="BR196" t="s">
        <v>50</v>
      </c>
      <c r="BS196" t="s">
        <v>50</v>
      </c>
      <c r="BT196" t="s">
        <v>49</v>
      </c>
      <c r="BU196" t="s">
        <v>53</v>
      </c>
      <c r="BV196" t="s">
        <v>49</v>
      </c>
      <c r="BW196" t="s">
        <v>51</v>
      </c>
      <c r="BX196" t="s">
        <v>64</v>
      </c>
      <c r="BY196" t="s">
        <v>49</v>
      </c>
      <c r="BZ196" t="s">
        <v>53</v>
      </c>
      <c r="CA196" t="s">
        <v>64</v>
      </c>
      <c r="CB196" t="s">
        <v>50</v>
      </c>
      <c r="CC196" t="s">
        <v>52</v>
      </c>
      <c r="CD196" t="s">
        <v>52</v>
      </c>
      <c r="CE196" t="s">
        <v>53</v>
      </c>
      <c r="CF196" t="s">
        <v>52</v>
      </c>
      <c r="CG196" t="s">
        <v>49</v>
      </c>
      <c r="CH196" t="s">
        <v>90</v>
      </c>
      <c r="CI196">
        <v>3</v>
      </c>
      <c r="CJ196">
        <v>200</v>
      </c>
      <c r="CK196" t="s">
        <v>396</v>
      </c>
      <c r="CL196">
        <v>1</v>
      </c>
      <c r="CM196">
        <v>3</v>
      </c>
      <c r="CN196">
        <f t="shared" si="18"/>
        <v>3</v>
      </c>
      <c r="CO196">
        <f t="shared" si="19"/>
        <v>6.25</v>
      </c>
      <c r="CP196">
        <f t="shared" si="20"/>
        <v>6.5</v>
      </c>
      <c r="CQ196">
        <f t="shared" si="21"/>
        <v>5.5</v>
      </c>
      <c r="CR196">
        <f t="shared" si="22"/>
        <v>2.25</v>
      </c>
      <c r="CS196">
        <f t="shared" si="23"/>
        <v>2.75</v>
      </c>
    </row>
    <row r="197" spans="1:97" x14ac:dyDescent="0.25">
      <c r="A197" t="s">
        <v>27</v>
      </c>
      <c r="B197" t="s">
        <v>28</v>
      </c>
      <c r="C197" t="s">
        <v>29</v>
      </c>
      <c r="D197" t="s">
        <v>30</v>
      </c>
      <c r="E197" t="s">
        <v>31</v>
      </c>
      <c r="F197" t="s">
        <v>32</v>
      </c>
      <c r="G197" t="s">
        <v>33</v>
      </c>
      <c r="H197">
        <v>200</v>
      </c>
      <c r="I197" t="s">
        <v>34</v>
      </c>
      <c r="J197">
        <v>900</v>
      </c>
      <c r="K197">
        <v>172800</v>
      </c>
      <c r="L197" t="s">
        <v>35</v>
      </c>
      <c r="O197" t="s">
        <v>1643</v>
      </c>
      <c r="P197" t="s">
        <v>1644</v>
      </c>
      <c r="Q197" t="s">
        <v>38</v>
      </c>
      <c r="R197" t="s">
        <v>1645</v>
      </c>
      <c r="S197" t="s">
        <v>1646</v>
      </c>
      <c r="T197" t="s">
        <v>1647</v>
      </c>
      <c r="U197" t="s">
        <v>171</v>
      </c>
      <c r="X197">
        <v>494</v>
      </c>
      <c r="Y197" t="s">
        <v>44</v>
      </c>
      <c r="Z197" t="s">
        <v>44</v>
      </c>
      <c r="AA197" t="s">
        <v>62</v>
      </c>
      <c r="AB197">
        <v>1</v>
      </c>
      <c r="AC197">
        <v>1</v>
      </c>
      <c r="AD197">
        <v>5</v>
      </c>
      <c r="AE197">
        <v>3</v>
      </c>
      <c r="AF197">
        <v>5</v>
      </c>
      <c r="AG197">
        <v>5</v>
      </c>
      <c r="AH197">
        <v>5</v>
      </c>
      <c r="AI197">
        <v>7</v>
      </c>
      <c r="AJ197">
        <v>4</v>
      </c>
      <c r="AK197">
        <v>6</v>
      </c>
      <c r="AL197">
        <v>5</v>
      </c>
      <c r="AM197">
        <v>4</v>
      </c>
      <c r="AN197">
        <v>3</v>
      </c>
      <c r="AO197">
        <v>2</v>
      </c>
      <c r="AP197">
        <v>2</v>
      </c>
      <c r="AQ197">
        <v>2</v>
      </c>
      <c r="AR197">
        <v>1</v>
      </c>
      <c r="AS197">
        <v>7</v>
      </c>
      <c r="AT197" t="b">
        <v>1</v>
      </c>
      <c r="AU197" t="s">
        <v>1648</v>
      </c>
      <c r="AV197">
        <v>5.7789999999999999</v>
      </c>
      <c r="AW197">
        <v>6.1280000000000001</v>
      </c>
      <c r="AX197">
        <v>1.869</v>
      </c>
      <c r="AY197">
        <v>93.394000000000005</v>
      </c>
      <c r="AZ197">
        <v>4.1920000000000002</v>
      </c>
      <c r="BA197">
        <v>3.7770000000000001</v>
      </c>
      <c r="BB197">
        <v>4.524</v>
      </c>
      <c r="BC197">
        <v>2.1760000000000002</v>
      </c>
      <c r="BD197">
        <v>0</v>
      </c>
      <c r="BE197">
        <v>15.968</v>
      </c>
      <c r="BF197">
        <v>3.097</v>
      </c>
      <c r="BG197">
        <v>3.63</v>
      </c>
      <c r="BH197">
        <v>6.7</v>
      </c>
      <c r="BI197">
        <v>9.0960000000000001</v>
      </c>
      <c r="BJ197">
        <v>3.7210000000000001</v>
      </c>
      <c r="BK197">
        <v>4.2480000000000002</v>
      </c>
      <c r="BL197">
        <v>4.6630000000000003</v>
      </c>
      <c r="BM197">
        <v>8.4629999999999992</v>
      </c>
      <c r="BN197">
        <v>5</v>
      </c>
      <c r="BO197" t="s">
        <v>1649</v>
      </c>
      <c r="BP197">
        <v>1960</v>
      </c>
      <c r="BQ197" t="s">
        <v>50</v>
      </c>
      <c r="BR197" t="s">
        <v>50</v>
      </c>
      <c r="BS197" t="s">
        <v>50</v>
      </c>
      <c r="BT197" t="s">
        <v>49</v>
      </c>
      <c r="BU197" t="s">
        <v>51</v>
      </c>
      <c r="BV197" t="s">
        <v>49</v>
      </c>
      <c r="BW197" t="s">
        <v>51</v>
      </c>
      <c r="BX197" t="s">
        <v>52</v>
      </c>
      <c r="BY197" t="s">
        <v>49</v>
      </c>
      <c r="BZ197" t="s">
        <v>64</v>
      </c>
      <c r="CA197" t="s">
        <v>64</v>
      </c>
      <c r="CB197" t="s">
        <v>50</v>
      </c>
      <c r="CC197" t="s">
        <v>52</v>
      </c>
      <c r="CD197" t="s">
        <v>52</v>
      </c>
      <c r="CE197" t="s">
        <v>50</v>
      </c>
      <c r="CF197" t="s">
        <v>51</v>
      </c>
      <c r="CG197" t="s">
        <v>49</v>
      </c>
      <c r="CH197" t="s">
        <v>90</v>
      </c>
      <c r="CI197">
        <v>1</v>
      </c>
      <c r="CJ197">
        <v>200</v>
      </c>
      <c r="CK197" t="s">
        <v>936</v>
      </c>
      <c r="CL197">
        <v>1</v>
      </c>
      <c r="CM197">
        <v>5</v>
      </c>
      <c r="CN197">
        <f t="shared" si="18"/>
        <v>1</v>
      </c>
      <c r="CO197">
        <f t="shared" si="19"/>
        <v>5</v>
      </c>
      <c r="CP197">
        <f t="shared" si="20"/>
        <v>6</v>
      </c>
      <c r="CQ197">
        <f t="shared" si="21"/>
        <v>4.75</v>
      </c>
      <c r="CR197">
        <f t="shared" si="22"/>
        <v>2.25</v>
      </c>
      <c r="CS197">
        <f t="shared" si="23"/>
        <v>0.5</v>
      </c>
    </row>
    <row r="198" spans="1:97" x14ac:dyDescent="0.25">
      <c r="A198" t="s">
        <v>27</v>
      </c>
      <c r="B198" t="s">
        <v>28</v>
      </c>
      <c r="C198" t="s">
        <v>29</v>
      </c>
      <c r="D198" t="s">
        <v>30</v>
      </c>
      <c r="E198" t="s">
        <v>31</v>
      </c>
      <c r="F198" t="s">
        <v>32</v>
      </c>
      <c r="G198" t="s">
        <v>33</v>
      </c>
      <c r="H198">
        <v>200</v>
      </c>
      <c r="I198" t="s">
        <v>34</v>
      </c>
      <c r="J198">
        <v>900</v>
      </c>
      <c r="K198">
        <v>172800</v>
      </c>
      <c r="L198" t="s">
        <v>35</v>
      </c>
      <c r="O198" t="s">
        <v>1650</v>
      </c>
      <c r="P198" t="s">
        <v>1651</v>
      </c>
      <c r="Q198" t="s">
        <v>38</v>
      </c>
      <c r="R198" t="s">
        <v>1652</v>
      </c>
      <c r="S198" t="s">
        <v>1653</v>
      </c>
      <c r="T198" t="s">
        <v>1654</v>
      </c>
      <c r="U198" t="s">
        <v>135</v>
      </c>
      <c r="X198">
        <v>426</v>
      </c>
      <c r="Y198" t="s">
        <v>1655</v>
      </c>
      <c r="Z198" t="s">
        <v>1655</v>
      </c>
      <c r="AA198" t="s">
        <v>1656</v>
      </c>
      <c r="AB198">
        <v>5</v>
      </c>
      <c r="AC198">
        <v>1</v>
      </c>
      <c r="AD198">
        <v>6</v>
      </c>
      <c r="AE198">
        <v>3</v>
      </c>
      <c r="AF198">
        <v>5</v>
      </c>
      <c r="AG198">
        <v>7</v>
      </c>
      <c r="AH198">
        <v>7</v>
      </c>
      <c r="AI198">
        <v>7</v>
      </c>
      <c r="AJ198">
        <v>2</v>
      </c>
      <c r="AK198">
        <v>5</v>
      </c>
      <c r="AL198">
        <v>4</v>
      </c>
      <c r="AM198">
        <v>4</v>
      </c>
      <c r="AN198">
        <v>2</v>
      </c>
      <c r="AO198">
        <v>5</v>
      </c>
      <c r="AP198">
        <v>5</v>
      </c>
      <c r="AQ198">
        <v>1</v>
      </c>
      <c r="AR198">
        <v>1</v>
      </c>
      <c r="AS198">
        <v>7</v>
      </c>
      <c r="AT198" t="b">
        <v>1</v>
      </c>
      <c r="AU198" t="s">
        <v>1657</v>
      </c>
      <c r="AV198">
        <v>3.3849999999999998</v>
      </c>
      <c r="AW198">
        <v>4.3159999999999998</v>
      </c>
      <c r="AX198">
        <v>6.5789999999999997</v>
      </c>
      <c r="AY198">
        <v>30.547000000000001</v>
      </c>
      <c r="AZ198">
        <v>3.3149999999999999</v>
      </c>
      <c r="BA198">
        <v>3.0840000000000001</v>
      </c>
      <c r="BB198" t="s">
        <v>1658</v>
      </c>
      <c r="BC198">
        <v>2.7040000000000002</v>
      </c>
      <c r="BD198">
        <v>0</v>
      </c>
      <c r="BE198">
        <v>7.8079999999999998</v>
      </c>
      <c r="BF198">
        <v>4.1559999999999997</v>
      </c>
      <c r="BG198">
        <v>23.54</v>
      </c>
      <c r="BH198">
        <v>3.9340000000000002</v>
      </c>
      <c r="BI198">
        <v>5.2750000000000004</v>
      </c>
      <c r="BJ198">
        <v>6.0869999999999997</v>
      </c>
      <c r="BK198">
        <v>1.5129999999999999</v>
      </c>
      <c r="BL198">
        <v>2.9119999999999999</v>
      </c>
      <c r="BM198">
        <v>6.4470000000000001</v>
      </c>
      <c r="BN198">
        <v>5</v>
      </c>
      <c r="BO198" t="s">
        <v>1659</v>
      </c>
      <c r="BP198">
        <v>1990</v>
      </c>
      <c r="BQ198" t="s">
        <v>49</v>
      </c>
      <c r="BR198" t="s">
        <v>51</v>
      </c>
      <c r="BS198" t="s">
        <v>50</v>
      </c>
      <c r="BT198" t="s">
        <v>51</v>
      </c>
      <c r="BU198" t="s">
        <v>51</v>
      </c>
      <c r="BV198" t="s">
        <v>49</v>
      </c>
      <c r="BW198" t="s">
        <v>64</v>
      </c>
      <c r="BX198" t="s">
        <v>64</v>
      </c>
      <c r="BY198" t="s">
        <v>52</v>
      </c>
      <c r="BZ198" t="s">
        <v>64</v>
      </c>
      <c r="CA198" t="s">
        <v>64</v>
      </c>
      <c r="CB198" t="s">
        <v>64</v>
      </c>
      <c r="CC198" t="s">
        <v>52</v>
      </c>
      <c r="CD198" t="s">
        <v>52</v>
      </c>
      <c r="CE198" t="s">
        <v>50</v>
      </c>
      <c r="CF198" t="s">
        <v>51</v>
      </c>
      <c r="CG198" t="s">
        <v>64</v>
      </c>
      <c r="CH198" t="s">
        <v>54</v>
      </c>
      <c r="CI198">
        <v>2</v>
      </c>
      <c r="CJ198" t="s">
        <v>1660</v>
      </c>
      <c r="CK198" t="s">
        <v>1661</v>
      </c>
      <c r="CL198">
        <v>1</v>
      </c>
      <c r="CM198">
        <v>2</v>
      </c>
      <c r="CN198">
        <f t="shared" si="18"/>
        <v>3</v>
      </c>
      <c r="CO198">
        <f t="shared" si="19"/>
        <v>5.75</v>
      </c>
      <c r="CP198">
        <f t="shared" si="20"/>
        <v>7</v>
      </c>
      <c r="CQ198">
        <f t="shared" si="21"/>
        <v>3.75</v>
      </c>
      <c r="CR198">
        <f t="shared" si="22"/>
        <v>3.25</v>
      </c>
      <c r="CS198">
        <f t="shared" si="23"/>
        <v>-2</v>
      </c>
    </row>
    <row r="199" spans="1:97" x14ac:dyDescent="0.25">
      <c r="A199" t="s">
        <v>27</v>
      </c>
      <c r="B199" t="s">
        <v>28</v>
      </c>
      <c r="C199" t="s">
        <v>29</v>
      </c>
      <c r="D199" t="s">
        <v>30</v>
      </c>
      <c r="E199" t="s">
        <v>31</v>
      </c>
      <c r="F199" t="s">
        <v>32</v>
      </c>
      <c r="G199" t="s">
        <v>33</v>
      </c>
      <c r="H199">
        <v>200</v>
      </c>
      <c r="I199" t="s">
        <v>34</v>
      </c>
      <c r="J199">
        <v>900</v>
      </c>
      <c r="K199">
        <v>172800</v>
      </c>
      <c r="L199" t="s">
        <v>35</v>
      </c>
      <c r="O199" t="s">
        <v>1662</v>
      </c>
      <c r="P199" t="s">
        <v>1663</v>
      </c>
      <c r="Q199" t="s">
        <v>38</v>
      </c>
      <c r="R199" t="s">
        <v>1664</v>
      </c>
      <c r="S199" t="s">
        <v>1665</v>
      </c>
      <c r="T199" t="s">
        <v>1666</v>
      </c>
      <c r="U199" t="s">
        <v>145</v>
      </c>
      <c r="X199">
        <v>535</v>
      </c>
      <c r="Y199" t="s">
        <v>44</v>
      </c>
      <c r="Z199" t="s">
        <v>44</v>
      </c>
      <c r="AA199" t="s">
        <v>62</v>
      </c>
      <c r="AB199">
        <v>1</v>
      </c>
      <c r="AC199">
        <v>1</v>
      </c>
      <c r="AD199">
        <v>4</v>
      </c>
      <c r="AE199">
        <v>3</v>
      </c>
      <c r="AF199">
        <v>4</v>
      </c>
      <c r="AG199">
        <v>3</v>
      </c>
      <c r="AH199">
        <v>7</v>
      </c>
      <c r="AI199">
        <v>7</v>
      </c>
      <c r="AJ199">
        <v>7</v>
      </c>
      <c r="AK199">
        <v>7</v>
      </c>
      <c r="AL199">
        <v>7</v>
      </c>
      <c r="AM199">
        <v>7</v>
      </c>
      <c r="AN199">
        <v>1</v>
      </c>
      <c r="AO199">
        <v>1</v>
      </c>
      <c r="AP199">
        <v>1</v>
      </c>
      <c r="AQ199">
        <v>3</v>
      </c>
      <c r="AR199">
        <v>1</v>
      </c>
      <c r="AS199">
        <v>7</v>
      </c>
      <c r="AT199" t="b">
        <v>1</v>
      </c>
      <c r="AU199" t="s">
        <v>1667</v>
      </c>
      <c r="AV199">
        <v>8.1679999999999993</v>
      </c>
      <c r="AW199">
        <v>2.1280000000000001</v>
      </c>
      <c r="AX199">
        <v>2</v>
      </c>
      <c r="AY199">
        <v>16.184999999999999</v>
      </c>
      <c r="AZ199">
        <v>6.1360000000000001</v>
      </c>
      <c r="BA199">
        <v>3.504</v>
      </c>
      <c r="BB199">
        <v>1.304</v>
      </c>
      <c r="BC199">
        <v>2.8559999999999999</v>
      </c>
      <c r="BD199">
        <v>0</v>
      </c>
      <c r="BE199">
        <v>9.984</v>
      </c>
      <c r="BF199">
        <v>176.119</v>
      </c>
      <c r="BG199">
        <v>1.08</v>
      </c>
      <c r="BH199">
        <v>2.5449999999999999</v>
      </c>
      <c r="BI199">
        <v>5.0640000000000001</v>
      </c>
      <c r="BJ199" t="s">
        <v>1668</v>
      </c>
      <c r="BK199">
        <v>6.056</v>
      </c>
      <c r="BL199">
        <v>3.6389999999999998</v>
      </c>
      <c r="BM199">
        <v>6.2960000000000003</v>
      </c>
      <c r="BN199">
        <v>25</v>
      </c>
      <c r="BO199" t="s">
        <v>1669</v>
      </c>
      <c r="BP199">
        <v>1968</v>
      </c>
      <c r="BQ199" t="s">
        <v>49</v>
      </c>
      <c r="BR199" t="s">
        <v>51</v>
      </c>
      <c r="BS199" t="s">
        <v>52</v>
      </c>
      <c r="BT199" t="s">
        <v>51</v>
      </c>
      <c r="BU199" t="s">
        <v>51</v>
      </c>
      <c r="BV199" t="s">
        <v>49</v>
      </c>
      <c r="BW199" t="s">
        <v>51</v>
      </c>
      <c r="BX199" t="s">
        <v>52</v>
      </c>
      <c r="BY199" t="s">
        <v>52</v>
      </c>
      <c r="BZ199" t="s">
        <v>64</v>
      </c>
      <c r="CA199" t="s">
        <v>64</v>
      </c>
      <c r="CB199" t="s">
        <v>64</v>
      </c>
      <c r="CC199" t="s">
        <v>52</v>
      </c>
      <c r="CD199" t="s">
        <v>52</v>
      </c>
      <c r="CE199" t="s">
        <v>50</v>
      </c>
      <c r="CF199" t="s">
        <v>52</v>
      </c>
      <c r="CG199" t="s">
        <v>64</v>
      </c>
      <c r="CH199" t="s">
        <v>54</v>
      </c>
      <c r="CI199">
        <v>2</v>
      </c>
      <c r="CJ199">
        <v>1000</v>
      </c>
      <c r="CK199" t="s">
        <v>65</v>
      </c>
      <c r="CL199">
        <v>1</v>
      </c>
      <c r="CM199">
        <v>5</v>
      </c>
      <c r="CN199">
        <f t="shared" si="18"/>
        <v>1</v>
      </c>
      <c r="CO199">
        <f t="shared" si="19"/>
        <v>4</v>
      </c>
      <c r="CP199">
        <f t="shared" si="20"/>
        <v>7</v>
      </c>
      <c r="CQ199">
        <f t="shared" si="21"/>
        <v>7</v>
      </c>
      <c r="CR199">
        <f t="shared" si="22"/>
        <v>1.5</v>
      </c>
      <c r="CS199">
        <f t="shared" si="23"/>
        <v>-0.5</v>
      </c>
    </row>
    <row r="200" spans="1:97" x14ac:dyDescent="0.25">
      <c r="A200" t="s">
        <v>27</v>
      </c>
      <c r="B200" t="s">
        <v>28</v>
      </c>
      <c r="C200" t="s">
        <v>29</v>
      </c>
      <c r="D200" t="s">
        <v>30</v>
      </c>
      <c r="E200" t="s">
        <v>31</v>
      </c>
      <c r="F200" t="s">
        <v>32</v>
      </c>
      <c r="G200" t="s">
        <v>33</v>
      </c>
      <c r="H200">
        <v>200</v>
      </c>
      <c r="I200" t="s">
        <v>34</v>
      </c>
      <c r="J200">
        <v>900</v>
      </c>
      <c r="K200">
        <v>172800</v>
      </c>
      <c r="L200" t="s">
        <v>35</v>
      </c>
      <c r="O200" t="s">
        <v>1670</v>
      </c>
      <c r="P200" t="s">
        <v>1671</v>
      </c>
      <c r="Q200" t="s">
        <v>38</v>
      </c>
      <c r="R200" t="s">
        <v>1672</v>
      </c>
      <c r="S200" t="s">
        <v>1673</v>
      </c>
      <c r="T200" t="s">
        <v>1674</v>
      </c>
      <c r="U200" t="s">
        <v>145</v>
      </c>
      <c r="X200">
        <v>553</v>
      </c>
      <c r="Y200" t="s">
        <v>44</v>
      </c>
      <c r="Z200" t="s">
        <v>44</v>
      </c>
      <c r="AA200" t="s">
        <v>62</v>
      </c>
      <c r="AB200">
        <v>1</v>
      </c>
      <c r="AC200">
        <v>1</v>
      </c>
      <c r="AD200">
        <v>4</v>
      </c>
      <c r="AE200">
        <v>2</v>
      </c>
      <c r="AF200">
        <v>4</v>
      </c>
      <c r="AG200">
        <v>2</v>
      </c>
      <c r="AH200">
        <v>7</v>
      </c>
      <c r="AI200">
        <v>7</v>
      </c>
      <c r="AJ200">
        <v>4</v>
      </c>
      <c r="AK200">
        <v>6</v>
      </c>
      <c r="AL200">
        <v>6</v>
      </c>
      <c r="AM200">
        <v>2</v>
      </c>
      <c r="AN200">
        <v>3</v>
      </c>
      <c r="AO200">
        <v>1</v>
      </c>
      <c r="AP200">
        <v>2</v>
      </c>
      <c r="AQ200">
        <v>1</v>
      </c>
      <c r="AR200">
        <v>6</v>
      </c>
      <c r="AS200">
        <v>7</v>
      </c>
      <c r="AT200" t="b">
        <v>1</v>
      </c>
      <c r="AU200" t="s">
        <v>1675</v>
      </c>
      <c r="AV200">
        <v>7.9420000000000002</v>
      </c>
      <c r="AW200">
        <v>8.4710000000000001</v>
      </c>
      <c r="AX200">
        <v>3.7450000000000001</v>
      </c>
      <c r="AY200">
        <v>38.143999999999998</v>
      </c>
      <c r="AZ200">
        <v>3.0379999999999998</v>
      </c>
      <c r="BA200">
        <v>5.8440000000000003</v>
      </c>
      <c r="BB200">
        <v>2.831</v>
      </c>
      <c r="BC200">
        <v>4.1870000000000003</v>
      </c>
      <c r="BD200">
        <v>0</v>
      </c>
      <c r="BE200">
        <v>13.259</v>
      </c>
      <c r="BF200">
        <v>418.72399999999999</v>
      </c>
      <c r="BG200">
        <v>5.5810000000000004</v>
      </c>
      <c r="BH200">
        <v>4.8369999999999997</v>
      </c>
      <c r="BI200">
        <v>4.6689999999999996</v>
      </c>
      <c r="BJ200">
        <v>6.3449999999999998</v>
      </c>
      <c r="BK200">
        <v>6.4429999999999996</v>
      </c>
      <c r="BL200">
        <v>5.5049999999999999</v>
      </c>
      <c r="BM200">
        <v>7.6189999999999998</v>
      </c>
      <c r="BN200">
        <v>1</v>
      </c>
      <c r="BO200" t="s">
        <v>48</v>
      </c>
      <c r="BP200">
        <v>1967</v>
      </c>
      <c r="BQ200" t="s">
        <v>49</v>
      </c>
      <c r="BR200" t="s">
        <v>50</v>
      </c>
      <c r="BS200" t="s">
        <v>50</v>
      </c>
      <c r="BT200" t="s">
        <v>49</v>
      </c>
      <c r="BU200" t="s">
        <v>51</v>
      </c>
      <c r="BV200" t="s">
        <v>49</v>
      </c>
      <c r="BW200" t="s">
        <v>64</v>
      </c>
      <c r="BX200" t="s">
        <v>64</v>
      </c>
      <c r="BY200" t="s">
        <v>49</v>
      </c>
      <c r="BZ200" t="s">
        <v>64</v>
      </c>
      <c r="CA200" t="s">
        <v>64</v>
      </c>
      <c r="CB200" t="s">
        <v>64</v>
      </c>
      <c r="CC200" t="s">
        <v>52</v>
      </c>
      <c r="CD200" t="s">
        <v>52</v>
      </c>
      <c r="CE200" t="s">
        <v>50</v>
      </c>
      <c r="CF200" t="s">
        <v>51</v>
      </c>
      <c r="CG200" t="s">
        <v>49</v>
      </c>
      <c r="CH200" t="s">
        <v>90</v>
      </c>
      <c r="CI200">
        <v>4</v>
      </c>
      <c r="CJ200">
        <v>600</v>
      </c>
      <c r="CK200" t="s">
        <v>139</v>
      </c>
      <c r="CL200">
        <v>1</v>
      </c>
      <c r="CM200">
        <v>5</v>
      </c>
      <c r="CN200">
        <f t="shared" si="18"/>
        <v>1</v>
      </c>
      <c r="CO200">
        <f t="shared" si="19"/>
        <v>4</v>
      </c>
      <c r="CP200">
        <f t="shared" si="20"/>
        <v>7</v>
      </c>
      <c r="CQ200">
        <f t="shared" si="21"/>
        <v>4.5</v>
      </c>
      <c r="CR200">
        <f t="shared" si="22"/>
        <v>1.75</v>
      </c>
      <c r="CS200">
        <f t="shared" si="23"/>
        <v>-3.25</v>
      </c>
    </row>
    <row r="201" spans="1:97" x14ac:dyDescent="0.25">
      <c r="A201" t="s">
        <v>27</v>
      </c>
      <c r="B201" t="s">
        <v>28</v>
      </c>
      <c r="C201" t="s">
        <v>29</v>
      </c>
      <c r="D201" t="s">
        <v>30</v>
      </c>
      <c r="E201" t="s">
        <v>31</v>
      </c>
      <c r="F201" t="s">
        <v>32</v>
      </c>
      <c r="G201" t="s">
        <v>33</v>
      </c>
      <c r="H201">
        <v>200</v>
      </c>
      <c r="I201" t="s">
        <v>34</v>
      </c>
      <c r="J201">
        <v>900</v>
      </c>
      <c r="K201">
        <v>172800</v>
      </c>
      <c r="L201" t="s">
        <v>35</v>
      </c>
      <c r="O201" t="s">
        <v>1676</v>
      </c>
      <c r="P201" t="s">
        <v>1677</v>
      </c>
      <c r="Q201" t="s">
        <v>38</v>
      </c>
      <c r="R201" t="s">
        <v>1678</v>
      </c>
      <c r="S201" t="s">
        <v>1679</v>
      </c>
      <c r="T201" t="s">
        <v>1680</v>
      </c>
      <c r="U201" t="s">
        <v>204</v>
      </c>
      <c r="X201">
        <v>188</v>
      </c>
      <c r="Y201" t="s">
        <v>44</v>
      </c>
      <c r="Z201" t="s">
        <v>44</v>
      </c>
      <c r="AA201" t="s">
        <v>62</v>
      </c>
      <c r="AB201">
        <v>1</v>
      </c>
      <c r="AC201">
        <v>1</v>
      </c>
      <c r="AD201">
        <v>4</v>
      </c>
      <c r="AE201">
        <v>2</v>
      </c>
      <c r="AF201">
        <v>5</v>
      </c>
      <c r="AG201">
        <v>4</v>
      </c>
      <c r="AH201">
        <v>7</v>
      </c>
      <c r="AI201">
        <v>7</v>
      </c>
      <c r="AJ201">
        <v>5</v>
      </c>
      <c r="AK201">
        <v>7</v>
      </c>
      <c r="AL201">
        <v>7</v>
      </c>
      <c r="AM201">
        <v>5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7</v>
      </c>
      <c r="AT201" t="b">
        <v>1</v>
      </c>
      <c r="AU201" t="s">
        <v>1681</v>
      </c>
      <c r="AV201" t="s">
        <v>1682</v>
      </c>
      <c r="AW201" t="s">
        <v>1683</v>
      </c>
      <c r="AX201" t="s">
        <v>1684</v>
      </c>
      <c r="AY201" t="s">
        <v>1685</v>
      </c>
      <c r="AZ201" t="s">
        <v>1686</v>
      </c>
      <c r="BA201" t="s">
        <v>1687</v>
      </c>
      <c r="BB201">
        <v>1.456</v>
      </c>
      <c r="BC201">
        <v>1.4450000000000001</v>
      </c>
      <c r="BD201">
        <v>0</v>
      </c>
      <c r="BE201" t="s">
        <v>1688</v>
      </c>
      <c r="BF201">
        <v>2.0390000000000001</v>
      </c>
      <c r="BG201">
        <v>2.4169999999999998</v>
      </c>
      <c r="BH201" t="s">
        <v>1689</v>
      </c>
      <c r="BI201" t="s">
        <v>1690</v>
      </c>
      <c r="BJ201" t="s">
        <v>1691</v>
      </c>
      <c r="BK201" t="s">
        <v>1692</v>
      </c>
      <c r="BL201" t="s">
        <v>1693</v>
      </c>
      <c r="BM201">
        <v>5.3449999999999998</v>
      </c>
      <c r="BN201">
        <v>1</v>
      </c>
      <c r="BO201" t="s">
        <v>48</v>
      </c>
      <c r="BP201">
        <v>1988</v>
      </c>
      <c r="BQ201" t="s">
        <v>50</v>
      </c>
      <c r="BR201" t="s">
        <v>51</v>
      </c>
      <c r="BS201" t="s">
        <v>50</v>
      </c>
      <c r="BT201" t="s">
        <v>51</v>
      </c>
      <c r="BU201" t="s">
        <v>51</v>
      </c>
      <c r="BV201" t="s">
        <v>49</v>
      </c>
      <c r="BW201" t="s">
        <v>51</v>
      </c>
      <c r="BX201" t="s">
        <v>52</v>
      </c>
      <c r="BY201" t="s">
        <v>49</v>
      </c>
      <c r="BZ201" t="s">
        <v>64</v>
      </c>
      <c r="CA201" t="s">
        <v>64</v>
      </c>
      <c r="CB201" t="s">
        <v>50</v>
      </c>
      <c r="CC201" t="s">
        <v>52</v>
      </c>
      <c r="CD201" t="s">
        <v>52</v>
      </c>
      <c r="CE201" t="s">
        <v>50</v>
      </c>
      <c r="CF201" t="s">
        <v>51</v>
      </c>
      <c r="CG201" t="s">
        <v>49</v>
      </c>
      <c r="CH201" t="s">
        <v>90</v>
      </c>
      <c r="CI201">
        <v>1</v>
      </c>
      <c r="CJ201">
        <v>600</v>
      </c>
      <c r="CK201" t="s">
        <v>139</v>
      </c>
      <c r="CL201">
        <v>2</v>
      </c>
      <c r="CM201">
        <v>4</v>
      </c>
      <c r="CN201">
        <f t="shared" si="18"/>
        <v>1</v>
      </c>
      <c r="CO201">
        <f t="shared" si="19"/>
        <v>4.75</v>
      </c>
      <c r="CP201">
        <f t="shared" si="20"/>
        <v>7</v>
      </c>
      <c r="CQ201">
        <f t="shared" si="21"/>
        <v>6</v>
      </c>
      <c r="CR201">
        <f t="shared" si="22"/>
        <v>1</v>
      </c>
      <c r="CS201">
        <f t="shared" si="23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Introduction_Survey_Batch_26305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Naderi.Babak</dc:creator>
  <cp:lastModifiedBy>naderi.babak</cp:lastModifiedBy>
  <dcterms:created xsi:type="dcterms:W3CDTF">2017-01-04T22:51:45Z</dcterms:created>
  <dcterms:modified xsi:type="dcterms:W3CDTF">2017-01-04T22:53:58Z</dcterms:modified>
</cp:coreProperties>
</file>