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vscode\test\benchmark-be-hello-world\"/>
    </mc:Choice>
  </mc:AlternateContent>
  <xr:revisionPtr revIDLastSave="0" documentId="13_ncr:1_{13B182A3-D107-4D4B-8C8C-9B0DFE48BAB7}" xr6:coauthVersionLast="47" xr6:coauthVersionMax="47" xr10:uidLastSave="{00000000-0000-0000-0000-000000000000}"/>
  <bookViews>
    <workbookView xWindow="8856" yWindow="1824" windowWidth="17328" windowHeight="10464" xr2:uid="{25694EC6-955C-4DE7-8923-5648C4231811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" l="1"/>
  <c r="H51" i="1"/>
  <c r="I51" i="1"/>
  <c r="G52" i="1"/>
  <c r="H52" i="1"/>
  <c r="I52" i="1"/>
  <c r="G49" i="1"/>
  <c r="H49" i="1"/>
  <c r="I49" i="1"/>
  <c r="G50" i="1"/>
  <c r="H50" i="1"/>
  <c r="I50" i="1"/>
  <c r="G45" i="1"/>
  <c r="H45" i="1"/>
  <c r="I45" i="1"/>
  <c r="G46" i="1"/>
  <c r="H46" i="1"/>
  <c r="I46" i="1"/>
  <c r="G47" i="1"/>
  <c r="H47" i="1"/>
  <c r="I47" i="1"/>
  <c r="G48" i="1"/>
  <c r="H48" i="1"/>
  <c r="I48" i="1"/>
  <c r="G43" i="1"/>
  <c r="H43" i="1"/>
  <c r="I43" i="1"/>
  <c r="G44" i="1"/>
  <c r="H44" i="1"/>
  <c r="I44" i="1"/>
  <c r="G41" i="1"/>
  <c r="H41" i="1"/>
  <c r="I41" i="1"/>
  <c r="G42" i="1"/>
  <c r="H42" i="1"/>
  <c r="I42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9" i="1"/>
  <c r="H9" i="1"/>
  <c r="I9" i="1"/>
  <c r="G10" i="1"/>
  <c r="H10" i="1"/>
  <c r="I10" i="1"/>
  <c r="I8" i="1"/>
  <c r="I7" i="1"/>
  <c r="H8" i="1"/>
  <c r="H7" i="1"/>
  <c r="G8" i="1"/>
  <c r="G7" i="1"/>
</calcChain>
</file>

<file path=xl/sharedStrings.xml><?xml version="1.0" encoding="utf-8"?>
<sst xmlns="http://schemas.openxmlformats.org/spreadsheetml/2006/main" count="88" uniqueCount="44">
  <si>
    <t>DOTNET 8</t>
  </si>
  <si>
    <t>AVG</t>
  </si>
  <si>
    <t>RPS AVG</t>
  </si>
  <si>
    <t>LAT AVG</t>
  </si>
  <si>
    <t>SPRING BOOT</t>
  </si>
  <si>
    <t>LARAVEL</t>
  </si>
  <si>
    <t>GO BASIC</t>
  </si>
  <si>
    <t>GO FIBER</t>
  </si>
  <si>
    <t>GO GIN</t>
  </si>
  <si>
    <t>NODE BASIC</t>
  </si>
  <si>
    <t>BUN BASIC</t>
  </si>
  <si>
    <t>BUN ELYSIA</t>
  </si>
  <si>
    <t>RUN 1</t>
  </si>
  <si>
    <t>RUN 2</t>
  </si>
  <si>
    <t>RUN 3</t>
  </si>
  <si>
    <t>MIN</t>
  </si>
  <si>
    <t>MAX</t>
  </si>
  <si>
    <t>NOTES</t>
  </si>
  <si>
    <t>FRAMEWORK</t>
  </si>
  <si>
    <t>METRICS</t>
  </si>
  <si>
    <t>NODE EXPRESS</t>
  </si>
  <si>
    <t>BUN EXPRESS</t>
  </si>
  <si>
    <t>NODE FASTIFY</t>
  </si>
  <si>
    <t>BUN FASTIFY</t>
  </si>
  <si>
    <t>NO</t>
  </si>
  <si>
    <t>BUN HONO</t>
  </si>
  <si>
    <t>NODE HONO</t>
  </si>
  <si>
    <t>NODE KOA</t>
  </si>
  <si>
    <t>Error: write ECONNABORTED
      at afterWriteDispatched (node:internal/stream_base_commons:160:15)
      at writevGeneric (node:internal/stream_base_commons:143:3)
      at Socket._writeGeneric (node:net:960:11)
      at Socket._writev (node:net:969:8)
      at doWrite (node:internal/streams/writable:409:12)
      at clearBuffer (node:internal/streams/writable:564:5)
      at Writable.uncork (node:internal/streams/writable:351:7)
      at ServerResponse._flushOutput (node:_http_outgoing:1147:10)
      at ServerResponse._flush (node:_http_outgoing:1116:22)
      at ServerResponse.assignSocket (node:_http_server:290:8)</t>
  </si>
  <si>
    <t>BUN KOA</t>
  </si>
  <si>
    <t>NODE NEST EXPRESS</t>
  </si>
  <si>
    <t>BUN NEST EXPRESS</t>
  </si>
  <si>
    <t>NODE NEST FASTIFY</t>
  </si>
  <si>
    <t>BUN NEST FASTIFY</t>
  </si>
  <si>
    <t>Deploy using laragon and apache web server</t>
  </si>
  <si>
    <t>Unknown reason very high avg latency</t>
  </si>
  <si>
    <t>Unknown reason very slow performance</t>
  </si>
  <si>
    <t>Benchmark Framework that return a simple json { "message": "hello world" }</t>
  </si>
  <si>
    <t>RPS = Request Per Second</t>
  </si>
  <si>
    <t>LAT = Latency</t>
  </si>
  <si>
    <t>Computer specs</t>
  </si>
  <si>
    <t>i5 8250U + 20GB Ram + Localhost</t>
  </si>
  <si>
    <t>RUST AXUM</t>
  </si>
  <si>
    <t>NODE ADONIS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</si>
</sst>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7" borderId="1" xfId="0" applyFill="1" applyBorder="1"/>
    <xf numFmtId="0" fontId="0" fillId="9" borderId="1" xfId="0" applyFill="1" applyBorder="1"/>
    <xf numFmtId="2" fontId="0" fillId="0" borderId="1" xfId="0" applyNumberFormat="1" applyBorder="1"/>
    <xf numFmtId="2" fontId="0" fillId="5" borderId="1" xfId="0" applyNumberFormat="1" applyFill="1" applyBorder="1"/>
    <xf numFmtId="2" fontId="0" fillId="6" borderId="1" xfId="0" applyNumberFormat="1" applyFill="1" applyBorder="1"/>
    <xf numFmtId="2" fontId="0" fillId="8" borderId="1" xfId="0" applyNumberFormat="1" applyFill="1" applyBorder="1"/>
    <xf numFmtId="0" fontId="0" fillId="10" borderId="1" xfId="0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11" borderId="1" xfId="0" applyFill="1" applyBorder="1"/>
    <xf numFmtId="2" fontId="0" fillId="11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57EC-18C7-42DC-9C69-4E89DDC36C4C}">
  <dimension ref="A1:J52"/>
  <sheetViews>
    <sheetView tabSelected="1" topLeftCell="B40" workbookViewId="0">
      <selection activeCell="D53" sqref="D53"/>
    </sheetView>
  </sheetViews>
  <sheetFormatPr defaultRowHeight="13.8"/>
  <cols>
    <col min="1" max="1" width="5.296875" customWidth="1"/>
    <col min="2" max="2" width="15.796875" customWidth="1"/>
    <col min="3" max="3" width="11.19921875" customWidth="1"/>
    <col min="4" max="4" width="10.59765625" customWidth="1"/>
    <col min="5" max="5" width="10.69921875" customWidth="1"/>
    <col min="6" max="6" width="11.19921875" customWidth="1"/>
    <col min="7" max="8" width="11" customWidth="1"/>
    <col min="9" max="9" width="11.296875" customWidth="1"/>
    <col min="10" max="10" width="31.09765625" customWidth="1"/>
  </cols>
  <sheetData>
    <row r="1" spans="1:10" ht="17.399999999999999">
      <c r="B1" s="17" t="s">
        <v>37</v>
      </c>
    </row>
    <row r="3" spans="1:10">
      <c r="B3" t="s">
        <v>38</v>
      </c>
      <c r="E3" t="s">
        <v>40</v>
      </c>
      <c r="G3" t="s">
        <v>41</v>
      </c>
    </row>
    <row r="4" spans="1:10">
      <c r="B4" t="s">
        <v>39</v>
      </c>
    </row>
    <row r="6" spans="1:10">
      <c r="A6" s="1" t="s">
        <v>24</v>
      </c>
      <c r="B6" s="1" t="s">
        <v>18</v>
      </c>
      <c r="C6" s="1" t="s">
        <v>19</v>
      </c>
      <c r="D6" s="1" t="s">
        <v>12</v>
      </c>
      <c r="E6" s="1" t="s">
        <v>13</v>
      </c>
      <c r="F6" s="1" t="s">
        <v>14</v>
      </c>
      <c r="G6" s="2" t="s">
        <v>1</v>
      </c>
      <c r="H6" s="3" t="s">
        <v>15</v>
      </c>
      <c r="I6" s="4" t="s">
        <v>16</v>
      </c>
      <c r="J6" s="5" t="s">
        <v>17</v>
      </c>
    </row>
    <row r="7" spans="1:10">
      <c r="A7" s="19">
        <v>1</v>
      </c>
      <c r="B7" s="18" t="s">
        <v>0</v>
      </c>
      <c r="C7" s="1" t="s">
        <v>2</v>
      </c>
      <c r="D7" s="6">
        <v>50080</v>
      </c>
      <c r="E7" s="6">
        <v>46189</v>
      </c>
      <c r="F7" s="6">
        <v>49668</v>
      </c>
      <c r="G7" s="7">
        <f>AVERAGE(D7:F7)</f>
        <v>48645.666666666664</v>
      </c>
      <c r="H7" s="8">
        <f>MIN(D7:F7)</f>
        <v>46189</v>
      </c>
      <c r="I7" s="9">
        <f>MAX(D7:F7)</f>
        <v>50080</v>
      </c>
      <c r="J7" s="10"/>
    </row>
    <row r="8" spans="1:10">
      <c r="A8" s="19"/>
      <c r="B8" s="18"/>
      <c r="C8" s="1" t="s">
        <v>3</v>
      </c>
      <c r="D8" s="6">
        <v>22.19</v>
      </c>
      <c r="E8" s="6">
        <v>22.24</v>
      </c>
      <c r="F8" s="6">
        <v>21.8</v>
      </c>
      <c r="G8" s="7">
        <f>AVERAGE(D8:F8)</f>
        <v>22.076666666666668</v>
      </c>
      <c r="H8" s="8">
        <f>MIN(D8:F8)</f>
        <v>21.8</v>
      </c>
      <c r="I8" s="9">
        <f>MAX(D8:F8)</f>
        <v>22.24</v>
      </c>
      <c r="J8" s="10"/>
    </row>
    <row r="9" spans="1:10">
      <c r="A9" s="19">
        <v>2</v>
      </c>
      <c r="B9" s="20" t="s">
        <v>4</v>
      </c>
      <c r="C9" s="11" t="s">
        <v>2</v>
      </c>
      <c r="D9" s="12">
        <v>28175</v>
      </c>
      <c r="E9" s="12">
        <v>28388</v>
      </c>
      <c r="F9" s="12">
        <v>28597</v>
      </c>
      <c r="G9" s="7">
        <f>AVERAGE(D9:F9)</f>
        <v>28386.666666666668</v>
      </c>
      <c r="H9" s="8">
        <f>MIN(D9:F9)</f>
        <v>28175</v>
      </c>
      <c r="I9" s="9">
        <f>MAX(D9:F9)</f>
        <v>28597</v>
      </c>
      <c r="J9" s="10" t="s">
        <v>35</v>
      </c>
    </row>
    <row r="10" spans="1:10">
      <c r="A10" s="19"/>
      <c r="B10" s="20"/>
      <c r="C10" s="11" t="s">
        <v>3</v>
      </c>
      <c r="D10" s="12">
        <v>2733</v>
      </c>
      <c r="E10" s="12">
        <v>2755</v>
      </c>
      <c r="F10" s="12">
        <v>2751</v>
      </c>
      <c r="G10" s="7">
        <f>AVERAGE(D10:F10)</f>
        <v>2746.3333333333335</v>
      </c>
      <c r="H10" s="8">
        <f>MIN(D10:F10)</f>
        <v>2733</v>
      </c>
      <c r="I10" s="9">
        <f>MAX(D10:F10)</f>
        <v>2755</v>
      </c>
      <c r="J10" s="10"/>
    </row>
    <row r="11" spans="1:10">
      <c r="A11" s="19">
        <v>3</v>
      </c>
      <c r="B11" s="21" t="s">
        <v>5</v>
      </c>
      <c r="C11" s="13" t="s">
        <v>2</v>
      </c>
      <c r="D11" s="14">
        <v>8.23</v>
      </c>
      <c r="E11" s="14">
        <v>5.37</v>
      </c>
      <c r="F11" s="14">
        <v>8.6</v>
      </c>
      <c r="G11" s="7">
        <f t="shared" ref="G11:G40" si="0">AVERAGE(D11:F11)</f>
        <v>7.4000000000000012</v>
      </c>
      <c r="H11" s="8">
        <f t="shared" ref="H11:H40" si="1">MIN(D11:F11)</f>
        <v>5.37</v>
      </c>
      <c r="I11" s="9">
        <f t="shared" ref="I11:I40" si="2">MAX(D11:F11)</f>
        <v>8.6</v>
      </c>
      <c r="J11" s="10" t="s">
        <v>34</v>
      </c>
    </row>
    <row r="12" spans="1:10">
      <c r="A12" s="19"/>
      <c r="B12" s="21"/>
      <c r="C12" s="13" t="s">
        <v>3</v>
      </c>
      <c r="D12" s="14">
        <v>15247</v>
      </c>
      <c r="E12" s="14">
        <v>13561</v>
      </c>
      <c r="F12" s="14">
        <v>15349</v>
      </c>
      <c r="G12" s="7">
        <f t="shared" si="0"/>
        <v>14719</v>
      </c>
      <c r="H12" s="8">
        <f t="shared" si="1"/>
        <v>13561</v>
      </c>
      <c r="I12" s="9">
        <f t="shared" si="2"/>
        <v>15349</v>
      </c>
      <c r="J12" s="10" t="s">
        <v>36</v>
      </c>
    </row>
    <row r="13" spans="1:10">
      <c r="A13" s="19">
        <v>4</v>
      </c>
      <c r="B13" s="18" t="s">
        <v>6</v>
      </c>
      <c r="C13" s="1" t="s">
        <v>2</v>
      </c>
      <c r="D13" s="6">
        <v>61219</v>
      </c>
      <c r="E13" s="6">
        <v>60946</v>
      </c>
      <c r="F13" s="6">
        <v>61513</v>
      </c>
      <c r="G13" s="7">
        <f t="shared" si="0"/>
        <v>61226</v>
      </c>
      <c r="H13" s="8">
        <f t="shared" si="1"/>
        <v>60946</v>
      </c>
      <c r="I13" s="9">
        <f t="shared" si="2"/>
        <v>61513</v>
      </c>
      <c r="J13" s="10"/>
    </row>
    <row r="14" spans="1:10">
      <c r="A14" s="19"/>
      <c r="B14" s="18"/>
      <c r="C14" s="1" t="s">
        <v>3</v>
      </c>
      <c r="D14" s="6">
        <v>17.329999999999998</v>
      </c>
      <c r="E14" s="6">
        <v>17.559999999999999</v>
      </c>
      <c r="F14" s="6">
        <v>17.32</v>
      </c>
      <c r="G14" s="7">
        <f t="shared" si="0"/>
        <v>17.403333333333332</v>
      </c>
      <c r="H14" s="8">
        <f t="shared" si="1"/>
        <v>17.32</v>
      </c>
      <c r="I14" s="9">
        <f t="shared" si="2"/>
        <v>17.559999999999999</v>
      </c>
      <c r="J14" s="10"/>
    </row>
    <row r="15" spans="1:10">
      <c r="A15" s="23">
        <v>5</v>
      </c>
      <c r="B15" s="22" t="s">
        <v>7</v>
      </c>
      <c r="C15" s="15" t="s">
        <v>2</v>
      </c>
      <c r="D15" s="16">
        <v>62497</v>
      </c>
      <c r="E15" s="16">
        <v>63223</v>
      </c>
      <c r="F15" s="16">
        <v>62690</v>
      </c>
      <c r="G15" s="7">
        <f t="shared" si="0"/>
        <v>62803.333333333336</v>
      </c>
      <c r="H15" s="8">
        <f t="shared" si="1"/>
        <v>62497</v>
      </c>
      <c r="I15" s="9">
        <f t="shared" si="2"/>
        <v>63223</v>
      </c>
      <c r="J15" s="10"/>
    </row>
    <row r="16" spans="1:10">
      <c r="A16" s="23"/>
      <c r="B16" s="22"/>
      <c r="C16" s="15" t="s">
        <v>3</v>
      </c>
      <c r="D16" s="16">
        <v>15.79</v>
      </c>
      <c r="E16" s="16">
        <v>15.78</v>
      </c>
      <c r="F16" s="16">
        <v>15.77</v>
      </c>
      <c r="G16" s="7">
        <f t="shared" si="0"/>
        <v>15.780000000000001</v>
      </c>
      <c r="H16" s="8">
        <f t="shared" si="1"/>
        <v>15.77</v>
      </c>
      <c r="I16" s="9">
        <f t="shared" si="2"/>
        <v>15.79</v>
      </c>
      <c r="J16" s="10"/>
    </row>
    <row r="17" spans="1:10">
      <c r="A17" s="23">
        <v>6</v>
      </c>
      <c r="B17" s="22" t="s">
        <v>8</v>
      </c>
      <c r="C17" s="15" t="s">
        <v>2</v>
      </c>
      <c r="D17" s="16">
        <v>59193</v>
      </c>
      <c r="E17" s="16">
        <v>60008</v>
      </c>
      <c r="F17" s="16">
        <v>60124</v>
      </c>
      <c r="G17" s="7">
        <f t="shared" si="0"/>
        <v>59775</v>
      </c>
      <c r="H17" s="8">
        <f t="shared" si="1"/>
        <v>59193</v>
      </c>
      <c r="I17" s="9">
        <f t="shared" si="2"/>
        <v>60124</v>
      </c>
      <c r="J17" s="10"/>
    </row>
    <row r="18" spans="1:10">
      <c r="A18" s="23"/>
      <c r="B18" s="22"/>
      <c r="C18" s="15" t="s">
        <v>3</v>
      </c>
      <c r="D18" s="16">
        <v>18.45</v>
      </c>
      <c r="E18" s="16">
        <v>18.32</v>
      </c>
      <c r="F18" s="16">
        <v>17.84</v>
      </c>
      <c r="G18" s="7">
        <f t="shared" si="0"/>
        <v>18.203333333333333</v>
      </c>
      <c r="H18" s="8">
        <f t="shared" si="1"/>
        <v>17.84</v>
      </c>
      <c r="I18" s="9">
        <f t="shared" si="2"/>
        <v>18.45</v>
      </c>
      <c r="J18" s="10"/>
    </row>
    <row r="19" spans="1:10">
      <c r="A19" s="19">
        <v>7</v>
      </c>
      <c r="B19" s="18" t="s">
        <v>9</v>
      </c>
      <c r="C19" s="1" t="s">
        <v>2</v>
      </c>
      <c r="D19" s="6">
        <v>46932</v>
      </c>
      <c r="E19" s="6">
        <v>48746</v>
      </c>
      <c r="F19" s="6">
        <v>48921</v>
      </c>
      <c r="G19" s="7">
        <f t="shared" si="0"/>
        <v>48199.666666666664</v>
      </c>
      <c r="H19" s="8">
        <f t="shared" si="1"/>
        <v>46932</v>
      </c>
      <c r="I19" s="9">
        <f t="shared" si="2"/>
        <v>48921</v>
      </c>
      <c r="J19" s="10"/>
    </row>
    <row r="20" spans="1:10">
      <c r="A20" s="19"/>
      <c r="B20" s="18"/>
      <c r="C20" s="1" t="s">
        <v>3</v>
      </c>
      <c r="D20" s="6">
        <v>20.079999999999998</v>
      </c>
      <c r="E20" s="6">
        <v>20.010000000000002</v>
      </c>
      <c r="F20" s="6">
        <v>19.940000000000001</v>
      </c>
      <c r="G20" s="7">
        <f t="shared" si="0"/>
        <v>20.010000000000002</v>
      </c>
      <c r="H20" s="8">
        <f t="shared" si="1"/>
        <v>19.940000000000001</v>
      </c>
      <c r="I20" s="9">
        <f t="shared" si="2"/>
        <v>20.079999999999998</v>
      </c>
      <c r="J20" s="10"/>
    </row>
    <row r="21" spans="1:10">
      <c r="A21" s="19">
        <v>8</v>
      </c>
      <c r="B21" s="18" t="s">
        <v>10</v>
      </c>
      <c r="C21" s="1" t="s">
        <v>2</v>
      </c>
      <c r="D21" s="6">
        <v>52038</v>
      </c>
      <c r="E21" s="6">
        <v>52573</v>
      </c>
      <c r="F21" s="6">
        <v>52108</v>
      </c>
      <c r="G21" s="7">
        <f t="shared" si="0"/>
        <v>52239.666666666664</v>
      </c>
      <c r="H21" s="8">
        <f t="shared" si="1"/>
        <v>52038</v>
      </c>
      <c r="I21" s="9">
        <f t="shared" si="2"/>
        <v>52573</v>
      </c>
      <c r="J21" s="10"/>
    </row>
    <row r="22" spans="1:10">
      <c r="A22" s="19"/>
      <c r="B22" s="18"/>
      <c r="C22" s="1" t="s">
        <v>3</v>
      </c>
      <c r="D22" s="6">
        <v>18.690000000000001</v>
      </c>
      <c r="E22" s="6">
        <v>18.48</v>
      </c>
      <c r="F22" s="6">
        <v>18.68</v>
      </c>
      <c r="G22" s="7">
        <f t="shared" si="0"/>
        <v>18.616666666666667</v>
      </c>
      <c r="H22" s="8">
        <f t="shared" si="1"/>
        <v>18.48</v>
      </c>
      <c r="I22" s="9">
        <f t="shared" si="2"/>
        <v>18.690000000000001</v>
      </c>
      <c r="J22" s="10"/>
    </row>
    <row r="23" spans="1:10">
      <c r="A23" s="23">
        <v>9</v>
      </c>
      <c r="B23" s="22" t="s">
        <v>11</v>
      </c>
      <c r="C23" s="15" t="s">
        <v>2</v>
      </c>
      <c r="D23" s="16">
        <v>64468</v>
      </c>
      <c r="E23" s="16">
        <v>64789</v>
      </c>
      <c r="F23" s="16">
        <v>65272</v>
      </c>
      <c r="G23" s="7">
        <f t="shared" si="0"/>
        <v>64843</v>
      </c>
      <c r="H23" s="8">
        <f t="shared" si="1"/>
        <v>64468</v>
      </c>
      <c r="I23" s="9">
        <f t="shared" si="2"/>
        <v>65272</v>
      </c>
      <c r="J23" s="10"/>
    </row>
    <row r="24" spans="1:10">
      <c r="A24" s="23"/>
      <c r="B24" s="22"/>
      <c r="C24" s="15" t="s">
        <v>3</v>
      </c>
      <c r="D24" s="16">
        <v>16.149999999999999</v>
      </c>
      <c r="E24" s="16">
        <v>16.13</v>
      </c>
      <c r="F24" s="16">
        <v>15.9</v>
      </c>
      <c r="G24" s="7">
        <f t="shared" si="0"/>
        <v>16.059999999999999</v>
      </c>
      <c r="H24" s="8">
        <f t="shared" si="1"/>
        <v>15.9</v>
      </c>
      <c r="I24" s="9">
        <f t="shared" si="2"/>
        <v>16.149999999999999</v>
      </c>
      <c r="J24" s="10"/>
    </row>
    <row r="25" spans="1:10">
      <c r="A25" s="19">
        <v>10</v>
      </c>
      <c r="B25" s="18" t="s">
        <v>20</v>
      </c>
      <c r="C25" s="1" t="s">
        <v>2</v>
      </c>
      <c r="D25" s="6">
        <v>8409</v>
      </c>
      <c r="E25" s="6">
        <v>8464</v>
      </c>
      <c r="F25" s="6">
        <v>8013</v>
      </c>
      <c r="G25" s="7">
        <f t="shared" si="0"/>
        <v>8295.3333333333339</v>
      </c>
      <c r="H25" s="8">
        <f t="shared" si="1"/>
        <v>8013</v>
      </c>
      <c r="I25" s="9">
        <f t="shared" si="2"/>
        <v>8464</v>
      </c>
      <c r="J25" s="10"/>
    </row>
    <row r="26" spans="1:10">
      <c r="A26" s="19"/>
      <c r="B26" s="18"/>
      <c r="C26" s="1" t="s">
        <v>3</v>
      </c>
      <c r="D26" s="6">
        <v>118.32</v>
      </c>
      <c r="E26" s="6">
        <v>117.55</v>
      </c>
      <c r="F26" s="6">
        <v>124.2</v>
      </c>
      <c r="G26" s="7">
        <f t="shared" si="0"/>
        <v>120.02333333333333</v>
      </c>
      <c r="H26" s="8">
        <f t="shared" si="1"/>
        <v>117.55</v>
      </c>
      <c r="I26" s="9">
        <f t="shared" si="2"/>
        <v>124.2</v>
      </c>
      <c r="J26" s="10"/>
    </row>
    <row r="27" spans="1:10">
      <c r="A27" s="19">
        <v>11</v>
      </c>
      <c r="B27" s="18" t="s">
        <v>21</v>
      </c>
      <c r="C27" s="1" t="s">
        <v>2</v>
      </c>
      <c r="D27" s="6">
        <v>18587</v>
      </c>
      <c r="E27" s="6">
        <v>18781</v>
      </c>
      <c r="F27" s="6">
        <v>18798</v>
      </c>
      <c r="G27" s="7">
        <f t="shared" si="0"/>
        <v>18722</v>
      </c>
      <c r="H27" s="8">
        <f t="shared" si="1"/>
        <v>18587</v>
      </c>
      <c r="I27" s="9">
        <f t="shared" si="2"/>
        <v>18798</v>
      </c>
      <c r="J27" s="10"/>
    </row>
    <row r="28" spans="1:10">
      <c r="A28" s="19"/>
      <c r="B28" s="18"/>
      <c r="C28" s="1" t="s">
        <v>3</v>
      </c>
      <c r="D28" s="6">
        <v>53.28</v>
      </c>
      <c r="E28" s="6">
        <v>52.73</v>
      </c>
      <c r="F28" s="6">
        <v>52.68</v>
      </c>
      <c r="G28" s="7">
        <f t="shared" si="0"/>
        <v>52.896666666666668</v>
      </c>
      <c r="H28" s="8">
        <f t="shared" si="1"/>
        <v>52.68</v>
      </c>
      <c r="I28" s="9">
        <f t="shared" si="2"/>
        <v>53.28</v>
      </c>
      <c r="J28" s="10"/>
    </row>
    <row r="29" spans="1:10">
      <c r="A29" s="19">
        <v>12</v>
      </c>
      <c r="B29" s="18" t="s">
        <v>22</v>
      </c>
      <c r="C29" s="1" t="s">
        <v>2</v>
      </c>
      <c r="D29" s="6">
        <v>48999</v>
      </c>
      <c r="E29" s="6">
        <v>47546</v>
      </c>
      <c r="F29" s="6">
        <v>47673</v>
      </c>
      <c r="G29" s="7">
        <f t="shared" si="0"/>
        <v>48072.666666666664</v>
      </c>
      <c r="H29" s="8">
        <f t="shared" si="1"/>
        <v>47546</v>
      </c>
      <c r="I29" s="9">
        <f t="shared" si="2"/>
        <v>48999</v>
      </c>
      <c r="J29" s="10"/>
    </row>
    <row r="30" spans="1:10">
      <c r="A30" s="19"/>
      <c r="B30" s="18"/>
      <c r="C30" s="1" t="s">
        <v>3</v>
      </c>
      <c r="D30" s="6">
        <v>19.91</v>
      </c>
      <c r="E30" s="6">
        <v>20.53</v>
      </c>
      <c r="F30" s="6">
        <v>20.48</v>
      </c>
      <c r="G30" s="7">
        <f t="shared" si="0"/>
        <v>20.306666666666668</v>
      </c>
      <c r="H30" s="8">
        <f t="shared" si="1"/>
        <v>19.91</v>
      </c>
      <c r="I30" s="9">
        <f t="shared" si="2"/>
        <v>20.53</v>
      </c>
      <c r="J30" s="10"/>
    </row>
    <row r="31" spans="1:10">
      <c r="A31" s="19">
        <v>13</v>
      </c>
      <c r="B31" s="18" t="s">
        <v>23</v>
      </c>
      <c r="C31" s="1" t="s">
        <v>2</v>
      </c>
      <c r="D31" s="6">
        <v>41205</v>
      </c>
      <c r="E31" s="6">
        <v>41123</v>
      </c>
      <c r="F31" s="6">
        <v>41062</v>
      </c>
      <c r="G31" s="7">
        <f t="shared" si="0"/>
        <v>41130</v>
      </c>
      <c r="H31" s="8">
        <f t="shared" si="1"/>
        <v>41062</v>
      </c>
      <c r="I31" s="9">
        <f t="shared" si="2"/>
        <v>41205</v>
      </c>
      <c r="J31" s="10"/>
    </row>
    <row r="32" spans="1:10">
      <c r="A32" s="19"/>
      <c r="B32" s="18"/>
      <c r="C32" s="1" t="s">
        <v>3</v>
      </c>
      <c r="D32" s="6">
        <v>23.78</v>
      </c>
      <c r="E32" s="6">
        <v>23.84</v>
      </c>
      <c r="F32" s="6">
        <v>23.9</v>
      </c>
      <c r="G32" s="7">
        <f t="shared" si="0"/>
        <v>23.840000000000003</v>
      </c>
      <c r="H32" s="8">
        <f t="shared" si="1"/>
        <v>23.78</v>
      </c>
      <c r="I32" s="9">
        <f t="shared" si="2"/>
        <v>23.9</v>
      </c>
      <c r="J32" s="10"/>
    </row>
    <row r="33" spans="1:10">
      <c r="A33" s="23">
        <v>14</v>
      </c>
      <c r="B33" s="22" t="s">
        <v>25</v>
      </c>
      <c r="C33" s="15" t="s">
        <v>2</v>
      </c>
      <c r="D33" s="16">
        <v>64490</v>
      </c>
      <c r="E33" s="16">
        <v>64654</v>
      </c>
      <c r="F33" s="16">
        <v>65449</v>
      </c>
      <c r="G33" s="7">
        <f t="shared" si="0"/>
        <v>64864.333333333336</v>
      </c>
      <c r="H33" s="8">
        <f t="shared" si="1"/>
        <v>64490</v>
      </c>
      <c r="I33" s="9">
        <f t="shared" si="2"/>
        <v>65449</v>
      </c>
      <c r="J33" s="10"/>
    </row>
    <row r="34" spans="1:10">
      <c r="A34" s="23"/>
      <c r="B34" s="22"/>
      <c r="C34" s="15" t="s">
        <v>3</v>
      </c>
      <c r="D34" s="16">
        <v>15.83</v>
      </c>
      <c r="E34" s="16">
        <v>15.52</v>
      </c>
      <c r="F34" s="16">
        <v>15.45</v>
      </c>
      <c r="G34" s="7">
        <f t="shared" si="0"/>
        <v>15.6</v>
      </c>
      <c r="H34" s="8">
        <f t="shared" si="1"/>
        <v>15.45</v>
      </c>
      <c r="I34" s="9">
        <f t="shared" si="2"/>
        <v>15.83</v>
      </c>
      <c r="J34" s="10"/>
    </row>
    <row r="35" spans="1:10">
      <c r="A35" s="19">
        <v>15</v>
      </c>
      <c r="B35" s="18" t="s">
        <v>26</v>
      </c>
      <c r="C35" s="1" t="s">
        <v>2</v>
      </c>
      <c r="D35" s="6">
        <v>33078</v>
      </c>
      <c r="E35" s="6">
        <v>33049</v>
      </c>
      <c r="F35" s="6">
        <v>33046</v>
      </c>
      <c r="G35" s="7">
        <f t="shared" si="0"/>
        <v>33057.666666666664</v>
      </c>
      <c r="H35" s="8">
        <f t="shared" si="1"/>
        <v>33046</v>
      </c>
      <c r="I35" s="9">
        <f t="shared" si="2"/>
        <v>33078</v>
      </c>
      <c r="J35" s="10"/>
    </row>
    <row r="36" spans="1:10">
      <c r="A36" s="19"/>
      <c r="B36" s="18"/>
      <c r="C36" s="1" t="s">
        <v>3</v>
      </c>
      <c r="D36" s="6">
        <v>29.73</v>
      </c>
      <c r="E36" s="6">
        <v>29.75</v>
      </c>
      <c r="F36" s="6">
        <v>29.77</v>
      </c>
      <c r="G36" s="7">
        <f t="shared" si="0"/>
        <v>29.75</v>
      </c>
      <c r="H36" s="8">
        <f t="shared" si="1"/>
        <v>29.73</v>
      </c>
      <c r="I36" s="9">
        <f t="shared" si="2"/>
        <v>29.77</v>
      </c>
      <c r="J36" s="10"/>
    </row>
    <row r="37" spans="1:10">
      <c r="A37" s="19">
        <v>16</v>
      </c>
      <c r="B37" s="18" t="s">
        <v>27</v>
      </c>
      <c r="C37" s="1" t="s">
        <v>2</v>
      </c>
      <c r="D37" s="6">
        <v>39168</v>
      </c>
      <c r="E37" s="6">
        <v>31564</v>
      </c>
      <c r="F37" s="6">
        <v>31670</v>
      </c>
      <c r="G37" s="7">
        <f t="shared" si="0"/>
        <v>34134</v>
      </c>
      <c r="H37" s="8">
        <f t="shared" si="1"/>
        <v>31564</v>
      </c>
      <c r="I37" s="9">
        <f t="shared" si="2"/>
        <v>39168</v>
      </c>
      <c r="J37" s="10" t="s">
        <v>28</v>
      </c>
    </row>
    <row r="38" spans="1:10">
      <c r="A38" s="19"/>
      <c r="B38" s="18"/>
      <c r="C38" s="1" t="s">
        <v>3</v>
      </c>
      <c r="D38" s="6">
        <v>25.03</v>
      </c>
      <c r="E38" s="6">
        <v>31.18</v>
      </c>
      <c r="F38" s="6">
        <v>31.07</v>
      </c>
      <c r="G38" s="7">
        <f t="shared" si="0"/>
        <v>29.093333333333334</v>
      </c>
      <c r="H38" s="8">
        <f t="shared" si="1"/>
        <v>25.03</v>
      </c>
      <c r="I38" s="9">
        <f t="shared" si="2"/>
        <v>31.18</v>
      </c>
      <c r="J38" s="10"/>
    </row>
    <row r="39" spans="1:10">
      <c r="A39" s="19">
        <v>17</v>
      </c>
      <c r="B39" s="18" t="s">
        <v>29</v>
      </c>
      <c r="C39" s="1" t="s">
        <v>2</v>
      </c>
      <c r="D39" s="6">
        <v>29326</v>
      </c>
      <c r="E39" s="6">
        <v>29417</v>
      </c>
      <c r="F39" s="6">
        <v>29453</v>
      </c>
      <c r="G39" s="7">
        <f t="shared" si="0"/>
        <v>29398.666666666668</v>
      </c>
      <c r="H39" s="8">
        <f t="shared" si="1"/>
        <v>29326</v>
      </c>
      <c r="I39" s="9">
        <f t="shared" si="2"/>
        <v>29453</v>
      </c>
      <c r="J39" s="10"/>
    </row>
    <row r="40" spans="1:10">
      <c r="A40" s="19"/>
      <c r="B40" s="18"/>
      <c r="C40" s="1" t="s">
        <v>3</v>
      </c>
      <c r="D40" s="6">
        <v>33.58</v>
      </c>
      <c r="E40" s="6">
        <v>33.47</v>
      </c>
      <c r="F40" s="6">
        <v>33.43</v>
      </c>
      <c r="G40" s="7">
        <f t="shared" si="0"/>
        <v>33.493333333333332</v>
      </c>
      <c r="H40" s="8">
        <f t="shared" si="1"/>
        <v>33.43</v>
      </c>
      <c r="I40" s="9">
        <f t="shared" si="2"/>
        <v>33.58</v>
      </c>
      <c r="J40" s="10"/>
    </row>
    <row r="41" spans="1:10">
      <c r="A41" s="19">
        <v>18</v>
      </c>
      <c r="B41" s="18" t="s">
        <v>30</v>
      </c>
      <c r="C41" s="1" t="s">
        <v>2</v>
      </c>
      <c r="D41" s="6">
        <v>7883</v>
      </c>
      <c r="E41" s="6">
        <v>7492</v>
      </c>
      <c r="F41" s="6">
        <v>7602</v>
      </c>
      <c r="G41" s="7">
        <f t="shared" ref="G41:G42" si="3">AVERAGE(D41:F41)</f>
        <v>7659</v>
      </c>
      <c r="H41" s="8">
        <f t="shared" ref="H41:H42" si="4">MIN(D41:F41)</f>
        <v>7492</v>
      </c>
      <c r="I41" s="9">
        <f t="shared" ref="I41:I42" si="5">MAX(D41:F41)</f>
        <v>7883</v>
      </c>
      <c r="J41" s="10"/>
    </row>
    <row r="42" spans="1:10">
      <c r="A42" s="19"/>
      <c r="B42" s="18"/>
      <c r="C42" s="1" t="s">
        <v>3</v>
      </c>
      <c r="D42" s="6">
        <v>126.26</v>
      </c>
      <c r="E42" s="6">
        <v>132.87</v>
      </c>
      <c r="F42" s="6">
        <v>130.94999999999999</v>
      </c>
      <c r="G42" s="7">
        <f t="shared" si="3"/>
        <v>130.02666666666667</v>
      </c>
      <c r="H42" s="8">
        <f t="shared" si="4"/>
        <v>126.26</v>
      </c>
      <c r="I42" s="9">
        <f t="shared" si="5"/>
        <v>132.87</v>
      </c>
      <c r="J42" s="10"/>
    </row>
    <row r="43" spans="1:10">
      <c r="A43" s="19">
        <v>19</v>
      </c>
      <c r="B43" s="18" t="s">
        <v>31</v>
      </c>
      <c r="C43" s="1" t="s">
        <v>2</v>
      </c>
      <c r="D43" s="6">
        <v>15529</v>
      </c>
      <c r="E43" s="6">
        <v>15527</v>
      </c>
      <c r="F43" s="6">
        <v>15518</v>
      </c>
      <c r="G43" s="7">
        <f t="shared" ref="G43:G44" si="6">AVERAGE(D43:F43)</f>
        <v>15524.666666666666</v>
      </c>
      <c r="H43" s="8">
        <f t="shared" ref="H43:H44" si="7">MIN(D43:F43)</f>
        <v>15518</v>
      </c>
      <c r="I43" s="9">
        <f t="shared" ref="I43:I44" si="8">MAX(D43:F43)</f>
        <v>15529</v>
      </c>
      <c r="J43" s="10"/>
    </row>
    <row r="44" spans="1:10">
      <c r="A44" s="19"/>
      <c r="B44" s="18"/>
      <c r="C44" s="1" t="s">
        <v>3</v>
      </c>
      <c r="D44" s="6">
        <v>63.89</v>
      </c>
      <c r="E44" s="6">
        <v>63.89</v>
      </c>
      <c r="F44" s="6">
        <v>63.91</v>
      </c>
      <c r="G44" s="7">
        <f t="shared" si="6"/>
        <v>63.896666666666668</v>
      </c>
      <c r="H44" s="8">
        <f t="shared" si="7"/>
        <v>63.89</v>
      </c>
      <c r="I44" s="9">
        <f t="shared" si="8"/>
        <v>63.91</v>
      </c>
      <c r="J44" s="10"/>
    </row>
    <row r="45" spans="1:10">
      <c r="A45" s="19">
        <v>20</v>
      </c>
      <c r="B45" s="18" t="s">
        <v>32</v>
      </c>
      <c r="C45" s="1" t="s">
        <v>2</v>
      </c>
      <c r="D45" s="6">
        <v>46961</v>
      </c>
      <c r="E45" s="6">
        <v>36045</v>
      </c>
      <c r="F45" s="6">
        <v>36233</v>
      </c>
      <c r="G45" s="7">
        <f t="shared" ref="G45:G48" si="9">AVERAGE(D45:F45)</f>
        <v>39746.333333333336</v>
      </c>
      <c r="H45" s="8">
        <f t="shared" ref="H45:H48" si="10">MIN(D45:F45)</f>
        <v>36045</v>
      </c>
      <c r="I45" s="9">
        <f t="shared" ref="I45:I48" si="11">MAX(D45:F45)</f>
        <v>46961</v>
      </c>
      <c r="J45" s="10"/>
    </row>
    <row r="46" spans="1:10">
      <c r="A46" s="19"/>
      <c r="B46" s="18"/>
      <c r="C46" s="1" t="s">
        <v>3</v>
      </c>
      <c r="D46" s="6">
        <v>20.8</v>
      </c>
      <c r="E46" s="6">
        <v>27.24</v>
      </c>
      <c r="F46" s="6">
        <v>27.1</v>
      </c>
      <c r="G46" s="7">
        <f t="shared" si="9"/>
        <v>25.046666666666667</v>
      </c>
      <c r="H46" s="8">
        <f t="shared" si="10"/>
        <v>20.8</v>
      </c>
      <c r="I46" s="9">
        <f t="shared" si="11"/>
        <v>27.24</v>
      </c>
      <c r="J46" s="10"/>
    </row>
    <row r="47" spans="1:10">
      <c r="A47" s="19">
        <v>21</v>
      </c>
      <c r="B47" s="18" t="s">
        <v>33</v>
      </c>
      <c r="C47" s="1" t="s">
        <v>2</v>
      </c>
      <c r="D47" s="6">
        <v>31319</v>
      </c>
      <c r="E47" s="6">
        <v>31280</v>
      </c>
      <c r="F47" s="6">
        <v>31399</v>
      </c>
      <c r="G47" s="7">
        <f t="shared" si="9"/>
        <v>31332.666666666668</v>
      </c>
      <c r="H47" s="8">
        <f t="shared" si="10"/>
        <v>31280</v>
      </c>
      <c r="I47" s="9">
        <f t="shared" si="11"/>
        <v>31399</v>
      </c>
      <c r="J47" s="10"/>
    </row>
    <row r="48" spans="1:10">
      <c r="A48" s="19"/>
      <c r="B48" s="18"/>
      <c r="C48" s="1" t="s">
        <v>3</v>
      </c>
      <c r="D48" s="6">
        <v>31.43</v>
      </c>
      <c r="E48" s="6">
        <v>31.45</v>
      </c>
      <c r="F48" s="6">
        <v>31.35</v>
      </c>
      <c r="G48" s="7">
        <f t="shared" si="9"/>
        <v>31.409999999999997</v>
      </c>
      <c r="H48" s="8">
        <f t="shared" si="10"/>
        <v>31.35</v>
      </c>
      <c r="I48" s="9">
        <f t="shared" si="11"/>
        <v>31.45</v>
      </c>
      <c r="J48" s="10"/>
    </row>
    <row r="49" spans="1:10">
      <c r="A49" s="19">
        <v>22</v>
      </c>
      <c r="B49" s="18" t="s">
        <v>42</v>
      </c>
      <c r="C49" s="1" t="s">
        <v>2</v>
      </c>
      <c r="D49" s="6">
        <v>44365</v>
      </c>
      <c r="E49" s="6">
        <v>44526</v>
      </c>
      <c r="F49" s="6">
        <v>44384</v>
      </c>
      <c r="G49" s="7">
        <f t="shared" ref="G49:G50" si="12">AVERAGE(D49:F49)</f>
        <v>44425</v>
      </c>
      <c r="H49" s="8">
        <f t="shared" ref="H49:H50" si="13">MIN(D49:F49)</f>
        <v>44365</v>
      </c>
      <c r="I49" s="9">
        <f t="shared" ref="I49:I50" si="14">MAX(D49:F49)</f>
        <v>44526</v>
      </c>
      <c r="J49" s="10"/>
    </row>
    <row r="50" spans="1:10">
      <c r="A50" s="19"/>
      <c r="B50" s="18"/>
      <c r="C50" s="1" t="s">
        <v>3</v>
      </c>
      <c r="D50" s="6">
        <v>22.54</v>
      </c>
      <c r="E50" s="6">
        <v>22.52</v>
      </c>
      <c r="F50" s="6">
        <v>22.52</v>
      </c>
      <c r="G50" s="7">
        <f t="shared" si="12"/>
        <v>22.526666666666667</v>
      </c>
      <c r="H50" s="8">
        <f t="shared" si="13"/>
        <v>22.52</v>
      </c>
      <c r="I50" s="9">
        <f t="shared" si="14"/>
        <v>22.54</v>
      </c>
      <c r="J50" s="10"/>
    </row>
    <row r="51" spans="1:10">
      <c r="B51" s="18" t="s">
        <v>43</v>
      </c>
      <c r="C51" s="1" t="s">
        <v>2</v>
      </c>
      <c r="D51" s="6">
        <v>11860</v>
      </c>
      <c r="E51" s="6">
        <v>12002</v>
      </c>
      <c r="F51" s="6">
        <v>11978</v>
      </c>
      <c r="G51" s="7">
        <f t="shared" ref="G51:G52" si="15">AVERAGE(D51:F51)</f>
        <v>11946.666666666666</v>
      </c>
      <c r="H51" s="8">
        <f t="shared" ref="H51:H52" si="16">MIN(D51:F51)</f>
        <v>11860</v>
      </c>
      <c r="I51" s="9">
        <f t="shared" ref="I51:I52" si="17">MAX(D51:F51)</f>
        <v>12002</v>
      </c>
      <c r="J51" s="10"/>
    </row>
    <row r="52" spans="1:10">
      <c r="B52" s="18"/>
      <c r="C52" s="1" t="s">
        <v>3</v>
      </c>
      <c r="D52" s="6">
        <v>83.79</v>
      </c>
      <c r="E52" s="6">
        <v>82.79</v>
      </c>
      <c r="F52" s="6">
        <v>82.95</v>
      </c>
      <c r="G52" s="7">
        <f t="shared" si="15"/>
        <v>83.176666666666677</v>
      </c>
      <c r="H52" s="8">
        <f t="shared" si="16"/>
        <v>82.79</v>
      </c>
      <c r="I52" s="9">
        <f t="shared" si="17"/>
        <v>83.79</v>
      </c>
      <c r="J52" s="10"/>
    </row>
  </sheetData>
  <mergeCells count="45">
    <mergeCell ref="B51:B52"/>
    <mergeCell ref="A47:A48"/>
    <mergeCell ref="B47:B48"/>
    <mergeCell ref="A31:A32"/>
    <mergeCell ref="A33:A34"/>
    <mergeCell ref="A35:A36"/>
    <mergeCell ref="A37:A38"/>
    <mergeCell ref="A39:A40"/>
    <mergeCell ref="A41:A42"/>
    <mergeCell ref="B41:B42"/>
    <mergeCell ref="A43:A44"/>
    <mergeCell ref="B43:B44"/>
    <mergeCell ref="A45:A46"/>
    <mergeCell ref="B45:B46"/>
    <mergeCell ref="B35:B36"/>
    <mergeCell ref="B37:B38"/>
    <mergeCell ref="B39:B40"/>
    <mergeCell ref="B29:B30"/>
    <mergeCell ref="B31:B32"/>
    <mergeCell ref="A11:A12"/>
    <mergeCell ref="A13:A14"/>
    <mergeCell ref="A15:A16"/>
    <mergeCell ref="A29:A30"/>
    <mergeCell ref="B33:B34"/>
    <mergeCell ref="A19:A20"/>
    <mergeCell ref="A21:A22"/>
    <mergeCell ref="A23:A24"/>
    <mergeCell ref="A25:A26"/>
    <mergeCell ref="A27:A28"/>
    <mergeCell ref="B7:B8"/>
    <mergeCell ref="A49:A50"/>
    <mergeCell ref="B49:B50"/>
    <mergeCell ref="B9:B10"/>
    <mergeCell ref="B11:B12"/>
    <mergeCell ref="B13:B14"/>
    <mergeCell ref="B15:B16"/>
    <mergeCell ref="B17:B18"/>
    <mergeCell ref="A17:A18"/>
    <mergeCell ref="B21:B22"/>
    <mergeCell ref="B23:B24"/>
    <mergeCell ref="B25:B26"/>
    <mergeCell ref="B27:B28"/>
    <mergeCell ref="B19:B20"/>
    <mergeCell ref="A7:A8"/>
    <mergeCell ref="A9:A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Wahid Febrilianto</cp:lastModifiedBy>
  <dcterms:created xsi:type="dcterms:W3CDTF">2024-06-04T03:56:12Z</dcterms:created>
  <dcterms:modified xsi:type="dcterms:W3CDTF">2024-06-11T17:29:27Z</dcterms:modified>
</cp:coreProperties>
</file>