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hlig\Documents\UCSF Radiology\Research\MS Project\MS Paper\Frontier Submission\"/>
    </mc:Choice>
  </mc:AlternateContent>
  <xr:revisionPtr revIDLastSave="0" documentId="13_ncr:1_{8B3DDD62-E840-4C06-B9E6-A47CAE0E3A2B}" xr6:coauthVersionLast="47" xr6:coauthVersionMax="47" xr10:uidLastSave="{00000000-0000-0000-0000-000000000000}"/>
  <bookViews>
    <workbookView xWindow="-110" yWindow="-110" windowWidth="19420" windowHeight="10420" firstSheet="1" activeTab="4" xr2:uid="{306C50EA-272A-423A-9676-647A0F5285A1}"/>
  </bookViews>
  <sheets>
    <sheet name="Single Time-Point FLAIR" sheetId="1" r:id="rId1"/>
    <sheet name="New FLAIR" sheetId="2" r:id="rId2"/>
    <sheet name="Enhancement" sheetId="3" r:id="rId3"/>
    <sheet name="Shallow Alternate Architecture" sheetId="4" r:id="rId4"/>
    <sheet name="Deeper Alternate Architectu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5" l="1"/>
  <c r="M30" i="5" s="1"/>
  <c r="L29" i="5"/>
  <c r="L30" i="5" s="1"/>
  <c r="K29" i="5"/>
  <c r="K30" i="5" s="1"/>
  <c r="J29" i="5"/>
  <c r="J30" i="5" s="1"/>
  <c r="I29" i="5"/>
  <c r="I30" i="5" s="1"/>
  <c r="H29" i="5"/>
  <c r="H30" i="5" s="1"/>
  <c r="G29" i="5"/>
  <c r="G30" i="5" s="1"/>
  <c r="F29" i="5"/>
  <c r="F30" i="5" s="1"/>
  <c r="E29" i="5"/>
  <c r="E30" i="5" s="1"/>
  <c r="D29" i="5"/>
  <c r="D30" i="5" s="1"/>
  <c r="C29" i="5"/>
  <c r="C30" i="5" s="1"/>
  <c r="M28" i="5"/>
  <c r="L28" i="5"/>
  <c r="K28" i="5"/>
  <c r="J28" i="5"/>
  <c r="I28" i="5"/>
  <c r="H28" i="5"/>
  <c r="G28" i="5"/>
  <c r="F28" i="5"/>
  <c r="E28" i="5"/>
  <c r="D28" i="5"/>
  <c r="C28" i="5"/>
  <c r="M13" i="5"/>
  <c r="M14" i="5" s="1"/>
  <c r="L13" i="5"/>
  <c r="L14" i="5" s="1"/>
  <c r="K13" i="5"/>
  <c r="K14" i="5" s="1"/>
  <c r="J13" i="5"/>
  <c r="J14" i="5" s="1"/>
  <c r="I13" i="5"/>
  <c r="I14" i="5" s="1"/>
  <c r="H13" i="5"/>
  <c r="H14" i="5" s="1"/>
  <c r="G13" i="5"/>
  <c r="G14" i="5" s="1"/>
  <c r="F13" i="5"/>
  <c r="F14" i="5" s="1"/>
  <c r="E13" i="5"/>
  <c r="E14" i="5" s="1"/>
  <c r="D13" i="5"/>
  <c r="D14" i="5" s="1"/>
  <c r="C13" i="5"/>
  <c r="C14" i="5" s="1"/>
  <c r="M12" i="5"/>
  <c r="L12" i="5"/>
  <c r="K12" i="5"/>
  <c r="J12" i="5"/>
  <c r="I12" i="5"/>
  <c r="H12" i="5"/>
  <c r="G12" i="5"/>
  <c r="F12" i="5"/>
  <c r="E12" i="5"/>
  <c r="D12" i="5"/>
  <c r="C12" i="5"/>
  <c r="M29" i="4"/>
  <c r="M30" i="4" s="1"/>
  <c r="L29" i="4"/>
  <c r="L30" i="4" s="1"/>
  <c r="K29" i="4"/>
  <c r="K30" i="4" s="1"/>
  <c r="J29" i="4"/>
  <c r="J30" i="4" s="1"/>
  <c r="I29" i="4"/>
  <c r="I30" i="4" s="1"/>
  <c r="H29" i="4"/>
  <c r="H30" i="4" s="1"/>
  <c r="G29" i="4"/>
  <c r="G30" i="4" s="1"/>
  <c r="F29" i="4"/>
  <c r="F30" i="4" s="1"/>
  <c r="E29" i="4"/>
  <c r="E30" i="4" s="1"/>
  <c r="D29" i="4"/>
  <c r="D30" i="4" s="1"/>
  <c r="C29" i="4"/>
  <c r="C30" i="4" s="1"/>
  <c r="M28" i="4"/>
  <c r="L28" i="4"/>
  <c r="K28" i="4"/>
  <c r="J28" i="4"/>
  <c r="I28" i="4"/>
  <c r="H28" i="4"/>
  <c r="G28" i="4"/>
  <c r="F28" i="4"/>
  <c r="E28" i="4"/>
  <c r="D28" i="4"/>
  <c r="C28" i="4"/>
  <c r="M13" i="4"/>
  <c r="M14" i="4" s="1"/>
  <c r="L13" i="4"/>
  <c r="L14" i="4" s="1"/>
  <c r="K13" i="4"/>
  <c r="K14" i="4" s="1"/>
  <c r="J13" i="4"/>
  <c r="J14" i="4" s="1"/>
  <c r="I13" i="4"/>
  <c r="I14" i="4" s="1"/>
  <c r="H13" i="4"/>
  <c r="H14" i="4" s="1"/>
  <c r="G13" i="4"/>
  <c r="G14" i="4" s="1"/>
  <c r="F13" i="4"/>
  <c r="F14" i="4" s="1"/>
  <c r="E13" i="4"/>
  <c r="E14" i="4" s="1"/>
  <c r="D13" i="4"/>
  <c r="D14" i="4" s="1"/>
  <c r="C13" i="4"/>
  <c r="C14" i="4" s="1"/>
  <c r="M12" i="4"/>
  <c r="L12" i="4"/>
  <c r="K12" i="4"/>
  <c r="J12" i="4"/>
  <c r="I12" i="4"/>
  <c r="H12" i="4"/>
  <c r="G12" i="4"/>
  <c r="F12" i="4"/>
  <c r="E12" i="4"/>
  <c r="D12" i="4"/>
  <c r="C12" i="4"/>
  <c r="D29" i="3"/>
  <c r="E29" i="3"/>
  <c r="F29" i="3"/>
  <c r="G29" i="3"/>
  <c r="H29" i="3"/>
  <c r="I29" i="3"/>
  <c r="D28" i="3"/>
  <c r="E28" i="3"/>
  <c r="F28" i="3"/>
  <c r="G28" i="3"/>
  <c r="H28" i="3"/>
  <c r="I28" i="3"/>
  <c r="D13" i="3"/>
  <c r="E13" i="3"/>
  <c r="F13" i="3"/>
  <c r="G13" i="3"/>
  <c r="H13" i="3"/>
  <c r="I13" i="3"/>
  <c r="D12" i="3"/>
  <c r="E12" i="3"/>
  <c r="F12" i="3"/>
  <c r="G12" i="3"/>
  <c r="H12" i="3"/>
  <c r="I12" i="3"/>
  <c r="D29" i="2"/>
  <c r="E29" i="2"/>
  <c r="F29" i="2"/>
  <c r="G29" i="2"/>
  <c r="H29" i="2"/>
  <c r="I29" i="2"/>
  <c r="J29" i="2"/>
  <c r="K29" i="2"/>
  <c r="L29" i="2"/>
  <c r="M29" i="2"/>
  <c r="C29" i="2"/>
  <c r="D28" i="2"/>
  <c r="E28" i="2"/>
  <c r="F28" i="2"/>
  <c r="G28" i="2"/>
  <c r="H28" i="2"/>
  <c r="I28" i="2"/>
  <c r="J28" i="2"/>
  <c r="K28" i="2"/>
  <c r="L28" i="2"/>
  <c r="M28" i="2"/>
  <c r="D13" i="2"/>
  <c r="E13" i="2"/>
  <c r="F13" i="2"/>
  <c r="G13" i="2"/>
  <c r="H13" i="2"/>
  <c r="I13" i="2"/>
  <c r="J13" i="2"/>
  <c r="K13" i="2"/>
  <c r="L13" i="2"/>
  <c r="M13" i="2"/>
  <c r="M14" i="2" s="1"/>
  <c r="D12" i="2"/>
  <c r="E12" i="2"/>
  <c r="F12" i="2"/>
  <c r="G12" i="2"/>
  <c r="H12" i="2"/>
  <c r="I12" i="2"/>
  <c r="J12" i="2"/>
  <c r="K12" i="2"/>
  <c r="L12" i="2"/>
  <c r="M12" i="2"/>
  <c r="C12" i="2"/>
  <c r="N29" i="1"/>
  <c r="N30" i="1" s="1"/>
  <c r="L28" i="1"/>
  <c r="K28" i="1"/>
  <c r="J28" i="1"/>
  <c r="I28" i="1"/>
  <c r="H28" i="1"/>
  <c r="G29" i="1"/>
  <c r="G30" i="1" s="1"/>
  <c r="F29" i="1"/>
  <c r="F30" i="1" s="1"/>
  <c r="F28" i="1"/>
  <c r="E29" i="1"/>
  <c r="E30" i="1" s="1"/>
  <c r="E28" i="1"/>
  <c r="D28" i="1"/>
  <c r="M28" i="1"/>
  <c r="D29" i="1"/>
  <c r="D30" i="1" s="1"/>
  <c r="H29" i="1"/>
  <c r="H30" i="1" s="1"/>
  <c r="I29" i="1"/>
  <c r="I30" i="1" s="1"/>
  <c r="J29" i="1"/>
  <c r="J30" i="1" s="1"/>
  <c r="K29" i="1"/>
  <c r="K30" i="1" s="1"/>
  <c r="L29" i="1"/>
  <c r="L30" i="1" s="1"/>
  <c r="M29" i="1"/>
  <c r="M30" i="1" s="1"/>
  <c r="C29" i="1"/>
  <c r="C30" i="1" s="1"/>
  <c r="C28" i="1"/>
  <c r="N28" i="1" l="1"/>
  <c r="G28" i="1"/>
  <c r="I30" i="3" l="1"/>
  <c r="H30" i="3"/>
  <c r="G30" i="3"/>
  <c r="F30" i="3"/>
  <c r="E30" i="3"/>
  <c r="D30" i="3"/>
  <c r="C29" i="3"/>
  <c r="C30" i="3" s="1"/>
  <c r="C28" i="3"/>
  <c r="I14" i="3"/>
  <c r="H14" i="3"/>
  <c r="G14" i="3"/>
  <c r="F14" i="3"/>
  <c r="E14" i="3"/>
  <c r="D14" i="3"/>
  <c r="C13" i="3"/>
  <c r="C14" i="3" s="1"/>
  <c r="C12" i="3"/>
  <c r="D30" i="2" l="1"/>
  <c r="M30" i="2"/>
  <c r="L30" i="2"/>
  <c r="K30" i="2"/>
  <c r="J30" i="2"/>
  <c r="I30" i="2"/>
  <c r="H30" i="2"/>
  <c r="G30" i="2"/>
  <c r="F30" i="2"/>
  <c r="E30" i="2"/>
  <c r="C30" i="2"/>
  <c r="C28" i="2"/>
  <c r="D14" i="2"/>
  <c r="E14" i="2"/>
  <c r="F14" i="2"/>
  <c r="G14" i="2"/>
  <c r="H14" i="2"/>
  <c r="I14" i="2"/>
  <c r="J14" i="2"/>
  <c r="K14" i="2"/>
  <c r="L14" i="2"/>
  <c r="C13" i="2"/>
  <c r="C14" i="2" s="1"/>
  <c r="N13" i="1" l="1"/>
  <c r="N14" i="1" s="1"/>
  <c r="M13" i="1"/>
  <c r="M14" i="1" s="1"/>
  <c r="L13" i="1"/>
  <c r="L14" i="1" s="1"/>
  <c r="K13" i="1"/>
  <c r="K14" i="1" s="1"/>
  <c r="J13" i="1"/>
  <c r="J14" i="1" s="1"/>
  <c r="I13" i="1"/>
  <c r="I14" i="1" s="1"/>
  <c r="H13" i="1"/>
  <c r="H14" i="1" s="1"/>
  <c r="G13" i="1"/>
  <c r="G14" i="1" s="1"/>
  <c r="F13" i="1"/>
  <c r="F14" i="1" s="1"/>
  <c r="E13" i="1"/>
  <c r="E14" i="1" s="1"/>
  <c r="D13" i="1"/>
  <c r="D14" i="1" s="1"/>
  <c r="C13" i="1"/>
  <c r="C14" i="1" s="1"/>
  <c r="N12" i="1"/>
  <c r="M12" i="1"/>
  <c r="L12" i="1"/>
  <c r="K12" i="1"/>
  <c r="J12" i="1"/>
  <c r="I12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<sst xmlns="http://schemas.openxmlformats.org/spreadsheetml/2006/main" count="164" uniqueCount="19">
  <si>
    <t>FineTune10</t>
  </si>
  <si>
    <t>FineTune20</t>
  </si>
  <si>
    <t>FineTune30</t>
  </si>
  <si>
    <t>FineTune40</t>
  </si>
  <si>
    <t>FineTune50</t>
  </si>
  <si>
    <t>Lesionwise Sensitivity</t>
  </si>
  <si>
    <t>Total</t>
  </si>
  <si>
    <t>Std Dev</t>
  </si>
  <si>
    <t>Std Error</t>
  </si>
  <si>
    <t>Grader 2</t>
  </si>
  <si>
    <t>Default</t>
  </si>
  <si>
    <t>DeNovo10</t>
  </si>
  <si>
    <t>DeNovo20</t>
  </si>
  <si>
    <t>DeNovo30</t>
  </si>
  <si>
    <t>DeNovo40</t>
  </si>
  <si>
    <t>DeNovo50</t>
  </si>
  <si>
    <t>Lesionwise PPV</t>
  </si>
  <si>
    <t>Exam (Averaged from k-folds cross validation)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</si>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</sst>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4" applyNumberFormat="0" applyAlignment="0" applyProtection="0"/>
    <xf numFmtId="0" fontId="11" fillId="9" borderId="5" applyNumberFormat="0" applyAlignment="0" applyProtection="0"/>
    <xf numFmtId="0" fontId="12" fillId="9" borderId="4" applyNumberFormat="0" applyAlignment="0" applyProtection="0"/>
    <xf numFmtId="0" fontId="13" fillId="0" borderId="6" applyNumberFormat="0" applyFill="0" applyAlignment="0" applyProtection="0"/>
    <xf numFmtId="0" fontId="14" fillId="10" borderId="7" applyNumberFormat="0" applyAlignment="0" applyProtection="0"/>
    <xf numFmtId="0" fontId="15" fillId="0" borderId="0" applyNumberFormat="0" applyFill="0" applyBorder="0" applyAlignment="0" applyProtection="0"/>
    <xf numFmtId="0" fontId="2" fillId="11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2F47-507D-4706-804B-23A5119E7771}">
  <dimension ref="A1:AA30"/>
  <sheetViews>
    <sheetView zoomScale="55" zoomScaleNormal="55" workbookViewId="0">
      <selection sqref="A1:N30"/>
    </sheetView>
  </sheetViews>
  <sheetFormatPr defaultRowHeight="14.5" x14ac:dyDescent="0.35"/>
  <cols>
    <col min="1" max="1" width="18.7265625" style="1" bestFit="1" customWidth="1"/>
    <col min="2" max="2" width="39.54296875" style="1" bestFit="1" customWidth="1"/>
    <col min="3" max="3" width="8.7265625" style="1"/>
    <col min="4" max="14" width="11.81640625" style="1" bestFit="1" customWidth="1"/>
    <col min="15" max="16384" width="8.7265625" style="1"/>
  </cols>
  <sheetData>
    <row r="1" spans="1:27" x14ac:dyDescent="0.35">
      <c r="A1" s="5" t="s">
        <v>5</v>
      </c>
      <c r="B1" s="1" t="s">
        <v>17</v>
      </c>
      <c r="C1" s="1" t="s">
        <v>9</v>
      </c>
      <c r="D1" s="1" t="s">
        <v>10</v>
      </c>
      <c r="E1" s="1" t="s">
        <v>0</v>
      </c>
      <c r="F1" s="1" t="s">
        <v>11</v>
      </c>
      <c r="G1" s="1" t="s">
        <v>1</v>
      </c>
      <c r="H1" s="1" t="s">
        <v>12</v>
      </c>
      <c r="I1" s="1" t="s">
        <v>2</v>
      </c>
      <c r="J1" s="1" t="s">
        <v>13</v>
      </c>
      <c r="K1" s="1" t="s">
        <v>3</v>
      </c>
      <c r="L1" s="1" t="s">
        <v>14</v>
      </c>
      <c r="M1" s="1" t="s">
        <v>4</v>
      </c>
      <c r="N1" s="1" t="s">
        <v>15</v>
      </c>
    </row>
    <row r="2" spans="1:27" x14ac:dyDescent="0.35">
      <c r="B2" s="4">
        <v>1</v>
      </c>
      <c r="C2" s="6">
        <v>0.67213114754098358</v>
      </c>
      <c r="D2" s="6">
        <v>0.36734693877551022</v>
      </c>
      <c r="E2" s="6">
        <v>0.59024062184174542</v>
      </c>
      <c r="F2" s="6">
        <v>0.52345282682361327</v>
      </c>
      <c r="G2" s="6">
        <v>0.60883415996444368</v>
      </c>
      <c r="H2" s="6">
        <v>0.51816889885375705</v>
      </c>
      <c r="I2" s="6">
        <v>0.63625223289482247</v>
      </c>
      <c r="J2" s="6">
        <v>0.53294086048901457</v>
      </c>
      <c r="K2" s="6">
        <v>0.6424880605592217</v>
      </c>
      <c r="L2" s="6">
        <v>0.58334837264077499</v>
      </c>
      <c r="M2" s="6">
        <v>0.64902502823851138</v>
      </c>
      <c r="N2" s="6">
        <v>0.61915342499879689</v>
      </c>
      <c r="P2" s="10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35">
      <c r="B3" s="4">
        <v>2</v>
      </c>
      <c r="C3" s="6">
        <v>0.53333333333333333</v>
      </c>
      <c r="D3" s="6">
        <v>0.4</v>
      </c>
      <c r="E3" s="6">
        <v>0.52948607010196691</v>
      </c>
      <c r="F3" s="6">
        <v>0.46954594895710167</v>
      </c>
      <c r="G3" s="6">
        <v>0.59229776712090487</v>
      </c>
      <c r="H3" s="6">
        <v>0.46249738532301987</v>
      </c>
      <c r="I3" s="6">
        <v>0.56490888814026563</v>
      </c>
      <c r="J3" s="6">
        <v>0.54936350505430831</v>
      </c>
      <c r="K3" s="6">
        <v>0.59006868618812025</v>
      </c>
      <c r="L3" s="6">
        <v>0.54938431237848639</v>
      </c>
      <c r="M3" s="6">
        <v>0.54996664222631764</v>
      </c>
      <c r="N3" s="6">
        <v>0.58058412434192708</v>
      </c>
      <c r="P3" s="10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35">
      <c r="B4" s="4">
        <v>3</v>
      </c>
      <c r="C4" s="6">
        <v>0.53846153846153844</v>
      </c>
      <c r="D4" s="6">
        <v>0.2</v>
      </c>
      <c r="E4" s="6">
        <v>0.50683760683760681</v>
      </c>
      <c r="F4" s="6">
        <v>0.50341880341880352</v>
      </c>
      <c r="G4" s="6">
        <v>0.49487179487179489</v>
      </c>
      <c r="H4" s="6">
        <v>0.45427350427350427</v>
      </c>
      <c r="I4" s="6">
        <v>0.52720797720797719</v>
      </c>
      <c r="J4" s="6">
        <v>0.53361823361823368</v>
      </c>
      <c r="K4" s="6">
        <v>0.54188034188034184</v>
      </c>
      <c r="L4" s="6">
        <v>0.49031339031339033</v>
      </c>
      <c r="M4" s="6">
        <v>0.53675213675213684</v>
      </c>
      <c r="N4" s="6">
        <v>0.58276353276353277</v>
      </c>
      <c r="P4" s="10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35">
      <c r="B5" s="4">
        <v>4</v>
      </c>
      <c r="C5" s="6">
        <v>0.77419354838709675</v>
      </c>
      <c r="D5" s="6">
        <v>0.20689655172413793</v>
      </c>
      <c r="E5" s="6">
        <v>0.52427831280150849</v>
      </c>
      <c r="F5" s="6">
        <v>0.41880015227852696</v>
      </c>
      <c r="G5" s="6">
        <v>0.60563562735911092</v>
      </c>
      <c r="H5" s="6">
        <v>0.45710408409158659</v>
      </c>
      <c r="I5" s="6">
        <v>0.57117335760272359</v>
      </c>
      <c r="J5" s="6">
        <v>0.4639989173948475</v>
      </c>
      <c r="K5" s="6">
        <v>0.5788165301513466</v>
      </c>
      <c r="L5" s="6">
        <v>0.49836898726187479</v>
      </c>
      <c r="M5" s="6">
        <v>0.63202806049105864</v>
      </c>
      <c r="N5" s="6">
        <v>0.54350281589697935</v>
      </c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35">
      <c r="B6" s="4">
        <v>5</v>
      </c>
      <c r="C6" s="6">
        <v>0.73809523809523814</v>
      </c>
      <c r="D6" s="6">
        <v>0.53846153846153844</v>
      </c>
      <c r="E6" s="6">
        <v>0.5259493592826926</v>
      </c>
      <c r="F6" s="6">
        <v>0.50089416756083416</v>
      </c>
      <c r="G6" s="6">
        <v>0.54907746574413252</v>
      </c>
      <c r="H6" s="6">
        <v>0.41498624831958164</v>
      </c>
      <c r="I6" s="6">
        <v>0.63343600843600845</v>
      </c>
      <c r="J6" s="6">
        <v>0.48338698338698344</v>
      </c>
      <c r="K6" s="6">
        <v>0.57051282051282048</v>
      </c>
      <c r="L6" s="6">
        <v>0.63321709155042483</v>
      </c>
      <c r="M6" s="6">
        <v>0.59723424723424734</v>
      </c>
      <c r="N6" s="6">
        <v>0.57581307581307584</v>
      </c>
      <c r="P6" s="10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35">
      <c r="B7" s="4">
        <v>6</v>
      </c>
      <c r="C7" s="6">
        <v>0.39130434782608697</v>
      </c>
      <c r="D7" s="6">
        <v>0.2608695652173913</v>
      </c>
      <c r="E7" s="6">
        <v>0.5871795227957719</v>
      </c>
      <c r="F7" s="6">
        <v>0.52520969556249586</v>
      </c>
      <c r="G7" s="6">
        <v>0.6327856392290806</v>
      </c>
      <c r="H7" s="6">
        <v>0.48153341189910831</v>
      </c>
      <c r="I7" s="6">
        <v>0.60909079610719263</v>
      </c>
      <c r="J7" s="6">
        <v>0.53421987889563416</v>
      </c>
      <c r="K7" s="6">
        <v>0.69104240504848458</v>
      </c>
      <c r="L7" s="6">
        <v>0.6107913649779898</v>
      </c>
      <c r="M7" s="6">
        <v>0.73505918751681465</v>
      </c>
      <c r="N7" s="6">
        <v>0.69612098544486167</v>
      </c>
      <c r="P7" s="10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35">
      <c r="B8" s="4">
        <v>7</v>
      </c>
      <c r="C8" s="6">
        <v>0.27500000000000002</v>
      </c>
      <c r="D8" s="6">
        <v>0.33333333333333331</v>
      </c>
      <c r="E8" s="6">
        <v>0.58004107358269119</v>
      </c>
      <c r="F8" s="6">
        <v>0.46380715555242841</v>
      </c>
      <c r="G8" s="6">
        <v>0.61427654546832688</v>
      </c>
      <c r="H8" s="6">
        <v>0.54125757510867467</v>
      </c>
      <c r="I8" s="6">
        <v>0.64846558268981658</v>
      </c>
      <c r="J8" s="6">
        <v>0.60277063986618795</v>
      </c>
      <c r="K8" s="6">
        <v>0.68888846826195593</v>
      </c>
      <c r="L8" s="6">
        <v>0.58037811896995173</v>
      </c>
      <c r="M8" s="6">
        <v>0.62385471698690398</v>
      </c>
      <c r="N8" s="6">
        <v>0.65907152510318545</v>
      </c>
      <c r="P8" s="10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35">
      <c r="B9" s="4">
        <v>8</v>
      </c>
      <c r="C9" s="6">
        <v>0.64516129032258063</v>
      </c>
      <c r="D9" s="6">
        <v>0.56666666666666665</v>
      </c>
      <c r="E9" s="6">
        <v>0.4267462643224838</v>
      </c>
      <c r="F9" s="6">
        <v>0.39755065220004243</v>
      </c>
      <c r="G9" s="6">
        <v>0.51509173338441638</v>
      </c>
      <c r="H9" s="6">
        <v>0.39990525234427676</v>
      </c>
      <c r="I9" s="6">
        <v>0.50272006880238596</v>
      </c>
      <c r="J9" s="6">
        <v>0.46170942870637993</v>
      </c>
      <c r="K9" s="6">
        <v>0.53287064034015252</v>
      </c>
      <c r="L9" s="6">
        <v>0.48551296371418323</v>
      </c>
      <c r="M9" s="6">
        <v>0.51237837274422637</v>
      </c>
      <c r="N9" s="6">
        <v>0.56608102004443472</v>
      </c>
      <c r="P9" s="10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35">
      <c r="B10" s="4">
        <v>9</v>
      </c>
      <c r="C10" s="6">
        <v>0.86956521739130432</v>
      </c>
      <c r="D10" s="6">
        <v>0.53846153846153844</v>
      </c>
      <c r="E10" s="6">
        <v>0.61384044699262086</v>
      </c>
      <c r="F10" s="6">
        <v>0.57669812071985993</v>
      </c>
      <c r="G10" s="6">
        <v>0.64268660083877471</v>
      </c>
      <c r="H10" s="6">
        <v>0.57805217125869301</v>
      </c>
      <c r="I10" s="6">
        <v>0.67455572808833664</v>
      </c>
      <c r="J10" s="6">
        <v>0.55399512926686845</v>
      </c>
      <c r="K10" s="6">
        <v>0.7035282953761216</v>
      </c>
      <c r="L10" s="6">
        <v>0.61790027605245001</v>
      </c>
      <c r="M10" s="6">
        <v>0.74553830227743279</v>
      </c>
      <c r="N10" s="6">
        <v>0.71821846631629249</v>
      </c>
      <c r="P10" s="10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35">
      <c r="B11" s="4">
        <v>10</v>
      </c>
      <c r="C11" s="6">
        <v>0.84444444444444444</v>
      </c>
      <c r="D11" s="6">
        <v>0.34883720930232559</v>
      </c>
      <c r="E11" s="6">
        <v>0.6466250292558432</v>
      </c>
      <c r="F11" s="6">
        <v>0.52273091626289303</v>
      </c>
      <c r="G11" s="6">
        <v>0.6052737206806974</v>
      </c>
      <c r="H11" s="6">
        <v>0.55130445835387687</v>
      </c>
      <c r="I11" s="6">
        <v>0.66294300553021479</v>
      </c>
      <c r="J11" s="6">
        <v>0.61689469015050413</v>
      </c>
      <c r="K11" s="6">
        <v>0.65275867812205024</v>
      </c>
      <c r="L11" s="6">
        <v>0.56806474909672577</v>
      </c>
      <c r="M11" s="6">
        <v>0.68130619380619384</v>
      </c>
      <c r="N11" s="6">
        <v>0.6453086211807143</v>
      </c>
      <c r="P11" s="10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35">
      <c r="A12" s="1" t="s">
        <v>6</v>
      </c>
      <c r="B12" s="2" t="s">
        <v>18</v>
      </c>
      <c r="C12" s="7">
        <f t="shared" ref="C12" si="0">AVERAGE(C2:C11)</f>
        <v>0.62816901058026064</v>
      </c>
      <c r="D12" s="7">
        <f>AVERAGE(D2:D11)</f>
        <v>0.37608733419424423</v>
      </c>
      <c r="E12" s="7">
        <f>AVERAGE(E2:E11)</f>
        <v>0.55312243078149315</v>
      </c>
      <c r="F12" s="7">
        <f t="shared" ref="F12" si="1">AVERAGE(F2:F11)</f>
        <v>0.49021084393365993</v>
      </c>
      <c r="G12" s="7">
        <f>AVERAGE(G2:G11)</f>
        <v>0.58608310546616837</v>
      </c>
      <c r="H12" s="7">
        <f>AVERAGE(H2:H11)</f>
        <v>0.4859082989826079</v>
      </c>
      <c r="I12" s="7">
        <f>AVERAGE(I2:I11)</f>
        <v>0.60307536454997446</v>
      </c>
      <c r="J12" s="7">
        <f>AVERAGE(J2:J11)</f>
        <v>0.53328982668289626</v>
      </c>
      <c r="K12" s="7">
        <f t="shared" ref="K12" si="2">AVERAGE(K2:K11)</f>
        <v>0.61928549264406152</v>
      </c>
      <c r="L12" s="7">
        <f>AVERAGE(L2:L11)</f>
        <v>0.56172796269562508</v>
      </c>
      <c r="M12" s="7">
        <f>AVERAGE(M2:M11)</f>
        <v>0.62631428882738427</v>
      </c>
      <c r="N12" s="7">
        <f>AVERAGE(N2:N11)</f>
        <v>0.61866175919038002</v>
      </c>
      <c r="P12" s="10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35">
      <c r="B13" s="3" t="s">
        <v>7</v>
      </c>
      <c r="C13" s="6">
        <f>_xlfn.STDEV.S(C2:C11)</f>
        <v>0.19395016395369175</v>
      </c>
      <c r="D13" s="6">
        <f>_xlfn.STDEV.S(D2:D11)</f>
        <v>0.13547338189033764</v>
      </c>
      <c r="E13" s="6">
        <f>_xlfn.STDEV.S(E2:E11)</f>
        <v>6.3187489309962361E-2</v>
      </c>
      <c r="F13" s="6">
        <f t="shared" ref="F13" si="3">_xlfn.STDEV.S(F2:F11)</f>
        <v>5.3712948416941346E-2</v>
      </c>
      <c r="G13" s="6">
        <f>_xlfn.STDEV.S(G2:G11)</f>
        <v>4.9682839865614385E-2</v>
      </c>
      <c r="H13" s="6">
        <f>_xlfn.STDEV.S(H2:H11)</f>
        <v>5.9344151053868623E-2</v>
      </c>
      <c r="I13" s="6">
        <f>_xlfn.STDEV.S(I2:I11)</f>
        <v>5.879717607877407E-2</v>
      </c>
      <c r="J13" s="6">
        <f>_xlfn.STDEV.S(J2:J11)</f>
        <v>5.2621078546556531E-2</v>
      </c>
      <c r="K13" s="6">
        <f t="shared" ref="K13" si="4">_xlfn.STDEV.S(K2:K11)</f>
        <v>6.4185934876504869E-2</v>
      </c>
      <c r="L13" s="6">
        <f>_xlfn.STDEV.S(L2:L11)</f>
        <v>5.4369272145198551E-2</v>
      </c>
      <c r="M13" s="6">
        <f>_xlfn.STDEV.S(M2:M11)</f>
        <v>7.9788460855224966E-2</v>
      </c>
      <c r="N13" s="6">
        <f>_xlfn.STDEV.S(N2:N11)</f>
        <v>5.8918885225134214E-2</v>
      </c>
    </row>
    <row r="14" spans="1:27" x14ac:dyDescent="0.35">
      <c r="B14" s="3" t="s">
        <v>8</v>
      </c>
      <c r="C14" s="8">
        <f>C13/SQRT(10)</f>
        <v>6.1332427065675384E-2</v>
      </c>
      <c r="D14" s="8">
        <f>D13/SQRT(10)</f>
        <v>4.2840444909927416E-2</v>
      </c>
      <c r="E14" s="8">
        <f>E13/SQRT(10)</f>
        <v>1.9981638584702224E-2</v>
      </c>
      <c r="F14" s="8">
        <f t="shared" ref="F14" si="5">F13/SQRT(10)</f>
        <v>1.6985525684067013E-2</v>
      </c>
      <c r="G14" s="8">
        <f>G13/SQRT(10)</f>
        <v>1.5711093460075532E-2</v>
      </c>
      <c r="H14" s="8">
        <f>H13/SQRT(10)</f>
        <v>1.8766268313930651E-2</v>
      </c>
      <c r="I14" s="8">
        <f>I13/SQRT(10)</f>
        <v>1.8593299639489386E-2</v>
      </c>
      <c r="J14" s="8">
        <f>J13/SQRT(10)</f>
        <v>1.6640246114174129E-2</v>
      </c>
      <c r="K14" s="8">
        <f t="shared" ref="K14" si="6">K13/SQRT(10)</f>
        <v>2.0297374795699378E-2</v>
      </c>
      <c r="L14" s="8">
        <f>L13/SQRT(10)</f>
        <v>1.719307347043763E-2</v>
      </c>
      <c r="M14" s="8">
        <f>M13/SQRT(10)</f>
        <v>2.5231326730169711E-2</v>
      </c>
      <c r="N14" s="8">
        <f>N13/SQRT(10)</f>
        <v>1.8631787450946669E-2</v>
      </c>
    </row>
    <row r="17" spans="1:27" x14ac:dyDescent="0.35">
      <c r="A17" s="5" t="s">
        <v>16</v>
      </c>
      <c r="B17" s="1" t="s">
        <v>17</v>
      </c>
      <c r="C17" s="1" t="s">
        <v>9</v>
      </c>
      <c r="D17" s="1" t="s">
        <v>10</v>
      </c>
      <c r="E17" s="1" t="s">
        <v>0</v>
      </c>
      <c r="F17" s="1" t="s">
        <v>11</v>
      </c>
      <c r="G17" s="1" t="s">
        <v>1</v>
      </c>
      <c r="H17" s="1" t="s">
        <v>12</v>
      </c>
      <c r="I17" s="1" t="s">
        <v>2</v>
      </c>
      <c r="J17" s="1" t="s">
        <v>13</v>
      </c>
      <c r="K17" s="1" t="s">
        <v>3</v>
      </c>
      <c r="L17" s="1" t="s">
        <v>14</v>
      </c>
      <c r="M17" s="1" t="s">
        <v>4</v>
      </c>
      <c r="N17" s="1" t="s">
        <v>15</v>
      </c>
      <c r="P17" s="1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35">
      <c r="B18" s="4">
        <v>1</v>
      </c>
      <c r="C18" s="6">
        <v>0.68333333333333335</v>
      </c>
      <c r="D18" s="6">
        <v>0.8571428571428571</v>
      </c>
      <c r="E18" s="6">
        <v>0.70514379893391455</v>
      </c>
      <c r="F18" s="6">
        <v>0.3757922452714379</v>
      </c>
      <c r="G18" s="6">
        <v>0.72684624419568389</v>
      </c>
      <c r="H18" s="6">
        <v>0.56910137792490734</v>
      </c>
      <c r="I18" s="6">
        <v>0.76775353058247797</v>
      </c>
      <c r="J18" s="6">
        <v>0.57762909606183788</v>
      </c>
      <c r="K18" s="6">
        <v>0.70438966946268311</v>
      </c>
      <c r="L18" s="6">
        <v>0.62318901499229373</v>
      </c>
      <c r="M18" s="6">
        <v>0.65783522895324142</v>
      </c>
      <c r="N18" s="6">
        <v>0.57493630887915492</v>
      </c>
      <c r="P18" s="1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35">
      <c r="B19" s="4">
        <v>2</v>
      </c>
      <c r="C19" s="6">
        <v>0.8</v>
      </c>
      <c r="D19" s="6">
        <v>0.8571428571428571</v>
      </c>
      <c r="E19" s="6">
        <v>0.7198025100464126</v>
      </c>
      <c r="F19" s="6">
        <v>0.33011484761168502</v>
      </c>
      <c r="G19" s="6">
        <v>0.73495570476994621</v>
      </c>
      <c r="H19" s="6">
        <v>0.53444656792482881</v>
      </c>
      <c r="I19" s="6">
        <v>0.73629905807254359</v>
      </c>
      <c r="J19" s="6">
        <v>0.60146704949412089</v>
      </c>
      <c r="K19" s="6">
        <v>0.73272844726333097</v>
      </c>
      <c r="L19" s="6">
        <v>0.60995446563343936</v>
      </c>
      <c r="M19" s="6">
        <v>0.76374077219147629</v>
      </c>
      <c r="N19" s="6">
        <v>0.68605348905009345</v>
      </c>
      <c r="P19" s="1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35">
      <c r="B20" s="4">
        <v>3</v>
      </c>
      <c r="C20" s="6">
        <v>0.7</v>
      </c>
      <c r="D20" s="6">
        <v>1</v>
      </c>
      <c r="E20" s="6">
        <v>0.58730158730158732</v>
      </c>
      <c r="F20" s="6">
        <v>0.27844753830598118</v>
      </c>
      <c r="G20" s="6">
        <v>0.54199346405228754</v>
      </c>
      <c r="H20" s="6">
        <v>0.4643613091888954</v>
      </c>
      <c r="I20" s="6">
        <v>0.57902745402745404</v>
      </c>
      <c r="J20" s="6">
        <v>0.4607608894373601</v>
      </c>
      <c r="K20" s="6">
        <v>0.53297068428647376</v>
      </c>
      <c r="L20" s="6">
        <v>0.55163043478260865</v>
      </c>
      <c r="M20" s="6">
        <v>0.55645933014354065</v>
      </c>
      <c r="N20" s="6">
        <v>0.4645736208236208</v>
      </c>
      <c r="P20" s="1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35">
      <c r="B21" s="4">
        <v>4</v>
      </c>
      <c r="C21" s="6">
        <v>0.77419354838709675</v>
      </c>
      <c r="D21" s="6">
        <v>1</v>
      </c>
      <c r="E21" s="6">
        <v>0.64834556405217791</v>
      </c>
      <c r="F21" s="6">
        <v>0.41149725678959631</v>
      </c>
      <c r="G21" s="6">
        <v>0.84480359147025819</v>
      </c>
      <c r="H21" s="6">
        <v>0.66499441344390198</v>
      </c>
      <c r="I21" s="6">
        <v>0.74406199383330407</v>
      </c>
      <c r="J21" s="6">
        <v>0.57271202361782081</v>
      </c>
      <c r="K21" s="6">
        <v>0.831207922824302</v>
      </c>
      <c r="L21" s="6">
        <v>0.66977844686178012</v>
      </c>
      <c r="M21" s="6">
        <v>0.7497077014318394</v>
      </c>
      <c r="N21" s="6">
        <v>0.64749280933491471</v>
      </c>
      <c r="P21" s="1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35">
      <c r="B22" s="4">
        <v>5</v>
      </c>
      <c r="C22" s="6">
        <v>0.83783783783783783</v>
      </c>
      <c r="D22" s="6">
        <v>0.91304347826086951</v>
      </c>
      <c r="E22" s="6">
        <v>0.65668590668590665</v>
      </c>
      <c r="F22" s="6">
        <v>0.31620602951449056</v>
      </c>
      <c r="G22" s="6">
        <v>0.57499640933957574</v>
      </c>
      <c r="H22" s="6">
        <v>0.40017693759316991</v>
      </c>
      <c r="I22" s="6">
        <v>0.66009048821548821</v>
      </c>
      <c r="J22" s="6">
        <v>0.40230089772185046</v>
      </c>
      <c r="K22" s="6">
        <v>0.65978243978243978</v>
      </c>
      <c r="L22" s="6">
        <v>0.47290516448125147</v>
      </c>
      <c r="M22" s="6">
        <v>0.56797222222222232</v>
      </c>
      <c r="N22" s="6">
        <v>0.50384656196943978</v>
      </c>
      <c r="P22" s="1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35">
      <c r="B23" s="4">
        <v>6</v>
      </c>
      <c r="C23" s="6">
        <v>1</v>
      </c>
      <c r="D23" s="6">
        <v>1</v>
      </c>
      <c r="E23" s="6">
        <v>0.77384416108241805</v>
      </c>
      <c r="F23" s="6">
        <v>0.36885175997535552</v>
      </c>
      <c r="G23" s="6">
        <v>0.65949652199652198</v>
      </c>
      <c r="H23" s="6">
        <v>0.52420254171320269</v>
      </c>
      <c r="I23" s="6">
        <v>0.80202898550724644</v>
      </c>
      <c r="J23" s="6">
        <v>0.54850065283795735</v>
      </c>
      <c r="K23" s="6">
        <v>0.75607554949012046</v>
      </c>
      <c r="L23" s="6">
        <v>0.66453967925742119</v>
      </c>
      <c r="M23" s="6">
        <v>0.81743989948345663</v>
      </c>
      <c r="N23" s="6">
        <v>0.7007032476898285</v>
      </c>
      <c r="P23" s="1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35">
      <c r="B24" s="4">
        <v>7</v>
      </c>
      <c r="C24" s="6">
        <v>0.61111111111111116</v>
      </c>
      <c r="D24" s="6">
        <v>1</v>
      </c>
      <c r="E24" s="6">
        <v>0.61513426049905984</v>
      </c>
      <c r="F24" s="6">
        <v>0.28358513080351438</v>
      </c>
      <c r="G24" s="6">
        <v>0.62864240547167372</v>
      </c>
      <c r="H24" s="6">
        <v>0.46172265288544362</v>
      </c>
      <c r="I24" s="6">
        <v>0.63082130832130845</v>
      </c>
      <c r="J24" s="6">
        <v>0.59821981166878269</v>
      </c>
      <c r="K24" s="6">
        <v>0.65989653644770485</v>
      </c>
      <c r="L24" s="6">
        <v>0.5238408066580279</v>
      </c>
      <c r="M24" s="6">
        <v>0.71801166869660027</v>
      </c>
      <c r="N24" s="6">
        <v>0.55794391463321846</v>
      </c>
      <c r="P24" s="1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35">
      <c r="B25" s="4">
        <v>8</v>
      </c>
      <c r="C25" s="6">
        <v>0.95238095238095233</v>
      </c>
      <c r="D25" s="6">
        <v>0.94444444444444442</v>
      </c>
      <c r="E25" s="6">
        <v>0.65787037037037044</v>
      </c>
      <c r="F25" s="6">
        <v>0.24758105664349908</v>
      </c>
      <c r="G25" s="6">
        <v>0.71467743933382077</v>
      </c>
      <c r="H25" s="6">
        <v>0.43717533684638948</v>
      </c>
      <c r="I25" s="6">
        <v>0.71330546847788234</v>
      </c>
      <c r="J25" s="6">
        <v>0.42408653846153843</v>
      </c>
      <c r="K25" s="6">
        <v>0.71447518664909959</v>
      </c>
      <c r="L25" s="6">
        <v>0.51493939953242285</v>
      </c>
      <c r="M25" s="6">
        <v>0.67148148148148146</v>
      </c>
      <c r="N25" s="6">
        <v>0.58774232780102187</v>
      </c>
      <c r="P25" s="1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35">
      <c r="B26" s="4">
        <v>9</v>
      </c>
      <c r="C26" s="6">
        <v>0.56338028169014087</v>
      </c>
      <c r="D26" s="6">
        <v>0.95454545454545459</v>
      </c>
      <c r="E26" s="6">
        <v>0.59861401219749399</v>
      </c>
      <c r="F26" s="6">
        <v>0.23100587457205102</v>
      </c>
      <c r="G26" s="6">
        <v>0.71495818399044209</v>
      </c>
      <c r="H26" s="6">
        <v>0.4081866676050927</v>
      </c>
      <c r="I26" s="6">
        <v>0.73632597484509399</v>
      </c>
      <c r="J26" s="6">
        <v>0.39138621364073561</v>
      </c>
      <c r="K26" s="6">
        <v>0.74298093554361644</v>
      </c>
      <c r="L26" s="6">
        <v>0.40238478483159335</v>
      </c>
      <c r="M26" s="6">
        <v>0.7698351648351649</v>
      </c>
      <c r="N26" s="6">
        <v>0.51417236979516889</v>
      </c>
      <c r="P26" s="1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35">
      <c r="B27" s="4">
        <v>10</v>
      </c>
      <c r="C27" s="6">
        <v>0.51351351351351349</v>
      </c>
      <c r="D27" s="6">
        <v>0.9375</v>
      </c>
      <c r="E27" s="6">
        <v>0.64773901508085063</v>
      </c>
      <c r="F27" s="6">
        <v>0.33218967556792722</v>
      </c>
      <c r="G27" s="6">
        <v>0.64025939357278527</v>
      </c>
      <c r="H27" s="6">
        <v>0.40741415966519962</v>
      </c>
      <c r="I27" s="6">
        <v>0.74699074074074068</v>
      </c>
      <c r="J27" s="6">
        <v>0.4616074885238648</v>
      </c>
      <c r="K27" s="6">
        <v>0.71291151265259922</v>
      </c>
      <c r="L27" s="6">
        <v>0.4736180361538227</v>
      </c>
      <c r="M27" s="6">
        <v>0.7037416316054087</v>
      </c>
      <c r="N27" s="6">
        <v>0.51209833338316313</v>
      </c>
    </row>
    <row r="28" spans="1:27" x14ac:dyDescent="0.35">
      <c r="A28" s="1" t="s">
        <v>6</v>
      </c>
      <c r="B28" s="2" t="s">
        <v>18</v>
      </c>
      <c r="C28" s="7">
        <f>AVERAGE(C18:C27)</f>
        <v>0.74357505782539857</v>
      </c>
      <c r="D28" s="7">
        <f t="shared" ref="D28:N28" si="7">AVERAGE(D18:D27)</f>
        <v>0.94638190915364828</v>
      </c>
      <c r="E28" s="7">
        <f t="shared" si="7"/>
        <v>0.66104811862501922</v>
      </c>
      <c r="F28" s="7">
        <f t="shared" si="7"/>
        <v>0.31752714150555378</v>
      </c>
      <c r="G28" s="7">
        <f t="shared" si="7"/>
        <v>0.67816293581929954</v>
      </c>
      <c r="H28" s="7">
        <f t="shared" si="7"/>
        <v>0.48717819647910315</v>
      </c>
      <c r="I28" s="7">
        <f t="shared" si="7"/>
        <v>0.71167050026235401</v>
      </c>
      <c r="J28" s="7">
        <f t="shared" si="7"/>
        <v>0.50386706614658694</v>
      </c>
      <c r="K28" s="7">
        <f t="shared" si="7"/>
        <v>0.704741888440237</v>
      </c>
      <c r="L28" s="7">
        <f t="shared" si="7"/>
        <v>0.55067802331846616</v>
      </c>
      <c r="M28" s="7">
        <f t="shared" si="7"/>
        <v>0.69762251010444321</v>
      </c>
      <c r="N28" s="7">
        <f t="shared" si="7"/>
        <v>0.5749562983359624</v>
      </c>
    </row>
    <row r="29" spans="1:27" x14ac:dyDescent="0.35">
      <c r="B29" s="3" t="s">
        <v>7</v>
      </c>
      <c r="C29" s="6">
        <f>_xlfn.STDEV.S(C18:C27)</f>
        <v>0.1601504188986598</v>
      </c>
      <c r="D29" s="6">
        <f t="shared" ref="D29:N29" si="8">_xlfn.STDEV.S(D18:D27)</f>
        <v>5.6458000121102435E-2</v>
      </c>
      <c r="E29" s="6">
        <f t="shared" si="8"/>
        <v>5.766928677063457E-2</v>
      </c>
      <c r="F29" s="6">
        <f t="shared" si="8"/>
        <v>5.8015579160060692E-2</v>
      </c>
      <c r="G29" s="6">
        <f t="shared" si="8"/>
        <v>8.7860144018880038E-2</v>
      </c>
      <c r="H29" s="6">
        <f t="shared" si="8"/>
        <v>8.5488907025786098E-2</v>
      </c>
      <c r="I29" s="6">
        <f t="shared" si="8"/>
        <v>6.7999255707831746E-2</v>
      </c>
      <c r="J29" s="6">
        <f t="shared" si="8"/>
        <v>8.4048527875503154E-2</v>
      </c>
      <c r="K29" s="6">
        <f t="shared" si="8"/>
        <v>7.7870036253527439E-2</v>
      </c>
      <c r="L29" s="6">
        <f t="shared" si="8"/>
        <v>8.9378759842375283E-2</v>
      </c>
      <c r="M29" s="6">
        <f t="shared" si="8"/>
        <v>8.5706961416607247E-2</v>
      </c>
      <c r="N29" s="6">
        <f t="shared" si="8"/>
        <v>8.0798838316976387E-2</v>
      </c>
    </row>
    <row r="30" spans="1:27" x14ac:dyDescent="0.35">
      <c r="B30" s="3" t="s">
        <v>8</v>
      </c>
      <c r="C30" s="8">
        <f>C29/SQRT(10)</f>
        <v>5.064400919498397E-2</v>
      </c>
      <c r="D30" s="8">
        <f t="shared" ref="D30:N30" si="9">D29/SQRT(10)</f>
        <v>1.7853587252074588E-2</v>
      </c>
      <c r="E30" s="8">
        <f t="shared" si="9"/>
        <v>1.8236629723262156E-2</v>
      </c>
      <c r="F30" s="8">
        <f t="shared" si="9"/>
        <v>1.834613699195901E-2</v>
      </c>
      <c r="G30" s="8">
        <f t="shared" si="9"/>
        <v>2.7783817065008078E-2</v>
      </c>
      <c r="H30" s="8">
        <f t="shared" si="9"/>
        <v>2.7033966087985497E-2</v>
      </c>
      <c r="I30" s="8">
        <f t="shared" si="9"/>
        <v>2.1503252723295348E-2</v>
      </c>
      <c r="J30" s="8">
        <f t="shared" si="9"/>
        <v>2.6578478207074291E-2</v>
      </c>
      <c r="K30" s="8">
        <f t="shared" si="9"/>
        <v>2.4624667604103159E-2</v>
      </c>
      <c r="L30" s="8">
        <f t="shared" si="9"/>
        <v>2.8264045554309801E-2</v>
      </c>
      <c r="M30" s="8">
        <f t="shared" si="9"/>
        <v>2.7102920940865031E-2</v>
      </c>
      <c r="N30" s="8">
        <f t="shared" si="9"/>
        <v>2.5550836137733127E-2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ED77-515D-468A-A3D4-FB87837FBF7A}">
  <dimension ref="A1:M30"/>
  <sheetViews>
    <sheetView zoomScale="40" zoomScaleNormal="40" workbookViewId="0">
      <selection activeCell="C18" sqref="C18:M27"/>
    </sheetView>
  </sheetViews>
  <sheetFormatPr defaultRowHeight="14.5" x14ac:dyDescent="0.35"/>
  <cols>
    <col min="1" max="1" width="18.90625" style="1" bestFit="1" customWidth="1"/>
    <col min="2" max="2" width="43.36328125" style="1" bestFit="1" customWidth="1"/>
    <col min="3" max="3" width="8.7265625" style="1"/>
    <col min="4" max="4" width="10.453125" style="1" bestFit="1" customWidth="1"/>
    <col min="5" max="14" width="11.81640625" style="1" bestFit="1" customWidth="1"/>
    <col min="15" max="16384" width="8.7265625" style="1"/>
  </cols>
  <sheetData>
    <row r="1" spans="1:13" x14ac:dyDescent="0.35">
      <c r="A1" s="5" t="s">
        <v>5</v>
      </c>
      <c r="B1" s="1" t="s">
        <v>17</v>
      </c>
      <c r="C1" s="1" t="s">
        <v>10</v>
      </c>
      <c r="D1" s="1" t="s">
        <v>0</v>
      </c>
      <c r="E1" s="1" t="s">
        <v>11</v>
      </c>
      <c r="F1" s="1" t="s">
        <v>1</v>
      </c>
      <c r="G1" s="1" t="s">
        <v>12</v>
      </c>
      <c r="H1" s="1" t="s">
        <v>2</v>
      </c>
      <c r="I1" s="1" t="s">
        <v>13</v>
      </c>
      <c r="J1" s="1" t="s">
        <v>3</v>
      </c>
      <c r="K1" s="1" t="s">
        <v>14</v>
      </c>
      <c r="L1" s="1" t="s">
        <v>4</v>
      </c>
      <c r="M1" s="1" t="s">
        <v>15</v>
      </c>
    </row>
    <row r="2" spans="1:13" x14ac:dyDescent="0.35">
      <c r="B2" s="4">
        <v>1</v>
      </c>
      <c r="C2" s="6">
        <v>0</v>
      </c>
      <c r="D2" s="6">
        <v>0.30555555555555558</v>
      </c>
      <c r="E2" s="6">
        <v>0.3611111111111111</v>
      </c>
      <c r="F2" s="6">
        <v>0.33333333333333331</v>
      </c>
      <c r="G2" s="6">
        <v>0.40873015873015867</v>
      </c>
      <c r="H2" s="6">
        <v>0.43650793650793646</v>
      </c>
      <c r="I2" s="6">
        <v>0.46428571428571425</v>
      </c>
      <c r="J2" s="6">
        <v>0.3531746031746032</v>
      </c>
      <c r="K2" s="6">
        <v>0.41269841269841262</v>
      </c>
      <c r="L2" s="6">
        <v>0.42857142857142855</v>
      </c>
      <c r="M2" s="6">
        <v>0.38095238095238093</v>
      </c>
    </row>
    <row r="3" spans="1:13" x14ac:dyDescent="0.35">
      <c r="B3" s="4">
        <v>2</v>
      </c>
      <c r="C3" s="6">
        <v>0.5</v>
      </c>
      <c r="D3" s="6">
        <v>0.51666666666666672</v>
      </c>
      <c r="E3" s="6">
        <v>0.71666666666666667</v>
      </c>
      <c r="F3" s="6">
        <v>0.68333333333333324</v>
      </c>
      <c r="G3" s="6">
        <v>0.68333333333333324</v>
      </c>
      <c r="H3" s="6">
        <v>0.7944444444444444</v>
      </c>
      <c r="I3" s="6">
        <v>0.78888888888888908</v>
      </c>
      <c r="J3" s="6">
        <v>0.68888888888888899</v>
      </c>
      <c r="K3" s="6">
        <v>0.79999999999999993</v>
      </c>
      <c r="L3" s="6">
        <v>0.72</v>
      </c>
      <c r="M3" s="6">
        <v>0.76666666666666661</v>
      </c>
    </row>
    <row r="4" spans="1:13" x14ac:dyDescent="0.35">
      <c r="B4" s="4">
        <v>3</v>
      </c>
      <c r="C4" s="6">
        <v>0.5</v>
      </c>
      <c r="D4" s="6">
        <v>0.41111111111111104</v>
      </c>
      <c r="E4" s="6">
        <v>0.54999999999999993</v>
      </c>
      <c r="F4" s="6">
        <v>0.3</v>
      </c>
      <c r="G4" s="6">
        <v>0.46666666666666662</v>
      </c>
      <c r="H4" s="6">
        <v>0.52777777777777779</v>
      </c>
      <c r="I4" s="6">
        <v>0.5</v>
      </c>
      <c r="J4" s="6">
        <v>0.52777777777777779</v>
      </c>
      <c r="K4" s="6">
        <v>0.52777777777777779</v>
      </c>
      <c r="L4" s="6">
        <v>0.5</v>
      </c>
      <c r="M4" s="6">
        <v>0.52777777777777779</v>
      </c>
    </row>
    <row r="5" spans="1:13" x14ac:dyDescent="0.35">
      <c r="B5" s="4">
        <v>4</v>
      </c>
      <c r="C5" s="6">
        <v>0</v>
      </c>
      <c r="D5" s="6">
        <v>0.33918128654970764</v>
      </c>
      <c r="E5" s="6">
        <v>0.38742690058479529</v>
      </c>
      <c r="F5" s="6">
        <v>0.41374269005847952</v>
      </c>
      <c r="G5" s="6">
        <v>0.41228070175438591</v>
      </c>
      <c r="H5" s="6">
        <v>0.42105263157894735</v>
      </c>
      <c r="I5" s="6">
        <v>0.39473684210526311</v>
      </c>
      <c r="J5" s="6">
        <v>0.47660818713450293</v>
      </c>
      <c r="K5" s="6">
        <v>0.50292397660818711</v>
      </c>
      <c r="L5" s="6">
        <v>0.51578947368421058</v>
      </c>
      <c r="M5" s="6">
        <v>0.49415204678362573</v>
      </c>
    </row>
    <row r="6" spans="1:13" x14ac:dyDescent="0.35">
      <c r="B6" s="4">
        <v>5</v>
      </c>
      <c r="C6" s="6">
        <v>0</v>
      </c>
      <c r="D6" s="6">
        <v>0.56987577639751552</v>
      </c>
      <c r="E6" s="6">
        <v>0.64984472049689446</v>
      </c>
      <c r="F6" s="6">
        <v>0.58902691511387173</v>
      </c>
      <c r="G6" s="6">
        <v>0.62991718426501031</v>
      </c>
      <c r="H6" s="6">
        <v>0.7073844030365769</v>
      </c>
      <c r="I6" s="6">
        <v>0.61076604554865421</v>
      </c>
      <c r="J6" s="6">
        <v>0.6471704623878537</v>
      </c>
      <c r="K6" s="6">
        <v>0.68081435472739826</v>
      </c>
      <c r="L6" s="6">
        <v>0.77898550724637672</v>
      </c>
      <c r="M6" s="6">
        <v>0.74905106970324364</v>
      </c>
    </row>
    <row r="7" spans="1:13" x14ac:dyDescent="0.35">
      <c r="B7" s="4">
        <v>6</v>
      </c>
      <c r="C7" s="6">
        <v>0.25</v>
      </c>
      <c r="D7" s="6">
        <v>0.3611111111111111</v>
      </c>
      <c r="E7" s="6">
        <v>0.4375</v>
      </c>
      <c r="F7" s="6">
        <v>0.3888888888888889</v>
      </c>
      <c r="G7" s="6">
        <v>0.47222222222222227</v>
      </c>
      <c r="H7" s="6">
        <v>0.3888888888888889</v>
      </c>
      <c r="I7" s="6">
        <v>0.51388888888888895</v>
      </c>
      <c r="J7" s="6">
        <v>0.5</v>
      </c>
      <c r="K7" s="6">
        <v>0.58333333333333337</v>
      </c>
      <c r="L7" s="6">
        <v>0.41666666666666669</v>
      </c>
      <c r="M7" s="6">
        <v>0.52083333333333337</v>
      </c>
    </row>
    <row r="8" spans="1:13" x14ac:dyDescent="0.35">
      <c r="B8" s="4">
        <v>7</v>
      </c>
      <c r="C8" s="6">
        <v>0</v>
      </c>
      <c r="D8" s="6">
        <v>4.3771043771043773E-2</v>
      </c>
      <c r="E8" s="6">
        <v>0.26515151515151514</v>
      </c>
      <c r="F8" s="6">
        <v>0.19696969696969693</v>
      </c>
      <c r="G8" s="6">
        <v>0.40235690235690241</v>
      </c>
      <c r="H8" s="6">
        <v>0.27441077441077438</v>
      </c>
      <c r="I8" s="6">
        <v>0.39057239057239057</v>
      </c>
      <c r="J8" s="6">
        <v>0.23821548821548821</v>
      </c>
      <c r="K8" s="6">
        <v>0.55387205387205385</v>
      </c>
      <c r="L8" s="6">
        <v>0.16767676767676767</v>
      </c>
      <c r="M8" s="6">
        <v>0.50084175084175087</v>
      </c>
    </row>
    <row r="9" spans="1:13" x14ac:dyDescent="0.35">
      <c r="B9" s="4">
        <v>8</v>
      </c>
      <c r="C9" s="6">
        <v>0</v>
      </c>
      <c r="D9" s="6">
        <v>0.55774853801169588</v>
      </c>
      <c r="E9" s="6">
        <v>0.40497076023391809</v>
      </c>
      <c r="F9" s="6">
        <v>0.49195906432748537</v>
      </c>
      <c r="G9" s="6">
        <v>0.54239766081871343</v>
      </c>
      <c r="H9" s="6">
        <v>0.52485380116959068</v>
      </c>
      <c r="I9" s="6">
        <v>0.59283625730994161</v>
      </c>
      <c r="J9" s="6">
        <v>0.63084795321637421</v>
      </c>
      <c r="K9" s="6">
        <v>0.716374269005848</v>
      </c>
      <c r="L9" s="6">
        <v>0.51140350877192986</v>
      </c>
      <c r="M9" s="6">
        <v>0.59795321637426901</v>
      </c>
    </row>
    <row r="10" spans="1:13" x14ac:dyDescent="0.35">
      <c r="B10" s="4">
        <v>9</v>
      </c>
      <c r="C10" s="6">
        <v>0</v>
      </c>
      <c r="D10" s="6">
        <v>0.25712250712250712</v>
      </c>
      <c r="E10" s="6">
        <v>0.37535612535612534</v>
      </c>
      <c r="F10" s="6">
        <v>0.18091168091168089</v>
      </c>
      <c r="G10" s="6">
        <v>0.32692307692307693</v>
      </c>
      <c r="H10" s="6">
        <v>0.31980056980056976</v>
      </c>
      <c r="I10" s="6">
        <v>0.30840455840455844</v>
      </c>
      <c r="J10" s="6">
        <v>0.16239316239316237</v>
      </c>
      <c r="K10" s="6">
        <v>0.32122507122507121</v>
      </c>
      <c r="L10" s="6">
        <v>0.31025641025641021</v>
      </c>
      <c r="M10" s="6">
        <v>0.29985754985754981</v>
      </c>
    </row>
    <row r="11" spans="1:13" x14ac:dyDescent="0.35">
      <c r="B11" s="4">
        <v>10</v>
      </c>
      <c r="C11" s="6">
        <v>0</v>
      </c>
      <c r="D11" s="6">
        <v>0.44920634920634916</v>
      </c>
      <c r="E11" s="6">
        <v>0.48809523809523808</v>
      </c>
      <c r="F11" s="6">
        <v>0.526984126984127</v>
      </c>
      <c r="G11" s="6">
        <v>0.63015873015873014</v>
      </c>
      <c r="H11" s="6">
        <v>0.55476190476190468</v>
      </c>
      <c r="I11" s="6">
        <v>0.5619047619047618</v>
      </c>
      <c r="J11" s="6">
        <v>0.55079365079365084</v>
      </c>
      <c r="K11" s="6">
        <v>0.6063492063492063</v>
      </c>
      <c r="L11" s="6">
        <v>0.58952380952380956</v>
      </c>
      <c r="M11" s="6">
        <v>0.63412698412698421</v>
      </c>
    </row>
    <row r="12" spans="1:13" x14ac:dyDescent="0.35">
      <c r="A12" s="1" t="s">
        <v>6</v>
      </c>
      <c r="B12" s="2" t="s">
        <v>18</v>
      </c>
      <c r="C12" s="7">
        <f>AVERAGE(C2:C11)</f>
        <v>0.125</v>
      </c>
      <c r="D12" s="7">
        <f t="shared" ref="D12:M12" si="0">AVERAGE(D2:D11)</f>
        <v>0.38113499455032629</v>
      </c>
      <c r="E12" s="7">
        <f t="shared" si="0"/>
        <v>0.46361230376962642</v>
      </c>
      <c r="F12" s="7">
        <f t="shared" si="0"/>
        <v>0.41051497299208972</v>
      </c>
      <c r="G12" s="7">
        <f t="shared" si="0"/>
        <v>0.49749866372292006</v>
      </c>
      <c r="H12" s="7">
        <f t="shared" si="0"/>
        <v>0.49498831323774112</v>
      </c>
      <c r="I12" s="7">
        <f t="shared" si="0"/>
        <v>0.51262843479090614</v>
      </c>
      <c r="J12" s="7">
        <f t="shared" si="0"/>
        <v>0.47758701739823028</v>
      </c>
      <c r="K12" s="7">
        <f t="shared" si="0"/>
        <v>0.57053684555972883</v>
      </c>
      <c r="L12" s="7">
        <f t="shared" si="0"/>
        <v>0.49388735723975996</v>
      </c>
      <c r="M12" s="7">
        <f t="shared" si="0"/>
        <v>0.54722127764175821</v>
      </c>
    </row>
    <row r="13" spans="1:13" x14ac:dyDescent="0.35">
      <c r="B13" s="3" t="s">
        <v>7</v>
      </c>
      <c r="C13" s="6">
        <f>_xlfn.STDEV.S(C2:C11)</f>
        <v>0.21245914639969937</v>
      </c>
      <c r="D13" s="6">
        <f t="shared" ref="D13:M13" si="1">_xlfn.STDEV.S(D2:D11)</f>
        <v>0.15908886089467464</v>
      </c>
      <c r="E13" s="6">
        <f t="shared" si="1"/>
        <v>0.13919949816034566</v>
      </c>
      <c r="F13" s="6">
        <f t="shared" si="1"/>
        <v>0.16447306504816503</v>
      </c>
      <c r="G13" s="6">
        <f t="shared" si="1"/>
        <v>0.11858576212307897</v>
      </c>
      <c r="H13" s="6">
        <f t="shared" si="1"/>
        <v>0.16323628936625961</v>
      </c>
      <c r="I13" s="6">
        <f t="shared" si="1"/>
        <v>0.13655030100006718</v>
      </c>
      <c r="J13" s="6">
        <f t="shared" si="1"/>
        <v>0.17556319143621107</v>
      </c>
      <c r="K13" s="6">
        <f t="shared" si="1"/>
        <v>0.14192180262908805</v>
      </c>
      <c r="L13" s="6">
        <f t="shared" si="1"/>
        <v>0.18035180898975148</v>
      </c>
      <c r="M13" s="6">
        <f t="shared" si="1"/>
        <v>0.14677791691553935</v>
      </c>
    </row>
    <row r="14" spans="1:13" x14ac:dyDescent="0.35">
      <c r="B14" s="3" t="s">
        <v>8</v>
      </c>
      <c r="C14" s="8">
        <f>C13/SQRT(10)</f>
        <v>6.7185481235821243E-2</v>
      </c>
      <c r="D14" s="8">
        <f t="shared" ref="D14:L14" si="2">D13/SQRT(10)</f>
        <v>5.0308315078886445E-2</v>
      </c>
      <c r="E14" s="8">
        <f t="shared" si="2"/>
        <v>4.4018746333911049E-2</v>
      </c>
      <c r="F14" s="8">
        <f t="shared" si="2"/>
        <v>5.2010949930123292E-2</v>
      </c>
      <c r="G14" s="8">
        <f t="shared" si="2"/>
        <v>3.7500110637585418E-2</v>
      </c>
      <c r="H14" s="8">
        <f t="shared" si="2"/>
        <v>5.1619847119170392E-2</v>
      </c>
      <c r="I14" s="8">
        <f t="shared" si="2"/>
        <v>4.3180996634178036E-2</v>
      </c>
      <c r="J14" s="8">
        <f t="shared" si="2"/>
        <v>5.5517955822659476E-2</v>
      </c>
      <c r="K14" s="8">
        <f t="shared" si="2"/>
        <v>4.4879614594479103E-2</v>
      </c>
      <c r="L14" s="8">
        <f t="shared" si="2"/>
        <v>5.7032249653924574E-2</v>
      </c>
      <c r="M14" s="8">
        <f>M13/SQRT(10)</f>
        <v>4.6415252766806053E-2</v>
      </c>
    </row>
    <row r="17" spans="1:13" x14ac:dyDescent="0.35">
      <c r="A17" s="5" t="s">
        <v>16</v>
      </c>
      <c r="B17" s="1" t="s">
        <v>17</v>
      </c>
      <c r="C17" s="1" t="s">
        <v>10</v>
      </c>
      <c r="D17" s="1" t="s">
        <v>0</v>
      </c>
      <c r="E17" s="1" t="s">
        <v>11</v>
      </c>
      <c r="F17" s="1" t="s">
        <v>1</v>
      </c>
      <c r="G17" s="1" t="s">
        <v>12</v>
      </c>
      <c r="H17" s="1" t="s">
        <v>2</v>
      </c>
      <c r="I17" s="1" t="s">
        <v>13</v>
      </c>
      <c r="J17" s="1" t="s">
        <v>3</v>
      </c>
      <c r="K17" s="1" t="s">
        <v>14</v>
      </c>
      <c r="L17" s="1" t="s">
        <v>4</v>
      </c>
      <c r="M17" s="1" t="s">
        <v>15</v>
      </c>
    </row>
    <row r="18" spans="1:13" x14ac:dyDescent="0.35">
      <c r="B18" s="4">
        <v>1</v>
      </c>
      <c r="C18" s="6">
        <v>0</v>
      </c>
      <c r="D18" s="6">
        <v>0.44444444444444442</v>
      </c>
      <c r="E18" s="6">
        <v>0.25354609929078015</v>
      </c>
      <c r="F18" s="6">
        <v>0.44444444444444442</v>
      </c>
      <c r="G18" s="6">
        <v>0.37777777777777777</v>
      </c>
      <c r="H18" s="6">
        <v>0.69444444444444453</v>
      </c>
      <c r="I18" s="6">
        <v>0.56944444444444442</v>
      </c>
      <c r="J18" s="6">
        <v>0.55555555555555547</v>
      </c>
      <c r="K18" s="6">
        <v>0.72222222222222221</v>
      </c>
      <c r="L18" s="6">
        <v>0.8</v>
      </c>
      <c r="M18" s="6">
        <v>0.56666666666666665</v>
      </c>
    </row>
    <row r="19" spans="1:13" x14ac:dyDescent="0.35">
      <c r="B19" s="4">
        <v>2</v>
      </c>
      <c r="C19" s="6">
        <v>0.5</v>
      </c>
      <c r="D19" s="6">
        <v>0.46944444444444439</v>
      </c>
      <c r="E19" s="6">
        <v>0.40590527368739387</v>
      </c>
      <c r="F19" s="6">
        <v>0.61111111111111105</v>
      </c>
      <c r="G19" s="6">
        <v>0.3951874366767984</v>
      </c>
      <c r="H19" s="6">
        <v>0.74603174603174605</v>
      </c>
      <c r="I19" s="6">
        <v>0.66005291005291</v>
      </c>
      <c r="J19" s="6">
        <v>0.562962962962963</v>
      </c>
      <c r="K19" s="6">
        <v>0.44139194139194143</v>
      </c>
      <c r="L19" s="6">
        <v>0.65333333333333332</v>
      </c>
      <c r="M19" s="6">
        <v>0.77500000000000002</v>
      </c>
    </row>
    <row r="20" spans="1:13" x14ac:dyDescent="0.35">
      <c r="B20" s="4">
        <v>3</v>
      </c>
      <c r="C20" s="6">
        <v>0.33333333333333331</v>
      </c>
      <c r="D20" s="6">
        <v>0.52083333333333337</v>
      </c>
      <c r="E20" s="6">
        <v>0.30592592592592593</v>
      </c>
      <c r="F20" s="6">
        <v>0.35714285714285715</v>
      </c>
      <c r="G20" s="6">
        <v>0.28914835164835168</v>
      </c>
      <c r="H20" s="6">
        <v>0.52380952380952384</v>
      </c>
      <c r="I20" s="6">
        <v>0.44861111111111107</v>
      </c>
      <c r="J20" s="6">
        <v>0.50555555555555554</v>
      </c>
      <c r="K20" s="6">
        <v>0.31376262626262624</v>
      </c>
      <c r="L20" s="6">
        <v>0.6</v>
      </c>
      <c r="M20" s="6">
        <v>0.38492063492063489</v>
      </c>
    </row>
    <row r="21" spans="1:13" x14ac:dyDescent="0.35">
      <c r="B21" s="4">
        <v>4</v>
      </c>
      <c r="C21" s="6">
        <v>0</v>
      </c>
      <c r="D21" s="6">
        <v>0.52083333333333337</v>
      </c>
      <c r="E21" s="6">
        <v>0.29755527210884353</v>
      </c>
      <c r="F21" s="6">
        <v>0.66666666666666663</v>
      </c>
      <c r="G21" s="6">
        <v>0.38293650793650791</v>
      </c>
      <c r="H21" s="6">
        <v>0.65151515151515149</v>
      </c>
      <c r="I21" s="6">
        <v>0.40740740740740744</v>
      </c>
      <c r="J21" s="6">
        <v>0.625</v>
      </c>
      <c r="K21" s="6">
        <v>0.37141106442577027</v>
      </c>
      <c r="L21" s="6">
        <v>0.45</v>
      </c>
      <c r="M21" s="6">
        <v>0.40277777777777773</v>
      </c>
    </row>
    <row r="22" spans="1:13" x14ac:dyDescent="0.35">
      <c r="B22" s="4">
        <v>5</v>
      </c>
      <c r="C22" s="6">
        <v>0</v>
      </c>
      <c r="D22" s="6">
        <v>0.6767676767676768</v>
      </c>
      <c r="E22" s="6">
        <v>0.41217948717948721</v>
      </c>
      <c r="F22" s="6">
        <v>0.73611111111111116</v>
      </c>
      <c r="G22" s="6">
        <v>0.54777973395931145</v>
      </c>
      <c r="H22" s="6">
        <v>0.76689976689976691</v>
      </c>
      <c r="I22" s="6">
        <v>0.52791461412151064</v>
      </c>
      <c r="J22" s="6">
        <v>0.76223776223776218</v>
      </c>
      <c r="K22" s="6">
        <v>0.59298675610595108</v>
      </c>
      <c r="L22" s="6">
        <v>0.81923076923076932</v>
      </c>
      <c r="M22" s="6">
        <v>0.71540404040404038</v>
      </c>
    </row>
    <row r="23" spans="1:13" x14ac:dyDescent="0.35">
      <c r="B23" s="4">
        <v>6</v>
      </c>
      <c r="C23" s="6">
        <v>1</v>
      </c>
      <c r="D23" s="6">
        <v>0.49444444444444446</v>
      </c>
      <c r="E23" s="6">
        <v>0.22110389610389611</v>
      </c>
      <c r="F23" s="6">
        <v>0.52083333333333337</v>
      </c>
      <c r="G23" s="6">
        <v>0.28520840589806107</v>
      </c>
      <c r="H23" s="6">
        <v>0.45238095238095238</v>
      </c>
      <c r="I23" s="6">
        <v>0.42460317460317465</v>
      </c>
      <c r="J23" s="6">
        <v>0.4777777777777778</v>
      </c>
      <c r="K23" s="6">
        <v>0.40246913580246907</v>
      </c>
      <c r="L23" s="6">
        <v>0.45</v>
      </c>
      <c r="M23" s="6">
        <v>0.46111111111111108</v>
      </c>
    </row>
    <row r="24" spans="1:13" x14ac:dyDescent="0.35">
      <c r="B24" s="4">
        <v>7</v>
      </c>
      <c r="C24" s="6">
        <v>0</v>
      </c>
      <c r="D24" s="6">
        <v>0.30555555555555558</v>
      </c>
      <c r="E24" s="6">
        <v>0.3969775717563328</v>
      </c>
      <c r="F24" s="6">
        <v>0.29583333333333334</v>
      </c>
      <c r="G24" s="6">
        <v>0.31238785369220151</v>
      </c>
      <c r="H24" s="6">
        <v>0.30232334869431643</v>
      </c>
      <c r="I24" s="6">
        <v>0.28262322472848789</v>
      </c>
      <c r="J24" s="6">
        <v>0.29291465378421899</v>
      </c>
      <c r="K24" s="6">
        <v>0.30912698412698414</v>
      </c>
      <c r="L24" s="6">
        <v>0.27333333333333332</v>
      </c>
      <c r="M24" s="6">
        <v>0.36789215686274507</v>
      </c>
    </row>
    <row r="25" spans="1:13" x14ac:dyDescent="0.35">
      <c r="B25" s="4">
        <v>8</v>
      </c>
      <c r="C25" s="6">
        <v>0</v>
      </c>
      <c r="D25" s="6">
        <v>0.68333333333333324</v>
      </c>
      <c r="E25" s="6">
        <v>0.11457298085205063</v>
      </c>
      <c r="F25" s="6">
        <v>0.625</v>
      </c>
      <c r="G25" s="6">
        <v>0.47759856630824365</v>
      </c>
      <c r="H25" s="6">
        <v>0.58333333333333337</v>
      </c>
      <c r="I25" s="6">
        <v>0.35833333333333334</v>
      </c>
      <c r="J25" s="6">
        <v>0.76666666666666661</v>
      </c>
      <c r="K25" s="6">
        <v>0.48101851851851846</v>
      </c>
      <c r="L25" s="6">
        <v>0.62</v>
      </c>
      <c r="M25" s="6">
        <v>0.5643274853801169</v>
      </c>
    </row>
    <row r="26" spans="1:13" x14ac:dyDescent="0.35">
      <c r="B26" s="4">
        <v>9</v>
      </c>
      <c r="C26" s="6">
        <v>0</v>
      </c>
      <c r="D26" s="6">
        <v>0.6166666666666667</v>
      </c>
      <c r="E26" s="6">
        <v>0.29391466471055688</v>
      </c>
      <c r="F26" s="6">
        <v>0.5</v>
      </c>
      <c r="G26" s="6">
        <v>0.30443722943722945</v>
      </c>
      <c r="H26" s="6">
        <v>0.52777777777777779</v>
      </c>
      <c r="I26" s="6">
        <v>0.26467236467236471</v>
      </c>
      <c r="J26" s="6">
        <v>0.39999999999999997</v>
      </c>
      <c r="K26" s="6">
        <v>0.22182539682539681</v>
      </c>
      <c r="L26" s="6">
        <v>0.6</v>
      </c>
      <c r="M26" s="6">
        <v>0.49861111111111112</v>
      </c>
    </row>
    <row r="27" spans="1:13" x14ac:dyDescent="0.35">
      <c r="B27" s="4">
        <v>10</v>
      </c>
      <c r="C27" s="6">
        <v>0</v>
      </c>
      <c r="D27" s="6">
        <v>0.70833333333333337</v>
      </c>
      <c r="E27" s="6">
        <v>0.17718448246582499</v>
      </c>
      <c r="F27" s="6">
        <v>0.79166666666666663</v>
      </c>
      <c r="G27" s="6">
        <v>0.34980603546780015</v>
      </c>
      <c r="H27" s="6">
        <v>0.75</v>
      </c>
      <c r="I27" s="6">
        <v>0.33589743589743587</v>
      </c>
      <c r="J27" s="6">
        <v>0.62222222222222223</v>
      </c>
      <c r="K27" s="6">
        <v>0.29627525252525255</v>
      </c>
      <c r="L27" s="6">
        <v>0.63846153846153852</v>
      </c>
      <c r="M27" s="6">
        <v>0.60277777777777775</v>
      </c>
    </row>
    <row r="28" spans="1:13" x14ac:dyDescent="0.35">
      <c r="A28" s="1" t="s">
        <v>6</v>
      </c>
      <c r="B28" s="2" t="s">
        <v>18</v>
      </c>
      <c r="C28" s="7">
        <f t="shared" ref="C28:M28" si="3">AVERAGE(C18:C27)</f>
        <v>0.18333333333333332</v>
      </c>
      <c r="D28" s="7">
        <f t="shared" si="3"/>
        <v>0.54406565656565664</v>
      </c>
      <c r="E28" s="7">
        <f t="shared" si="3"/>
        <v>0.2878865654081092</v>
      </c>
      <c r="F28" s="7">
        <f t="shared" si="3"/>
        <v>0.55488095238095236</v>
      </c>
      <c r="G28" s="7">
        <f t="shared" si="3"/>
        <v>0.37222678988022834</v>
      </c>
      <c r="H28" s="7">
        <f t="shared" si="3"/>
        <v>0.59985160448870123</v>
      </c>
      <c r="I28" s="7">
        <f t="shared" si="3"/>
        <v>0.42795600203721795</v>
      </c>
      <c r="J28" s="7">
        <f t="shared" si="3"/>
        <v>0.55708931567627218</v>
      </c>
      <c r="K28" s="7">
        <f t="shared" si="3"/>
        <v>0.41524898982071329</v>
      </c>
      <c r="L28" s="7">
        <f t="shared" si="3"/>
        <v>0.59043589743589753</v>
      </c>
      <c r="M28" s="7">
        <f t="shared" si="3"/>
        <v>0.53394887620119813</v>
      </c>
    </row>
    <row r="29" spans="1:13" x14ac:dyDescent="0.35">
      <c r="B29" s="3" t="s">
        <v>7</v>
      </c>
      <c r="C29" s="6">
        <f>_xlfn.STDEV.S(C18:C27)</f>
        <v>0.33747427885527648</v>
      </c>
      <c r="D29" s="6">
        <f t="shared" ref="D29:M29" si="4">_xlfn.STDEV.S(D18:D27)</f>
        <v>0.12700901723062663</v>
      </c>
      <c r="E29" s="6">
        <f t="shared" si="4"/>
        <v>9.9813702167133714E-2</v>
      </c>
      <c r="F29" s="6">
        <f t="shared" si="4"/>
        <v>0.16057528772656965</v>
      </c>
      <c r="G29" s="6">
        <f t="shared" si="4"/>
        <v>8.5471105799131974E-2</v>
      </c>
      <c r="H29" s="6">
        <f t="shared" si="4"/>
        <v>0.15090679040947186</v>
      </c>
      <c r="I29" s="6">
        <f t="shared" si="4"/>
        <v>0.12729888534361128</v>
      </c>
      <c r="J29" s="6">
        <f t="shared" si="4"/>
        <v>0.14844037839751034</v>
      </c>
      <c r="K29" s="6">
        <f t="shared" si="4"/>
        <v>0.15130772571254147</v>
      </c>
      <c r="L29" s="6">
        <f t="shared" si="4"/>
        <v>0.16451351011571158</v>
      </c>
      <c r="M29" s="6">
        <f t="shared" si="4"/>
        <v>0.13796398796001763</v>
      </c>
    </row>
    <row r="30" spans="1:13" x14ac:dyDescent="0.35">
      <c r="B30" s="3" t="s">
        <v>8</v>
      </c>
      <c r="C30" s="8">
        <f>C29/SQRT(10)</f>
        <v>0.10671873729054748</v>
      </c>
      <c r="D30" s="8">
        <f t="shared" ref="D30" si="5">D29/SQRT(10)</f>
        <v>4.0163777782835135E-2</v>
      </c>
      <c r="E30" s="8">
        <f t="shared" ref="E30" si="6">E29/SQRT(10)</f>
        <v>3.1563864054182711E-2</v>
      </c>
      <c r="F30" s="8">
        <f t="shared" ref="F30" si="7">F29/SQRT(10)</f>
        <v>5.0778364515284093E-2</v>
      </c>
      <c r="G30" s="8">
        <f t="shared" ref="G30" si="8">G29/SQRT(10)</f>
        <v>2.7028336845848305E-2</v>
      </c>
      <c r="H30" s="8">
        <f t="shared" ref="H30" si="9">H29/SQRT(10)</f>
        <v>4.7720917207958465E-2</v>
      </c>
      <c r="I30" s="8">
        <f t="shared" ref="I30" si="10">I29/SQRT(10)</f>
        <v>4.0255442128643786E-2</v>
      </c>
      <c r="J30" s="8">
        <f t="shared" ref="J30" si="11">J29/SQRT(10)</f>
        <v>4.694096924733878E-2</v>
      </c>
      <c r="K30" s="8">
        <f t="shared" ref="K30" si="12">K29/SQRT(10)</f>
        <v>4.7847704083165458E-2</v>
      </c>
      <c r="L30" s="8">
        <f t="shared" ref="L30" si="13">L29/SQRT(10)</f>
        <v>5.202373978347994E-2</v>
      </c>
      <c r="M30" s="8">
        <f t="shared" ref="M30" si="14">M29/SQRT(10)</f>
        <v>4.3628043703370298E-2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8F01-6E04-4F58-BCBE-F31F7B04E0D7}">
  <dimension ref="A1:I30"/>
  <sheetViews>
    <sheetView zoomScale="70" zoomScaleNormal="70" workbookViewId="0">
      <selection activeCell="L34" sqref="L34"/>
    </sheetView>
  </sheetViews>
  <sheetFormatPr defaultRowHeight="14.5" x14ac:dyDescent="0.35"/>
  <cols>
    <col min="1" max="1" width="18.90625" bestFit="1" customWidth="1"/>
    <col min="2" max="2" width="39.54296875" bestFit="1" customWidth="1"/>
    <col min="4" max="4" width="10.453125" bestFit="1" customWidth="1"/>
    <col min="5" max="5" width="9.453125" bestFit="1" customWidth="1"/>
    <col min="6" max="6" width="10.453125" bestFit="1" customWidth="1"/>
    <col min="7" max="7" width="9.453125" bestFit="1" customWidth="1"/>
    <col min="8" max="8" width="10.453125" bestFit="1" customWidth="1"/>
    <col min="9" max="9" width="9.453125" bestFit="1" customWidth="1"/>
  </cols>
  <sheetData>
    <row r="1" spans="1:9" x14ac:dyDescent="0.35">
      <c r="A1" s="5" t="s">
        <v>5</v>
      </c>
      <c r="B1" s="1" t="s">
        <v>17</v>
      </c>
      <c r="C1" s="1" t="s">
        <v>10</v>
      </c>
      <c r="D1" s="1" t="s">
        <v>0</v>
      </c>
      <c r="E1" s="1" t="s">
        <v>11</v>
      </c>
      <c r="F1" s="1" t="s">
        <v>1</v>
      </c>
      <c r="G1" s="1" t="s">
        <v>12</v>
      </c>
      <c r="H1" s="1" t="s">
        <v>2</v>
      </c>
      <c r="I1" s="1" t="s">
        <v>13</v>
      </c>
    </row>
    <row r="2" spans="1:9" x14ac:dyDescent="0.35">
      <c r="A2" s="1"/>
      <c r="B2" s="4">
        <v>1</v>
      </c>
      <c r="C2" s="6">
        <v>0.83333333333333337</v>
      </c>
      <c r="D2" s="6">
        <v>0.79166666666666663</v>
      </c>
      <c r="E2" s="6">
        <v>0.5</v>
      </c>
      <c r="F2" s="6">
        <v>0.83333333333333337</v>
      </c>
      <c r="G2" s="6">
        <v>0.33333333333333331</v>
      </c>
      <c r="H2" s="6">
        <v>0.79166666666666663</v>
      </c>
      <c r="I2" s="6">
        <v>0.33333333333333331</v>
      </c>
    </row>
    <row r="3" spans="1:9" x14ac:dyDescent="0.35">
      <c r="A3" s="1"/>
      <c r="B3" s="4">
        <v>2</v>
      </c>
      <c r="C3" s="6">
        <v>1</v>
      </c>
      <c r="D3" s="6">
        <v>0.89166666666666661</v>
      </c>
      <c r="E3" s="6">
        <v>0.4</v>
      </c>
      <c r="F3" s="6">
        <v>1</v>
      </c>
      <c r="G3" s="6">
        <v>0.41249999999999998</v>
      </c>
      <c r="H3" s="6">
        <v>0.83333333333333326</v>
      </c>
      <c r="I3" s="6">
        <v>0.57499999999999996</v>
      </c>
    </row>
    <row r="4" spans="1:9" x14ac:dyDescent="0.35">
      <c r="A4" s="1"/>
      <c r="B4" s="4">
        <v>3</v>
      </c>
      <c r="C4" s="6">
        <v>0.66666666666666663</v>
      </c>
      <c r="D4" s="6">
        <v>0.70833333333333326</v>
      </c>
      <c r="E4" s="6">
        <v>0.75</v>
      </c>
      <c r="F4" s="6">
        <v>0.91666666666666663</v>
      </c>
      <c r="G4" s="6">
        <v>0.75</v>
      </c>
      <c r="H4" s="6">
        <v>0.83333333333333326</v>
      </c>
      <c r="I4" s="6">
        <v>0.75</v>
      </c>
    </row>
    <row r="5" spans="1:9" x14ac:dyDescent="0.35">
      <c r="A5" s="1"/>
      <c r="B5" s="4">
        <v>4</v>
      </c>
      <c r="C5" s="6">
        <v>0.33333333333333331</v>
      </c>
      <c r="D5" s="6">
        <v>0.66666666666666663</v>
      </c>
      <c r="E5" s="6">
        <v>0.33333333333333331</v>
      </c>
      <c r="F5" s="6">
        <v>0.70833333333333337</v>
      </c>
      <c r="G5" s="6">
        <v>0.33333333333333331</v>
      </c>
      <c r="H5" s="6">
        <v>0.70833333333333337</v>
      </c>
      <c r="I5" s="6">
        <v>0.41666666666666663</v>
      </c>
    </row>
    <row r="6" spans="1:9" x14ac:dyDescent="0.35">
      <c r="A6" s="1"/>
      <c r="B6" s="4">
        <v>5</v>
      </c>
      <c r="C6" s="6">
        <v>0.5</v>
      </c>
      <c r="D6" s="6">
        <v>0.56944444444444442</v>
      </c>
      <c r="E6" s="6">
        <v>9.7222222222222224E-2</v>
      </c>
      <c r="F6" s="6">
        <v>0.55555555555555558</v>
      </c>
      <c r="G6" s="6">
        <v>0.34722222222222221</v>
      </c>
      <c r="H6" s="6">
        <v>0.58333333333333337</v>
      </c>
      <c r="I6" s="6">
        <v>0.34722222222222221</v>
      </c>
    </row>
    <row r="7" spans="1:9" x14ac:dyDescent="0.35">
      <c r="A7" s="1"/>
      <c r="B7" s="4">
        <v>6</v>
      </c>
      <c r="C7" s="6">
        <v>1</v>
      </c>
      <c r="D7" s="6">
        <v>0.75</v>
      </c>
      <c r="E7" s="6">
        <v>0.33333333333333331</v>
      </c>
      <c r="F7" s="6">
        <v>0.75</v>
      </c>
      <c r="G7" s="6">
        <v>0.66666666666666663</v>
      </c>
      <c r="H7" s="6">
        <v>0.75</v>
      </c>
      <c r="I7" s="6">
        <v>0.66666666666666663</v>
      </c>
    </row>
    <row r="8" spans="1:9" x14ac:dyDescent="0.35">
      <c r="A8" s="1"/>
      <c r="B8" s="4">
        <v>7</v>
      </c>
      <c r="C8" s="6">
        <v>0.33333333333333331</v>
      </c>
      <c r="D8" s="6">
        <v>0.26704545454545459</v>
      </c>
      <c r="E8" s="6">
        <v>0.31818181818181818</v>
      </c>
      <c r="F8" s="6">
        <v>0.45265151515151514</v>
      </c>
      <c r="G8" s="6">
        <v>0.11363636363636363</v>
      </c>
      <c r="H8" s="6">
        <v>0.41477272727272729</v>
      </c>
      <c r="I8" s="6">
        <v>0.13636363636363635</v>
      </c>
    </row>
    <row r="9" spans="1:9" x14ac:dyDescent="0.35">
      <c r="A9" s="1"/>
      <c r="B9" s="4">
        <v>8</v>
      </c>
      <c r="C9" s="6">
        <v>1</v>
      </c>
      <c r="D9" s="6">
        <v>1</v>
      </c>
      <c r="E9" s="6">
        <v>0.5</v>
      </c>
      <c r="F9" s="6">
        <v>1</v>
      </c>
      <c r="G9" s="6">
        <v>1</v>
      </c>
      <c r="H9" s="6">
        <v>0.875</v>
      </c>
      <c r="I9" s="6">
        <v>0.625</v>
      </c>
    </row>
    <row r="10" spans="1:9" x14ac:dyDescent="0.35">
      <c r="A10" s="1"/>
      <c r="B10" s="4">
        <v>9</v>
      </c>
      <c r="C10" s="6">
        <v>0.66666666666666663</v>
      </c>
      <c r="D10" s="6">
        <v>0.66666666666666663</v>
      </c>
      <c r="E10" s="6">
        <v>0.41666666666666663</v>
      </c>
      <c r="F10" s="6">
        <v>0.66666666666666663</v>
      </c>
      <c r="G10" s="6">
        <v>0.125</v>
      </c>
      <c r="H10" s="6">
        <v>0.79166666666666663</v>
      </c>
      <c r="I10" s="6">
        <v>0.20833333333333331</v>
      </c>
    </row>
    <row r="11" spans="1:9" x14ac:dyDescent="0.35">
      <c r="A11" s="1"/>
      <c r="B11" s="4">
        <v>10</v>
      </c>
      <c r="C11" s="6">
        <v>1</v>
      </c>
      <c r="D11" s="6">
        <v>0.52083333333333326</v>
      </c>
      <c r="E11" s="6">
        <v>0.27083333333333331</v>
      </c>
      <c r="F11" s="6">
        <v>0.52083333333333326</v>
      </c>
      <c r="G11" s="6">
        <v>0.27083333333333331</v>
      </c>
      <c r="H11" s="6">
        <v>0.60416666666666663</v>
      </c>
      <c r="I11" s="6">
        <v>0.52083333333333326</v>
      </c>
    </row>
    <row r="12" spans="1:9" x14ac:dyDescent="0.35">
      <c r="A12" s="1" t="s">
        <v>6</v>
      </c>
      <c r="B12" s="2" t="s">
        <v>18</v>
      </c>
      <c r="C12" s="7">
        <f t="shared" ref="C12:I12" si="0">AVERAGE(C2:C11)</f>
        <v>0.73333333333333339</v>
      </c>
      <c r="D12" s="7">
        <f t="shared" si="0"/>
        <v>0.68323232323232319</v>
      </c>
      <c r="E12" s="7">
        <f t="shared" si="0"/>
        <v>0.3919570707070707</v>
      </c>
      <c r="F12" s="7">
        <f t="shared" si="0"/>
        <v>0.74040404040404051</v>
      </c>
      <c r="G12" s="7">
        <f t="shared" si="0"/>
        <v>0.43525252525252522</v>
      </c>
      <c r="H12" s="7">
        <f t="shared" si="0"/>
        <v>0.71856060606060612</v>
      </c>
      <c r="I12" s="7">
        <f t="shared" si="0"/>
        <v>0.45794191919191912</v>
      </c>
    </row>
    <row r="13" spans="1:9" x14ac:dyDescent="0.35">
      <c r="A13" s="1"/>
      <c r="B13" s="3" t="s">
        <v>7</v>
      </c>
      <c r="C13" s="6">
        <f>_xlfn.STDEV.S(C2:C11)</f>
        <v>0.27442420078285495</v>
      </c>
      <c r="D13" s="6">
        <f t="shared" ref="D13:I13" si="1">_xlfn.STDEV.S(D2:D11)</f>
        <v>0.20377386477125412</v>
      </c>
      <c r="E13" s="6">
        <f t="shared" si="1"/>
        <v>0.1719406890375659</v>
      </c>
      <c r="F13" s="6">
        <f t="shared" si="1"/>
        <v>0.19613602929832305</v>
      </c>
      <c r="G13" s="6">
        <f t="shared" si="1"/>
        <v>0.28427832575948525</v>
      </c>
      <c r="H13" s="6">
        <f t="shared" si="1"/>
        <v>0.14385962702058258</v>
      </c>
      <c r="I13" s="6">
        <f t="shared" si="1"/>
        <v>0.20265929398624408</v>
      </c>
    </row>
    <row r="14" spans="1:9" x14ac:dyDescent="0.35">
      <c r="A14" s="1"/>
      <c r="B14" s="3" t="s">
        <v>8</v>
      </c>
      <c r="C14" s="8">
        <f>C13/SQRT(10)</f>
        <v>8.6780551954518406E-2</v>
      </c>
      <c r="D14" s="8">
        <f t="shared" ref="D14:I14" si="2">D13/SQRT(10)</f>
        <v>6.4438954029230916E-2</v>
      </c>
      <c r="E14" s="8">
        <f t="shared" si="2"/>
        <v>5.4372419981745281E-2</v>
      </c>
      <c r="F14" s="8">
        <f t="shared" si="2"/>
        <v>6.2023658380421766E-2</v>
      </c>
      <c r="G14" s="8">
        <f t="shared" si="2"/>
        <v>8.9896699881928929E-2</v>
      </c>
      <c r="H14" s="8">
        <f t="shared" si="2"/>
        <v>4.5492408472734364E-2</v>
      </c>
      <c r="I14" s="8">
        <f t="shared" si="2"/>
        <v>6.4086495799819565E-2</v>
      </c>
    </row>
    <row r="17" spans="1:9" x14ac:dyDescent="0.35">
      <c r="A17" s="5" t="s">
        <v>16</v>
      </c>
      <c r="B17" s="1" t="s">
        <v>17</v>
      </c>
      <c r="C17" s="1" t="s">
        <v>10</v>
      </c>
      <c r="D17" s="1" t="s">
        <v>0</v>
      </c>
      <c r="E17" s="1" t="s">
        <v>11</v>
      </c>
      <c r="F17" s="1" t="s">
        <v>1</v>
      </c>
      <c r="G17" s="1" t="s">
        <v>12</v>
      </c>
      <c r="H17" s="1" t="s">
        <v>2</v>
      </c>
      <c r="I17" s="1" t="s">
        <v>13</v>
      </c>
    </row>
    <row r="18" spans="1:9" x14ac:dyDescent="0.35">
      <c r="A18" s="1"/>
      <c r="B18" s="4">
        <v>1</v>
      </c>
      <c r="C18" s="6">
        <v>0.625</v>
      </c>
      <c r="D18" s="6">
        <v>0.91666666666666663</v>
      </c>
      <c r="E18" s="6">
        <v>0.25073170731707317</v>
      </c>
      <c r="F18" s="6">
        <v>0.875</v>
      </c>
      <c r="G18" s="6">
        <v>0.41666666666666663</v>
      </c>
      <c r="H18" s="6">
        <v>0.63749999999999996</v>
      </c>
      <c r="I18" s="6">
        <v>0.5</v>
      </c>
    </row>
    <row r="19" spans="1:9" x14ac:dyDescent="0.35">
      <c r="A19" s="1"/>
      <c r="B19" s="4">
        <v>2</v>
      </c>
      <c r="C19" s="6">
        <v>0.8</v>
      </c>
      <c r="D19" s="6">
        <v>0.6611111111111112</v>
      </c>
      <c r="E19" s="6">
        <v>0.3865453664339053</v>
      </c>
      <c r="F19" s="6">
        <v>0.77266483516483508</v>
      </c>
      <c r="G19" s="6">
        <v>0.36562499999999998</v>
      </c>
      <c r="H19" s="6">
        <v>0.63124999999999998</v>
      </c>
      <c r="I19" s="6">
        <v>0.55000000000000004</v>
      </c>
    </row>
    <row r="20" spans="1:9" x14ac:dyDescent="0.35">
      <c r="A20" s="1"/>
      <c r="B20" s="4">
        <v>3</v>
      </c>
      <c r="C20" s="6">
        <v>0.4</v>
      </c>
      <c r="D20" s="6">
        <v>0.75</v>
      </c>
      <c r="E20" s="6">
        <v>0.3216218205911584</v>
      </c>
      <c r="F20" s="6">
        <v>0.72916666666666663</v>
      </c>
      <c r="G20" s="6">
        <v>0.3833333333333333</v>
      </c>
      <c r="H20" s="6">
        <v>0.43154761904761901</v>
      </c>
      <c r="I20" s="6">
        <v>0.29444444444444445</v>
      </c>
    </row>
    <row r="21" spans="1:9" x14ac:dyDescent="0.35">
      <c r="A21" s="1"/>
      <c r="B21" s="4">
        <v>4</v>
      </c>
      <c r="C21" s="6">
        <v>0.2</v>
      </c>
      <c r="D21" s="6">
        <v>0.82499999999999996</v>
      </c>
      <c r="E21" s="6">
        <v>0.50008033419023135</v>
      </c>
      <c r="F21" s="6">
        <v>0.875</v>
      </c>
      <c r="G21" s="6">
        <v>0.5</v>
      </c>
      <c r="H21" s="6">
        <v>0.70833333333333337</v>
      </c>
      <c r="I21" s="6">
        <v>0.75</v>
      </c>
    </row>
    <row r="22" spans="1:9" x14ac:dyDescent="0.35">
      <c r="A22" s="1"/>
      <c r="B22" s="4">
        <v>5</v>
      </c>
      <c r="C22" s="6">
        <v>0.14285714285714285</v>
      </c>
      <c r="D22" s="6">
        <v>0.73333333333333339</v>
      </c>
      <c r="E22" s="6">
        <v>0.21875</v>
      </c>
      <c r="F22" s="6">
        <v>0.75</v>
      </c>
      <c r="G22" s="6">
        <v>0.33333333333333331</v>
      </c>
      <c r="H22" s="6">
        <v>0.625</v>
      </c>
      <c r="I22" s="6">
        <v>0.5</v>
      </c>
    </row>
    <row r="23" spans="1:9" x14ac:dyDescent="0.35">
      <c r="A23" s="1"/>
      <c r="B23" s="4">
        <v>6</v>
      </c>
      <c r="C23" s="6">
        <v>0.2</v>
      </c>
      <c r="D23" s="6">
        <v>0.625</v>
      </c>
      <c r="E23" s="6">
        <v>0.2500759416767922</v>
      </c>
      <c r="F23" s="6">
        <v>0.33333333333333331</v>
      </c>
      <c r="G23" s="6">
        <v>0.35416666666666669</v>
      </c>
      <c r="H23" s="6">
        <v>0.52083333333333337</v>
      </c>
      <c r="I23" s="6">
        <v>0.33333333333333331</v>
      </c>
    </row>
    <row r="24" spans="1:9" x14ac:dyDescent="0.35">
      <c r="A24" s="1"/>
      <c r="B24" s="4">
        <v>7</v>
      </c>
      <c r="C24" s="6">
        <v>0.5</v>
      </c>
      <c r="D24" s="6">
        <v>0.45454545454545459</v>
      </c>
      <c r="E24" s="6">
        <v>0.18773474178403757</v>
      </c>
      <c r="F24" s="6">
        <v>0.80681818181818188</v>
      </c>
      <c r="G24" s="6">
        <v>0.25</v>
      </c>
      <c r="H24" s="6">
        <v>0.5625</v>
      </c>
      <c r="I24" s="6">
        <v>0.21428571428571427</v>
      </c>
    </row>
    <row r="25" spans="1:9" x14ac:dyDescent="0.35">
      <c r="A25" s="1"/>
      <c r="B25" s="4">
        <v>8</v>
      </c>
      <c r="C25" s="6">
        <v>0.22222222222222221</v>
      </c>
      <c r="D25" s="6">
        <v>0.66666666666666663</v>
      </c>
      <c r="E25" s="6">
        <v>0.25013575889220746</v>
      </c>
      <c r="F25" s="6">
        <v>0.66666666666666663</v>
      </c>
      <c r="G25" s="6">
        <v>0.70833333333333337</v>
      </c>
      <c r="H25" s="6">
        <v>0.45833333333333331</v>
      </c>
      <c r="I25" s="6">
        <v>0.75</v>
      </c>
    </row>
    <row r="26" spans="1:9" x14ac:dyDescent="0.35">
      <c r="A26" s="1"/>
      <c r="B26" s="4">
        <v>9</v>
      </c>
      <c r="C26" s="6">
        <v>0.33333333333333331</v>
      </c>
      <c r="D26" s="6">
        <v>0.49999999999999994</v>
      </c>
      <c r="E26" s="6">
        <v>5.0097219521679955E-2</v>
      </c>
      <c r="F26" s="6">
        <v>0.54166666666666663</v>
      </c>
      <c r="G26" s="6">
        <v>0.125</v>
      </c>
      <c r="H26" s="6">
        <v>0.66666666666666663</v>
      </c>
      <c r="I26" s="6">
        <v>0.14583333333333331</v>
      </c>
    </row>
    <row r="27" spans="1:9" x14ac:dyDescent="0.35">
      <c r="A27" s="1"/>
      <c r="B27" s="4">
        <v>10</v>
      </c>
      <c r="C27" s="6">
        <v>0.5</v>
      </c>
      <c r="D27" s="6">
        <v>0.58333333333333326</v>
      </c>
      <c r="E27" s="6">
        <v>0.25059476605868358</v>
      </c>
      <c r="F27" s="6">
        <v>0.5357142857142857</v>
      </c>
      <c r="G27" s="6">
        <v>0.23333333333333334</v>
      </c>
      <c r="H27" s="6">
        <v>0.58333333333333326</v>
      </c>
      <c r="I27" s="6">
        <v>0.4375</v>
      </c>
    </row>
    <row r="28" spans="1:9" x14ac:dyDescent="0.35">
      <c r="A28" s="1" t="s">
        <v>6</v>
      </c>
      <c r="B28" s="2" t="s">
        <v>18</v>
      </c>
      <c r="C28" s="7">
        <f t="shared" ref="C28:I28" si="3">AVERAGE(C18:C27)</f>
        <v>0.39234126984126994</v>
      </c>
      <c r="D28" s="7">
        <f t="shared" si="3"/>
        <v>0.67156565656565659</v>
      </c>
      <c r="E28" s="7">
        <f t="shared" si="3"/>
        <v>0.2666367656465769</v>
      </c>
      <c r="F28" s="7">
        <f t="shared" si="3"/>
        <v>0.68860306360306356</v>
      </c>
      <c r="G28" s="7">
        <f t="shared" si="3"/>
        <v>0.36697916666666669</v>
      </c>
      <c r="H28" s="7">
        <f t="shared" si="3"/>
        <v>0.5825297619047618</v>
      </c>
      <c r="I28" s="7">
        <f t="shared" si="3"/>
        <v>0.44753968253968257</v>
      </c>
    </row>
    <row r="29" spans="1:9" x14ac:dyDescent="0.35">
      <c r="A29" s="1"/>
      <c r="B29" s="3" t="s">
        <v>7</v>
      </c>
      <c r="C29" s="6">
        <f>_xlfn.STDEV.S(C18:C27)</f>
        <v>0.21401201166165068</v>
      </c>
      <c r="D29" s="6">
        <f t="shared" ref="D29:I29" si="4">_xlfn.STDEV.S(D18:D27)</f>
        <v>0.14150105554206407</v>
      </c>
      <c r="E29" s="6">
        <f t="shared" si="4"/>
        <v>0.11942558630554545</v>
      </c>
      <c r="F29" s="6">
        <f t="shared" si="4"/>
        <v>0.17243578225174097</v>
      </c>
      <c r="G29" s="6">
        <f t="shared" si="4"/>
        <v>0.1592868840772623</v>
      </c>
      <c r="H29" s="6">
        <f t="shared" si="4"/>
        <v>8.9773365170530556E-2</v>
      </c>
      <c r="I29" s="6">
        <f t="shared" si="4"/>
        <v>0.20574605327824233</v>
      </c>
    </row>
    <row r="30" spans="1:9" x14ac:dyDescent="0.35">
      <c r="A30" s="1"/>
      <c r="B30" s="3" t="s">
        <v>8</v>
      </c>
      <c r="C30" s="8">
        <f>C29/SQRT(10)</f>
        <v>6.7676540348533265E-2</v>
      </c>
      <c r="D30" s="8">
        <f t="shared" ref="D30" si="5">D29/SQRT(10)</f>
        <v>4.4746562683091427E-2</v>
      </c>
      <c r="E30" s="8">
        <f t="shared" ref="E30" si="6">E29/SQRT(10)</f>
        <v>3.7765686362653712E-2</v>
      </c>
      <c r="F30" s="8">
        <f t="shared" ref="F30" si="7">F29/SQRT(10)</f>
        <v>5.4528982202833955E-2</v>
      </c>
      <c r="G30" s="8">
        <f t="shared" ref="G30" si="8">G29/SQRT(10)</f>
        <v>5.0370935507535686E-2</v>
      </c>
      <c r="H30" s="8">
        <f t="shared" ref="H30" si="9">H29/SQRT(10)</f>
        <v>2.8388830715690684E-2</v>
      </c>
      <c r="I30" s="8">
        <f t="shared" ref="I30" si="10">I29/SQRT(10)</f>
        <v>6.506261479495988E-2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09CB-06D1-4B26-AE64-D7DC49DE87DC}">
  <dimension ref="A1:M30"/>
  <sheetViews>
    <sheetView zoomScale="70" zoomScaleNormal="70" workbookViewId="0">
      <selection sqref="A1:M30"/>
    </sheetView>
  </sheetViews>
  <sheetFormatPr defaultRowHeight="14.5" x14ac:dyDescent="0.35"/>
  <cols>
    <col min="2" max="2" width="39.54296875" bestFit="1" customWidth="1"/>
    <col min="4" max="4" width="10.453125" bestFit="1" customWidth="1"/>
    <col min="5" max="5" width="9.453125" bestFit="1" customWidth="1"/>
    <col min="6" max="6" width="10.453125" bestFit="1" customWidth="1"/>
    <col min="7" max="7" width="9.453125" bestFit="1" customWidth="1"/>
    <col min="8" max="8" width="10.453125" bestFit="1" customWidth="1"/>
    <col min="9" max="9" width="9.453125" bestFit="1" customWidth="1"/>
    <col min="10" max="10" width="10.453125" bestFit="1" customWidth="1"/>
    <col min="11" max="11" width="9.453125" bestFit="1" customWidth="1"/>
    <col min="12" max="12" width="10.453125" bestFit="1" customWidth="1"/>
    <col min="13" max="14" width="9.453125" bestFit="1" customWidth="1"/>
  </cols>
  <sheetData>
    <row r="1" spans="1:13" x14ac:dyDescent="0.35">
      <c r="A1" s="5" t="s">
        <v>5</v>
      </c>
      <c r="B1" s="13" t="s">
        <v>17</v>
      </c>
      <c r="C1" s="13" t="s">
        <v>10</v>
      </c>
      <c r="D1" s="13" t="s">
        <v>0</v>
      </c>
      <c r="E1" s="13" t="s">
        <v>11</v>
      </c>
      <c r="F1" s="13" t="s">
        <v>1</v>
      </c>
      <c r="G1" s="13" t="s">
        <v>12</v>
      </c>
      <c r="H1" s="13" t="s">
        <v>2</v>
      </c>
      <c r="I1" s="13" t="s">
        <v>13</v>
      </c>
      <c r="J1" s="13" t="s">
        <v>3</v>
      </c>
      <c r="K1" s="13" t="s">
        <v>14</v>
      </c>
      <c r="L1" s="13" t="s">
        <v>4</v>
      </c>
      <c r="M1" s="13" t="s">
        <v>15</v>
      </c>
    </row>
    <row r="2" spans="1:13" x14ac:dyDescent="0.35">
      <c r="A2" s="13"/>
      <c r="B2" s="4">
        <v>1</v>
      </c>
      <c r="C2" s="6">
        <v>0.31147540983606559</v>
      </c>
      <c r="D2" s="6">
        <v>0.58235223388796786</v>
      </c>
      <c r="E2" s="6">
        <v>0.53281813277899115</v>
      </c>
      <c r="F2" s="6">
        <v>0.57547598987474347</v>
      </c>
      <c r="G2" s="6">
        <v>0.55160797084570634</v>
      </c>
      <c r="H2" s="6">
        <v>0.56198454767865957</v>
      </c>
      <c r="I2" s="6">
        <v>0.55599736602990735</v>
      </c>
      <c r="J2" s="6">
        <v>0.61116534253468624</v>
      </c>
      <c r="K2" s="6">
        <v>0.56141114834014083</v>
      </c>
      <c r="L2" s="6">
        <v>0.66027435943166279</v>
      </c>
      <c r="M2" s="6">
        <v>0.58952085247980746</v>
      </c>
    </row>
    <row r="3" spans="1:13" x14ac:dyDescent="0.35">
      <c r="A3" s="13"/>
      <c r="B3" s="4">
        <v>2</v>
      </c>
      <c r="C3" s="6">
        <v>0.4</v>
      </c>
      <c r="D3" s="6">
        <v>0.54048147487598175</v>
      </c>
      <c r="E3" s="6">
        <v>0.45996703855630194</v>
      </c>
      <c r="F3" s="6">
        <v>0.54871374406330709</v>
      </c>
      <c r="G3" s="6">
        <v>0.48760208249388448</v>
      </c>
      <c r="H3" s="6">
        <v>0.581310343992408</v>
      </c>
      <c r="I3" s="6">
        <v>0.58301037944192335</v>
      </c>
      <c r="J3" s="6">
        <v>0.63608694599123228</v>
      </c>
      <c r="K3" s="6">
        <v>0.57024211358376986</v>
      </c>
      <c r="L3" s="6">
        <v>0.54022154846124892</v>
      </c>
      <c r="M3" s="6">
        <v>0.59386486688817108</v>
      </c>
    </row>
    <row r="4" spans="1:13" x14ac:dyDescent="0.35">
      <c r="A4" s="13"/>
      <c r="B4" s="4">
        <v>3</v>
      </c>
      <c r="C4" s="6">
        <v>0.23076923076923078</v>
      </c>
      <c r="D4" s="6">
        <v>0.44230769230769229</v>
      </c>
      <c r="E4" s="6">
        <v>0.47720797720797714</v>
      </c>
      <c r="F4" s="6">
        <v>0.50769230769230766</v>
      </c>
      <c r="G4" s="6">
        <v>0.46866096866096868</v>
      </c>
      <c r="H4" s="6">
        <v>0.52706552706552712</v>
      </c>
      <c r="I4" s="6">
        <v>0.55398860398860394</v>
      </c>
      <c r="J4" s="6">
        <v>0.54985754985754987</v>
      </c>
      <c r="K4" s="6">
        <v>0.52777777777777779</v>
      </c>
      <c r="L4" s="6">
        <v>0.53145299145299152</v>
      </c>
      <c r="M4" s="6">
        <v>0.51780626780626793</v>
      </c>
    </row>
    <row r="5" spans="1:13" x14ac:dyDescent="0.35">
      <c r="A5" s="13"/>
      <c r="B5" s="4">
        <v>4</v>
      </c>
      <c r="C5" s="6">
        <v>0.12903225806451613</v>
      </c>
      <c r="D5" s="6">
        <v>0.47240910049259194</v>
      </c>
      <c r="E5" s="6">
        <v>0.41911525118356235</v>
      </c>
      <c r="F5" s="6">
        <v>0.51319648093841641</v>
      </c>
      <c r="G5" s="6">
        <v>0.43411343031836386</v>
      </c>
      <c r="H5" s="6">
        <v>0.5531213462902268</v>
      </c>
      <c r="I5" s="6">
        <v>0.48566787418779828</v>
      </c>
      <c r="J5" s="6">
        <v>0.60379889981408008</v>
      </c>
      <c r="K5" s="6">
        <v>0.48439326854886627</v>
      </c>
      <c r="L5" s="6">
        <v>0.61702029785521251</v>
      </c>
      <c r="M5" s="6">
        <v>0.56695992179863142</v>
      </c>
    </row>
    <row r="6" spans="1:13" x14ac:dyDescent="0.35">
      <c r="A6" s="13"/>
      <c r="B6" s="4">
        <v>5</v>
      </c>
      <c r="C6" s="6">
        <v>0.2857142857142857</v>
      </c>
      <c r="D6" s="6">
        <v>0.47715247715247711</v>
      </c>
      <c r="E6" s="6">
        <v>0.5492424242424242</v>
      </c>
      <c r="F6" s="6">
        <v>0.51611351611351608</v>
      </c>
      <c r="G6" s="6">
        <v>0.51016113516113515</v>
      </c>
      <c r="H6" s="6">
        <v>0.53423120089786758</v>
      </c>
      <c r="I6" s="6">
        <v>0.5055315055315055</v>
      </c>
      <c r="J6" s="6">
        <v>0.57872374539041205</v>
      </c>
      <c r="K6" s="6">
        <v>0.61291486291486286</v>
      </c>
      <c r="L6" s="6">
        <v>0.57568542568542569</v>
      </c>
      <c r="M6" s="6">
        <v>0.56677890011223353</v>
      </c>
    </row>
    <row r="7" spans="1:13" x14ac:dyDescent="0.35">
      <c r="A7" s="13"/>
      <c r="B7" s="4">
        <v>6</v>
      </c>
      <c r="C7" s="6">
        <v>0.17391304347826086</v>
      </c>
      <c r="D7" s="6">
        <v>0.56797306636566025</v>
      </c>
      <c r="E7" s="6">
        <v>0.46974618185929901</v>
      </c>
      <c r="F7" s="6">
        <v>0.59140728263793851</v>
      </c>
      <c r="G7" s="6">
        <v>0.47699833413263776</v>
      </c>
      <c r="H7" s="6">
        <v>0.67272449244169952</v>
      </c>
      <c r="I7" s="6">
        <v>0.5502628931700414</v>
      </c>
      <c r="J7" s="6">
        <v>0.65686117544536859</v>
      </c>
      <c r="K7" s="6">
        <v>0.59447120164695699</v>
      </c>
      <c r="L7" s="6">
        <v>0.65349609900457362</v>
      </c>
      <c r="M7" s="6">
        <v>0.62015555731012617</v>
      </c>
    </row>
    <row r="8" spans="1:13" x14ac:dyDescent="0.35">
      <c r="A8" s="13"/>
      <c r="B8" s="4">
        <v>7</v>
      </c>
      <c r="C8" s="6">
        <v>0.2</v>
      </c>
      <c r="D8" s="6">
        <v>0.56934266972169278</v>
      </c>
      <c r="E8" s="6">
        <v>0.50293347772308783</v>
      </c>
      <c r="F8" s="6">
        <v>0.49513524557984828</v>
      </c>
      <c r="G8" s="6">
        <v>0.44898236324016322</v>
      </c>
      <c r="H8" s="6">
        <v>0.62479524390753749</v>
      </c>
      <c r="I8" s="6">
        <v>0.58648706661405003</v>
      </c>
      <c r="J8" s="6">
        <v>0.6156210136038397</v>
      </c>
      <c r="K8" s="6">
        <v>0.60757546557028352</v>
      </c>
      <c r="L8" s="6">
        <v>0.68774467486302859</v>
      </c>
      <c r="M8" s="6">
        <v>0.63304580295897028</v>
      </c>
    </row>
    <row r="9" spans="1:13" x14ac:dyDescent="0.35">
      <c r="A9" s="13"/>
      <c r="B9" s="4">
        <v>8</v>
      </c>
      <c r="C9" s="6">
        <v>0.4838709677419355</v>
      </c>
      <c r="D9" s="6">
        <v>0.39496193202674318</v>
      </c>
      <c r="E9" s="6">
        <v>0.45446428866226274</v>
      </c>
      <c r="F9" s="6">
        <v>0.45353372497353622</v>
      </c>
      <c r="G9" s="6">
        <v>0.44767231277606961</v>
      </c>
      <c r="H9" s="6">
        <v>0.45135058195640415</v>
      </c>
      <c r="I9" s="6">
        <v>0.44159213986121931</v>
      </c>
      <c r="J9" s="6">
        <v>0.50499870444795703</v>
      </c>
      <c r="K9" s="6">
        <v>0.48657520639473834</v>
      </c>
      <c r="L9" s="6">
        <v>0.47131491247344909</v>
      </c>
      <c r="M9" s="6">
        <v>0.49297463466916652</v>
      </c>
    </row>
    <row r="10" spans="1:13" x14ac:dyDescent="0.35">
      <c r="A10" s="13"/>
      <c r="B10" s="4">
        <v>9</v>
      </c>
      <c r="C10" s="6">
        <v>0.39130434782608697</v>
      </c>
      <c r="D10" s="6">
        <v>0.52831694271911667</v>
      </c>
      <c r="E10" s="6">
        <v>0.51098602484472044</v>
      </c>
      <c r="F10" s="6">
        <v>0.64975414078674953</v>
      </c>
      <c r="G10" s="6">
        <v>0.56462215320910969</v>
      </c>
      <c r="H10" s="6">
        <v>0.63302708764665294</v>
      </c>
      <c r="I10" s="6">
        <v>0.57870945479641123</v>
      </c>
      <c r="J10" s="6">
        <v>0.65482660455486552</v>
      </c>
      <c r="K10" s="6">
        <v>0.57792443064182197</v>
      </c>
      <c r="L10" s="6">
        <v>0.70695134575569374</v>
      </c>
      <c r="M10" s="6">
        <v>0.62251984126984128</v>
      </c>
    </row>
    <row r="11" spans="1:13" x14ac:dyDescent="0.35">
      <c r="A11" s="13"/>
      <c r="B11" s="4">
        <v>10</v>
      </c>
      <c r="C11" s="6">
        <v>0.35555555555555557</v>
      </c>
      <c r="D11" s="6">
        <v>0.60348621286121285</v>
      </c>
      <c r="E11" s="6">
        <v>0.57221551596551601</v>
      </c>
      <c r="F11" s="6">
        <v>0.61230574980574981</v>
      </c>
      <c r="G11" s="6">
        <v>0.58528103840603829</v>
      </c>
      <c r="H11" s="6">
        <v>0.66080412642912645</v>
      </c>
      <c r="I11" s="6">
        <v>0.60783487345987353</v>
      </c>
      <c r="J11" s="6">
        <v>0.64496753246753247</v>
      </c>
      <c r="K11" s="6">
        <v>0.63211429773929773</v>
      </c>
      <c r="L11" s="6">
        <v>0.67322469197469192</v>
      </c>
      <c r="M11" s="6">
        <v>0.62000418562918558</v>
      </c>
    </row>
    <row r="12" spans="1:13" x14ac:dyDescent="0.35">
      <c r="A12" s="13" t="s">
        <v>6</v>
      </c>
      <c r="B12" s="14" t="s">
        <v>18</v>
      </c>
      <c r="C12" s="7">
        <f>AVERAGE(C2:C11)</f>
        <v>0.29616350989859364</v>
      </c>
      <c r="D12" s="7">
        <f>AVERAGE(D2:D11)</f>
        <v>0.51787838024111355</v>
      </c>
      <c r="E12" s="7">
        <f t="shared" ref="E12" si="0">AVERAGE(E2:E11)</f>
        <v>0.49486963130241418</v>
      </c>
      <c r="F12" s="7">
        <f>AVERAGE(F2:F11)</f>
        <v>0.54633281824661128</v>
      </c>
      <c r="G12" s="7">
        <f>AVERAGE(G2:G11)</f>
        <v>0.49757017892440769</v>
      </c>
      <c r="H12" s="7">
        <f>AVERAGE(H2:H11)</f>
        <v>0.58004144983061101</v>
      </c>
      <c r="I12" s="7">
        <f>AVERAGE(I2:I11)</f>
        <v>0.54490821570813341</v>
      </c>
      <c r="J12" s="7">
        <f t="shared" ref="J12" si="1">AVERAGE(J2:J11)</f>
        <v>0.60569075141075246</v>
      </c>
      <c r="K12" s="7">
        <f>AVERAGE(K2:K11)</f>
        <v>0.56553997731585159</v>
      </c>
      <c r="L12" s="7">
        <f>AVERAGE(L2:L11)</f>
        <v>0.61173863469579781</v>
      </c>
      <c r="M12" s="7">
        <f>AVERAGE(M2:M11)</f>
        <v>0.58236308309224005</v>
      </c>
    </row>
    <row r="13" spans="1:13" x14ac:dyDescent="0.35">
      <c r="A13" s="13"/>
      <c r="B13" s="3" t="s">
        <v>7</v>
      </c>
      <c r="C13" s="6">
        <f>_xlfn.STDEV.S(C2:C11)</f>
        <v>0.11320620583680416</v>
      </c>
      <c r="D13" s="6">
        <f>_xlfn.STDEV.S(D2:D11)</f>
        <v>6.8157440005496964E-2</v>
      </c>
      <c r="E13" s="6">
        <f t="shared" ref="E13" si="2">_xlfn.STDEV.S(E2:E11)</f>
        <v>4.7418080880342502E-2</v>
      </c>
      <c r="F13" s="6">
        <f>_xlfn.STDEV.S(F2:F11)</f>
        <v>6.0251577703362424E-2</v>
      </c>
      <c r="G13" s="6">
        <f>_xlfn.STDEV.S(G2:G11)</f>
        <v>5.323262916105128E-2</v>
      </c>
      <c r="H13" s="6">
        <f>_xlfn.STDEV.S(H2:H11)</f>
        <v>6.867140499404914E-2</v>
      </c>
      <c r="I13" s="6">
        <f>_xlfn.STDEV.S(I2:I11)</f>
        <v>5.1909230517906073E-2</v>
      </c>
      <c r="J13" s="6">
        <f t="shared" ref="J13" si="3">_xlfn.STDEV.S(J2:J11)</f>
        <v>4.9006748995350811E-2</v>
      </c>
      <c r="K13" s="6">
        <f>_xlfn.STDEV.S(K2:K11)</f>
        <v>5.1336858149671372E-2</v>
      </c>
      <c r="L13" s="6">
        <f>_xlfn.STDEV.S(L2:L11)</f>
        <v>7.8407302574413668E-2</v>
      </c>
      <c r="M13" s="6">
        <f>_xlfn.STDEV.S(M2:M11)</f>
        <v>4.6960921069860509E-2</v>
      </c>
    </row>
    <row r="14" spans="1:13" x14ac:dyDescent="0.35">
      <c r="A14" s="13"/>
      <c r="B14" s="3" t="s">
        <v>8</v>
      </c>
      <c r="C14" s="8">
        <f>C13/SQRT(10)</f>
        <v>3.5798945571014894E-2</v>
      </c>
      <c r="D14" s="8">
        <f>D13/SQRT(10)</f>
        <v>2.1553274990364961E-2</v>
      </c>
      <c r="E14" s="8">
        <f t="shared" ref="E14" si="4">E13/SQRT(10)</f>
        <v>1.4994913785596444E-2</v>
      </c>
      <c r="F14" s="8">
        <f>F13/SQRT(10)</f>
        <v>1.9053221816124222E-2</v>
      </c>
      <c r="G14" s="8">
        <f>G13/SQRT(10)</f>
        <v>1.6833635398802026E-2</v>
      </c>
      <c r="H14" s="8">
        <f>H13/SQRT(10)</f>
        <v>2.1715804990505686E-2</v>
      </c>
      <c r="I14" s="8">
        <f>I13/SQRT(10)</f>
        <v>1.6415140002330502E-2</v>
      </c>
      <c r="J14" s="8">
        <f t="shared" ref="J14" si="5">J13/SQRT(10)</f>
        <v>1.5497294754547702E-2</v>
      </c>
      <c r="K14" s="8">
        <f>K13/SQRT(10)</f>
        <v>1.6234139966993875E-2</v>
      </c>
      <c r="L14" s="8">
        <f>L13/SQRT(10)</f>
        <v>2.4794566132513098E-2</v>
      </c>
      <c r="M14" s="8">
        <f>M13/SQRT(10)</f>
        <v>1.4850347160015043E-2</v>
      </c>
    </row>
    <row r="15" spans="1:13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35">
      <c r="A17" s="5" t="s">
        <v>16</v>
      </c>
      <c r="B17" s="13" t="s">
        <v>17</v>
      </c>
      <c r="C17" s="13" t="s">
        <v>10</v>
      </c>
      <c r="D17" s="13" t="s">
        <v>0</v>
      </c>
      <c r="E17" s="13" t="s">
        <v>11</v>
      </c>
      <c r="F17" s="13" t="s">
        <v>1</v>
      </c>
      <c r="G17" s="13" t="s">
        <v>12</v>
      </c>
      <c r="H17" s="13" t="s">
        <v>2</v>
      </c>
      <c r="I17" s="13" t="s">
        <v>13</v>
      </c>
      <c r="J17" s="13" t="s">
        <v>3</v>
      </c>
      <c r="K17" s="13" t="s">
        <v>14</v>
      </c>
      <c r="L17" s="13" t="s">
        <v>4</v>
      </c>
      <c r="M17" s="13" t="s">
        <v>15</v>
      </c>
    </row>
    <row r="18" spans="1:13" x14ac:dyDescent="0.35">
      <c r="A18" s="13"/>
      <c r="B18" s="4">
        <v>1</v>
      </c>
      <c r="C18" s="6">
        <v>0.95</v>
      </c>
      <c r="D18" s="6">
        <v>0.76083758156928882</v>
      </c>
      <c r="E18" s="6">
        <v>0.38333616361359174</v>
      </c>
      <c r="F18" s="6">
        <v>0.80547795452514137</v>
      </c>
      <c r="G18" s="6">
        <v>0.5736728061560733</v>
      </c>
      <c r="H18" s="6">
        <v>0.72648647552643408</v>
      </c>
      <c r="I18" s="6">
        <v>0.57050360599596595</v>
      </c>
      <c r="J18" s="6">
        <v>0.72989190489190481</v>
      </c>
      <c r="K18" s="6">
        <v>0.61812046159872247</v>
      </c>
      <c r="L18" s="6">
        <v>0.67927569896816975</v>
      </c>
      <c r="M18" s="6">
        <v>0.59945066002940772</v>
      </c>
    </row>
    <row r="19" spans="1:13" x14ac:dyDescent="0.35">
      <c r="A19" s="13"/>
      <c r="B19" s="4">
        <v>2</v>
      </c>
      <c r="C19" s="6">
        <v>1</v>
      </c>
      <c r="D19" s="6">
        <v>0.72407407407407398</v>
      </c>
      <c r="E19" s="6">
        <v>0.39511144995340919</v>
      </c>
      <c r="F19" s="6">
        <v>0.79516178266178272</v>
      </c>
      <c r="G19" s="6">
        <v>0.64689415522748861</v>
      </c>
      <c r="H19" s="6">
        <v>0.72637201979307242</v>
      </c>
      <c r="I19" s="6">
        <v>0.65267941745972891</v>
      </c>
      <c r="J19" s="6">
        <v>0.74290842277816649</v>
      </c>
      <c r="K19" s="6">
        <v>0.65933579303144518</v>
      </c>
      <c r="L19" s="6">
        <v>0.76470194580832884</v>
      </c>
      <c r="M19" s="6">
        <v>0.6179322940783043</v>
      </c>
    </row>
    <row r="20" spans="1:13" x14ac:dyDescent="0.35">
      <c r="A20" s="13"/>
      <c r="B20" s="4">
        <v>3</v>
      </c>
      <c r="C20" s="6">
        <v>0.75</v>
      </c>
      <c r="D20" s="6">
        <v>0.56602443609022557</v>
      </c>
      <c r="E20" s="6">
        <v>0.2863174907644217</v>
      </c>
      <c r="F20" s="6">
        <v>0.56482487922705316</v>
      </c>
      <c r="G20" s="6">
        <v>0.46663253114866016</v>
      </c>
      <c r="H20" s="6">
        <v>0.66404771698889353</v>
      </c>
      <c r="I20" s="6">
        <v>0.5287627831106092</v>
      </c>
      <c r="J20" s="6">
        <v>0.62287347155768213</v>
      </c>
      <c r="K20" s="6">
        <v>0.56072150072150073</v>
      </c>
      <c r="L20" s="6">
        <v>0.54935828877005355</v>
      </c>
      <c r="M20" s="6">
        <v>0.50448155645524062</v>
      </c>
    </row>
    <row r="21" spans="1:13" x14ac:dyDescent="0.35">
      <c r="A21" s="13"/>
      <c r="B21" s="4">
        <v>4</v>
      </c>
      <c r="C21" s="6">
        <v>1</v>
      </c>
      <c r="D21" s="6">
        <v>0.7866093256582386</v>
      </c>
      <c r="E21" s="6">
        <v>0.42690421706440018</v>
      </c>
      <c r="F21" s="6">
        <v>0.80290450290450288</v>
      </c>
      <c r="G21" s="6">
        <v>0.65166656205548523</v>
      </c>
      <c r="H21" s="6">
        <v>0.86778663615245322</v>
      </c>
      <c r="I21" s="6">
        <v>0.65413235514861534</v>
      </c>
      <c r="J21" s="6">
        <v>0.81373576604554865</v>
      </c>
      <c r="K21" s="6">
        <v>0.69448416195698803</v>
      </c>
      <c r="L21" s="6">
        <v>0.7870170077600418</v>
      </c>
      <c r="M21" s="6">
        <v>0.74008035564062735</v>
      </c>
    </row>
    <row r="22" spans="1:13" x14ac:dyDescent="0.35">
      <c r="A22" s="13"/>
      <c r="B22" s="4">
        <v>5</v>
      </c>
      <c r="C22" s="6">
        <v>1</v>
      </c>
      <c r="D22" s="6">
        <v>0.6297037493158183</v>
      </c>
      <c r="E22" s="6">
        <v>0.31533178518795651</v>
      </c>
      <c r="F22" s="6">
        <v>0.6295775237307496</v>
      </c>
      <c r="G22" s="6">
        <v>0.4446938597800667</v>
      </c>
      <c r="H22" s="6">
        <v>0.61170668458954458</v>
      </c>
      <c r="I22" s="6">
        <v>0.42912282543891883</v>
      </c>
      <c r="J22" s="6">
        <v>0.62356239688228932</v>
      </c>
      <c r="K22" s="6">
        <v>0.46961375242555675</v>
      </c>
      <c r="L22" s="6">
        <v>0.53716136014523108</v>
      </c>
      <c r="M22" s="6">
        <v>0.48826244059542051</v>
      </c>
    </row>
    <row r="23" spans="1:13" x14ac:dyDescent="0.35">
      <c r="A23" s="13"/>
      <c r="B23" s="4">
        <v>6</v>
      </c>
      <c r="C23" s="6">
        <v>1</v>
      </c>
      <c r="D23" s="6">
        <v>0.72948897507721033</v>
      </c>
      <c r="E23" s="6">
        <v>0.37062911847703806</v>
      </c>
      <c r="F23" s="6">
        <v>0.68817869248609276</v>
      </c>
      <c r="G23" s="6">
        <v>0.59673254947063292</v>
      </c>
      <c r="H23" s="6">
        <v>0.78065466159500529</v>
      </c>
      <c r="I23" s="6">
        <v>0.62306537732831369</v>
      </c>
      <c r="J23" s="6">
        <v>0.75129644783900096</v>
      </c>
      <c r="K23" s="6">
        <v>0.63041148531338465</v>
      </c>
      <c r="L23" s="6">
        <v>0.76870785025098809</v>
      </c>
      <c r="M23" s="6">
        <v>0.61945499571998142</v>
      </c>
    </row>
    <row r="24" spans="1:13" x14ac:dyDescent="0.35">
      <c r="A24" s="13"/>
      <c r="B24" s="4">
        <v>7</v>
      </c>
      <c r="C24" s="6">
        <v>0.66666666666666663</v>
      </c>
      <c r="D24" s="6">
        <v>0.6637871387871388</v>
      </c>
      <c r="E24" s="6">
        <v>0.31849776957893822</v>
      </c>
      <c r="F24" s="6">
        <v>0.66038122325435755</v>
      </c>
      <c r="G24" s="6">
        <v>0.48231343819579114</v>
      </c>
      <c r="H24" s="6">
        <v>0.68866599729037359</v>
      </c>
      <c r="I24" s="6">
        <v>0.54874817537546561</v>
      </c>
      <c r="J24" s="6">
        <v>0.63756162676043227</v>
      </c>
      <c r="K24" s="6">
        <v>0.57304634591743342</v>
      </c>
      <c r="L24" s="6">
        <v>0.68663101604278087</v>
      </c>
      <c r="M24" s="6">
        <v>0.59271824105916493</v>
      </c>
    </row>
    <row r="25" spans="1:13" x14ac:dyDescent="0.35">
      <c r="A25" s="13"/>
      <c r="B25" s="4">
        <v>8</v>
      </c>
      <c r="C25" s="6">
        <v>1</v>
      </c>
      <c r="D25" s="6">
        <v>0.64457070707070707</v>
      </c>
      <c r="E25" s="6">
        <v>0.34210568976659333</v>
      </c>
      <c r="F25" s="6">
        <v>0.6816756272401433</v>
      </c>
      <c r="G25" s="6">
        <v>0.46604813500902925</v>
      </c>
      <c r="H25" s="6">
        <v>0.7576811594202898</v>
      </c>
      <c r="I25" s="6">
        <v>0.49247710109972148</v>
      </c>
      <c r="J25" s="6">
        <v>0.67050969464762566</v>
      </c>
      <c r="K25" s="6">
        <v>0.49758008950706722</v>
      </c>
      <c r="L25" s="6">
        <v>0.66862026862026858</v>
      </c>
      <c r="M25" s="6">
        <v>0.59429670165557258</v>
      </c>
    </row>
    <row r="26" spans="1:13" x14ac:dyDescent="0.35">
      <c r="A26" s="13"/>
      <c r="B26" s="4">
        <v>9</v>
      </c>
      <c r="C26" s="6">
        <v>0.94736842105263153</v>
      </c>
      <c r="D26" s="6">
        <v>0.57635796083164503</v>
      </c>
      <c r="E26" s="6">
        <v>0.24855325686792651</v>
      </c>
      <c r="F26" s="6">
        <v>0.73569061657296952</v>
      </c>
      <c r="G26" s="6">
        <v>0.41012433239366058</v>
      </c>
      <c r="H26" s="6">
        <v>0.74084193483100591</v>
      </c>
      <c r="I26" s="6">
        <v>0.48352038650878976</v>
      </c>
      <c r="J26" s="6">
        <v>0.73391544117647056</v>
      </c>
      <c r="K26" s="6">
        <v>0.51665246964639711</v>
      </c>
      <c r="L26" s="6">
        <v>0.68513652933489233</v>
      </c>
      <c r="M26" s="6">
        <v>0.55809493480378192</v>
      </c>
    </row>
    <row r="27" spans="1:13" x14ac:dyDescent="0.35">
      <c r="A27" s="13"/>
      <c r="B27" s="4">
        <v>10</v>
      </c>
      <c r="C27" s="6">
        <v>0.94117647058823528</v>
      </c>
      <c r="D27" s="6">
        <v>0.73333333333333339</v>
      </c>
      <c r="E27" s="6">
        <v>0.38108065374284666</v>
      </c>
      <c r="F27" s="6">
        <v>0.65803350915009573</v>
      </c>
      <c r="G27" s="6">
        <v>0.37674573066729927</v>
      </c>
      <c r="H27" s="6">
        <v>0.6705781965790002</v>
      </c>
      <c r="I27" s="6">
        <v>0.53449699699699693</v>
      </c>
      <c r="J27" s="6">
        <v>0.72292929292929298</v>
      </c>
      <c r="K27" s="6">
        <v>0.60693806407781292</v>
      </c>
      <c r="L27" s="6">
        <v>0.72234576903307557</v>
      </c>
      <c r="M27" s="6">
        <v>0.62768809635450074</v>
      </c>
    </row>
    <row r="28" spans="1:13" x14ac:dyDescent="0.35">
      <c r="A28" s="13" t="s">
        <v>6</v>
      </c>
      <c r="B28" s="14" t="s">
        <v>18</v>
      </c>
      <c r="C28" s="7">
        <f t="shared" ref="C28:M28" si="6">AVERAGE(C18:C27)</f>
        <v>0.92552115583075345</v>
      </c>
      <c r="D28" s="7">
        <f t="shared" si="6"/>
        <v>0.68147872818076805</v>
      </c>
      <c r="E28" s="7">
        <f t="shared" si="6"/>
        <v>0.34678675950171223</v>
      </c>
      <c r="F28" s="7">
        <f t="shared" si="6"/>
        <v>0.7021906311752889</v>
      </c>
      <c r="G28" s="7">
        <f t="shared" si="6"/>
        <v>0.51155241001041873</v>
      </c>
      <c r="H28" s="7">
        <f t="shared" si="6"/>
        <v>0.72348214827660728</v>
      </c>
      <c r="I28" s="7">
        <f t="shared" si="6"/>
        <v>0.55175090244631264</v>
      </c>
      <c r="J28" s="7">
        <f t="shared" si="6"/>
        <v>0.70491844655084135</v>
      </c>
      <c r="K28" s="7">
        <f t="shared" si="6"/>
        <v>0.58269041241963071</v>
      </c>
      <c r="L28" s="7">
        <f t="shared" si="6"/>
        <v>0.68489557347338303</v>
      </c>
      <c r="M28" s="7">
        <f t="shared" si="6"/>
        <v>0.59424602763920009</v>
      </c>
    </row>
    <row r="29" spans="1:13" x14ac:dyDescent="0.35">
      <c r="A29" s="13"/>
      <c r="B29" s="3" t="s">
        <v>7</v>
      </c>
      <c r="C29" s="6">
        <f t="shared" ref="C29:M29" si="7">_xlfn.STDEV.S(C18:C27)</f>
        <v>0.11872958048448178</v>
      </c>
      <c r="D29" s="6">
        <f t="shared" si="7"/>
        <v>7.6662630035516557E-2</v>
      </c>
      <c r="E29" s="6">
        <f t="shared" si="7"/>
        <v>5.4723973208320696E-2</v>
      </c>
      <c r="F29" s="6">
        <f t="shared" si="7"/>
        <v>8.0990074949840146E-2</v>
      </c>
      <c r="G29" s="6">
        <f t="shared" si="7"/>
        <v>9.8284098902706132E-2</v>
      </c>
      <c r="H29" s="6">
        <f t="shared" si="7"/>
        <v>7.119456266063294E-2</v>
      </c>
      <c r="I29" s="6">
        <f t="shared" si="7"/>
        <v>7.464549147193382E-2</v>
      </c>
      <c r="J29" s="6">
        <f t="shared" si="7"/>
        <v>6.350445683787781E-2</v>
      </c>
      <c r="K29" s="6">
        <f t="shared" si="7"/>
        <v>7.2617447923246939E-2</v>
      </c>
      <c r="L29" s="6">
        <f t="shared" si="7"/>
        <v>8.5453139193834335E-2</v>
      </c>
      <c r="M29" s="6">
        <f t="shared" si="7"/>
        <v>7.0086503609558176E-2</v>
      </c>
    </row>
    <row r="30" spans="1:13" x14ac:dyDescent="0.35">
      <c r="A30" s="13"/>
      <c r="B30" s="3" t="s">
        <v>8</v>
      </c>
      <c r="C30" s="8">
        <f t="shared" ref="C30:M30" si="8">C29/SQRT(10)</f>
        <v>3.7545589996724027E-2</v>
      </c>
      <c r="D30" s="8">
        <f t="shared" si="8"/>
        <v>2.4242852233106741E-2</v>
      </c>
      <c r="E30" s="8">
        <f t="shared" si="8"/>
        <v>1.7305239795232543E-2</v>
      </c>
      <c r="F30" s="8">
        <f t="shared" si="8"/>
        <v>2.5611310470924215E-2</v>
      </c>
      <c r="G30" s="8">
        <f t="shared" si="8"/>
        <v>3.108016103098071E-2</v>
      </c>
      <c r="H30" s="8">
        <f t="shared" si="8"/>
        <v>2.2513697502717738E-2</v>
      </c>
      <c r="I30" s="8">
        <f t="shared" si="8"/>
        <v>2.3604977011398558E-2</v>
      </c>
      <c r="J30" s="8">
        <f t="shared" si="8"/>
        <v>2.0081872517954808E-2</v>
      </c>
      <c r="K30" s="8">
        <f t="shared" si="8"/>
        <v>2.2963653330612444E-2</v>
      </c>
      <c r="L30" s="8">
        <f t="shared" si="8"/>
        <v>2.7022655306392127E-2</v>
      </c>
      <c r="M30" s="8">
        <f t="shared" si="8"/>
        <v>2.2163298464381628E-2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B095-97C5-4604-A9C7-00E9CF01396C}">
  <dimension ref="A1:M30"/>
  <sheetViews>
    <sheetView tabSelected="1" zoomScale="70" zoomScaleNormal="70" workbookViewId="0">
      <selection activeCell="O19" sqref="O19"/>
    </sheetView>
  </sheetViews>
  <sheetFormatPr defaultRowHeight="14.5" x14ac:dyDescent="0.35"/>
  <cols>
    <col min="2" max="2" width="39.54296875" bestFit="1" customWidth="1"/>
    <col min="4" max="4" width="10.453125" bestFit="1" customWidth="1"/>
    <col min="5" max="5" width="9.453125" bestFit="1" customWidth="1"/>
    <col min="6" max="6" width="10.453125" bestFit="1" customWidth="1"/>
    <col min="7" max="7" width="9.453125" bestFit="1" customWidth="1"/>
    <col min="8" max="8" width="10.453125" bestFit="1" customWidth="1"/>
    <col min="9" max="9" width="9.453125" bestFit="1" customWidth="1"/>
    <col min="10" max="10" width="10.453125" bestFit="1" customWidth="1"/>
    <col min="11" max="11" width="9.453125" bestFit="1" customWidth="1"/>
    <col min="12" max="12" width="10.453125" bestFit="1" customWidth="1"/>
    <col min="13" max="13" width="9.453125" bestFit="1" customWidth="1"/>
  </cols>
  <sheetData>
    <row r="1" spans="1:13" x14ac:dyDescent="0.35">
      <c r="A1" s="5" t="s">
        <v>5</v>
      </c>
      <c r="B1" s="15" t="s">
        <v>17</v>
      </c>
      <c r="C1" s="15" t="s">
        <v>10</v>
      </c>
      <c r="D1" s="15" t="s">
        <v>0</v>
      </c>
      <c r="E1" s="15" t="s">
        <v>11</v>
      </c>
      <c r="F1" s="15" t="s">
        <v>1</v>
      </c>
      <c r="G1" s="15" t="s">
        <v>12</v>
      </c>
      <c r="H1" s="15" t="s">
        <v>2</v>
      </c>
      <c r="I1" s="15" t="s">
        <v>13</v>
      </c>
      <c r="J1" s="15" t="s">
        <v>3</v>
      </c>
      <c r="K1" s="15" t="s">
        <v>14</v>
      </c>
      <c r="L1" s="15" t="s">
        <v>4</v>
      </c>
      <c r="M1" s="15" t="s">
        <v>15</v>
      </c>
    </row>
    <row r="2" spans="1:13" x14ac:dyDescent="0.35">
      <c r="A2" s="15"/>
      <c r="B2" s="4">
        <v>1</v>
      </c>
      <c r="C2" s="6">
        <v>0.13114754098360656</v>
      </c>
      <c r="D2" s="6">
        <v>0.57792576398289541</v>
      </c>
      <c r="E2" s="6">
        <v>0.58776849326060354</v>
      </c>
      <c r="F2" s="6">
        <v>0.60558835835897296</v>
      </c>
      <c r="G2" s="6">
        <v>0.54514791392362461</v>
      </c>
      <c r="H2" s="6">
        <v>0.58077933987017916</v>
      </c>
      <c r="I2" s="6">
        <v>0.53073013160429505</v>
      </c>
      <c r="J2" s="6">
        <v>0.62632153309534033</v>
      </c>
      <c r="K2" s="6">
        <v>0.55895729317016229</v>
      </c>
      <c r="L2" s="6">
        <v>0.69174692348849653</v>
      </c>
      <c r="M2" s="6">
        <v>0.60918141858846109</v>
      </c>
    </row>
    <row r="3" spans="1:13" x14ac:dyDescent="0.35">
      <c r="A3" s="15"/>
      <c r="B3" s="4">
        <v>2</v>
      </c>
      <c r="C3" s="6">
        <v>0.2</v>
      </c>
      <c r="D3" s="6">
        <v>0.5289441438942063</v>
      </c>
      <c r="E3" s="6">
        <v>0.52046141617510744</v>
      </c>
      <c r="F3" s="6">
        <v>0.56622426332164155</v>
      </c>
      <c r="G3" s="6">
        <v>0.51072452423888126</v>
      </c>
      <c r="H3" s="6">
        <v>0.54325127100824144</v>
      </c>
      <c r="I3" s="6">
        <v>0.51607123591101955</v>
      </c>
      <c r="J3" s="6">
        <v>0.59456356362307261</v>
      </c>
      <c r="K3" s="6">
        <v>0.58053634456048098</v>
      </c>
      <c r="L3" s="6">
        <v>0.5785975202953979</v>
      </c>
      <c r="M3" s="6">
        <v>0.63967428280786587</v>
      </c>
    </row>
    <row r="4" spans="1:13" x14ac:dyDescent="0.35">
      <c r="A4" s="15"/>
      <c r="B4" s="4">
        <v>3</v>
      </c>
      <c r="C4" s="6">
        <v>0.23076923076923078</v>
      </c>
      <c r="D4" s="6">
        <v>0.53689458689458691</v>
      </c>
      <c r="E4" s="6">
        <v>0.47792022792022787</v>
      </c>
      <c r="F4" s="6">
        <v>0.54900284900284901</v>
      </c>
      <c r="G4" s="6">
        <v>0.5092592592592593</v>
      </c>
      <c r="H4" s="6">
        <v>0.58319088319088319</v>
      </c>
      <c r="I4" s="6">
        <v>0.51495726495726502</v>
      </c>
      <c r="J4" s="6">
        <v>0.49358974358974361</v>
      </c>
      <c r="K4" s="6">
        <v>0.48931623931623919</v>
      </c>
      <c r="L4" s="6">
        <v>0.54341880341880344</v>
      </c>
      <c r="M4" s="6">
        <v>0.58603988603988599</v>
      </c>
    </row>
    <row r="5" spans="1:13" x14ac:dyDescent="0.35">
      <c r="A5" s="15"/>
      <c r="B5" s="4">
        <v>4</v>
      </c>
      <c r="C5" s="6">
        <v>4.8387096774193547E-2</v>
      </c>
      <c r="D5" s="6">
        <v>0.53110804439077686</v>
      </c>
      <c r="E5" s="6">
        <v>0.44963391026009619</v>
      </c>
      <c r="F5" s="6">
        <v>0.59383685047821666</v>
      </c>
      <c r="G5" s="6">
        <v>0.44220669695053</v>
      </c>
      <c r="H5" s="6">
        <v>0.59003220056350991</v>
      </c>
      <c r="I5" s="6">
        <v>0.4404960420140685</v>
      </c>
      <c r="J5" s="6">
        <v>0.5918866080156403</v>
      </c>
      <c r="K5" s="6">
        <v>0.49281237421654872</v>
      </c>
      <c r="L5" s="6">
        <v>0.65066988672301762</v>
      </c>
      <c r="M5" s="6">
        <v>0.56990205661932414</v>
      </c>
    </row>
    <row r="6" spans="1:13" x14ac:dyDescent="0.35">
      <c r="A6" s="15"/>
      <c r="B6" s="4">
        <v>5</v>
      </c>
      <c r="C6" s="6">
        <v>0.30952380952380953</v>
      </c>
      <c r="D6" s="6">
        <v>0.53332932499599173</v>
      </c>
      <c r="E6" s="6">
        <v>0.63602292768959445</v>
      </c>
      <c r="F6" s="6">
        <v>0.52427048260381592</v>
      </c>
      <c r="G6" s="6">
        <v>0.46833413500080168</v>
      </c>
      <c r="H6" s="6">
        <v>0.56750040083373421</v>
      </c>
      <c r="I6" s="6">
        <v>0.45701058201058192</v>
      </c>
      <c r="J6" s="6">
        <v>0.5864798781465449</v>
      </c>
      <c r="K6" s="6">
        <v>0.53328924162257496</v>
      </c>
      <c r="L6" s="6">
        <v>0.5690957190957191</v>
      </c>
      <c r="M6" s="6">
        <v>0.57431457431457422</v>
      </c>
    </row>
    <row r="7" spans="1:13" x14ac:dyDescent="0.35">
      <c r="A7" s="15"/>
      <c r="B7" s="4">
        <v>6</v>
      </c>
      <c r="C7" s="6">
        <v>0.13043478260869565</v>
      </c>
      <c r="D7" s="6">
        <v>0.56173776089490901</v>
      </c>
      <c r="E7" s="6">
        <v>0.56518412756898384</v>
      </c>
      <c r="F7" s="6">
        <v>0.6174759136439314</v>
      </c>
      <c r="G7" s="6">
        <v>0.51818186027379098</v>
      </c>
      <c r="H7" s="6">
        <v>0.64358585016746395</v>
      </c>
      <c r="I7" s="6">
        <v>0.50270213628725047</v>
      </c>
      <c r="J7" s="6">
        <v>0.69303337973197954</v>
      </c>
      <c r="K7" s="6">
        <v>0.59013017452129468</v>
      </c>
      <c r="L7" s="6">
        <v>0.67026365348399253</v>
      </c>
      <c r="M7" s="6">
        <v>0.68345637260062464</v>
      </c>
    </row>
    <row r="8" spans="1:13" x14ac:dyDescent="0.35">
      <c r="A8" s="15"/>
      <c r="B8" s="4">
        <v>7</v>
      </c>
      <c r="C8" s="6">
        <v>0.17499999999999999</v>
      </c>
      <c r="D8" s="6">
        <v>0.4572246882007262</v>
      </c>
      <c r="E8" s="6">
        <v>0.57359870049220996</v>
      </c>
      <c r="F8" s="6">
        <v>0.59568887984753416</v>
      </c>
      <c r="G8" s="6">
        <v>0.47519169116499893</v>
      </c>
      <c r="H8" s="6">
        <v>0.6154038936288021</v>
      </c>
      <c r="I8" s="6">
        <v>0.555649618784536</v>
      </c>
      <c r="J8" s="6">
        <v>0.64733325073749914</v>
      </c>
      <c r="K8" s="6">
        <v>0.60993812705278694</v>
      </c>
      <c r="L8" s="6">
        <v>0.70257380855509299</v>
      </c>
      <c r="M8" s="6">
        <v>0.66334546013527362</v>
      </c>
    </row>
    <row r="9" spans="1:13" x14ac:dyDescent="0.35">
      <c r="A9" s="15"/>
      <c r="B9" s="4">
        <v>8</v>
      </c>
      <c r="C9" s="6">
        <v>0.45161290322580644</v>
      </c>
      <c r="D9" s="6">
        <v>0.49207723315217411</v>
      </c>
      <c r="E9" s="6">
        <v>0.39536421350691614</v>
      </c>
      <c r="F9" s="6">
        <v>0.49926133446737303</v>
      </c>
      <c r="G9" s="6">
        <v>0.43129902980660262</v>
      </c>
      <c r="H9" s="6">
        <v>0.49999016768538795</v>
      </c>
      <c r="I9" s="6">
        <v>0.41194959408964132</v>
      </c>
      <c r="J9" s="6">
        <v>0.51060847110955299</v>
      </c>
      <c r="K9" s="6">
        <v>0.44209023410931358</v>
      </c>
      <c r="L9" s="6">
        <v>0.52562884178737845</v>
      </c>
      <c r="M9" s="6">
        <v>0.50024964253426096</v>
      </c>
    </row>
    <row r="10" spans="1:13" x14ac:dyDescent="0.35">
      <c r="A10" s="15"/>
      <c r="B10" s="4">
        <v>9</v>
      </c>
      <c r="C10" s="6">
        <v>0.43478260869565216</v>
      </c>
      <c r="D10" s="6">
        <v>0.60857056590752245</v>
      </c>
      <c r="E10" s="6">
        <v>0.60570220841959976</v>
      </c>
      <c r="F10" s="6">
        <v>0.65144496204278812</v>
      </c>
      <c r="G10" s="6">
        <v>0.54315476190476186</v>
      </c>
      <c r="H10" s="6">
        <v>0.63976017943409247</v>
      </c>
      <c r="I10" s="6">
        <v>0.52484472049689435</v>
      </c>
      <c r="J10" s="6">
        <v>0.64970669427191163</v>
      </c>
      <c r="K10" s="6">
        <v>0.58094375431331957</v>
      </c>
      <c r="L10" s="6">
        <v>0.66672877846790901</v>
      </c>
      <c r="M10" s="6">
        <v>0.69510438233264316</v>
      </c>
    </row>
    <row r="11" spans="1:13" x14ac:dyDescent="0.35">
      <c r="A11" s="15"/>
      <c r="B11" s="4">
        <v>10</v>
      </c>
      <c r="C11" s="6">
        <v>0.37777777777777777</v>
      </c>
      <c r="D11" s="6">
        <v>0.63358065545565545</v>
      </c>
      <c r="E11" s="6">
        <v>0.58120664058164051</v>
      </c>
      <c r="F11" s="6">
        <v>0.65018395955895958</v>
      </c>
      <c r="G11" s="6">
        <v>0.57402354589854587</v>
      </c>
      <c r="H11" s="6">
        <v>0.63974867724867723</v>
      </c>
      <c r="I11" s="6">
        <v>0.54204961704961707</v>
      </c>
      <c r="J11" s="6">
        <v>0.62814419376919384</v>
      </c>
      <c r="K11" s="6">
        <v>0.5430404086654087</v>
      </c>
      <c r="L11" s="6">
        <v>0.66012154512154519</v>
      </c>
      <c r="M11" s="6">
        <v>0.64130765068265061</v>
      </c>
    </row>
    <row r="12" spans="1:13" x14ac:dyDescent="0.35">
      <c r="A12" s="15" t="s">
        <v>6</v>
      </c>
      <c r="B12" s="16" t="s">
        <v>18</v>
      </c>
      <c r="C12" s="7">
        <f>AVERAGE(C2:C11)</f>
        <v>0.24894357503587722</v>
      </c>
      <c r="D12" s="7">
        <f>AVERAGE(D2:D11)</f>
        <v>0.5461392767769444</v>
      </c>
      <c r="E12" s="7">
        <f t="shared" ref="E12" si="0">AVERAGE(E2:E11)</f>
        <v>0.539286286587498</v>
      </c>
      <c r="F12" s="7">
        <f>AVERAGE(F2:F11)</f>
        <v>0.58529778533260823</v>
      </c>
      <c r="G12" s="7">
        <f>AVERAGE(G2:G11)</f>
        <v>0.50175234184217976</v>
      </c>
      <c r="H12" s="7">
        <f>AVERAGE(H2:H11)</f>
        <v>0.59032428636309719</v>
      </c>
      <c r="I12" s="7">
        <f>AVERAGE(I2:I11)</f>
        <v>0.49964609432051688</v>
      </c>
      <c r="J12" s="7">
        <f t="shared" ref="J12" si="1">AVERAGE(J2:J11)</f>
        <v>0.60216673160904777</v>
      </c>
      <c r="K12" s="7">
        <f>AVERAGE(K2:K11)</f>
        <v>0.54210541915481292</v>
      </c>
      <c r="L12" s="7">
        <f>AVERAGE(L2:L11)</f>
        <v>0.62588454804373528</v>
      </c>
      <c r="M12" s="7">
        <f>AVERAGE(M2:M11)</f>
        <v>0.61625757266555647</v>
      </c>
    </row>
    <row r="13" spans="1:13" x14ac:dyDescent="0.35">
      <c r="A13" s="15"/>
      <c r="B13" s="3" t="s">
        <v>7</v>
      </c>
      <c r="C13" s="6">
        <f>_xlfn.STDEV.S(C2:C11)</f>
        <v>0.13832963558790101</v>
      </c>
      <c r="D13" s="6">
        <f>_xlfn.STDEV.S(D2:D11)</f>
        <v>5.2065164685474327E-2</v>
      </c>
      <c r="E13" s="6">
        <f t="shared" ref="E13" si="2">_xlfn.STDEV.S(E2:E11)</f>
        <v>7.6446214473709265E-2</v>
      </c>
      <c r="F13" s="6">
        <f>_xlfn.STDEV.S(F2:F11)</f>
        <v>5.0576035791578509E-2</v>
      </c>
      <c r="G13" s="6">
        <f>_xlfn.STDEV.S(G2:G11)</f>
        <v>4.6617645271894492E-2</v>
      </c>
      <c r="H13" s="6">
        <f>_xlfn.STDEV.S(H2:H11)</f>
        <v>4.6417892980383312E-2</v>
      </c>
      <c r="I13" s="6">
        <f>_xlfn.STDEV.S(I2:I11)</f>
        <v>4.7206861545558414E-2</v>
      </c>
      <c r="J13" s="6">
        <f t="shared" ref="J13" si="3">_xlfn.STDEV.S(J2:J11)</f>
        <v>6.1821011427703451E-2</v>
      </c>
      <c r="K13" s="6">
        <f>_xlfn.STDEV.S(K2:K11)</f>
        <v>5.3203100965072581E-2</v>
      </c>
      <c r="L13" s="6">
        <f>_xlfn.STDEV.S(L2:L11)</f>
        <v>6.4941149493678921E-2</v>
      </c>
      <c r="M13" s="6">
        <f>_xlfn.STDEV.S(M2:M11)</f>
        <v>6.0050613235617847E-2</v>
      </c>
    </row>
    <row r="14" spans="1:13" x14ac:dyDescent="0.35">
      <c r="A14" s="15"/>
      <c r="B14" s="3" t="s">
        <v>8</v>
      </c>
      <c r="C14" s="8">
        <f>C13/SQRT(10)</f>
        <v>4.3743671635885217E-2</v>
      </c>
      <c r="D14" s="8">
        <f>D13/SQRT(10)</f>
        <v>1.6464450715786307E-2</v>
      </c>
      <c r="E14" s="8">
        <f t="shared" ref="E14" si="4">E13/SQRT(10)</f>
        <v>2.4174415623465142E-2</v>
      </c>
      <c r="F14" s="8">
        <f>F13/SQRT(10)</f>
        <v>1.5993546812358508E-2</v>
      </c>
      <c r="G14" s="8">
        <f>G13/SQRT(10)</f>
        <v>1.4741793821296601E-2</v>
      </c>
      <c r="H14" s="8">
        <f>H13/SQRT(10)</f>
        <v>1.4678626600395277E-2</v>
      </c>
      <c r="I14" s="8">
        <f>I13/SQRT(10)</f>
        <v>1.492812036721811E-2</v>
      </c>
      <c r="J14" s="8">
        <f t="shared" ref="J14" si="5">J13/SQRT(10)</f>
        <v>1.954952033668407E-2</v>
      </c>
      <c r="K14" s="8">
        <f>K13/SQRT(10)</f>
        <v>1.6824297763353174E-2</v>
      </c>
      <c r="L14" s="8">
        <f>L13/SQRT(10)</f>
        <v>2.0536194626951589E-2</v>
      </c>
      <c r="M14" s="8">
        <f>M13/SQRT(10)</f>
        <v>1.8989671271440592E-2</v>
      </c>
    </row>
    <row r="15" spans="1:13" x14ac:dyDescent="0.3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3" x14ac:dyDescent="0.3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x14ac:dyDescent="0.35">
      <c r="A17" s="5" t="s">
        <v>16</v>
      </c>
      <c r="B17" s="15" t="s">
        <v>17</v>
      </c>
      <c r="C17" s="15" t="s">
        <v>10</v>
      </c>
      <c r="D17" s="15" t="s">
        <v>0</v>
      </c>
      <c r="E17" s="15" t="s">
        <v>11</v>
      </c>
      <c r="F17" s="15" t="s">
        <v>1</v>
      </c>
      <c r="G17" s="15" t="s">
        <v>12</v>
      </c>
      <c r="H17" s="15" t="s">
        <v>2</v>
      </c>
      <c r="I17" s="15" t="s">
        <v>13</v>
      </c>
      <c r="J17" s="15" t="s">
        <v>3</v>
      </c>
      <c r="K17" s="15" t="s">
        <v>14</v>
      </c>
      <c r="L17" s="15" t="s">
        <v>4</v>
      </c>
      <c r="M17" s="15" t="s">
        <v>15</v>
      </c>
    </row>
    <row r="18" spans="1:13" x14ac:dyDescent="0.35">
      <c r="A18" s="15"/>
      <c r="B18" s="4">
        <v>1</v>
      </c>
      <c r="C18" s="6">
        <v>0.8</v>
      </c>
      <c r="D18" s="6">
        <v>0.80175802879291247</v>
      </c>
      <c r="E18" s="6">
        <v>0.31672181091153406</v>
      </c>
      <c r="F18" s="6">
        <v>0.7476023540308766</v>
      </c>
      <c r="G18" s="6">
        <v>0.58220034570301948</v>
      </c>
      <c r="H18" s="6">
        <v>0.7740689479802384</v>
      </c>
      <c r="I18" s="6">
        <v>0.61598235316574168</v>
      </c>
      <c r="J18" s="6">
        <v>0.74640112366785782</v>
      </c>
      <c r="K18" s="6">
        <v>0.65898688150117435</v>
      </c>
      <c r="L18" s="6">
        <v>0.73338744588744587</v>
      </c>
      <c r="M18" s="6">
        <v>0.69457909247229221</v>
      </c>
    </row>
    <row r="19" spans="1:13" x14ac:dyDescent="0.35">
      <c r="A19" s="15"/>
      <c r="B19" s="4">
        <v>2</v>
      </c>
      <c r="C19" s="6">
        <v>0.75</v>
      </c>
      <c r="D19" s="6">
        <v>0.7276164084383262</v>
      </c>
      <c r="E19" s="6">
        <v>0.39231771523210623</v>
      </c>
      <c r="F19" s="6">
        <v>0.75968537877414544</v>
      </c>
      <c r="G19" s="6">
        <v>0.56543415600792646</v>
      </c>
      <c r="H19" s="6">
        <v>0.77049612395200617</v>
      </c>
      <c r="I19" s="6">
        <v>0.6151460984794318</v>
      </c>
      <c r="J19" s="6">
        <v>0.70933446944785139</v>
      </c>
      <c r="K19" s="6">
        <v>0.64372247956505979</v>
      </c>
      <c r="L19" s="6">
        <v>0.7376613929805419</v>
      </c>
      <c r="M19" s="6">
        <v>0.71730807206770619</v>
      </c>
    </row>
    <row r="20" spans="1:13" x14ac:dyDescent="0.35">
      <c r="A20" s="15"/>
      <c r="B20" s="4">
        <v>3</v>
      </c>
      <c r="C20" s="6">
        <v>1</v>
      </c>
      <c r="D20" s="6">
        <v>0.66319444444444453</v>
      </c>
      <c r="E20" s="6">
        <v>0.25626712768793231</v>
      </c>
      <c r="F20" s="6">
        <v>0.60327903091060986</v>
      </c>
      <c r="G20" s="6">
        <v>0.33246568062932219</v>
      </c>
      <c r="H20" s="6">
        <v>0.63489278752436651</v>
      </c>
      <c r="I20" s="6">
        <v>0.48865751334858887</v>
      </c>
      <c r="J20" s="6">
        <v>0.54542379094808757</v>
      </c>
      <c r="K20" s="6">
        <v>0.49024216524216518</v>
      </c>
      <c r="L20" s="6">
        <v>0.61472222222222217</v>
      </c>
      <c r="M20" s="6">
        <v>0.53862041467304622</v>
      </c>
    </row>
    <row r="21" spans="1:13" x14ac:dyDescent="0.35">
      <c r="A21" s="15"/>
      <c r="B21" s="4">
        <v>4</v>
      </c>
      <c r="C21" s="6">
        <v>1</v>
      </c>
      <c r="D21" s="6">
        <v>0.88474274767378225</v>
      </c>
      <c r="E21" s="6">
        <v>0.33292160291667056</v>
      </c>
      <c r="F21" s="6">
        <v>0.892526455026455</v>
      </c>
      <c r="G21" s="6">
        <v>0.56119147263648539</v>
      </c>
      <c r="H21" s="6">
        <v>0.88228964522067965</v>
      </c>
      <c r="I21" s="6">
        <v>0.63935836258086887</v>
      </c>
      <c r="J21" s="6">
        <v>0.8464774965458447</v>
      </c>
      <c r="K21" s="6">
        <v>0.70094983515993936</v>
      </c>
      <c r="L21" s="6">
        <v>0.79954022988505746</v>
      </c>
      <c r="M21" s="6">
        <v>0.77648378191856449</v>
      </c>
    </row>
    <row r="22" spans="1:13" x14ac:dyDescent="0.35">
      <c r="A22" s="15"/>
      <c r="B22" s="4">
        <v>5</v>
      </c>
      <c r="C22" s="6">
        <v>1</v>
      </c>
      <c r="D22" s="6">
        <v>0.64908424908424911</v>
      </c>
      <c r="E22" s="6">
        <v>0.24904859949991351</v>
      </c>
      <c r="F22" s="6">
        <v>0.7075231481481481</v>
      </c>
      <c r="G22" s="6">
        <v>0.39813372626134552</v>
      </c>
      <c r="H22" s="6">
        <v>0.69701479076479078</v>
      </c>
      <c r="I22" s="6">
        <v>0.45671128137468409</v>
      </c>
      <c r="J22" s="6">
        <v>0.66640546302152881</v>
      </c>
      <c r="K22" s="6">
        <v>0.52694581280788177</v>
      </c>
      <c r="L22" s="6">
        <v>0.59047619047619049</v>
      </c>
      <c r="M22" s="6">
        <v>0.56022904880002067</v>
      </c>
    </row>
    <row r="23" spans="1:13" x14ac:dyDescent="0.35">
      <c r="A23" s="15"/>
      <c r="B23" s="4">
        <v>6</v>
      </c>
      <c r="C23" s="6">
        <v>1</v>
      </c>
      <c r="D23" s="6">
        <v>0.69813169993735891</v>
      </c>
      <c r="E23" s="6">
        <v>0.31480181178784944</v>
      </c>
      <c r="F23" s="6">
        <v>0.71164056865811254</v>
      </c>
      <c r="G23" s="6">
        <v>0.46512607563860059</v>
      </c>
      <c r="H23" s="6">
        <v>0.77921150623013979</v>
      </c>
      <c r="I23" s="6">
        <v>0.60416517931510427</v>
      </c>
      <c r="J23" s="6">
        <v>0.73092592592592587</v>
      </c>
      <c r="K23" s="6">
        <v>0.63955502492087857</v>
      </c>
      <c r="L23" s="6">
        <v>0.70050903119868635</v>
      </c>
      <c r="M23" s="6">
        <v>0.7179255103697294</v>
      </c>
    </row>
    <row r="24" spans="1:13" x14ac:dyDescent="0.35">
      <c r="A24" s="15"/>
      <c r="B24" s="4">
        <v>7</v>
      </c>
      <c r="C24" s="6">
        <v>0.77777777777777779</v>
      </c>
      <c r="D24" s="6">
        <v>0.63924661422431273</v>
      </c>
      <c r="E24" s="6">
        <v>0.3129300838759303</v>
      </c>
      <c r="F24" s="6">
        <v>0.76317658376481923</v>
      </c>
      <c r="G24" s="6">
        <v>0.44201171169998082</v>
      </c>
      <c r="H24" s="6">
        <v>0.75129066484829321</v>
      </c>
      <c r="I24" s="6">
        <v>0.51702846914711331</v>
      </c>
      <c r="J24" s="6">
        <v>0.66822240147817213</v>
      </c>
      <c r="K24" s="6">
        <v>0.57909356725146199</v>
      </c>
      <c r="L24" s="6">
        <v>0.68608496732026147</v>
      </c>
      <c r="M24" s="6">
        <v>0.6211673801275216</v>
      </c>
    </row>
    <row r="25" spans="1:13" x14ac:dyDescent="0.35">
      <c r="A25" s="15"/>
      <c r="B25" s="4">
        <v>8</v>
      </c>
      <c r="C25" s="6">
        <v>0.93333333333333335</v>
      </c>
      <c r="D25" s="6">
        <v>0.72413843516838072</v>
      </c>
      <c r="E25" s="6">
        <v>0.17692935390479139</v>
      </c>
      <c r="F25" s="6">
        <v>0.72466951131046498</v>
      </c>
      <c r="G25" s="6">
        <v>0.4052807067785858</v>
      </c>
      <c r="H25" s="6">
        <v>0.76404928404928407</v>
      </c>
      <c r="I25" s="6">
        <v>0.45121956474897656</v>
      </c>
      <c r="J25" s="6">
        <v>0.70727270685674759</v>
      </c>
      <c r="K25" s="6">
        <v>0.56170399648660518</v>
      </c>
      <c r="L25" s="6">
        <v>0.71759259259259256</v>
      </c>
      <c r="M25" s="6">
        <v>0.66395652653259141</v>
      </c>
    </row>
    <row r="26" spans="1:13" x14ac:dyDescent="0.35">
      <c r="A26" s="15"/>
      <c r="B26" s="4">
        <v>9</v>
      </c>
      <c r="C26" s="6">
        <v>1</v>
      </c>
      <c r="D26" s="6">
        <v>0.66033359914938849</v>
      </c>
      <c r="E26" s="6">
        <v>0.15613116692593484</v>
      </c>
      <c r="F26" s="6">
        <v>0.67374716055576467</v>
      </c>
      <c r="G26" s="6">
        <v>0.33067550474949697</v>
      </c>
      <c r="H26" s="6">
        <v>0.71483188377166762</v>
      </c>
      <c r="I26" s="6">
        <v>0.39583959722322448</v>
      </c>
      <c r="J26" s="6">
        <v>0.72418229918229915</v>
      </c>
      <c r="K26" s="6">
        <v>0.52518381965103278</v>
      </c>
      <c r="L26" s="6">
        <v>0.76270676691729322</v>
      </c>
      <c r="M26" s="6">
        <v>0.69084982191211342</v>
      </c>
    </row>
    <row r="27" spans="1:13" x14ac:dyDescent="0.35">
      <c r="A27" s="15"/>
      <c r="B27" s="4">
        <v>10</v>
      </c>
      <c r="C27" s="6">
        <v>1</v>
      </c>
      <c r="D27" s="6">
        <v>0.73615005527286226</v>
      </c>
      <c r="E27" s="6">
        <v>0.24423155213051176</v>
      </c>
      <c r="F27" s="6">
        <v>0.6975116362334407</v>
      </c>
      <c r="G27" s="6">
        <v>0.38457697415337272</v>
      </c>
      <c r="H27" s="6">
        <v>0.75031408303341285</v>
      </c>
      <c r="I27" s="6">
        <v>0.45798471048129041</v>
      </c>
      <c r="J27" s="6">
        <v>0.71083950664907214</v>
      </c>
      <c r="K27" s="6">
        <v>0.56463535234882489</v>
      </c>
      <c r="L27" s="6">
        <v>0.71028202775934601</v>
      </c>
      <c r="M27" s="6">
        <v>0.72190945656475247</v>
      </c>
    </row>
    <row r="28" spans="1:13" x14ac:dyDescent="0.35">
      <c r="A28" s="15" t="s">
        <v>6</v>
      </c>
      <c r="B28" s="16" t="s">
        <v>18</v>
      </c>
      <c r="C28" s="7">
        <f t="shared" ref="C28:M28" si="6">AVERAGE(C18:C27)</f>
        <v>0.92611111111111111</v>
      </c>
      <c r="D28" s="7">
        <f t="shared" si="6"/>
        <v>0.71843962821860163</v>
      </c>
      <c r="E28" s="7">
        <f t="shared" si="6"/>
        <v>0.2752300824873174</v>
      </c>
      <c r="F28" s="7">
        <f t="shared" si="6"/>
        <v>0.72813618274128367</v>
      </c>
      <c r="G28" s="7">
        <f t="shared" si="6"/>
        <v>0.44670963542581354</v>
      </c>
      <c r="H28" s="7">
        <f t="shared" si="6"/>
        <v>0.75184597173748779</v>
      </c>
      <c r="I28" s="7">
        <f t="shared" si="6"/>
        <v>0.52420931298650242</v>
      </c>
      <c r="J28" s="7">
        <f t="shared" si="6"/>
        <v>0.70554851837233878</v>
      </c>
      <c r="K28" s="7">
        <f t="shared" si="6"/>
        <v>0.58910189349350239</v>
      </c>
      <c r="L28" s="7">
        <f t="shared" si="6"/>
        <v>0.70529628672396372</v>
      </c>
      <c r="M28" s="7">
        <f t="shared" si="6"/>
        <v>0.67030291054383384</v>
      </c>
    </row>
    <row r="29" spans="1:13" x14ac:dyDescent="0.35">
      <c r="A29" s="15"/>
      <c r="B29" s="3" t="s">
        <v>7</v>
      </c>
      <c r="C29" s="6">
        <f t="shared" ref="C29:M29" si="7">_xlfn.STDEV.S(C18:C27)</f>
        <v>0.10631790979128032</v>
      </c>
      <c r="D29" s="6">
        <f t="shared" si="7"/>
        <v>7.6703967239831097E-2</v>
      </c>
      <c r="E29" s="6">
        <f t="shared" si="7"/>
        <v>7.2724868268145407E-2</v>
      </c>
      <c r="F29" s="6">
        <f t="shared" si="7"/>
        <v>7.4401786236907644E-2</v>
      </c>
      <c r="G29" s="6">
        <f t="shared" si="7"/>
        <v>9.4500214305229924E-2</v>
      </c>
      <c r="H29" s="6">
        <f t="shared" si="7"/>
        <v>6.3955051553659464E-2</v>
      </c>
      <c r="I29" s="6">
        <f t="shared" si="7"/>
        <v>8.7182757303568587E-2</v>
      </c>
      <c r="J29" s="6">
        <f t="shared" si="7"/>
        <v>7.5374465006819324E-2</v>
      </c>
      <c r="K29" s="6">
        <f t="shared" si="7"/>
        <v>6.8389706736458361E-2</v>
      </c>
      <c r="L29" s="6">
        <f t="shared" si="7"/>
        <v>6.3219074484265086E-2</v>
      </c>
      <c r="M29" s="6">
        <f t="shared" si="7"/>
        <v>7.5526029755189378E-2</v>
      </c>
    </row>
    <row r="30" spans="1:13" x14ac:dyDescent="0.35">
      <c r="A30" s="15"/>
      <c r="B30" s="3" t="s">
        <v>8</v>
      </c>
      <c r="C30" s="8">
        <f t="shared" ref="C30:M30" si="8">C29/SQRT(10)</f>
        <v>3.3620675100876275E-2</v>
      </c>
      <c r="D30" s="8">
        <f t="shared" si="8"/>
        <v>2.425592420488051E-2</v>
      </c>
      <c r="E30" s="8">
        <f t="shared" si="8"/>
        <v>2.2997622626304445E-2</v>
      </c>
      <c r="F30" s="8">
        <f t="shared" si="8"/>
        <v>2.3527910649359621E-2</v>
      </c>
      <c r="G30" s="8">
        <f t="shared" si="8"/>
        <v>2.9883591657855289E-2</v>
      </c>
      <c r="H30" s="8">
        <f t="shared" si="8"/>
        <v>2.022436307830543E-2</v>
      </c>
      <c r="I30" s="8">
        <f t="shared" si="8"/>
        <v>2.7569608577295655E-2</v>
      </c>
      <c r="J30" s="8">
        <f t="shared" si="8"/>
        <v>2.3835498683820799E-2</v>
      </c>
      <c r="K30" s="8">
        <f t="shared" si="8"/>
        <v>2.1626724179816918E-2</v>
      </c>
      <c r="L30" s="8">
        <f t="shared" si="8"/>
        <v>1.9991626693811229E-2</v>
      </c>
      <c r="M30" s="8">
        <f t="shared" si="8"/>
        <v>2.3883427665604764E-2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Time-Point FLAIR</vt:lpstr>
      <vt:lpstr>New FLAIR</vt:lpstr>
      <vt:lpstr>Enhancement</vt:lpstr>
      <vt:lpstr>Shallow Alternate Architecture</vt:lpstr>
      <vt:lpstr>Deeper Alternate 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Wahlig, Stephen</dc:creator>
  <cp:lastModifiedBy>Wahlig, Stephen</cp:lastModifiedBy>
  <dcterms:created xsi:type="dcterms:W3CDTF">2023-02-14T00:13:45Z</dcterms:created>
  <dcterms:modified xsi:type="dcterms:W3CDTF">2023-06-08T23:48:49Z</dcterms:modified>
</cp:coreProperties>
</file>