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hlig\Documents\UCSF Radiology\Research\MS Project\MS Paper\Frontier Submission\"/>
    </mc:Choice>
  </mc:AlternateContent>
  <xr:revisionPtr revIDLastSave="0" documentId="13_ncr:1_{B8FF7120-E327-4524-9C11-BCCEC6C79C63}" xr6:coauthVersionLast="47" xr6:coauthVersionMax="47" xr10:uidLastSave="{00000000-0000-0000-0000-000000000000}"/>
  <bookViews>
    <workbookView xWindow="-110" yWindow="-110" windowWidth="19420" windowHeight="10420" xr2:uid="{306C50EA-272A-423A-9676-647A0F5285A1}"/>
  </bookViews>
  <sheets>
    <sheet name="Single Time-Point FLAIR" sheetId="1" r:id="rId1"/>
    <sheet name="New FLAIR" sheetId="2" r:id="rId2"/>
    <sheet name="Enhance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/>
  <c r="F29" i="3"/>
  <c r="G29" i="3"/>
  <c r="H29" i="3"/>
  <c r="I29" i="3"/>
  <c r="D28" i="3"/>
  <c r="E28" i="3"/>
  <c r="F28" i="3"/>
  <c r="G28" i="3"/>
  <c r="H28" i="3"/>
  <c r="I28" i="3"/>
  <c r="D13" i="3"/>
  <c r="E13" i="3"/>
  <c r="F13" i="3"/>
  <c r="G13" i="3"/>
  <c r="H13" i="3"/>
  <c r="I13" i="3"/>
  <c r="D12" i="3"/>
  <c r="E12" i="3"/>
  <c r="F12" i="3"/>
  <c r="G12" i="3"/>
  <c r="H12" i="3"/>
  <c r="I12" i="3"/>
  <c r="D29" i="2"/>
  <c r="E29" i="2"/>
  <c r="F29" i="2"/>
  <c r="G29" i="2"/>
  <c r="H29" i="2"/>
  <c r="I29" i="2"/>
  <c r="J29" i="2"/>
  <c r="K29" i="2"/>
  <c r="L29" i="2"/>
  <c r="M29" i="2"/>
  <c r="C29" i="2"/>
  <c r="D28" i="2"/>
  <c r="E28" i="2"/>
  <c r="F28" i="2"/>
  <c r="G28" i="2"/>
  <c r="H28" i="2"/>
  <c r="I28" i="2"/>
  <c r="J28" i="2"/>
  <c r="K28" i="2"/>
  <c r="L28" i="2"/>
  <c r="M28" i="2"/>
  <c r="M14" i="2"/>
  <c r="D13" i="2"/>
  <c r="E13" i="2"/>
  <c r="F13" i="2"/>
  <c r="G13" i="2"/>
  <c r="H13" i="2"/>
  <c r="I13" i="2"/>
  <c r="J13" i="2"/>
  <c r="K13" i="2"/>
  <c r="L13" i="2"/>
  <c r="M13" i="2"/>
  <c r="D12" i="2"/>
  <c r="E12" i="2"/>
  <c r="F12" i="2"/>
  <c r="G12" i="2"/>
  <c r="H12" i="2"/>
  <c r="I12" i="2"/>
  <c r="J12" i="2"/>
  <c r="K12" i="2"/>
  <c r="L12" i="2"/>
  <c r="M12" i="2"/>
  <c r="C12" i="2"/>
  <c r="N29" i="1"/>
  <c r="N30" i="1" s="1"/>
  <c r="L28" i="1"/>
  <c r="K28" i="1"/>
  <c r="J28" i="1"/>
  <c r="I28" i="1"/>
  <c r="H28" i="1"/>
  <c r="G29" i="1"/>
  <c r="G30" i="1" s="1"/>
  <c r="F29" i="1"/>
  <c r="F30" i="1" s="1"/>
  <c r="F28" i="1"/>
  <c r="E29" i="1"/>
  <c r="E30" i="1" s="1"/>
  <c r="E28" i="1"/>
  <c r="D28" i="1"/>
  <c r="M28" i="1"/>
  <c r="D29" i="1"/>
  <c r="H29" i="1"/>
  <c r="H30" i="1" s="1"/>
  <c r="I29" i="1"/>
  <c r="I30" i="1" s="1"/>
  <c r="J29" i="1"/>
  <c r="J30" i="1" s="1"/>
  <c r="K29" i="1"/>
  <c r="K30" i="1" s="1"/>
  <c r="L29" i="1"/>
  <c r="L30" i="1" s="1"/>
  <c r="M29" i="1"/>
  <c r="M30" i="1" s="1"/>
  <c r="D30" i="1"/>
  <c r="C30" i="1"/>
  <c r="C29" i="1"/>
  <c r="C28" i="1"/>
  <c r="N28" i="1" l="1"/>
  <c r="G28" i="1"/>
  <c r="I30" i="3" l="1"/>
  <c r="H30" i="3"/>
  <c r="G30" i="3"/>
  <c r="F30" i="3"/>
  <c r="E30" i="3"/>
  <c r="D30" i="3"/>
  <c r="C29" i="3"/>
  <c r="C30" i="3" s="1"/>
  <c r="C28" i="3"/>
  <c r="I14" i="3"/>
  <c r="H14" i="3"/>
  <c r="G14" i="3"/>
  <c r="F14" i="3"/>
  <c r="E14" i="3"/>
  <c r="D14" i="3"/>
  <c r="C13" i="3"/>
  <c r="C14" i="3" s="1"/>
  <c r="C12" i="3"/>
  <c r="D30" i="2" l="1"/>
  <c r="M30" i="2"/>
  <c r="L30" i="2"/>
  <c r="K30" i="2"/>
  <c r="J30" i="2"/>
  <c r="I30" i="2"/>
  <c r="H30" i="2"/>
  <c r="G30" i="2"/>
  <c r="F30" i="2"/>
  <c r="E30" i="2"/>
  <c r="C30" i="2"/>
  <c r="C28" i="2"/>
  <c r="D14" i="2"/>
  <c r="E14" i="2"/>
  <c r="F14" i="2"/>
  <c r="G14" i="2"/>
  <c r="H14" i="2"/>
  <c r="I14" i="2"/>
  <c r="J14" i="2"/>
  <c r="K14" i="2"/>
  <c r="L14" i="2"/>
  <c r="C13" i="2"/>
  <c r="C14" i="2" s="1"/>
  <c r="N13" i="1" l="1"/>
  <c r="N14" i="1" s="1"/>
  <c r="M13" i="1"/>
  <c r="M14" i="1" s="1"/>
  <c r="L13" i="1"/>
  <c r="L14" i="1" s="1"/>
  <c r="K13" i="1"/>
  <c r="K14" i="1" s="1"/>
  <c r="J13" i="1"/>
  <c r="J14" i="1" s="1"/>
  <c r="I13" i="1"/>
  <c r="I14" i="1" s="1"/>
  <c r="H13" i="1"/>
  <c r="H14" i="1" s="1"/>
  <c r="G13" i="1"/>
  <c r="G14" i="1" s="1"/>
  <c r="F13" i="1"/>
  <c r="F14" i="1" s="1"/>
  <c r="E13" i="1"/>
  <c r="E14" i="1" s="1"/>
  <c r="D13" i="1"/>
  <c r="D14" i="1" s="1"/>
  <c r="C13" i="1"/>
  <c r="C14" i="1" s="1"/>
  <c r="N12" i="1"/>
  <c r="M12" i="1"/>
  <c r="L12" i="1"/>
  <c r="K12" i="1"/>
  <c r="J12" i="1"/>
  <c r="I12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<sst xmlns="http://schemas.openxmlformats.org/spreadsheetml/2006/main" count="96" uniqueCount="19">
  <si>
    <t>FineTune10</t>
  </si>
  <si>
    <t>FineTune20</t>
  </si>
  <si>
    <t>FineTune30</t>
  </si>
  <si>
    <t>FineTune40</t>
  </si>
  <si>
    <t>FineTune50</t>
  </si>
  <si>
    <t>Lesionwise Sensitivity</t>
  </si>
  <si>
    <t>Total</t>
  </si>
  <si>
    <t>Std Dev</t>
  </si>
  <si>
    <t>Std Error</t>
  </si>
  <si>
    <t>Grader 2</t>
  </si>
  <si>
    <t>Default</t>
  </si>
  <si>
    <t>DeNovo10</t>
  </si>
  <si>
    <t>DeNovo20</t>
  </si>
  <si>
    <t>DeNovo30</t>
  </si>
  <si>
    <t>DeNovo40</t>
  </si>
  <si>
    <t>DeNovo50</t>
  </si>
  <si>
    <t>Lesionwise PPV</t>
  </si>
  <si>
    <t>Exam (Averaged from k-folds cross validation)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</si>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</sst>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2F47-507D-4706-804B-23A5119E7771}">
  <dimension ref="A1:N30"/>
  <sheetViews>
    <sheetView tabSelected="1" zoomScale="70" zoomScaleNormal="70" workbookViewId="0">
      <selection activeCell="B16" sqref="B16"/>
    </sheetView>
  </sheetViews>
  <sheetFormatPr defaultRowHeight="14.5" x14ac:dyDescent="0.35"/>
  <cols>
    <col min="1" max="1" width="18.7265625" style="1" bestFit="1" customWidth="1"/>
    <col min="2" max="2" width="39.54296875" style="1" bestFit="1" customWidth="1"/>
    <col min="3" max="3" width="8.7265625" style="1"/>
    <col min="4" max="14" width="11.81640625" style="1" bestFit="1" customWidth="1"/>
    <col min="15" max="16384" width="8.7265625" style="1"/>
  </cols>
  <sheetData>
    <row r="1" spans="1:14" x14ac:dyDescent="0.35">
      <c r="A1" s="5" t="s">
        <v>5</v>
      </c>
      <c r="B1" s="1" t="s">
        <v>17</v>
      </c>
      <c r="C1" s="1" t="s">
        <v>9</v>
      </c>
      <c r="D1" s="1" t="s">
        <v>10</v>
      </c>
      <c r="E1" s="1" t="s">
        <v>0</v>
      </c>
      <c r="F1" s="1" t="s">
        <v>11</v>
      </c>
      <c r="G1" s="1" t="s">
        <v>1</v>
      </c>
      <c r="H1" s="1" t="s">
        <v>12</v>
      </c>
      <c r="I1" s="1" t="s">
        <v>2</v>
      </c>
      <c r="J1" s="1" t="s">
        <v>13</v>
      </c>
      <c r="K1" s="1" t="s">
        <v>3</v>
      </c>
      <c r="L1" s="1" t="s">
        <v>14</v>
      </c>
      <c r="M1" s="1" t="s">
        <v>4</v>
      </c>
      <c r="N1" s="1" t="s">
        <v>15</v>
      </c>
    </row>
    <row r="2" spans="1:14" x14ac:dyDescent="0.35">
      <c r="B2" s="4">
        <v>1</v>
      </c>
      <c r="C2" s="6">
        <v>0.67213114754098358</v>
      </c>
      <c r="D2" s="6">
        <v>0.36734693877551022</v>
      </c>
      <c r="E2" s="6">
        <v>0.57936507936507931</v>
      </c>
      <c r="F2" s="6">
        <v>0.42063492063492058</v>
      </c>
      <c r="G2" s="6">
        <v>0.66109221466364332</v>
      </c>
      <c r="H2" s="6">
        <v>0.50907029478458055</v>
      </c>
      <c r="I2" s="6">
        <v>0.6025264974903819</v>
      </c>
      <c r="J2" s="6">
        <v>0.52758589390812505</v>
      </c>
      <c r="K2" s="6">
        <v>0.58527138695678027</v>
      </c>
      <c r="L2" s="6">
        <v>0.54287519002607287</v>
      </c>
      <c r="M2" s="6">
        <v>0.64902502823851138</v>
      </c>
      <c r="N2" s="6">
        <v>0.61915342499879689</v>
      </c>
    </row>
    <row r="3" spans="1:14" x14ac:dyDescent="0.35">
      <c r="B3" s="4">
        <v>2</v>
      </c>
      <c r="C3" s="6">
        <v>0.53333333333333333</v>
      </c>
      <c r="D3" s="6">
        <v>0.2</v>
      </c>
      <c r="E3" s="6">
        <v>0.50674157303370793</v>
      </c>
      <c r="F3" s="6">
        <v>0.4951310861423221</v>
      </c>
      <c r="G3" s="6">
        <v>0.44120929085556632</v>
      </c>
      <c r="H3" s="6">
        <v>0.34562969128096049</v>
      </c>
      <c r="I3" s="6">
        <v>0.49319666554373176</v>
      </c>
      <c r="J3" s="6">
        <v>0.48376747980368462</v>
      </c>
      <c r="K3" s="6">
        <v>0.61363797898129979</v>
      </c>
      <c r="L3" s="6">
        <v>0.5759278415208503</v>
      </c>
      <c r="M3" s="6">
        <v>0.54996664222631764</v>
      </c>
      <c r="N3" s="6">
        <v>0.58058412434192708</v>
      </c>
    </row>
    <row r="4" spans="1:14" x14ac:dyDescent="0.35">
      <c r="B4" s="4">
        <v>3</v>
      </c>
      <c r="C4" s="6">
        <v>0.53846153846153844</v>
      </c>
      <c r="D4" s="6">
        <v>0.2608695652173913</v>
      </c>
      <c r="E4" s="6">
        <v>0.44999999999999996</v>
      </c>
      <c r="F4" s="6">
        <v>0.35</v>
      </c>
      <c r="G4" s="6">
        <v>0.41851851851851851</v>
      </c>
      <c r="H4" s="6">
        <v>0.36296296296296293</v>
      </c>
      <c r="I4" s="6">
        <v>0.56965811965811963</v>
      </c>
      <c r="J4" s="6">
        <v>0.58354700854700858</v>
      </c>
      <c r="K4" s="6">
        <v>0.56136752136752133</v>
      </c>
      <c r="L4" s="6">
        <v>0.47726495726495727</v>
      </c>
      <c r="M4" s="6">
        <v>0.53675213675213684</v>
      </c>
      <c r="N4" s="6">
        <v>0.58276353276353277</v>
      </c>
    </row>
    <row r="5" spans="1:14" x14ac:dyDescent="0.35">
      <c r="B5" s="4">
        <v>4</v>
      </c>
      <c r="C5" s="6">
        <v>0.77419354838709675</v>
      </c>
      <c r="D5" s="6">
        <v>0.20689655172413793</v>
      </c>
      <c r="E5" s="6">
        <v>0.47430696416497636</v>
      </c>
      <c r="F5" s="6">
        <v>0.36257606490872207</v>
      </c>
      <c r="G5" s="6">
        <v>0.55010551765115656</v>
      </c>
      <c r="H5" s="6">
        <v>0.40032167516954537</v>
      </c>
      <c r="I5" s="6">
        <v>0.53545878863224927</v>
      </c>
      <c r="J5" s="6">
        <v>0.43396629053077396</v>
      </c>
      <c r="K5" s="6">
        <v>0.58869748324043947</v>
      </c>
      <c r="L5" s="6">
        <v>0.49216043177307328</v>
      </c>
      <c r="M5" s="6">
        <v>0.63202806049105864</v>
      </c>
      <c r="N5" s="6">
        <v>0.54350281589697935</v>
      </c>
    </row>
    <row r="6" spans="1:14" x14ac:dyDescent="0.35">
      <c r="B6" s="4">
        <v>5</v>
      </c>
      <c r="C6" s="6">
        <v>0.73809523809523814</v>
      </c>
      <c r="D6" s="6">
        <v>0.53846153846153844</v>
      </c>
      <c r="E6" s="6">
        <v>0.63869463869463872</v>
      </c>
      <c r="F6" s="6">
        <v>0.52913752913752909</v>
      </c>
      <c r="G6" s="6">
        <v>0.60256410256410253</v>
      </c>
      <c r="H6" s="6">
        <v>0.49222999222999225</v>
      </c>
      <c r="I6" s="6">
        <v>0.70313020313020314</v>
      </c>
      <c r="J6" s="6">
        <v>0.56039793539793537</v>
      </c>
      <c r="K6" s="6">
        <v>0.6417582417582417</v>
      </c>
      <c r="L6" s="6">
        <v>0.70986050986050986</v>
      </c>
      <c r="M6" s="6">
        <v>0.59723424723424734</v>
      </c>
      <c r="N6" s="6">
        <v>0.57581307581307584</v>
      </c>
    </row>
    <row r="7" spans="1:14" x14ac:dyDescent="0.35">
      <c r="B7" s="4">
        <v>6</v>
      </c>
      <c r="C7" s="6">
        <v>0.39130434782608697</v>
      </c>
      <c r="D7" s="6">
        <v>0.33333333333333331</v>
      </c>
      <c r="E7" s="6">
        <v>0.6908212560386473</v>
      </c>
      <c r="F7" s="6">
        <v>0.55893719806763287</v>
      </c>
      <c r="G7" s="6">
        <v>0.51489533011272137</v>
      </c>
      <c r="H7" s="6">
        <v>0.39090177133655396</v>
      </c>
      <c r="I7" s="6">
        <v>0.54414466873706013</v>
      </c>
      <c r="J7" s="6">
        <v>0.48649930986887513</v>
      </c>
      <c r="K7" s="6">
        <v>0.6800983436853002</v>
      </c>
      <c r="L7" s="6">
        <v>0.62108523119392678</v>
      </c>
      <c r="M7" s="6">
        <v>0.73505918751681465</v>
      </c>
      <c r="N7" s="6">
        <v>0.69612098544486167</v>
      </c>
    </row>
    <row r="8" spans="1:14" x14ac:dyDescent="0.35">
      <c r="B8" s="4">
        <v>7</v>
      </c>
      <c r="C8" s="6">
        <v>0.27500000000000002</v>
      </c>
      <c r="D8" s="6">
        <v>0.56666666666666665</v>
      </c>
      <c r="E8" s="6">
        <v>0.75</v>
      </c>
      <c r="F8" s="6">
        <v>0.4375</v>
      </c>
      <c r="G8" s="6">
        <v>0.64869281045751637</v>
      </c>
      <c r="H8" s="6">
        <v>0.65441176470588236</v>
      </c>
      <c r="I8" s="6">
        <v>0.71878501400560224</v>
      </c>
      <c r="J8" s="6">
        <v>0.67622549019607847</v>
      </c>
      <c r="K8" s="6">
        <v>0.7339832350850789</v>
      </c>
      <c r="L8" s="6">
        <v>0.58913666959321032</v>
      </c>
      <c r="M8" s="6">
        <v>0.62385471698690398</v>
      </c>
      <c r="N8" s="6">
        <v>0.65907152510318545</v>
      </c>
    </row>
    <row r="9" spans="1:14" x14ac:dyDescent="0.35">
      <c r="B9" s="4">
        <v>8</v>
      </c>
      <c r="C9" s="6">
        <v>0.64516129032258063</v>
      </c>
      <c r="D9" s="6">
        <v>0.53846153846153844</v>
      </c>
      <c r="E9" s="6">
        <v>0.4555555555555556</v>
      </c>
      <c r="F9" s="6">
        <v>0.40555555555555556</v>
      </c>
      <c r="G9" s="6">
        <v>0.49458689458689459</v>
      </c>
      <c r="H9" s="6">
        <v>0.36353276353276359</v>
      </c>
      <c r="I9" s="6">
        <v>0.48348023504273502</v>
      </c>
      <c r="J9" s="6">
        <v>0.46184561965811965</v>
      </c>
      <c r="K9" s="6">
        <v>0.52052584948926417</v>
      </c>
      <c r="L9" s="6">
        <v>0.46910204294350633</v>
      </c>
      <c r="M9" s="6">
        <v>0.51237837274422637</v>
      </c>
      <c r="N9" s="6">
        <v>0.56608102004443472</v>
      </c>
    </row>
    <row r="10" spans="1:14" x14ac:dyDescent="0.35">
      <c r="B10" s="4">
        <v>9</v>
      </c>
      <c r="C10" s="6">
        <v>0.86956521739130432</v>
      </c>
      <c r="D10" s="6">
        <v>0.34883720930232559</v>
      </c>
      <c r="E10" s="6">
        <v>0.5635451505016722</v>
      </c>
      <c r="F10" s="6">
        <v>0.46878483835005574</v>
      </c>
      <c r="G10" s="6">
        <v>0.61394463024897805</v>
      </c>
      <c r="H10" s="6">
        <v>0.51384243775548122</v>
      </c>
      <c r="I10" s="6">
        <v>0.68772644927536231</v>
      </c>
      <c r="J10" s="6">
        <v>0.51804626532887399</v>
      </c>
      <c r="K10" s="6">
        <v>0.70173395445134579</v>
      </c>
      <c r="L10" s="6">
        <v>0.63398033126293996</v>
      </c>
      <c r="M10" s="6">
        <v>0.74553830227743279</v>
      </c>
      <c r="N10" s="6">
        <v>0.71821846631629249</v>
      </c>
    </row>
    <row r="11" spans="1:14" x14ac:dyDescent="0.35">
      <c r="B11" s="4">
        <v>10</v>
      </c>
      <c r="C11" s="6">
        <v>0.84444444444444444</v>
      </c>
      <c r="D11" s="6">
        <v>0.4</v>
      </c>
      <c r="E11" s="6">
        <v>0.64376321353065546</v>
      </c>
      <c r="F11" s="6">
        <v>0.47251585623678649</v>
      </c>
      <c r="G11" s="6">
        <v>0.59043144624539978</v>
      </c>
      <c r="H11" s="6">
        <v>0.57593767128650841</v>
      </c>
      <c r="I11" s="6">
        <v>0.74813474639056032</v>
      </c>
      <c r="J11" s="6">
        <v>0.68724679713051806</v>
      </c>
      <c r="K11" s="6">
        <v>0.68956041374646027</v>
      </c>
      <c r="L11" s="6">
        <v>0.62542769891607097</v>
      </c>
      <c r="M11" s="6">
        <v>0.68130619380619384</v>
      </c>
      <c r="N11" s="6">
        <v>0.6453086211807143</v>
      </c>
    </row>
    <row r="12" spans="1:14" x14ac:dyDescent="0.35">
      <c r="A12" s="1" t="s">
        <v>6</v>
      </c>
      <c r="B12" s="2" t="s">
        <v>18</v>
      </c>
      <c r="C12" s="7">
        <f t="shared" ref="C12" si="0">AVERAGE(C2:C11)</f>
        <v>0.62816901058026064</v>
      </c>
      <c r="D12" s="7">
        <f>AVERAGE(D2:D11)</f>
        <v>0.37608733419424417</v>
      </c>
      <c r="E12" s="7">
        <f>AVERAGE(E2:E11)</f>
        <v>0.57527934308849316</v>
      </c>
      <c r="F12" s="7">
        <f t="shared" ref="F12" si="1">AVERAGE(F2:F11)</f>
        <v>0.45007730490335246</v>
      </c>
      <c r="G12" s="7">
        <f>AVERAGE(G2:G11)</f>
        <v>0.55360407559044966</v>
      </c>
      <c r="H12" s="7">
        <f>AVERAGE(H2:H11)</f>
        <v>0.46088410250452316</v>
      </c>
      <c r="I12" s="7">
        <f>AVERAGE(I2:I11)</f>
        <v>0.60862413879060051</v>
      </c>
      <c r="J12" s="7">
        <f>AVERAGE(J2:J11)</f>
        <v>0.54191280903699934</v>
      </c>
      <c r="K12" s="7">
        <f t="shared" ref="K12" si="2">AVERAGE(K2:K11)</f>
        <v>0.63166344087617321</v>
      </c>
      <c r="L12" s="7">
        <f>AVERAGE(L2:L11)</f>
        <v>0.57368209043551166</v>
      </c>
      <c r="M12" s="7">
        <f>AVERAGE(M2:M11)</f>
        <v>0.62631428882738427</v>
      </c>
      <c r="N12" s="7">
        <f>AVERAGE(N2:N11)</f>
        <v>0.61866175919038002</v>
      </c>
    </row>
    <row r="13" spans="1:14" x14ac:dyDescent="0.35">
      <c r="B13" s="3" t="s">
        <v>7</v>
      </c>
      <c r="C13" s="6">
        <f>_xlfn.STDEV.S(C2:C11)</f>
        <v>0.19395016395369175</v>
      </c>
      <c r="D13" s="6">
        <f>_xlfn.STDEV.S(D2:D11)</f>
        <v>0.13547338189033784</v>
      </c>
      <c r="E13" s="6">
        <f>_xlfn.STDEV.S(E2:E11)</f>
        <v>0.10417117999789489</v>
      </c>
      <c r="F13" s="6">
        <f t="shared" ref="F13" si="3">_xlfn.STDEV.S(F2:F11)</f>
        <v>6.8038764853880204E-2</v>
      </c>
      <c r="G13" s="6">
        <f>_xlfn.STDEV.S(G2:G11)</f>
        <v>8.4237903483665402E-2</v>
      </c>
      <c r="H13" s="6">
        <f>_xlfn.STDEV.S(H2:H11)</f>
        <v>0.1041975075858283</v>
      </c>
      <c r="I13" s="6">
        <f>_xlfn.STDEV.S(I2:I11)</f>
        <v>9.8227627029197795E-2</v>
      </c>
      <c r="J13" s="6">
        <f>_xlfn.STDEV.S(J2:J11)</f>
        <v>8.5975826163690733E-2</v>
      </c>
      <c r="K13" s="6">
        <f t="shared" ref="K13" si="4">_xlfn.STDEV.S(K2:K11)</f>
        <v>6.8956842718996783E-2</v>
      </c>
      <c r="L13" s="6">
        <f>_xlfn.STDEV.S(L2:L11)</f>
        <v>7.8299346368642497E-2</v>
      </c>
      <c r="M13" s="6">
        <f>_xlfn.STDEV.S(M2:M11)</f>
        <v>7.9788460855224966E-2</v>
      </c>
      <c r="N13" s="6">
        <f>_xlfn.STDEV.S(N2:N11)</f>
        <v>5.8918885225134214E-2</v>
      </c>
    </row>
    <row r="14" spans="1:14" x14ac:dyDescent="0.35">
      <c r="B14" s="3" t="s">
        <v>8</v>
      </c>
      <c r="C14" s="8">
        <f>C13/SQRT(10)</f>
        <v>6.1332427065675384E-2</v>
      </c>
      <c r="D14" s="8">
        <f>D13/SQRT(10)</f>
        <v>4.2840444909927479E-2</v>
      </c>
      <c r="E14" s="8">
        <f>E13/SQRT(10)</f>
        <v>3.2941819534072214E-2</v>
      </c>
      <c r="F14" s="8">
        <f t="shared" ref="F14" si="5">F13/SQRT(10)</f>
        <v>2.1515746612287483E-2</v>
      </c>
      <c r="G14" s="8">
        <f>G13/SQRT(10)</f>
        <v>2.6638364032581519E-2</v>
      </c>
      <c r="H14" s="8">
        <f>H13/SQRT(10)</f>
        <v>3.2950145048389001E-2</v>
      </c>
      <c r="I14" s="8">
        <f>I13/SQRT(10)</f>
        <v>3.1062303056578384E-2</v>
      </c>
      <c r="J14" s="8">
        <f>J13/SQRT(10)</f>
        <v>2.7187943439195925E-2</v>
      </c>
      <c r="K14" s="8">
        <f t="shared" ref="K14" si="6">K13/SQRT(10)</f>
        <v>2.1806068324602808E-2</v>
      </c>
      <c r="L14" s="8">
        <f>L13/SQRT(10)</f>
        <v>2.4760427382734426E-2</v>
      </c>
      <c r="M14" s="8">
        <f>M13/SQRT(10)</f>
        <v>2.5231326730169711E-2</v>
      </c>
      <c r="N14" s="8">
        <f>N13/SQRT(10)</f>
        <v>1.8631787450946669E-2</v>
      </c>
    </row>
    <row r="17" spans="1:14" x14ac:dyDescent="0.35">
      <c r="A17" s="5" t="s">
        <v>16</v>
      </c>
      <c r="B17" s="1" t="s">
        <v>17</v>
      </c>
      <c r="C17" s="1" t="s">
        <v>9</v>
      </c>
      <c r="D17" s="1" t="s">
        <v>10</v>
      </c>
      <c r="E17" s="1" t="s">
        <v>0</v>
      </c>
      <c r="F17" s="1" t="s">
        <v>11</v>
      </c>
      <c r="G17" s="1" t="s">
        <v>1</v>
      </c>
      <c r="H17" s="1" t="s">
        <v>12</v>
      </c>
      <c r="I17" s="1" t="s">
        <v>2</v>
      </c>
      <c r="J17" s="1" t="s">
        <v>13</v>
      </c>
      <c r="K17" s="1" t="s">
        <v>3</v>
      </c>
      <c r="L17" s="1" t="s">
        <v>14</v>
      </c>
      <c r="M17" s="1" t="s">
        <v>4</v>
      </c>
      <c r="N17" s="1" t="s">
        <v>15</v>
      </c>
    </row>
    <row r="18" spans="1:14" x14ac:dyDescent="0.35">
      <c r="B18" s="4">
        <v>1</v>
      </c>
      <c r="C18" s="6">
        <v>0.68333333333333335</v>
      </c>
      <c r="D18" s="6">
        <v>0.8571428571428571</v>
      </c>
      <c r="E18" s="6">
        <v>0.81019387116948094</v>
      </c>
      <c r="F18" s="6">
        <v>0.58143939393939392</v>
      </c>
      <c r="G18" s="6">
        <v>0.73955850146326341</v>
      </c>
      <c r="H18" s="6">
        <v>0.60645672410378293</v>
      </c>
      <c r="I18" s="6">
        <v>0.77385251809593913</v>
      </c>
      <c r="J18" s="6">
        <v>0.7222128748619876</v>
      </c>
      <c r="K18" s="6">
        <v>0.69232642688463153</v>
      </c>
      <c r="L18" s="6">
        <v>0.65616015132408578</v>
      </c>
      <c r="M18" s="6">
        <v>0.65783522895324142</v>
      </c>
      <c r="N18" s="6">
        <v>0.57493630887915492</v>
      </c>
    </row>
    <row r="19" spans="1:14" x14ac:dyDescent="0.35">
      <c r="B19" s="4">
        <v>2</v>
      </c>
      <c r="C19" s="6">
        <v>0.8</v>
      </c>
      <c r="D19" s="6">
        <v>0.8571428571428571</v>
      </c>
      <c r="E19" s="6">
        <v>0.69418386491557227</v>
      </c>
      <c r="F19" s="6">
        <v>0.52822580645161288</v>
      </c>
      <c r="G19" s="6">
        <v>0.82987012987012987</v>
      </c>
      <c r="H19" s="6">
        <v>0.64102564102564108</v>
      </c>
      <c r="I19" s="6">
        <v>0.85707096473119304</v>
      </c>
      <c r="J19" s="6">
        <v>0.73053390757451464</v>
      </c>
      <c r="K19" s="6">
        <v>0.72472868217054254</v>
      </c>
      <c r="L19" s="6">
        <v>0.60694535876012723</v>
      </c>
      <c r="M19" s="6">
        <v>0.76374077219147629</v>
      </c>
      <c r="N19" s="6">
        <v>0.68605348905009345</v>
      </c>
    </row>
    <row r="20" spans="1:14" x14ac:dyDescent="0.35">
      <c r="B20" s="4">
        <v>3</v>
      </c>
      <c r="C20" s="6">
        <v>0.7</v>
      </c>
      <c r="D20" s="6">
        <v>1</v>
      </c>
      <c r="E20" s="6">
        <v>0.25563909774436089</v>
      </c>
      <c r="F20" s="6">
        <v>7.6086956521739135E-2</v>
      </c>
      <c r="G20" s="6">
        <v>0.3516339869281046</v>
      </c>
      <c r="H20" s="6">
        <v>0.29258098223615464</v>
      </c>
      <c r="I20" s="6">
        <v>0.49732905982905984</v>
      </c>
      <c r="J20" s="6">
        <v>0.39473981900452493</v>
      </c>
      <c r="K20" s="6">
        <v>0.49411027568922306</v>
      </c>
      <c r="L20" s="6">
        <v>0.46195652173913038</v>
      </c>
      <c r="M20" s="6">
        <v>0.55645933014354065</v>
      </c>
      <c r="N20" s="6">
        <v>0.4645736208236208</v>
      </c>
    </row>
    <row r="21" spans="1:14" x14ac:dyDescent="0.35">
      <c r="B21" s="4">
        <v>4</v>
      </c>
      <c r="C21" s="6">
        <v>0.77419354838709675</v>
      </c>
      <c r="D21" s="6">
        <v>1</v>
      </c>
      <c r="E21" s="6">
        <v>0.88690476190476186</v>
      </c>
      <c r="F21" s="6">
        <v>0.63958916900093365</v>
      </c>
      <c r="G21" s="6">
        <v>0.9506172839506174</v>
      </c>
      <c r="H21" s="6">
        <v>0.79522946859903387</v>
      </c>
      <c r="I21" s="6">
        <v>0.79903017241379315</v>
      </c>
      <c r="J21" s="6">
        <v>0.67781803542673114</v>
      </c>
      <c r="K21" s="6">
        <v>0.84744950738916247</v>
      </c>
      <c r="L21" s="6">
        <v>0.73450336700336705</v>
      </c>
      <c r="M21" s="6">
        <v>0.7497077014318394</v>
      </c>
      <c r="N21" s="6">
        <v>0.64749280933491471</v>
      </c>
    </row>
    <row r="22" spans="1:14" x14ac:dyDescent="0.35">
      <c r="B22" s="4">
        <v>5</v>
      </c>
      <c r="C22" s="6">
        <v>0.83783783783783783</v>
      </c>
      <c r="D22" s="6">
        <v>0.91304347826086951</v>
      </c>
      <c r="E22" s="6">
        <v>0.76767676767676774</v>
      </c>
      <c r="F22" s="6">
        <v>0.40930232558139534</v>
      </c>
      <c r="G22" s="6">
        <v>0.5320635257498586</v>
      </c>
      <c r="H22" s="6">
        <v>0.46081977094635324</v>
      </c>
      <c r="I22" s="6">
        <v>0.59809027777777779</v>
      </c>
      <c r="J22" s="6">
        <v>0.40143896268184687</v>
      </c>
      <c r="K22" s="6">
        <v>0.65840559440559443</v>
      </c>
      <c r="L22" s="6">
        <v>0.47998619737750181</v>
      </c>
      <c r="M22" s="6">
        <v>0.56797222222222232</v>
      </c>
      <c r="N22" s="6">
        <v>0.50384656196943978</v>
      </c>
    </row>
    <row r="23" spans="1:14" x14ac:dyDescent="0.35">
      <c r="B23" s="4">
        <v>6</v>
      </c>
      <c r="C23" s="6">
        <v>1</v>
      </c>
      <c r="D23" s="6">
        <v>1</v>
      </c>
      <c r="E23" s="6">
        <v>0.76941457586618878</v>
      </c>
      <c r="F23" s="6">
        <v>0.48389610389610394</v>
      </c>
      <c r="G23" s="6">
        <v>0.58518518518518514</v>
      </c>
      <c r="H23" s="6">
        <v>0.49722222222222223</v>
      </c>
      <c r="I23" s="6">
        <v>0.75859903381642524</v>
      </c>
      <c r="J23" s="6">
        <v>0.65413015254787399</v>
      </c>
      <c r="K23" s="6">
        <v>0.72769882265345065</v>
      </c>
      <c r="L23" s="6">
        <v>0.67522539288668315</v>
      </c>
      <c r="M23" s="6">
        <v>0.81743989948345663</v>
      </c>
      <c r="N23" s="6">
        <v>0.7007032476898285</v>
      </c>
    </row>
    <row r="24" spans="1:14" x14ac:dyDescent="0.35">
      <c r="B24" s="4">
        <v>7</v>
      </c>
      <c r="C24" s="6">
        <v>0.61111111111111116</v>
      </c>
      <c r="D24" s="6">
        <v>1</v>
      </c>
      <c r="E24" s="6">
        <v>0.24789915966386555</v>
      </c>
      <c r="F24" s="6">
        <v>9.0659340659340656E-2</v>
      </c>
      <c r="G24" s="6">
        <v>0.42962962962962958</v>
      </c>
      <c r="H24" s="6">
        <v>0.20926541159099299</v>
      </c>
      <c r="I24" s="6">
        <v>0.51597222222222228</v>
      </c>
      <c r="J24" s="6">
        <v>0.52812608847091602</v>
      </c>
      <c r="K24" s="6">
        <v>0.59187584373724589</v>
      </c>
      <c r="L24" s="6">
        <v>0.49919720328375117</v>
      </c>
      <c r="M24" s="6">
        <v>0.71801166869660027</v>
      </c>
      <c r="N24" s="6">
        <v>0.55794391463321846</v>
      </c>
    </row>
    <row r="25" spans="1:14" x14ac:dyDescent="0.35">
      <c r="B25" s="4">
        <v>8</v>
      </c>
      <c r="C25" s="6">
        <v>0.95238095238095233</v>
      </c>
      <c r="D25" s="6">
        <v>0.94444444444444442</v>
      </c>
      <c r="E25" s="6">
        <v>0.5444444444444444</v>
      </c>
      <c r="F25" s="6">
        <v>0.26984126984126983</v>
      </c>
      <c r="G25" s="6">
        <v>0.68091168091168086</v>
      </c>
      <c r="H25" s="6">
        <v>0.33389295889295889</v>
      </c>
      <c r="I25" s="6">
        <v>0.6782915360501568</v>
      </c>
      <c r="J25" s="6">
        <v>0.43260416666666662</v>
      </c>
      <c r="K25" s="6">
        <v>0.68137022397891955</v>
      </c>
      <c r="L25" s="6">
        <v>0.51292727943890737</v>
      </c>
      <c r="M25" s="6">
        <v>0.67148148148148146</v>
      </c>
      <c r="N25" s="6">
        <v>0.58774232780102187</v>
      </c>
    </row>
    <row r="26" spans="1:14" x14ac:dyDescent="0.35">
      <c r="B26" s="4">
        <v>9</v>
      </c>
      <c r="C26" s="6">
        <v>0.56338028169014087</v>
      </c>
      <c r="D26" s="6">
        <v>0.95454545454545459</v>
      </c>
      <c r="E26" s="6">
        <v>0.44792399718508091</v>
      </c>
      <c r="F26" s="6">
        <v>0.21092436974789916</v>
      </c>
      <c r="G26" s="6">
        <v>0.69658303464755067</v>
      </c>
      <c r="H26" s="6">
        <v>0.43247863247863244</v>
      </c>
      <c r="I26" s="6">
        <v>0.75148689187426632</v>
      </c>
      <c r="J26" s="6">
        <v>0.39483946155457783</v>
      </c>
      <c r="K26" s="6">
        <v>0.70469187675070022</v>
      </c>
      <c r="L26" s="6">
        <v>0.35055404949021973</v>
      </c>
      <c r="M26" s="6">
        <v>0.7698351648351649</v>
      </c>
      <c r="N26" s="6">
        <v>0.51417236979516889</v>
      </c>
    </row>
    <row r="27" spans="1:14" x14ac:dyDescent="0.35">
      <c r="B27" s="4">
        <v>10</v>
      </c>
      <c r="C27" s="6">
        <v>0.51351351351351349</v>
      </c>
      <c r="D27" s="6">
        <v>0.9375</v>
      </c>
      <c r="E27" s="6">
        <v>0.60783945986496635</v>
      </c>
      <c r="F27" s="6">
        <v>0.38135593220338981</v>
      </c>
      <c r="G27" s="6">
        <v>0.67356305092154145</v>
      </c>
      <c r="H27" s="6">
        <v>0.48554430643982888</v>
      </c>
      <c r="I27" s="6">
        <v>0.67604166666666665</v>
      </c>
      <c r="J27" s="6">
        <v>0.47899659863945576</v>
      </c>
      <c r="K27" s="6">
        <v>0.73549381518311918</v>
      </c>
      <c r="L27" s="6">
        <v>0.46834164338458723</v>
      </c>
      <c r="M27" s="6">
        <v>0.7037416316054087</v>
      </c>
      <c r="N27" s="6">
        <v>0.51209833338316313</v>
      </c>
    </row>
    <row r="28" spans="1:14" x14ac:dyDescent="0.35">
      <c r="A28" s="1" t="s">
        <v>6</v>
      </c>
      <c r="B28" s="2" t="s">
        <v>18</v>
      </c>
      <c r="C28" s="7">
        <f>AVERAGE(C18:C27)</f>
        <v>0.74357505782539857</v>
      </c>
      <c r="D28" s="7">
        <f t="shared" ref="D28:N28" si="7">AVERAGE(D18:D27)</f>
        <v>0.94638190915364828</v>
      </c>
      <c r="E28" s="7">
        <f t="shared" si="7"/>
        <v>0.60321200004354891</v>
      </c>
      <c r="F28" s="7">
        <f t="shared" si="7"/>
        <v>0.36713206678430782</v>
      </c>
      <c r="G28" s="7">
        <f t="shared" si="7"/>
        <v>0.64696160092575616</v>
      </c>
      <c r="H28" s="7">
        <f t="shared" si="7"/>
        <v>0.47545161185356016</v>
      </c>
      <c r="I28" s="7">
        <f t="shared" si="7"/>
        <v>0.69057643434775007</v>
      </c>
      <c r="J28" s="7">
        <f t="shared" si="7"/>
        <v>0.54154400674290959</v>
      </c>
      <c r="K28" s="7">
        <f t="shared" si="7"/>
        <v>0.68581510688425884</v>
      </c>
      <c r="L28" s="7">
        <f t="shared" si="7"/>
        <v>0.54457971646883607</v>
      </c>
      <c r="M28" s="7">
        <f t="shared" si="7"/>
        <v>0.69762251010444321</v>
      </c>
      <c r="N28" s="7">
        <f t="shared" si="7"/>
        <v>0.5749562983359624</v>
      </c>
    </row>
    <row r="29" spans="1:14" x14ac:dyDescent="0.35">
      <c r="B29" s="3" t="s">
        <v>7</v>
      </c>
      <c r="C29" s="6">
        <f>_xlfn.STDEV.S(C18:C27)</f>
        <v>0.1601504188986598</v>
      </c>
      <c r="D29" s="6">
        <f t="shared" ref="D29:N29" si="8">_xlfn.STDEV.S(D18:D27)</f>
        <v>5.6458000121102435E-2</v>
      </c>
      <c r="E29" s="6">
        <f t="shared" si="8"/>
        <v>0.22630226936233408</v>
      </c>
      <c r="F29" s="6">
        <f t="shared" si="8"/>
        <v>0.19909153497817847</v>
      </c>
      <c r="G29" s="6">
        <f t="shared" si="8"/>
        <v>0.1795143139134843</v>
      </c>
      <c r="H29" s="6">
        <f t="shared" si="8"/>
        <v>0.17442195916038933</v>
      </c>
      <c r="I29" s="6">
        <f t="shared" si="8"/>
        <v>0.12087723430188499</v>
      </c>
      <c r="J29" s="6">
        <f t="shared" si="8"/>
        <v>0.14073927734153174</v>
      </c>
      <c r="K29" s="6">
        <f t="shared" si="8"/>
        <v>9.3456621562114484E-2</v>
      </c>
      <c r="L29" s="6">
        <f t="shared" si="8"/>
        <v>0.11878903807586393</v>
      </c>
      <c r="M29" s="6">
        <f t="shared" si="8"/>
        <v>8.5706961416607247E-2</v>
      </c>
      <c r="N29" s="6">
        <f t="shared" si="8"/>
        <v>8.0798838316976387E-2</v>
      </c>
    </row>
    <row r="30" spans="1:14" x14ac:dyDescent="0.35">
      <c r="B30" s="3" t="s">
        <v>8</v>
      </c>
      <c r="C30" s="8">
        <f>C29/SQRT(10)</f>
        <v>5.064400919498397E-2</v>
      </c>
      <c r="D30" s="8">
        <f t="shared" ref="D30:N30" si="9">D29/SQRT(10)</f>
        <v>1.7853587252074588E-2</v>
      </c>
      <c r="E30" s="8">
        <f t="shared" si="9"/>
        <v>7.1563061084991608E-2</v>
      </c>
      <c r="F30" s="8">
        <f t="shared" si="9"/>
        <v>6.2958271339012523E-2</v>
      </c>
      <c r="G30" s="8">
        <f t="shared" si="9"/>
        <v>5.6767410456906503E-2</v>
      </c>
      <c r="H30" s="8">
        <f t="shared" si="9"/>
        <v>5.5157066489570056E-2</v>
      </c>
      <c r="I30" s="8">
        <f t="shared" si="9"/>
        <v>3.8224737765578977E-2</v>
      </c>
      <c r="J30" s="8">
        <f t="shared" si="9"/>
        <v>4.4505667264536759E-2</v>
      </c>
      <c r="K30" s="8">
        <f t="shared" si="9"/>
        <v>2.9553578656068509E-2</v>
      </c>
      <c r="L30" s="8">
        <f t="shared" si="9"/>
        <v>3.7564392138019549E-2</v>
      </c>
      <c r="M30" s="8">
        <f t="shared" si="9"/>
        <v>2.7102920940865031E-2</v>
      </c>
      <c r="N30" s="8">
        <f t="shared" si="9"/>
        <v>2.5550836137733127E-2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ED77-515D-468A-A3D4-FB87837FBF7A}">
  <dimension ref="A1:M30"/>
  <sheetViews>
    <sheetView zoomScale="55" zoomScaleNormal="55" workbookViewId="0">
      <selection activeCell="B17" sqref="B17:B30"/>
    </sheetView>
  </sheetViews>
  <sheetFormatPr defaultRowHeight="14.5" x14ac:dyDescent="0.35"/>
  <cols>
    <col min="1" max="1" width="18.90625" style="1" bestFit="1" customWidth="1"/>
    <col min="2" max="2" width="43.36328125" style="1" bestFit="1" customWidth="1"/>
    <col min="3" max="3" width="8.7265625" style="1"/>
    <col min="4" max="4" width="10.453125" style="1" bestFit="1" customWidth="1"/>
    <col min="5" max="14" width="11.81640625" style="1" bestFit="1" customWidth="1"/>
    <col min="15" max="16384" width="8.7265625" style="1"/>
  </cols>
  <sheetData>
    <row r="1" spans="1:13" x14ac:dyDescent="0.35">
      <c r="A1" s="5" t="s">
        <v>5</v>
      </c>
      <c r="B1" s="1" t="s">
        <v>17</v>
      </c>
      <c r="C1" s="1" t="s">
        <v>10</v>
      </c>
      <c r="D1" s="1" t="s">
        <v>0</v>
      </c>
      <c r="E1" s="1" t="s">
        <v>11</v>
      </c>
      <c r="F1" s="1" t="s">
        <v>1</v>
      </c>
      <c r="G1" s="1" t="s">
        <v>12</v>
      </c>
      <c r="H1" s="1" t="s">
        <v>2</v>
      </c>
      <c r="I1" s="1" t="s">
        <v>13</v>
      </c>
      <c r="J1" s="1" t="s">
        <v>3</v>
      </c>
      <c r="K1" s="1" t="s">
        <v>14</v>
      </c>
      <c r="L1" s="1" t="s">
        <v>4</v>
      </c>
      <c r="M1" s="1" t="s">
        <v>15</v>
      </c>
    </row>
    <row r="2" spans="1:13" x14ac:dyDescent="0.35">
      <c r="B2" s="4">
        <v>1</v>
      </c>
      <c r="C2" s="6">
        <v>0</v>
      </c>
      <c r="D2" s="6">
        <v>0.58333333333333337</v>
      </c>
      <c r="E2" s="6">
        <v>0.75</v>
      </c>
      <c r="F2" s="6">
        <v>0.44444444444444442</v>
      </c>
      <c r="G2" s="6">
        <v>0.5</v>
      </c>
      <c r="H2" s="6">
        <v>0.48809523809523803</v>
      </c>
      <c r="I2" s="6">
        <v>0.52976190476190477</v>
      </c>
      <c r="J2" s="6">
        <v>0.4238095238095238</v>
      </c>
      <c r="K2" s="6">
        <v>0.49523809523809514</v>
      </c>
      <c r="L2" s="6">
        <v>0.42857142857142855</v>
      </c>
      <c r="M2" s="6">
        <v>0.38095238095238093</v>
      </c>
    </row>
    <row r="3" spans="1:13" x14ac:dyDescent="0.35">
      <c r="B3" s="4">
        <v>2</v>
      </c>
      <c r="C3" s="6">
        <v>0.5</v>
      </c>
      <c r="D3" s="6">
        <v>0.66666666666666674</v>
      </c>
      <c r="E3" s="6">
        <v>0.83333333333333326</v>
      </c>
      <c r="F3" s="6">
        <v>0.66666666666666663</v>
      </c>
      <c r="G3" s="6">
        <v>0.61111111111111116</v>
      </c>
      <c r="H3" s="6">
        <v>0.79166666666666674</v>
      </c>
      <c r="I3" s="6">
        <v>0.83333333333333337</v>
      </c>
      <c r="J3" s="6">
        <v>0.66666666666666674</v>
      </c>
      <c r="K3" s="6">
        <v>0.8</v>
      </c>
      <c r="L3" s="6">
        <v>0.72</v>
      </c>
      <c r="M3" s="6">
        <v>0.76666666666666661</v>
      </c>
    </row>
    <row r="4" spans="1:13" x14ac:dyDescent="0.35">
      <c r="B4" s="4">
        <v>3</v>
      </c>
      <c r="C4" s="6">
        <v>0.5</v>
      </c>
      <c r="D4" s="6">
        <v>0.25</v>
      </c>
      <c r="E4" s="6">
        <v>0.5</v>
      </c>
      <c r="F4" s="6">
        <v>0.16666666666666666</v>
      </c>
      <c r="G4" s="6">
        <v>0.5</v>
      </c>
      <c r="H4" s="6">
        <v>0.375</v>
      </c>
      <c r="I4" s="6">
        <v>0.375</v>
      </c>
      <c r="J4" s="6">
        <v>0.5</v>
      </c>
      <c r="K4" s="6">
        <v>0.5</v>
      </c>
      <c r="L4" s="6">
        <v>0.5</v>
      </c>
      <c r="M4" s="6">
        <v>0.52777777777777779</v>
      </c>
    </row>
    <row r="5" spans="1:13" x14ac:dyDescent="0.35">
      <c r="B5" s="4">
        <v>4</v>
      </c>
      <c r="C5" s="6">
        <v>0</v>
      </c>
      <c r="D5" s="6">
        <v>0.16666666666666666</v>
      </c>
      <c r="E5" s="6">
        <v>0.16666666666666666</v>
      </c>
      <c r="F5" s="6">
        <v>0.44444444444444442</v>
      </c>
      <c r="G5" s="6">
        <v>0.44444444444444442</v>
      </c>
      <c r="H5" s="6">
        <v>0.46491228070175439</v>
      </c>
      <c r="I5" s="6">
        <v>0.42543859649122806</v>
      </c>
      <c r="J5" s="6">
        <v>0.3719298245614035</v>
      </c>
      <c r="K5" s="6">
        <v>0.40350877192982459</v>
      </c>
      <c r="L5" s="6">
        <v>0.51578947368421058</v>
      </c>
      <c r="M5" s="6">
        <v>0.49415204678362573</v>
      </c>
    </row>
    <row r="6" spans="1:13" x14ac:dyDescent="0.35">
      <c r="B6" s="4">
        <v>5</v>
      </c>
      <c r="C6" s="6">
        <v>0</v>
      </c>
      <c r="D6" s="6">
        <v>0.45962732919254656</v>
      </c>
      <c r="E6" s="6">
        <v>0.57453416149068326</v>
      </c>
      <c r="F6" s="6">
        <v>0.67805383022774335</v>
      </c>
      <c r="G6" s="6">
        <v>0.75983436853002073</v>
      </c>
      <c r="H6" s="6">
        <v>0.68607660455486541</v>
      </c>
      <c r="I6" s="6">
        <v>0.54114906832298137</v>
      </c>
      <c r="J6" s="6">
        <v>0.67660455486542448</v>
      </c>
      <c r="K6" s="6">
        <v>0.71697722567287792</v>
      </c>
      <c r="L6" s="6">
        <v>0.77898550724637672</v>
      </c>
      <c r="M6" s="6">
        <v>0.74905106970324364</v>
      </c>
    </row>
    <row r="7" spans="1:13" x14ac:dyDescent="0.35">
      <c r="B7" s="4">
        <v>6</v>
      </c>
      <c r="C7" s="6">
        <v>0.25</v>
      </c>
      <c r="D7" s="6">
        <v>0.125</v>
      </c>
      <c r="E7" s="6">
        <v>0.3125</v>
      </c>
      <c r="F7" s="6">
        <v>0.41666666666666669</v>
      </c>
      <c r="G7" s="6">
        <v>0.5</v>
      </c>
      <c r="H7" s="6">
        <v>0.52083333333333337</v>
      </c>
      <c r="I7" s="6">
        <v>0.58333333333333337</v>
      </c>
      <c r="J7" s="6">
        <v>0.6</v>
      </c>
      <c r="K7" s="6">
        <v>0.7</v>
      </c>
      <c r="L7" s="6">
        <v>0.41666666666666669</v>
      </c>
      <c r="M7" s="6">
        <v>0.52083333333333337</v>
      </c>
    </row>
    <row r="8" spans="1:13" x14ac:dyDescent="0.35">
      <c r="B8" s="4">
        <v>7</v>
      </c>
      <c r="C8" s="6">
        <v>0</v>
      </c>
      <c r="D8" s="6">
        <v>7.575757575757576E-2</v>
      </c>
      <c r="E8" s="6">
        <v>0.4621212121212121</v>
      </c>
      <c r="F8" s="6">
        <v>0.28282828282828282</v>
      </c>
      <c r="G8" s="6">
        <v>0.32323232323232326</v>
      </c>
      <c r="H8" s="6">
        <v>0.27272727272727271</v>
      </c>
      <c r="I8" s="6">
        <v>0.53030303030303028</v>
      </c>
      <c r="J8" s="6">
        <v>0.19696969696969696</v>
      </c>
      <c r="K8" s="6">
        <v>0.50909090909090904</v>
      </c>
      <c r="L8" s="6">
        <v>0.16767676767676767</v>
      </c>
      <c r="M8" s="6">
        <v>0.50084175084175087</v>
      </c>
    </row>
    <row r="9" spans="1:13" x14ac:dyDescent="0.35">
      <c r="B9" s="4">
        <v>8</v>
      </c>
      <c r="C9" s="6">
        <v>0</v>
      </c>
      <c r="D9" s="6">
        <v>1</v>
      </c>
      <c r="E9" s="6">
        <v>0.5</v>
      </c>
      <c r="F9" s="6">
        <v>0.78947368421052622</v>
      </c>
      <c r="G9" s="6">
        <v>0.80701754385964908</v>
      </c>
      <c r="H9" s="6">
        <v>0.57894736842105265</v>
      </c>
      <c r="I9" s="6">
        <v>0.61842105263157898</v>
      </c>
      <c r="J9" s="6">
        <v>0.62368421052631573</v>
      </c>
      <c r="K9" s="6">
        <v>0.72631578947368425</v>
      </c>
      <c r="L9" s="6">
        <v>0.51140350877192986</v>
      </c>
      <c r="M9" s="6">
        <v>0.59795321637426901</v>
      </c>
    </row>
    <row r="10" spans="1:13" x14ac:dyDescent="0.35">
      <c r="B10" s="4">
        <v>9</v>
      </c>
      <c r="C10" s="6">
        <v>0</v>
      </c>
      <c r="D10" s="6">
        <v>0.24358974358974358</v>
      </c>
      <c r="E10" s="6">
        <v>0.48717948717948717</v>
      </c>
      <c r="F10" s="6">
        <v>0.21367521367521367</v>
      </c>
      <c r="G10" s="6">
        <v>0.43162393162393164</v>
      </c>
      <c r="H10" s="6">
        <v>0.36858974358974356</v>
      </c>
      <c r="I10" s="6">
        <v>0.40705128205128205</v>
      </c>
      <c r="J10" s="6">
        <v>0.19487179487179485</v>
      </c>
      <c r="K10" s="6">
        <v>0.38547008547008543</v>
      </c>
      <c r="L10" s="6">
        <v>0.31025641025641021</v>
      </c>
      <c r="M10" s="6">
        <v>0.29985754985754981</v>
      </c>
    </row>
    <row r="11" spans="1:13" x14ac:dyDescent="0.35">
      <c r="B11" s="4">
        <v>10</v>
      </c>
      <c r="C11" s="6">
        <v>0</v>
      </c>
      <c r="D11" s="6">
        <v>0.25</v>
      </c>
      <c r="E11" s="6">
        <v>0.5</v>
      </c>
      <c r="F11" s="6">
        <v>0.5</v>
      </c>
      <c r="G11" s="6">
        <v>0.66666666666666663</v>
      </c>
      <c r="H11" s="6">
        <v>0.6</v>
      </c>
      <c r="I11" s="6">
        <v>0.7</v>
      </c>
      <c r="J11" s="6">
        <v>0.59428571428571431</v>
      </c>
      <c r="K11" s="6">
        <v>0.69428571428571428</v>
      </c>
      <c r="L11" s="6">
        <v>0.58952380952380956</v>
      </c>
      <c r="M11" s="6">
        <v>0.63412698412698421</v>
      </c>
    </row>
    <row r="12" spans="1:13" x14ac:dyDescent="0.35">
      <c r="A12" s="1" t="s">
        <v>6</v>
      </c>
      <c r="B12" s="2" t="s">
        <v>18</v>
      </c>
      <c r="C12" s="7">
        <f>AVERAGE(C2:C11)</f>
        <v>0.125</v>
      </c>
      <c r="D12" s="7">
        <f t="shared" ref="D12:M12" si="0">AVERAGE(D2:D11)</f>
        <v>0.38206413152065327</v>
      </c>
      <c r="E12" s="7">
        <f t="shared" si="0"/>
        <v>0.50863348607913816</v>
      </c>
      <c r="F12" s="7">
        <f t="shared" si="0"/>
        <v>0.46029198998306542</v>
      </c>
      <c r="G12" s="7">
        <f t="shared" si="0"/>
        <v>0.55439303894681469</v>
      </c>
      <c r="H12" s="7">
        <f t="shared" si="0"/>
        <v>0.51468485080899273</v>
      </c>
      <c r="I12" s="7">
        <f t="shared" si="0"/>
        <v>0.55437916012286725</v>
      </c>
      <c r="J12" s="7">
        <f t="shared" si="0"/>
        <v>0.48488219865565407</v>
      </c>
      <c r="K12" s="7">
        <f t="shared" si="0"/>
        <v>0.59308865911611908</v>
      </c>
      <c r="L12" s="7">
        <f t="shared" si="0"/>
        <v>0.49388735723975996</v>
      </c>
      <c r="M12" s="7">
        <f t="shared" si="0"/>
        <v>0.54722127764175821</v>
      </c>
    </row>
    <row r="13" spans="1:13" x14ac:dyDescent="0.35">
      <c r="B13" s="3" t="s">
        <v>7</v>
      </c>
      <c r="C13" s="6">
        <f>_xlfn.STDEV.S(C2:C11)</f>
        <v>0.21245914639969937</v>
      </c>
      <c r="D13" s="6">
        <f t="shared" ref="D13:M13" si="1">_xlfn.STDEV.S(D2:D11)</f>
        <v>0.2924470415992052</v>
      </c>
      <c r="E13" s="6">
        <f t="shared" si="1"/>
        <v>0.1904053018498236</v>
      </c>
      <c r="F13" s="6">
        <f t="shared" si="1"/>
        <v>0.20571893732223023</v>
      </c>
      <c r="G13" s="6">
        <f t="shared" si="1"/>
        <v>0.15323171243719966</v>
      </c>
      <c r="H13" s="6">
        <f t="shared" si="1"/>
        <v>0.15639111689252752</v>
      </c>
      <c r="I13" s="6">
        <f t="shared" si="1"/>
        <v>0.13977335949123831</v>
      </c>
      <c r="J13" s="6">
        <f t="shared" si="1"/>
        <v>0.18196660007094367</v>
      </c>
      <c r="K13" s="6">
        <f t="shared" si="1"/>
        <v>0.14978610157403238</v>
      </c>
      <c r="L13" s="6">
        <f t="shared" si="1"/>
        <v>0.18035180898975148</v>
      </c>
      <c r="M13" s="6">
        <f t="shared" si="1"/>
        <v>0.14677791691553935</v>
      </c>
    </row>
    <row r="14" spans="1:13" x14ac:dyDescent="0.35">
      <c r="B14" s="3" t="s">
        <v>8</v>
      </c>
      <c r="C14" s="8">
        <f>C13/SQRT(10)</f>
        <v>6.7185481235821243E-2</v>
      </c>
      <c r="D14" s="8">
        <f t="shared" ref="D14:M14" si="2">D13/SQRT(10)</f>
        <v>9.2479874643149926E-2</v>
      </c>
      <c r="E14" s="8">
        <f t="shared" si="2"/>
        <v>6.0211443241731409E-2</v>
      </c>
      <c r="F14" s="8">
        <f t="shared" si="2"/>
        <v>6.5054039976766773E-2</v>
      </c>
      <c r="G14" s="8">
        <f t="shared" si="2"/>
        <v>4.8456122106950168E-2</v>
      </c>
      <c r="H14" s="8">
        <f t="shared" si="2"/>
        <v>4.9455213519802144E-2</v>
      </c>
      <c r="I14" s="8">
        <f t="shared" si="2"/>
        <v>4.4200217220582677E-2</v>
      </c>
      <c r="J14" s="8">
        <f t="shared" si="2"/>
        <v>5.7542891430113895E-2</v>
      </c>
      <c r="K14" s="8">
        <f t="shared" si="2"/>
        <v>4.7366524281127427E-2</v>
      </c>
      <c r="L14" s="8">
        <f t="shared" si="2"/>
        <v>5.7032249653924574E-2</v>
      </c>
      <c r="M14" s="8">
        <f>M13/SQRT(10)</f>
        <v>4.6415252766806053E-2</v>
      </c>
    </row>
    <row r="17" spans="1:13" x14ac:dyDescent="0.35">
      <c r="A17" s="5" t="s">
        <v>16</v>
      </c>
      <c r="B17" s="1" t="s">
        <v>17</v>
      </c>
      <c r="C17" s="1" t="s">
        <v>10</v>
      </c>
      <c r="D17" s="1" t="s">
        <v>0</v>
      </c>
      <c r="E17" s="1" t="s">
        <v>11</v>
      </c>
      <c r="F17" s="1" t="s">
        <v>1</v>
      </c>
      <c r="G17" s="1" t="s">
        <v>12</v>
      </c>
      <c r="H17" s="1" t="s">
        <v>2</v>
      </c>
      <c r="I17" s="1" t="s">
        <v>13</v>
      </c>
      <c r="J17" s="1" t="s">
        <v>3</v>
      </c>
      <c r="K17" s="1" t="s">
        <v>14</v>
      </c>
      <c r="L17" s="1" t="s">
        <v>4</v>
      </c>
      <c r="M17" s="1" t="s">
        <v>15</v>
      </c>
    </row>
    <row r="18" spans="1:13" x14ac:dyDescent="0.35">
      <c r="B18" s="4">
        <v>1</v>
      </c>
      <c r="C18" s="6">
        <v>0</v>
      </c>
      <c r="D18" s="1">
        <v>1</v>
      </c>
      <c r="E18" s="1">
        <v>0.51063829787234039</v>
      </c>
      <c r="F18" s="1">
        <v>0.66666666666666663</v>
      </c>
      <c r="G18" s="1">
        <v>0.3666666666666667</v>
      </c>
      <c r="H18" s="1">
        <v>0.875</v>
      </c>
      <c r="I18" s="1">
        <v>0.6875</v>
      </c>
      <c r="J18" s="1">
        <v>0.66666666666666663</v>
      </c>
      <c r="K18" s="1">
        <v>0.86666666666666659</v>
      </c>
      <c r="L18" s="1">
        <v>0.8</v>
      </c>
      <c r="M18" s="1">
        <v>0.56666666666666665</v>
      </c>
    </row>
    <row r="19" spans="1:13" x14ac:dyDescent="0.35">
      <c r="B19" s="4">
        <v>2</v>
      </c>
      <c r="C19" s="6">
        <v>0.5</v>
      </c>
      <c r="D19" s="1">
        <v>0.66666666666666663</v>
      </c>
      <c r="E19" s="1">
        <v>0.40280898876404497</v>
      </c>
      <c r="F19" s="1">
        <v>0.41666666666666669</v>
      </c>
      <c r="G19" s="1">
        <v>0.29196217494089832</v>
      </c>
      <c r="H19" s="1">
        <v>0.84523809523809523</v>
      </c>
      <c r="I19" s="1">
        <v>0.69841269841269837</v>
      </c>
      <c r="J19" s="1">
        <v>0.58666666666666667</v>
      </c>
      <c r="K19" s="1">
        <v>0.41538461538461541</v>
      </c>
      <c r="L19" s="1">
        <v>0.65333333333333332</v>
      </c>
      <c r="M19" s="1">
        <v>0.77500000000000002</v>
      </c>
    </row>
    <row r="20" spans="1:13" x14ac:dyDescent="0.35">
      <c r="B20" s="4">
        <v>3</v>
      </c>
      <c r="C20" s="6">
        <v>0.33333333333333331</v>
      </c>
      <c r="D20" s="1">
        <v>6.25E-2</v>
      </c>
      <c r="E20" s="1">
        <v>6.6666666666666671E-3</v>
      </c>
      <c r="F20" s="1">
        <v>4.7619047619047616E-2</v>
      </c>
      <c r="G20" s="1">
        <v>5.4487179487179488E-2</v>
      </c>
      <c r="H20" s="1">
        <v>0.2857142857142857</v>
      </c>
      <c r="I20" s="1">
        <v>0.26666666666666666</v>
      </c>
      <c r="J20" s="1">
        <v>0.40666666666666662</v>
      </c>
      <c r="K20" s="1">
        <v>0.17651515151515151</v>
      </c>
      <c r="L20" s="1">
        <v>0.6</v>
      </c>
      <c r="M20" s="1">
        <v>0.38492063492063489</v>
      </c>
    </row>
    <row r="21" spans="1:13" x14ac:dyDescent="0.35">
      <c r="B21" s="4">
        <v>4</v>
      </c>
      <c r="C21" s="6">
        <v>0</v>
      </c>
      <c r="D21" s="1">
        <v>0.5</v>
      </c>
      <c r="E21" s="1">
        <v>2.0408163265306124E-3</v>
      </c>
      <c r="F21" s="1">
        <v>0.66666666666666663</v>
      </c>
      <c r="G21" s="1">
        <v>0.18253968253968256</v>
      </c>
      <c r="H21" s="1">
        <v>0.72727272727272729</v>
      </c>
      <c r="I21" s="1">
        <v>0.3611111111111111</v>
      </c>
      <c r="J21" s="1">
        <v>0.6</v>
      </c>
      <c r="K21" s="1">
        <v>0.27426470588235297</v>
      </c>
      <c r="L21" s="1">
        <v>0.45</v>
      </c>
      <c r="M21" s="1">
        <v>0.40277777777777773</v>
      </c>
    </row>
    <row r="22" spans="1:13" x14ac:dyDescent="0.35">
      <c r="B22" s="4">
        <v>5</v>
      </c>
      <c r="C22" s="6">
        <v>0</v>
      </c>
      <c r="D22" s="1">
        <v>0.86363636363636365</v>
      </c>
      <c r="E22" s="1">
        <v>0.3487179487179487</v>
      </c>
      <c r="F22" s="1">
        <v>0.91666666666666663</v>
      </c>
      <c r="G22" s="1">
        <v>0.42889280125195617</v>
      </c>
      <c r="H22" s="1">
        <v>0.73368298368298368</v>
      </c>
      <c r="I22" s="1">
        <v>0.41687192118226601</v>
      </c>
      <c r="J22" s="1">
        <v>0.78135198135198125</v>
      </c>
      <c r="K22" s="1">
        <v>0.57825077399380809</v>
      </c>
      <c r="L22" s="1">
        <v>0.81923076923076932</v>
      </c>
      <c r="M22" s="1">
        <v>0.71540404040404038</v>
      </c>
    </row>
    <row r="23" spans="1:13" x14ac:dyDescent="0.35">
      <c r="B23" s="4">
        <v>6</v>
      </c>
      <c r="C23" s="6">
        <v>1</v>
      </c>
      <c r="D23" s="1">
        <v>0.33333333333333331</v>
      </c>
      <c r="E23" s="1">
        <v>1.7857142857142856E-2</v>
      </c>
      <c r="F23" s="1">
        <v>0.66666666666666663</v>
      </c>
      <c r="G23" s="1">
        <v>0.3737373737373737</v>
      </c>
      <c r="H23" s="1">
        <v>0.59523809523809523</v>
      </c>
      <c r="I23" s="1">
        <v>0.58333333333333337</v>
      </c>
      <c r="J23" s="1">
        <v>0.57333333333333336</v>
      </c>
      <c r="K23" s="1">
        <v>0.48296296296296293</v>
      </c>
      <c r="L23" s="1">
        <v>0.45</v>
      </c>
      <c r="M23" s="1">
        <v>0.46111111111111108</v>
      </c>
    </row>
    <row r="24" spans="1:13" x14ac:dyDescent="0.35">
      <c r="B24" s="4">
        <v>7</v>
      </c>
      <c r="C24" s="6">
        <v>0</v>
      </c>
      <c r="D24" s="1">
        <v>0.41666666666666669</v>
      </c>
      <c r="E24" s="1">
        <v>0.47664700098328416</v>
      </c>
      <c r="F24" s="1">
        <v>0.46666666666666662</v>
      </c>
      <c r="G24" s="1">
        <v>0.32318840579710145</v>
      </c>
      <c r="H24" s="1">
        <v>0.29723502304147464</v>
      </c>
      <c r="I24" s="1">
        <v>0.3239348370927318</v>
      </c>
      <c r="J24" s="1">
        <v>0.26260869565217393</v>
      </c>
      <c r="K24" s="1">
        <v>0.25428571428571428</v>
      </c>
      <c r="L24" s="1">
        <v>0.27333333333333332</v>
      </c>
      <c r="M24" s="1">
        <v>0.36789215686274507</v>
      </c>
    </row>
    <row r="25" spans="1:13" x14ac:dyDescent="0.35">
      <c r="B25" s="4">
        <v>8</v>
      </c>
      <c r="C25" s="6">
        <v>0</v>
      </c>
      <c r="D25" s="1">
        <v>1</v>
      </c>
      <c r="E25" s="1">
        <v>2.9069767441860465E-3</v>
      </c>
      <c r="F25" s="1">
        <v>0.75</v>
      </c>
      <c r="G25" s="1">
        <v>0.510752688172043</v>
      </c>
      <c r="H25" s="1">
        <v>0.625</v>
      </c>
      <c r="I25" s="1">
        <v>0.32916666666666666</v>
      </c>
      <c r="J25" s="1">
        <v>0.72</v>
      </c>
      <c r="K25" s="1">
        <v>0.44388888888888883</v>
      </c>
      <c r="L25" s="1">
        <v>0.62</v>
      </c>
      <c r="M25" s="1">
        <v>0.5643274853801169</v>
      </c>
    </row>
    <row r="26" spans="1:13" x14ac:dyDescent="0.35">
      <c r="B26" s="4">
        <v>9</v>
      </c>
      <c r="C26" s="6">
        <v>0</v>
      </c>
      <c r="D26" s="1">
        <v>0.75</v>
      </c>
      <c r="E26" s="1">
        <v>0.26219512195121952</v>
      </c>
      <c r="F26" s="1">
        <v>0.33333333333333331</v>
      </c>
      <c r="G26" s="1">
        <v>0.39935064935064934</v>
      </c>
      <c r="H26" s="1">
        <v>0.59166666666666667</v>
      </c>
      <c r="I26" s="1">
        <v>0.29700854700854701</v>
      </c>
      <c r="J26" s="1">
        <v>0.48</v>
      </c>
      <c r="K26" s="1">
        <v>0.2661904761904762</v>
      </c>
      <c r="L26" s="1">
        <v>0.6</v>
      </c>
      <c r="M26" s="1">
        <v>0.49861111111111112</v>
      </c>
    </row>
    <row r="27" spans="1:13" x14ac:dyDescent="0.35">
      <c r="B27" s="4">
        <v>10</v>
      </c>
      <c r="C27" s="6">
        <v>0</v>
      </c>
      <c r="D27" s="1">
        <v>0.25</v>
      </c>
      <c r="E27" s="1">
        <v>9.871668311944718E-4</v>
      </c>
      <c r="F27" s="1">
        <v>0.66666666666666663</v>
      </c>
      <c r="G27" s="1">
        <v>0.1146761734997029</v>
      </c>
      <c r="H27" s="1">
        <v>0.6875</v>
      </c>
      <c r="I27" s="1">
        <v>0.40384615384615385</v>
      </c>
      <c r="J27" s="1">
        <v>0.54666666666666663</v>
      </c>
      <c r="K27" s="1">
        <v>0.25553030303030305</v>
      </c>
      <c r="L27" s="1">
        <v>0.63846153846153852</v>
      </c>
      <c r="M27" s="1">
        <v>0.60277777777777775</v>
      </c>
    </row>
    <row r="28" spans="1:13" x14ac:dyDescent="0.35">
      <c r="A28" s="1" t="s">
        <v>6</v>
      </c>
      <c r="B28" s="2" t="s">
        <v>18</v>
      </c>
      <c r="C28" s="7">
        <f t="shared" ref="C28:M28" si="3">AVERAGE(C18:C27)</f>
        <v>0.18333333333333332</v>
      </c>
      <c r="D28" s="7">
        <f t="shared" si="3"/>
        <v>0.58428030303030298</v>
      </c>
      <c r="E28" s="7">
        <f t="shared" si="3"/>
        <v>0.20314661277145585</v>
      </c>
      <c r="F28" s="7">
        <f t="shared" si="3"/>
        <v>0.55976190476190468</v>
      </c>
      <c r="G28" s="7">
        <f t="shared" si="3"/>
        <v>0.30462537954432534</v>
      </c>
      <c r="H28" s="7">
        <f t="shared" si="3"/>
        <v>0.62635478768543285</v>
      </c>
      <c r="I28" s="7">
        <f t="shared" si="3"/>
        <v>0.4367851935320175</v>
      </c>
      <c r="J28" s="7">
        <f t="shared" si="3"/>
        <v>0.56239606770041561</v>
      </c>
      <c r="K28" s="7">
        <f t="shared" si="3"/>
        <v>0.40139402588009399</v>
      </c>
      <c r="L28" s="7">
        <f t="shared" si="3"/>
        <v>0.59043589743589753</v>
      </c>
      <c r="M28" s="7">
        <f t="shared" si="3"/>
        <v>0.53394887620119813</v>
      </c>
    </row>
    <row r="29" spans="1:13" x14ac:dyDescent="0.35">
      <c r="B29" s="3" t="s">
        <v>7</v>
      </c>
      <c r="C29" s="6">
        <f>_xlfn.STDEV.S(C18:C27)</f>
        <v>0.33747427885527648</v>
      </c>
      <c r="D29" s="6">
        <f t="shared" ref="D29:M29" si="4">_xlfn.STDEV.S(D18:D27)</f>
        <v>0.32319687157621668</v>
      </c>
      <c r="E29" s="6">
        <f t="shared" si="4"/>
        <v>0.21813371411341823</v>
      </c>
      <c r="F29" s="6">
        <f t="shared" si="4"/>
        <v>0.24765325872745353</v>
      </c>
      <c r="G29" s="6">
        <f t="shared" si="4"/>
        <v>0.14513939864886838</v>
      </c>
      <c r="H29" s="6">
        <f t="shared" si="4"/>
        <v>0.20047332155802705</v>
      </c>
      <c r="I29" s="6">
        <f t="shared" si="4"/>
        <v>0.16082636691035923</v>
      </c>
      <c r="J29" s="6">
        <f t="shared" si="4"/>
        <v>0.15163422059587045</v>
      </c>
      <c r="K29" s="6">
        <f t="shared" si="4"/>
        <v>0.20665092253542305</v>
      </c>
      <c r="L29" s="6">
        <f t="shared" si="4"/>
        <v>0.16451351011571158</v>
      </c>
      <c r="M29" s="6">
        <f t="shared" si="4"/>
        <v>0.13796398796001763</v>
      </c>
    </row>
    <row r="30" spans="1:13" x14ac:dyDescent="0.35">
      <c r="B30" s="3" t="s">
        <v>8</v>
      </c>
      <c r="C30" s="8">
        <f>C29/SQRT(10)</f>
        <v>0.10671873729054748</v>
      </c>
      <c r="D30" s="8">
        <f t="shared" ref="D30" si="5">D29/SQRT(10)</f>
        <v>0.10220382468217785</v>
      </c>
      <c r="E30" s="8">
        <f t="shared" ref="E30" si="6">E29/SQRT(10)</f>
        <v>6.8979937107041839E-2</v>
      </c>
      <c r="F30" s="8">
        <f t="shared" ref="F30" si="7">F29/SQRT(10)</f>
        <v>7.8314836754172598E-2</v>
      </c>
      <c r="G30" s="8">
        <f t="shared" ref="G30" si="8">G29/SQRT(10)</f>
        <v>4.589710779575891E-2</v>
      </c>
      <c r="H30" s="8">
        <f t="shared" ref="H30" si="9">H29/SQRT(10)</f>
        <v>6.339523062227008E-2</v>
      </c>
      <c r="I30" s="8">
        <f t="shared" ref="I30" si="10">I29/SQRT(10)</f>
        <v>5.0857762724667202E-2</v>
      </c>
      <c r="J30" s="8">
        <f t="shared" ref="J30" si="11">J29/SQRT(10)</f>
        <v>4.7950950830736506E-2</v>
      </c>
      <c r="K30" s="8">
        <f t="shared" ref="K30" si="12">K29/SQRT(10)</f>
        <v>6.5348759578695459E-2</v>
      </c>
      <c r="L30" s="8">
        <f t="shared" ref="L30" si="13">L29/SQRT(10)</f>
        <v>5.202373978347994E-2</v>
      </c>
      <c r="M30" s="8">
        <f t="shared" ref="M30" si="14">M29/SQRT(10)</f>
        <v>4.3628043703370298E-2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48F01-6E04-4F58-BCBE-F31F7B04E0D7}">
  <dimension ref="A1:I30"/>
  <sheetViews>
    <sheetView zoomScale="70" zoomScaleNormal="70" workbookViewId="0">
      <selection activeCell="B13" sqref="B13"/>
    </sheetView>
  </sheetViews>
  <sheetFormatPr defaultRowHeight="14.5" x14ac:dyDescent="0.35"/>
  <cols>
    <col min="1" max="1" width="18.90625" bestFit="1" customWidth="1"/>
    <col min="2" max="2" width="39.54296875" bestFit="1" customWidth="1"/>
    <col min="4" max="4" width="10.453125" bestFit="1" customWidth="1"/>
    <col min="5" max="5" width="9.453125" bestFit="1" customWidth="1"/>
    <col min="6" max="6" width="10.453125" bestFit="1" customWidth="1"/>
    <col min="7" max="7" width="9.453125" bestFit="1" customWidth="1"/>
    <col min="8" max="8" width="10.453125" bestFit="1" customWidth="1"/>
    <col min="9" max="9" width="9.453125" bestFit="1" customWidth="1"/>
  </cols>
  <sheetData>
    <row r="1" spans="1:9" x14ac:dyDescent="0.35">
      <c r="A1" s="5" t="s">
        <v>5</v>
      </c>
      <c r="B1" s="1" t="s">
        <v>17</v>
      </c>
      <c r="C1" s="1" t="s">
        <v>10</v>
      </c>
      <c r="D1" s="1" t="s">
        <v>0</v>
      </c>
      <c r="E1" s="1" t="s">
        <v>11</v>
      </c>
      <c r="F1" s="1" t="s">
        <v>1</v>
      </c>
      <c r="G1" s="1" t="s">
        <v>12</v>
      </c>
      <c r="H1" s="1" t="s">
        <v>2</v>
      </c>
      <c r="I1" s="1" t="s">
        <v>13</v>
      </c>
    </row>
    <row r="2" spans="1:9" x14ac:dyDescent="0.35">
      <c r="A2" s="1"/>
      <c r="B2" s="4">
        <v>1</v>
      </c>
      <c r="C2" s="6">
        <v>0.83333333333333337</v>
      </c>
      <c r="D2" s="9">
        <v>0.58333333333333326</v>
      </c>
      <c r="E2" s="9">
        <v>0.5</v>
      </c>
      <c r="F2" s="9">
        <v>0.77777777777777779</v>
      </c>
      <c r="G2" s="9">
        <v>0.1111111111111111</v>
      </c>
      <c r="H2" s="9">
        <v>0.79166666666666663</v>
      </c>
      <c r="I2" s="9">
        <v>0.33333333333333331</v>
      </c>
    </row>
    <row r="3" spans="1:9" x14ac:dyDescent="0.35">
      <c r="A3" s="1"/>
      <c r="B3" s="4">
        <v>2</v>
      </c>
      <c r="C3" s="6">
        <v>1</v>
      </c>
      <c r="D3" s="9">
        <v>0.83333333333333326</v>
      </c>
      <c r="E3" s="9">
        <v>0.375</v>
      </c>
      <c r="F3" s="9">
        <v>1</v>
      </c>
      <c r="G3" s="9">
        <v>0.46666666666666662</v>
      </c>
      <c r="H3" s="9">
        <v>0.83333333333333326</v>
      </c>
      <c r="I3" s="9">
        <v>0.57499999999999996</v>
      </c>
    </row>
    <row r="4" spans="1:9" x14ac:dyDescent="0.35">
      <c r="A4" s="1"/>
      <c r="B4" s="4">
        <v>3</v>
      </c>
      <c r="C4" s="6">
        <v>0.66666666666666663</v>
      </c>
      <c r="D4" s="9">
        <v>0.66666666666666663</v>
      </c>
      <c r="E4" s="9">
        <v>1</v>
      </c>
      <c r="F4" s="9">
        <v>0.88888888888888884</v>
      </c>
      <c r="G4" s="9">
        <v>0.66666666666666663</v>
      </c>
      <c r="H4" s="9">
        <v>0.83333333333333326</v>
      </c>
      <c r="I4" s="9">
        <v>0.75</v>
      </c>
    </row>
    <row r="5" spans="1:9" x14ac:dyDescent="0.35">
      <c r="A5" s="1"/>
      <c r="B5" s="4">
        <v>4</v>
      </c>
      <c r="C5" s="6">
        <v>0.33333333333333331</v>
      </c>
      <c r="D5" s="9">
        <v>0.5</v>
      </c>
      <c r="E5" s="9">
        <v>0.33333333333333331</v>
      </c>
      <c r="F5" s="9">
        <v>0.66666666666666663</v>
      </c>
      <c r="G5" s="9">
        <v>0.22222222222222221</v>
      </c>
      <c r="H5" s="9">
        <v>0.70833333333333337</v>
      </c>
      <c r="I5" s="9">
        <v>0.41666666666666663</v>
      </c>
    </row>
    <row r="6" spans="1:9" x14ac:dyDescent="0.35">
      <c r="A6" s="1"/>
      <c r="B6" s="4">
        <v>5</v>
      </c>
      <c r="C6" s="6">
        <v>0.5</v>
      </c>
      <c r="D6" s="9">
        <v>0.75</v>
      </c>
      <c r="E6" s="9">
        <v>0</v>
      </c>
      <c r="F6" s="9">
        <v>0.74074074074074081</v>
      </c>
      <c r="G6" s="9">
        <v>0.46296296296296297</v>
      </c>
      <c r="H6" s="9">
        <v>0.58333333333333337</v>
      </c>
      <c r="I6" s="9">
        <v>0.34722222222222221</v>
      </c>
    </row>
    <row r="7" spans="1:9" x14ac:dyDescent="0.35">
      <c r="A7" s="1"/>
      <c r="B7" s="4">
        <v>6</v>
      </c>
      <c r="C7" s="6">
        <v>1</v>
      </c>
      <c r="D7" s="9">
        <v>1</v>
      </c>
      <c r="E7" s="9">
        <v>0.66666666666666663</v>
      </c>
      <c r="F7" s="9">
        <v>0.66666666666666663</v>
      </c>
      <c r="G7" s="9">
        <v>0.55555555555555547</v>
      </c>
      <c r="H7" s="9">
        <v>0.75</v>
      </c>
      <c r="I7" s="9">
        <v>0.66666666666666663</v>
      </c>
    </row>
    <row r="8" spans="1:9" x14ac:dyDescent="0.35">
      <c r="A8" s="1"/>
      <c r="B8" s="4">
        <v>7</v>
      </c>
      <c r="C8" s="6">
        <v>0.33333333333333331</v>
      </c>
      <c r="D8" s="9">
        <v>0.40909090909090912</v>
      </c>
      <c r="E8" s="9">
        <v>0.63636363636363635</v>
      </c>
      <c r="F8" s="9">
        <v>0.52020202020202022</v>
      </c>
      <c r="G8" s="9">
        <v>0.15151515151515152</v>
      </c>
      <c r="H8" s="9">
        <v>0.41477272727272729</v>
      </c>
      <c r="I8" s="9">
        <v>0.13636363636363635</v>
      </c>
    </row>
    <row r="9" spans="1:9" x14ac:dyDescent="0.35">
      <c r="A9" s="1"/>
      <c r="B9" s="4">
        <v>8</v>
      </c>
      <c r="C9" s="6">
        <v>1</v>
      </c>
      <c r="D9" s="9">
        <v>1</v>
      </c>
      <c r="E9" s="9">
        <v>1</v>
      </c>
      <c r="F9" s="9">
        <v>1</v>
      </c>
      <c r="G9" s="9">
        <v>1</v>
      </c>
      <c r="H9" s="9">
        <v>0.875</v>
      </c>
      <c r="I9" s="9">
        <v>0.625</v>
      </c>
    </row>
    <row r="10" spans="1:9" x14ac:dyDescent="0.35">
      <c r="A10" s="1"/>
      <c r="B10" s="4">
        <v>9</v>
      </c>
      <c r="C10" s="6">
        <v>0.66666666666666663</v>
      </c>
      <c r="D10" s="9">
        <v>0.33333333333333331</v>
      </c>
      <c r="E10" s="9">
        <v>0.33333333333333331</v>
      </c>
      <c r="F10" s="9">
        <v>0.55555555555555547</v>
      </c>
      <c r="G10" s="9">
        <v>0.16666666666666666</v>
      </c>
      <c r="H10" s="9">
        <v>0.79166666666666663</v>
      </c>
      <c r="I10" s="9">
        <v>0.20833333333333331</v>
      </c>
    </row>
    <row r="11" spans="1:9" x14ac:dyDescent="0.35">
      <c r="A11" s="1"/>
      <c r="B11" s="4">
        <v>10</v>
      </c>
      <c r="C11" s="6">
        <v>1</v>
      </c>
      <c r="D11" s="9">
        <v>0.54166666666666663</v>
      </c>
      <c r="E11" s="9">
        <v>0.54166666666666663</v>
      </c>
      <c r="F11" s="9">
        <v>0.3611111111111111</v>
      </c>
      <c r="G11" s="9">
        <v>0.3611111111111111</v>
      </c>
      <c r="H11" s="9">
        <v>0.60416666666666663</v>
      </c>
      <c r="I11" s="9">
        <v>0.52083333333333326</v>
      </c>
    </row>
    <row r="12" spans="1:9" x14ac:dyDescent="0.35">
      <c r="A12" s="1" t="s">
        <v>6</v>
      </c>
      <c r="B12" s="2" t="s">
        <v>18</v>
      </c>
      <c r="C12" s="7">
        <f t="shared" ref="C12:I12" si="0">AVERAGE(C2:C11)</f>
        <v>0.73333333333333339</v>
      </c>
      <c r="D12" s="7">
        <f t="shared" si="0"/>
        <v>0.66174242424242424</v>
      </c>
      <c r="E12" s="7">
        <f t="shared" si="0"/>
        <v>0.53863636363636369</v>
      </c>
      <c r="F12" s="7">
        <f t="shared" si="0"/>
        <v>0.7177609427609426</v>
      </c>
      <c r="G12" s="7">
        <f t="shared" si="0"/>
        <v>0.4164478114478114</v>
      </c>
      <c r="H12" s="7">
        <f t="shared" si="0"/>
        <v>0.71856060606060612</v>
      </c>
      <c r="I12" s="7">
        <f t="shared" si="0"/>
        <v>0.45794191919191912</v>
      </c>
    </row>
    <row r="13" spans="1:9" x14ac:dyDescent="0.35">
      <c r="A13" s="1"/>
      <c r="B13" s="3" t="s">
        <v>7</v>
      </c>
      <c r="C13" s="6">
        <f>_xlfn.STDEV.S(C2:C11)</f>
        <v>0.27442420078285495</v>
      </c>
      <c r="D13" s="6">
        <f t="shared" ref="D13:I13" si="1">_xlfn.STDEV.S(D2:D11)</f>
        <v>0.23202144705320643</v>
      </c>
      <c r="E13" s="6">
        <f t="shared" si="1"/>
        <v>0.30810564562903214</v>
      </c>
      <c r="F13" s="6">
        <f t="shared" si="1"/>
        <v>0.2082981582158735</v>
      </c>
      <c r="G13" s="6">
        <f t="shared" si="1"/>
        <v>0.2776439275514308</v>
      </c>
      <c r="H13" s="6">
        <f t="shared" si="1"/>
        <v>0.14385962702058258</v>
      </c>
      <c r="I13" s="6">
        <f t="shared" si="1"/>
        <v>0.20265929398624408</v>
      </c>
    </row>
    <row r="14" spans="1:9" x14ac:dyDescent="0.35">
      <c r="A14" s="1"/>
      <c r="B14" s="3" t="s">
        <v>8</v>
      </c>
      <c r="C14" s="8">
        <f>C13/SQRT(10)</f>
        <v>8.6780551954518406E-2</v>
      </c>
      <c r="D14" s="8">
        <f t="shared" ref="D14:I14" si="2">D13/SQRT(10)</f>
        <v>7.3371623869629504E-2</v>
      </c>
      <c r="E14" s="8">
        <f t="shared" si="2"/>
        <v>9.7431560014444349E-2</v>
      </c>
      <c r="F14" s="8">
        <f t="shared" si="2"/>
        <v>6.5869661238027524E-2</v>
      </c>
      <c r="G14" s="8">
        <f t="shared" si="2"/>
        <v>8.7798718957729754E-2</v>
      </c>
      <c r="H14" s="8">
        <f t="shared" si="2"/>
        <v>4.5492408472734364E-2</v>
      </c>
      <c r="I14" s="8">
        <f t="shared" si="2"/>
        <v>6.4086495799819565E-2</v>
      </c>
    </row>
    <row r="17" spans="1:9" x14ac:dyDescent="0.35">
      <c r="A17" s="5" t="s">
        <v>16</v>
      </c>
      <c r="B17" s="1" t="s">
        <v>17</v>
      </c>
      <c r="C17" s="1" t="s">
        <v>10</v>
      </c>
      <c r="D17" s="1" t="s">
        <v>0</v>
      </c>
      <c r="E17" s="1" t="s">
        <v>11</v>
      </c>
      <c r="F17" s="1" t="s">
        <v>1</v>
      </c>
      <c r="G17" s="1" t="s">
        <v>12</v>
      </c>
      <c r="H17" s="1" t="s">
        <v>2</v>
      </c>
      <c r="I17" s="1" t="s">
        <v>13</v>
      </c>
    </row>
    <row r="18" spans="1:9" x14ac:dyDescent="0.35">
      <c r="A18" s="1"/>
      <c r="B18" s="4">
        <v>1</v>
      </c>
      <c r="C18" s="6">
        <v>0.625</v>
      </c>
      <c r="D18">
        <v>0.83333333333333326</v>
      </c>
      <c r="E18">
        <v>1.4634146341463415E-3</v>
      </c>
      <c r="F18">
        <v>0.83333333333333337</v>
      </c>
      <c r="G18">
        <v>0.22222222222222221</v>
      </c>
      <c r="H18">
        <v>0.63749999999999996</v>
      </c>
      <c r="I18">
        <v>0.5</v>
      </c>
    </row>
    <row r="19" spans="1:9" x14ac:dyDescent="0.35">
      <c r="A19" s="1"/>
      <c r="B19" s="4">
        <v>2</v>
      </c>
      <c r="C19" s="6">
        <v>0.8</v>
      </c>
      <c r="D19">
        <v>0.65</v>
      </c>
      <c r="E19">
        <v>3.63460140537921E-4</v>
      </c>
      <c r="F19">
        <v>0.83974358974358976</v>
      </c>
      <c r="G19">
        <v>0.32083333333333336</v>
      </c>
      <c r="H19">
        <v>0.63124999999999998</v>
      </c>
      <c r="I19">
        <v>0.55000000000000004</v>
      </c>
    </row>
    <row r="20" spans="1:9" x14ac:dyDescent="0.35">
      <c r="A20" s="1"/>
      <c r="B20" s="4">
        <v>3</v>
      </c>
      <c r="C20" s="6">
        <v>0.4</v>
      </c>
      <c r="D20">
        <v>0.75</v>
      </c>
      <c r="E20">
        <v>0.5003864983251739</v>
      </c>
      <c r="F20">
        <v>0.88888888888888884</v>
      </c>
      <c r="G20">
        <v>0.44444444444444442</v>
      </c>
      <c r="H20">
        <v>0.43154761904761901</v>
      </c>
      <c r="I20">
        <v>0.29444444444444445</v>
      </c>
    </row>
    <row r="21" spans="1:9" x14ac:dyDescent="0.35">
      <c r="A21" s="1"/>
      <c r="B21" s="4">
        <v>4</v>
      </c>
      <c r="C21" s="6">
        <v>0.2</v>
      </c>
      <c r="D21">
        <v>1</v>
      </c>
      <c r="E21">
        <v>0.50016066838046269</v>
      </c>
      <c r="F21">
        <v>0.88888888888888884</v>
      </c>
      <c r="G21">
        <v>0.33333333333333331</v>
      </c>
      <c r="H21">
        <v>0.70833333333333337</v>
      </c>
      <c r="I21">
        <v>0.75</v>
      </c>
    </row>
    <row r="22" spans="1:9" x14ac:dyDescent="0.35">
      <c r="A22" s="1"/>
      <c r="B22" s="4">
        <v>5</v>
      </c>
      <c r="C22" s="6">
        <v>0.14285714285714285</v>
      </c>
      <c r="D22">
        <v>1</v>
      </c>
      <c r="E22">
        <v>0</v>
      </c>
      <c r="F22">
        <v>1</v>
      </c>
      <c r="G22">
        <v>0.44444444444444442</v>
      </c>
      <c r="H22">
        <v>0.625</v>
      </c>
      <c r="I22">
        <v>0.5</v>
      </c>
    </row>
    <row r="23" spans="1:9" x14ac:dyDescent="0.35">
      <c r="A23" s="1"/>
      <c r="B23" s="4">
        <v>6</v>
      </c>
      <c r="C23" s="6">
        <v>0.2</v>
      </c>
      <c r="D23">
        <v>1</v>
      </c>
      <c r="E23">
        <v>0.5001518833535844</v>
      </c>
      <c r="F23">
        <v>0.3611111111111111</v>
      </c>
      <c r="G23">
        <v>0.41666666666666669</v>
      </c>
      <c r="H23">
        <v>0.52083333333333337</v>
      </c>
      <c r="I23">
        <v>0.33333333333333331</v>
      </c>
    </row>
    <row r="24" spans="1:9" x14ac:dyDescent="0.35">
      <c r="A24" s="1"/>
      <c r="B24" s="4">
        <v>7</v>
      </c>
      <c r="C24" s="6">
        <v>0.5</v>
      </c>
      <c r="D24">
        <v>0.40909090909090912</v>
      </c>
      <c r="E24">
        <v>0.37546948356807514</v>
      </c>
      <c r="F24">
        <v>0.74242424242424254</v>
      </c>
      <c r="G24">
        <v>0.33333333333333331</v>
      </c>
      <c r="H24">
        <v>0.5625</v>
      </c>
      <c r="I24">
        <v>0.21428571428571427</v>
      </c>
    </row>
    <row r="25" spans="1:9" x14ac:dyDescent="0.35">
      <c r="A25" s="1"/>
      <c r="B25" s="4">
        <v>8</v>
      </c>
      <c r="C25" s="6">
        <v>0.22222222222222221</v>
      </c>
      <c r="D25">
        <v>0.58333333333333326</v>
      </c>
      <c r="E25">
        <v>0.50027151778441492</v>
      </c>
      <c r="F25">
        <v>0.72222222222222221</v>
      </c>
      <c r="G25">
        <v>0.83333333333333337</v>
      </c>
      <c r="H25">
        <v>0.45833333333333331</v>
      </c>
      <c r="I25">
        <v>0.75</v>
      </c>
    </row>
    <row r="26" spans="1:9" x14ac:dyDescent="0.35">
      <c r="A26" s="1"/>
      <c r="B26" s="4">
        <v>9</v>
      </c>
      <c r="C26" s="6">
        <v>0.33333333333333331</v>
      </c>
      <c r="D26">
        <v>0.33333333333333331</v>
      </c>
      <c r="E26">
        <v>1.9443904335990667E-4</v>
      </c>
      <c r="F26">
        <v>0.55555555555555547</v>
      </c>
      <c r="G26">
        <v>0.16666666666666666</v>
      </c>
      <c r="H26">
        <v>0.66666666666666663</v>
      </c>
      <c r="I26">
        <v>0.14583333333333331</v>
      </c>
    </row>
    <row r="27" spans="1:9" x14ac:dyDescent="0.35">
      <c r="A27" s="1"/>
      <c r="B27" s="4">
        <v>10</v>
      </c>
      <c r="C27" s="6">
        <v>0.5</v>
      </c>
      <c r="D27">
        <v>0.66666666666666663</v>
      </c>
      <c r="E27">
        <v>0.50118953211736716</v>
      </c>
      <c r="F27">
        <v>0.38095238095238093</v>
      </c>
      <c r="G27">
        <v>0.31111111111111112</v>
      </c>
      <c r="H27">
        <v>0.58333333333333326</v>
      </c>
      <c r="I27">
        <v>0.4375</v>
      </c>
    </row>
    <row r="28" spans="1:9" x14ac:dyDescent="0.35">
      <c r="A28" s="1" t="s">
        <v>6</v>
      </c>
      <c r="B28" s="2" t="s">
        <v>18</v>
      </c>
      <c r="C28" s="7">
        <f t="shared" ref="C28:I28" si="3">AVERAGE(C18:C27)</f>
        <v>0.39234126984126994</v>
      </c>
      <c r="D28" s="7">
        <f t="shared" si="3"/>
        <v>0.72257575757575754</v>
      </c>
      <c r="E28" s="7">
        <f t="shared" si="3"/>
        <v>0.28796508973471224</v>
      </c>
      <c r="F28" s="7">
        <f t="shared" si="3"/>
        <v>0.7213120213120211</v>
      </c>
      <c r="G28" s="7">
        <f t="shared" si="3"/>
        <v>0.38263888888888892</v>
      </c>
      <c r="H28" s="7">
        <f t="shared" si="3"/>
        <v>0.5825297619047618</v>
      </c>
      <c r="I28" s="7">
        <f t="shared" si="3"/>
        <v>0.44753968253968257</v>
      </c>
    </row>
    <row r="29" spans="1:9" x14ac:dyDescent="0.35">
      <c r="A29" s="1"/>
      <c r="B29" s="3" t="s">
        <v>7</v>
      </c>
      <c r="C29" s="6">
        <f>_xlfn.STDEV.S(C18:C27)</f>
        <v>0.21401201166165068</v>
      </c>
      <c r="D29" s="6">
        <f t="shared" ref="D29:I29" si="4">_xlfn.STDEV.S(D18:D27)</f>
        <v>0.2407109597552872</v>
      </c>
      <c r="E29" s="6">
        <f t="shared" si="4"/>
        <v>0.25031147318164326</v>
      </c>
      <c r="F29" s="6">
        <f t="shared" si="4"/>
        <v>0.21957457707739497</v>
      </c>
      <c r="G29" s="6">
        <f t="shared" si="4"/>
        <v>0.18199479795170365</v>
      </c>
      <c r="H29" s="6">
        <f t="shared" si="4"/>
        <v>8.9773365170530556E-2</v>
      </c>
      <c r="I29" s="6">
        <f t="shared" si="4"/>
        <v>0.20574605327824233</v>
      </c>
    </row>
    <row r="30" spans="1:9" x14ac:dyDescent="0.35">
      <c r="A30" s="1"/>
      <c r="B30" s="3" t="s">
        <v>8</v>
      </c>
      <c r="C30" s="8">
        <f>C29/SQRT(10)</f>
        <v>6.7676540348533265E-2</v>
      </c>
      <c r="D30" s="8">
        <f t="shared" ref="D30" si="5">D29/SQRT(10)</f>
        <v>7.6119489059183448E-2</v>
      </c>
      <c r="E30" s="8">
        <f t="shared" ref="E30" si="6">E29/SQRT(10)</f>
        <v>7.9155437972614678E-2</v>
      </c>
      <c r="F30" s="8">
        <f t="shared" ref="F30" si="7">F29/SQRT(10)</f>
        <v>6.9435577983276597E-2</v>
      </c>
      <c r="G30" s="8">
        <f t="shared" ref="G30" si="8">G29/SQRT(10)</f>
        <v>5.7551808382953033E-2</v>
      </c>
      <c r="H30" s="8">
        <f t="shared" ref="H30" si="9">H29/SQRT(10)</f>
        <v>2.8388830715690684E-2</v>
      </c>
      <c r="I30" s="8">
        <f t="shared" ref="I30" si="10">I29/SQRT(10)</f>
        <v>6.506261479495988E-2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Time-Point FLAIR</vt:lpstr>
      <vt:lpstr>New FLAIR</vt:lpstr>
      <vt:lpstr>Enhancement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Wahlig, Stephen</dc:creator>
  <cp:lastModifiedBy>Wahlig, Stephen</cp:lastModifiedBy>
  <dcterms:created xsi:type="dcterms:W3CDTF">2023-02-14T00:13:45Z</dcterms:created>
  <dcterms:modified xsi:type="dcterms:W3CDTF">2023-05-17T00:48:47Z</dcterms:modified>
</cp:coreProperties>
</file>